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heus Nascimento\OneDrive - SMN Informatica LTDA\Área de Trabalho\Arquivos Pessoais\Arquivos_Pessoais\Momentum\PRESTAMISTA CCB\Testes do Relatório Prstamista de Venda CCB\02-2022\"/>
    </mc:Choice>
  </mc:AlternateContent>
  <xr:revisionPtr revIDLastSave="0" documentId="13_ncr:1_{4BC72CD5-3F03-4795-A807-3F0A982AAB4B}" xr6:coauthVersionLast="47" xr6:coauthVersionMax="47" xr10:uidLastSave="{00000000-0000-0000-0000-000000000000}"/>
  <bookViews>
    <workbookView xWindow="-28920" yWindow="-1020" windowWidth="29040" windowHeight="15840" xr2:uid="{9E0DFA3F-99F0-45A6-8424-655614132828}"/>
  </bookViews>
  <sheets>
    <sheet name="Analitico" sheetId="1" r:id="rId1"/>
  </sheets>
  <definedNames>
    <definedName name="_xlnm._FilterDatabase" localSheetId="0" hidden="1">Analitico!$A$4:$Z$5920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Y5388" i="1" l="1"/>
  <c r="Z5388" i="1" s="1"/>
  <c r="Y5389" i="1"/>
  <c r="Z5389" i="1" s="1"/>
  <c r="Y5390" i="1"/>
  <c r="Z5390" i="1"/>
  <c r="Y5391" i="1"/>
  <c r="Z5391" i="1" s="1"/>
  <c r="Y5392" i="1"/>
  <c r="Z5392" i="1"/>
  <c r="Y5393" i="1"/>
  <c r="Z5393" i="1" s="1"/>
  <c r="Y5394" i="1"/>
  <c r="Z5394" i="1"/>
  <c r="Y5753" i="1"/>
  <c r="Z5753" i="1" s="1"/>
  <c r="Y5396" i="1"/>
  <c r="Z5396" i="1"/>
  <c r="Y5397" i="1"/>
  <c r="Z5397" i="1" s="1"/>
  <c r="Y5398" i="1"/>
  <c r="Z5398" i="1"/>
  <c r="Y5399" i="1"/>
  <c r="Z5399" i="1" s="1"/>
  <c r="Y5400" i="1"/>
  <c r="Z5400" i="1"/>
  <c r="Y5401" i="1"/>
  <c r="Z5401" i="1" s="1"/>
  <c r="Y5402" i="1"/>
  <c r="Z5402" i="1"/>
  <c r="Y5403" i="1"/>
  <c r="Z5403" i="1" s="1"/>
  <c r="Y5404" i="1"/>
  <c r="Z5404" i="1"/>
  <c r="Y5405" i="1"/>
  <c r="Z5405" i="1" s="1"/>
  <c r="Y5406" i="1"/>
  <c r="Z5406" i="1"/>
  <c r="Y5407" i="1"/>
  <c r="Z5407" i="1" s="1"/>
  <c r="Y5408" i="1"/>
  <c r="Z5408" i="1"/>
  <c r="Y5409" i="1"/>
  <c r="Z5409" i="1" s="1"/>
  <c r="Y5410" i="1"/>
  <c r="Z5410" i="1"/>
  <c r="Y5411" i="1"/>
  <c r="Z5411" i="1" s="1"/>
  <c r="Y5412" i="1"/>
  <c r="Z5412" i="1"/>
  <c r="Y5413" i="1"/>
  <c r="Z5413" i="1" s="1"/>
  <c r="Y5414" i="1"/>
  <c r="Z5414" i="1"/>
  <c r="Y5415" i="1"/>
  <c r="Z5415" i="1" s="1"/>
  <c r="Y5416" i="1"/>
  <c r="Z5416" i="1"/>
  <c r="Y5417" i="1"/>
  <c r="Z5417" i="1" s="1"/>
  <c r="Y5418" i="1"/>
  <c r="Z5418" i="1"/>
  <c r="Y5419" i="1"/>
  <c r="Z5419" i="1" s="1"/>
  <c r="Y5420" i="1"/>
  <c r="Z5420" i="1"/>
  <c r="Y5421" i="1"/>
  <c r="Z5421" i="1" s="1"/>
  <c r="Y5422" i="1"/>
  <c r="Z5422" i="1"/>
  <c r="R5922" i="1" l="1"/>
  <c r="N5922" i="1" l="1"/>
  <c r="O5922" i="1"/>
  <c r="S5922" i="1"/>
  <c r="T5922" i="1"/>
  <c r="U5922" i="1"/>
  <c r="Y3835" i="1" l="1"/>
  <c r="Z3835" i="1" s="1"/>
  <c r="Y4211" i="1"/>
  <c r="Z4211" i="1" s="1"/>
  <c r="Y4367" i="1"/>
  <c r="Z4367" i="1" s="1"/>
  <c r="Y4041" i="1"/>
  <c r="Z4041" i="1" s="1"/>
  <c r="Y4013" i="1"/>
  <c r="Z4013" i="1" s="1"/>
  <c r="Y5918" i="1"/>
  <c r="Z5918" i="1" s="1"/>
  <c r="Y5893" i="1"/>
  <c r="Z5893" i="1" s="1"/>
  <c r="Y5840" i="1"/>
  <c r="Z5840" i="1" s="1"/>
  <c r="Y5832" i="1"/>
  <c r="Z5832" i="1" s="1"/>
  <c r="Y5746" i="1"/>
  <c r="Z5746" i="1" s="1"/>
  <c r="Y5691" i="1"/>
  <c r="Z5691" i="1" s="1"/>
  <c r="Y5689" i="1"/>
  <c r="Z5689" i="1" s="1"/>
  <c r="Y5687" i="1"/>
  <c r="Z5687" i="1" s="1"/>
  <c r="Y5680" i="1"/>
  <c r="Z5680" i="1" s="1"/>
  <c r="Y5671" i="1"/>
  <c r="Z5671" i="1" s="1"/>
  <c r="Y5660" i="1"/>
  <c r="Z5660" i="1" s="1"/>
  <c r="Y5649" i="1"/>
  <c r="Z5649" i="1" s="1"/>
  <c r="Y4870" i="1"/>
  <c r="Z4870" i="1" s="1"/>
  <c r="Y4867" i="1"/>
  <c r="Z4867" i="1" s="1"/>
  <c r="Y4860" i="1"/>
  <c r="Z4860" i="1" s="1"/>
  <c r="Y5203" i="1"/>
  <c r="Z5203" i="1" s="1"/>
  <c r="Y5648" i="1"/>
  <c r="Z5648" i="1" s="1"/>
  <c r="Y5598" i="1"/>
  <c r="Z5598" i="1" s="1"/>
  <c r="Y5575" i="1"/>
  <c r="Z5575" i="1" s="1"/>
  <c r="Y5570" i="1"/>
  <c r="Z5570" i="1" s="1"/>
  <c r="Y5569" i="1"/>
  <c r="Z5569" i="1" s="1"/>
  <c r="Y5563" i="1"/>
  <c r="Z5563" i="1" s="1"/>
  <c r="Y5562" i="1"/>
  <c r="Z5562" i="1" s="1"/>
  <c r="Y5561" i="1"/>
  <c r="Z5561" i="1" s="1"/>
  <c r="Y5558" i="1"/>
  <c r="Z5558" i="1" s="1"/>
  <c r="Y5553" i="1"/>
  <c r="Z5553" i="1" s="1"/>
  <c r="Y5544" i="1"/>
  <c r="Z5544" i="1" s="1"/>
  <c r="Y5536" i="1"/>
  <c r="Z5536" i="1" s="1"/>
  <c r="Y5520" i="1"/>
  <c r="Z5520" i="1" s="1"/>
  <c r="Y5515" i="1"/>
  <c r="Z5515" i="1" s="1"/>
  <c r="Y5481" i="1"/>
  <c r="Z5481" i="1" s="1"/>
  <c r="Y5473" i="1"/>
  <c r="Z5473" i="1" s="1"/>
  <c r="Y5462" i="1"/>
  <c r="Z5462" i="1" s="1"/>
  <c r="Y5453" i="1"/>
  <c r="Z5453" i="1" s="1"/>
  <c r="Y5449" i="1"/>
  <c r="Z5449" i="1" s="1"/>
  <c r="Y5448" i="1"/>
  <c r="Z5448" i="1" s="1"/>
  <c r="Y5395" i="1"/>
  <c r="Z5395" i="1" s="1"/>
  <c r="Y5376" i="1"/>
  <c r="Z5376" i="1" s="1"/>
  <c r="Y5340" i="1"/>
  <c r="Z5340" i="1" s="1"/>
  <c r="Y5318" i="1"/>
  <c r="Z5318" i="1" s="1"/>
  <c r="Y5315" i="1"/>
  <c r="Z5315" i="1" s="1"/>
  <c r="Y5260" i="1"/>
  <c r="Z5260" i="1" s="1"/>
  <c r="Y5257" i="1"/>
  <c r="Z5257" i="1" s="1"/>
  <c r="Y5237" i="1"/>
  <c r="Z5237" i="1" s="1"/>
  <c r="Y5225" i="1"/>
  <c r="Z5225" i="1" s="1"/>
  <c r="Y4621" i="1"/>
  <c r="Z4621" i="1" s="1"/>
  <c r="Y4558" i="1"/>
  <c r="Z4558" i="1" s="1"/>
  <c r="Y4419" i="1"/>
  <c r="Z4419" i="1" s="1"/>
  <c r="Y2352" i="1"/>
  <c r="Z2352" i="1" s="1"/>
  <c r="Y2137" i="1"/>
  <c r="Z2137" i="1" s="1"/>
  <c r="Y4660" i="1"/>
  <c r="Z4660" i="1" s="1"/>
  <c r="Y4708" i="1"/>
  <c r="Z4708" i="1" s="1"/>
  <c r="Y4735" i="1"/>
  <c r="Z4735" i="1" s="1"/>
  <c r="Y5001" i="1"/>
  <c r="Z5001" i="1" s="1"/>
  <c r="Y4988" i="1"/>
  <c r="Z4988" i="1" s="1"/>
  <c r="Y4968" i="1"/>
  <c r="Z4968" i="1" s="1"/>
  <c r="Y4909" i="1"/>
  <c r="Z4909" i="1" s="1"/>
  <c r="Y4905" i="1"/>
  <c r="Z4905" i="1" s="1"/>
  <c r="Y5143" i="1"/>
  <c r="Z5143" i="1" s="1"/>
  <c r="Y5137" i="1"/>
  <c r="Z5137" i="1" s="1"/>
  <c r="Y5130" i="1"/>
  <c r="Z5130" i="1" s="1"/>
  <c r="Y5125" i="1"/>
  <c r="Z5125" i="1" s="1"/>
  <c r="Y5035" i="1"/>
  <c r="Z5035" i="1" s="1"/>
  <c r="Y5028" i="1"/>
  <c r="Z5028" i="1" s="1"/>
  <c r="Y5023" i="1"/>
  <c r="Z5023" i="1" s="1"/>
  <c r="Y2086" i="1"/>
  <c r="Z2086" i="1" s="1"/>
  <c r="Y1547" i="1"/>
  <c r="Z1547" i="1" s="1"/>
  <c r="Y3822" i="1"/>
  <c r="Z3822" i="1" s="1"/>
  <c r="Y47" i="1"/>
  <c r="Z47" i="1" s="1"/>
  <c r="Y884" i="1"/>
  <c r="Z884" i="1" s="1"/>
  <c r="Y3741" i="1"/>
  <c r="Z3741" i="1" s="1"/>
  <c r="Y3016" i="1"/>
  <c r="Z3016" i="1" s="1"/>
  <c r="Y3389" i="1"/>
  <c r="Z3389" i="1" s="1"/>
  <c r="Y3531" i="1"/>
  <c r="Z3531" i="1" s="1"/>
  <c r="Y3029" i="1"/>
  <c r="Z3029" i="1" s="1"/>
  <c r="Y3017" i="1"/>
  <c r="Z3017" i="1" s="1"/>
  <c r="Y5015" i="1"/>
  <c r="Z5015" i="1" s="1"/>
  <c r="Y4898" i="1"/>
  <c r="Z4898" i="1" s="1"/>
  <c r="Y4894" i="1"/>
  <c r="Z4894" i="1" s="1"/>
  <c r="Y4882" i="1"/>
  <c r="Z4882" i="1" s="1"/>
  <c r="Y4881" i="1"/>
  <c r="Z4881" i="1" s="1"/>
  <c r="Y4871" i="1"/>
  <c r="Z4871" i="1" s="1"/>
  <c r="Y4640" i="1"/>
  <c r="Z4640" i="1" s="1"/>
  <c r="Y4639" i="1"/>
  <c r="Z4639" i="1" s="1"/>
  <c r="Y4636" i="1"/>
  <c r="Z4636" i="1" s="1"/>
  <c r="Y4714" i="1"/>
  <c r="Z4714" i="1" s="1"/>
  <c r="Y4658" i="1"/>
  <c r="Z4658" i="1" s="1"/>
  <c r="Y2290" i="1"/>
  <c r="Z2290" i="1" s="1"/>
  <c r="Y2362" i="1"/>
  <c r="Z2362" i="1" s="1"/>
  <c r="Y2354" i="1"/>
  <c r="Z2354" i="1" s="1"/>
  <c r="Y5204" i="1"/>
  <c r="Z5204" i="1" s="1"/>
  <c r="Y5144" i="1"/>
  <c r="Z5144" i="1" s="1"/>
  <c r="Y4074" i="1"/>
  <c r="Z4074" i="1" s="1"/>
  <c r="Y4377" i="1"/>
  <c r="Z4377" i="1" s="1"/>
  <c r="Y4218" i="1"/>
  <c r="Z4218" i="1" s="1"/>
  <c r="Y3928" i="1"/>
  <c r="Z3928" i="1" s="1"/>
  <c r="Y3894" i="1"/>
  <c r="Z3894" i="1" s="1"/>
  <c r="Y4082" i="1"/>
  <c r="Z4082" i="1" s="1"/>
  <c r="Y4770" i="1"/>
  <c r="Z4770" i="1" s="1"/>
  <c r="Y4765" i="1"/>
  <c r="Z4765" i="1" s="1"/>
  <c r="Y4407" i="1"/>
  <c r="Z4407" i="1" s="1"/>
  <c r="Y4656" i="1"/>
  <c r="Z4656" i="1" s="1"/>
  <c r="Y4671" i="1"/>
  <c r="Z4671" i="1" s="1"/>
  <c r="Y2694" i="1"/>
  <c r="Z2694" i="1" s="1"/>
  <c r="Y2677" i="1"/>
  <c r="Z2677" i="1" s="1"/>
  <c r="Y2824" i="1"/>
  <c r="Z2824" i="1" s="1"/>
  <c r="Y3700" i="1"/>
  <c r="Z3700" i="1" s="1"/>
  <c r="Y3674" i="1"/>
  <c r="Z3674" i="1" s="1"/>
  <c r="Y3544" i="1"/>
  <c r="Z3544" i="1" s="1"/>
  <c r="Y3583" i="1"/>
  <c r="Z3583" i="1" s="1"/>
  <c r="Y3005" i="1"/>
  <c r="Z3005" i="1" s="1"/>
  <c r="Y3574" i="1"/>
  <c r="Z3574" i="1" s="1"/>
  <c r="Y3667" i="1"/>
  <c r="Z3667" i="1" s="1"/>
  <c r="Y2914" i="1"/>
  <c r="Z2914" i="1" s="1"/>
  <c r="Y4672" i="1"/>
  <c r="Z4672" i="1" s="1"/>
  <c r="Y4078" i="1"/>
  <c r="Z4078" i="1" s="1"/>
  <c r="Y3867" i="1"/>
  <c r="Z3867" i="1" s="1"/>
  <c r="Y4011" i="1"/>
  <c r="Z4011" i="1" s="1"/>
  <c r="Y4123" i="1"/>
  <c r="Z4123" i="1" s="1"/>
  <c r="Y3946" i="1"/>
  <c r="Z3946" i="1" s="1"/>
  <c r="Y4348" i="1"/>
  <c r="Z4348" i="1" s="1"/>
  <c r="Y4378" i="1"/>
  <c r="Z4378" i="1" s="1"/>
  <c r="Y2608" i="1"/>
  <c r="Z2608" i="1" s="1"/>
  <c r="Y2605" i="1"/>
  <c r="Z2605" i="1" s="1"/>
  <c r="Y2383" i="1"/>
  <c r="Z2383" i="1" s="1"/>
  <c r="Y3787" i="1"/>
  <c r="Z3787" i="1" s="1"/>
  <c r="Y3768" i="1"/>
  <c r="Z3768" i="1" s="1"/>
  <c r="Y2977" i="1"/>
  <c r="Z2977" i="1" s="1"/>
  <c r="Y3682" i="1"/>
  <c r="Z3682" i="1" s="1"/>
  <c r="Y3658" i="1"/>
  <c r="Z3658" i="1" s="1"/>
  <c r="Y3253" i="1"/>
  <c r="Z3253" i="1" s="1"/>
  <c r="Y3498" i="1"/>
  <c r="Z3498" i="1" s="1"/>
  <c r="Y3553" i="1"/>
  <c r="Z3553" i="1" s="1"/>
  <c r="Y2261" i="1"/>
  <c r="Z2261" i="1" s="1"/>
  <c r="Y4229" i="1"/>
  <c r="Z4229" i="1" s="1"/>
  <c r="Y4205" i="1"/>
  <c r="Z4205" i="1" s="1"/>
  <c r="Y4003" i="1"/>
  <c r="Z4003" i="1" s="1"/>
  <c r="Y3996" i="1"/>
  <c r="Z3996" i="1" s="1"/>
  <c r="Y4043" i="1"/>
  <c r="Z4043" i="1" s="1"/>
  <c r="Y3891" i="1"/>
  <c r="Z3891" i="1" s="1"/>
  <c r="Y2187" i="1"/>
  <c r="Z2187" i="1" s="1"/>
  <c r="Y2343" i="1"/>
  <c r="Z2343" i="1" s="1"/>
  <c r="Y2451" i="1"/>
  <c r="Z2451" i="1" s="1"/>
  <c r="Y3621" i="1"/>
  <c r="Z3621" i="1" s="1"/>
  <c r="Y3618" i="1"/>
  <c r="Z3618" i="1" s="1"/>
  <c r="Y3611" i="1"/>
  <c r="Z3611" i="1" s="1"/>
  <c r="Y2990" i="1"/>
  <c r="Z2990" i="1" s="1"/>
  <c r="Y3188" i="1"/>
  <c r="Z3188" i="1" s="1"/>
  <c r="Y3174" i="1"/>
  <c r="Z3174" i="1" s="1"/>
  <c r="Y3158" i="1"/>
  <c r="Z3158" i="1" s="1"/>
  <c r="Y3342" i="1"/>
  <c r="Z3342" i="1" s="1"/>
  <c r="Y3261" i="1"/>
  <c r="Z3261" i="1" s="1"/>
  <c r="Y3260" i="1"/>
  <c r="Z3260" i="1" s="1"/>
  <c r="Y3023" i="1"/>
  <c r="Z3023" i="1" s="1"/>
  <c r="Y881" i="1"/>
  <c r="Z881" i="1" s="1"/>
  <c r="Y1949" i="1"/>
  <c r="Z1949" i="1" s="1"/>
  <c r="Y1198" i="1"/>
  <c r="Z1198" i="1" s="1"/>
  <c r="Y2620" i="1"/>
  <c r="Z2620" i="1" s="1"/>
  <c r="Y1044" i="1"/>
  <c r="Z1044" i="1" s="1"/>
  <c r="Y2632" i="1"/>
  <c r="Z2632" i="1" s="1"/>
  <c r="Y3455" i="1"/>
  <c r="Z3455" i="1" s="1"/>
  <c r="Y3127" i="1"/>
  <c r="Z3127" i="1" s="1"/>
  <c r="Y2388" i="1"/>
  <c r="Z2388" i="1" s="1"/>
  <c r="Y2198" i="1"/>
  <c r="Z2198" i="1" s="1"/>
  <c r="Y2336" i="1"/>
  <c r="Z2336" i="1" s="1"/>
  <c r="Y2581" i="1"/>
  <c r="Z2581" i="1" s="1"/>
  <c r="Y2454" i="1"/>
  <c r="Z2454" i="1" s="1"/>
  <c r="Y2475" i="1"/>
  <c r="Z2475" i="1" s="1"/>
  <c r="Y2407" i="1"/>
  <c r="Z2407" i="1" s="1"/>
  <c r="Y2989" i="1"/>
  <c r="Z2989" i="1" s="1"/>
  <c r="Y1019" i="1"/>
  <c r="Z1019" i="1" s="1"/>
  <c r="Y2653" i="1"/>
  <c r="Z2653" i="1" s="1"/>
  <c r="Y635" i="1"/>
  <c r="Z635" i="1" s="1"/>
  <c r="Y2009" i="1"/>
  <c r="Z2009" i="1" s="1"/>
  <c r="Y1422" i="1"/>
  <c r="Z1422" i="1" s="1"/>
  <c r="Y1954" i="1"/>
  <c r="Z1954" i="1" s="1"/>
  <c r="Y1952" i="1"/>
  <c r="Z1952" i="1" s="1"/>
  <c r="Y1768" i="1"/>
  <c r="Z1768" i="1" s="1"/>
  <c r="Y1812" i="1"/>
  <c r="Z1812" i="1" s="1"/>
  <c r="Y1793" i="1"/>
  <c r="Z1793" i="1" s="1"/>
  <c r="Y1927" i="1"/>
  <c r="Z1927" i="1" s="1"/>
  <c r="Y1983" i="1"/>
  <c r="Z1983" i="1" s="1"/>
  <c r="Y2700" i="1"/>
  <c r="Z2700" i="1" s="1"/>
  <c r="Y2987" i="1"/>
  <c r="Z2987" i="1" s="1"/>
  <c r="Y2394" i="1"/>
  <c r="Z2394" i="1" s="1"/>
  <c r="Y2271" i="1"/>
  <c r="Z2271" i="1" s="1"/>
  <c r="Y2177" i="1"/>
  <c r="Z2177" i="1" s="1"/>
  <c r="Y2259" i="1"/>
  <c r="Z2259" i="1" s="1"/>
  <c r="Y2228" i="1"/>
  <c r="Z2228" i="1" s="1"/>
  <c r="Y2225" i="1"/>
  <c r="Z2225" i="1" s="1"/>
  <c r="Y2574" i="1"/>
  <c r="Z2574" i="1" s="1"/>
  <c r="Y2567" i="1"/>
  <c r="Z2567" i="1" s="1"/>
  <c r="Y2565" i="1"/>
  <c r="Z2565" i="1" s="1"/>
  <c r="Y2560" i="1"/>
  <c r="Z2560" i="1" s="1"/>
  <c r="Y2544" i="1"/>
  <c r="Z2544" i="1" s="1"/>
  <c r="Y2474" i="1"/>
  <c r="Z2474" i="1" s="1"/>
  <c r="Y2851" i="1"/>
  <c r="Z2851" i="1" s="1"/>
  <c r="Y2823" i="1"/>
  <c r="Z2823" i="1" s="1"/>
  <c r="Y2676" i="1"/>
  <c r="Z2676" i="1" s="1"/>
  <c r="Y2624" i="1"/>
  <c r="Z2624" i="1" s="1"/>
  <c r="Y1982" i="1"/>
  <c r="Z1982" i="1" s="1"/>
  <c r="Y1631" i="1"/>
  <c r="Z1631" i="1" s="1"/>
  <c r="Y1892" i="1"/>
  <c r="Z1892" i="1" s="1"/>
  <c r="Y1184" i="1"/>
  <c r="Z1184" i="1" s="1"/>
  <c r="Y513" i="1"/>
  <c r="Z513" i="1" s="1"/>
  <c r="Y1951" i="1"/>
  <c r="Z1951" i="1" s="1"/>
  <c r="Y2400" i="1"/>
  <c r="Z2400" i="1" s="1"/>
  <c r="Y2483" i="1"/>
  <c r="Z2483" i="1" s="1"/>
  <c r="Y2311" i="1"/>
  <c r="Z2311" i="1" s="1"/>
  <c r="Y2133" i="1"/>
  <c r="Z2133" i="1" s="1"/>
  <c r="Y664" i="1"/>
  <c r="Z664" i="1" s="1"/>
  <c r="Y993" i="1"/>
  <c r="Z993" i="1" s="1"/>
  <c r="Y960" i="1"/>
  <c r="Z960" i="1" s="1"/>
  <c r="Y1018" i="1"/>
  <c r="Z1018" i="1" s="1"/>
  <c r="Y1032" i="1"/>
  <c r="Z1032" i="1" s="1"/>
  <c r="Y1106" i="1"/>
  <c r="Z1106" i="1" s="1"/>
  <c r="Y1141" i="1"/>
  <c r="Z1141" i="1" s="1"/>
  <c r="Y55" i="1"/>
  <c r="Z55" i="1" s="1"/>
  <c r="Y1780" i="1"/>
  <c r="Z1780" i="1" s="1"/>
  <c r="Y1745" i="1"/>
  <c r="Z1745" i="1" s="1"/>
  <c r="Y1714" i="1"/>
  <c r="Z1714" i="1" s="1"/>
  <c r="Y1830" i="1"/>
  <c r="Z1830" i="1" s="1"/>
  <c r="Y1917" i="1"/>
  <c r="Z1917" i="1" s="1"/>
  <c r="Y1632" i="1"/>
  <c r="Z1632" i="1" s="1"/>
  <c r="Y1500" i="1"/>
  <c r="Z1500" i="1" s="1"/>
  <c r="Y1455" i="1"/>
  <c r="Z1455" i="1" s="1"/>
  <c r="Y633" i="1"/>
  <c r="Z633" i="1" s="1"/>
  <c r="Y2077" i="1"/>
  <c r="Z2077" i="1" s="1"/>
  <c r="Y1315" i="1"/>
  <c r="Z1315" i="1" s="1"/>
  <c r="Y1895" i="1"/>
  <c r="Z1895" i="1" s="1"/>
  <c r="Y1932" i="1"/>
  <c r="Z1932" i="1" s="1"/>
  <c r="Y1178" i="1"/>
  <c r="Z1178" i="1" s="1"/>
  <c r="Y237" i="1"/>
  <c r="Z237" i="1" s="1"/>
  <c r="Y60" i="1"/>
  <c r="Z60" i="1" s="1"/>
  <c r="Y365" i="1"/>
  <c r="Z365" i="1" s="1"/>
  <c r="Y1931" i="1"/>
  <c r="Z1931" i="1" s="1"/>
  <c r="Y1708" i="1"/>
  <c r="Z1708" i="1" s="1"/>
  <c r="Y1319" i="1"/>
  <c r="Z1319" i="1" s="1"/>
  <c r="Y1297" i="1"/>
  <c r="Z1297" i="1" s="1"/>
  <c r="Y280" i="1"/>
  <c r="Z280" i="1" s="1"/>
  <c r="Y273" i="1"/>
  <c r="Z273" i="1" s="1"/>
  <c r="Y66" i="1"/>
  <c r="Z66" i="1" s="1"/>
  <c r="Y630" i="1"/>
  <c r="Z630" i="1" s="1"/>
  <c r="Y634" i="1"/>
  <c r="Z634" i="1" s="1"/>
  <c r="Y1535" i="1"/>
  <c r="Z1535" i="1" s="1"/>
  <c r="Y1226" i="1"/>
  <c r="Z1226" i="1" s="1"/>
  <c r="Y1123" i="1"/>
  <c r="Z1123" i="1" s="1"/>
  <c r="Y1048" i="1"/>
  <c r="Z1048" i="1" s="1"/>
  <c r="Y1034" i="1"/>
  <c r="Z1034" i="1" s="1"/>
  <c r="Y56" i="1"/>
  <c r="Z56" i="1" s="1"/>
  <c r="Y994" i="1"/>
  <c r="Z994" i="1" s="1"/>
  <c r="Y913" i="1"/>
  <c r="Z913" i="1" s="1"/>
  <c r="Y820" i="1"/>
  <c r="Z820" i="1" s="1"/>
  <c r="Y815" i="1"/>
  <c r="Z815" i="1" s="1"/>
  <c r="Y790" i="1"/>
  <c r="Z790" i="1" s="1"/>
  <c r="Y743" i="1"/>
  <c r="Z743" i="1" s="1"/>
  <c r="Y1753" i="1"/>
  <c r="Z1753" i="1" s="1"/>
  <c r="Y213" i="1"/>
  <c r="Z213" i="1" s="1"/>
  <c r="Y240" i="1"/>
  <c r="Z240" i="1" s="1"/>
  <c r="Y649" i="1"/>
  <c r="Z649" i="1" s="1"/>
  <c r="Y654" i="1"/>
  <c r="Z654" i="1" s="1"/>
  <c r="Y627" i="1"/>
  <c r="Z627" i="1" s="1"/>
  <c r="Y3569" i="1"/>
  <c r="Z3569" i="1" s="1"/>
  <c r="Y5112" i="1"/>
  <c r="Z5112" i="1" s="1"/>
  <c r="Y3820" i="1"/>
  <c r="Z3820" i="1" s="1"/>
  <c r="Y625" i="1"/>
  <c r="Z625" i="1" s="1"/>
  <c r="Y2659" i="1"/>
  <c r="Z2659" i="1" s="1"/>
  <c r="Y3921" i="1"/>
  <c r="Z3921" i="1" s="1"/>
  <c r="Y3190" i="1"/>
  <c r="Z3190" i="1" s="1"/>
  <c r="Y5259" i="1"/>
  <c r="Z5259" i="1" s="1"/>
  <c r="Y91" i="1"/>
  <c r="Z91" i="1" s="1"/>
  <c r="Y3970" i="1"/>
  <c r="Z3970" i="1" s="1"/>
  <c r="Y4764" i="1"/>
  <c r="Z4764" i="1" s="1"/>
  <c r="Y301" i="1"/>
  <c r="Z301" i="1" s="1"/>
  <c r="Y789" i="1"/>
  <c r="Z789" i="1" s="1"/>
  <c r="Y1629" i="1"/>
  <c r="Z1629" i="1" s="1"/>
  <c r="Y1622" i="1"/>
  <c r="Z1622" i="1" s="1"/>
  <c r="Y3323" i="1"/>
  <c r="Z3323" i="1" s="1"/>
  <c r="Y5447" i="1"/>
  <c r="Z5447" i="1" s="1"/>
  <c r="Y4933" i="1"/>
  <c r="Z4933" i="1" s="1"/>
  <c r="Y2518" i="1"/>
  <c r="Z2518" i="1" s="1"/>
  <c r="Y2272" i="1"/>
  <c r="Z2272" i="1" s="1"/>
  <c r="Y2727" i="1"/>
  <c r="Z2727" i="1" s="1"/>
  <c r="Y2107" i="1"/>
  <c r="Z2107" i="1" s="1"/>
  <c r="Y1939" i="1"/>
  <c r="Z1939" i="1" s="1"/>
  <c r="Y4500" i="1"/>
  <c r="Z4500" i="1" s="1"/>
  <c r="Y3179" i="1"/>
  <c r="Z3179" i="1" s="1"/>
  <c r="Y3136" i="1"/>
  <c r="Z3136" i="1" s="1"/>
  <c r="Y3651" i="1"/>
  <c r="Z3651" i="1" s="1"/>
  <c r="Y2131" i="1"/>
  <c r="Z2131" i="1" s="1"/>
  <c r="Y3293" i="1"/>
  <c r="Z3293" i="1" s="1"/>
  <c r="Y1735" i="1"/>
  <c r="Z1735" i="1" s="1"/>
  <c r="Y2777" i="1"/>
  <c r="Z2777" i="1" s="1"/>
  <c r="Y3827" i="1"/>
  <c r="Z3827" i="1" s="1"/>
  <c r="Y2067" i="1"/>
  <c r="Z2067" i="1" s="1"/>
  <c r="Y5657" i="1"/>
  <c r="Z5657" i="1" s="1"/>
  <c r="Y5216" i="1"/>
  <c r="Z5216" i="1" s="1"/>
  <c r="Y3767" i="1"/>
  <c r="Z3767" i="1" s="1"/>
  <c r="Y205" i="1"/>
  <c r="Z205" i="1" s="1"/>
  <c r="Y3015" i="1"/>
  <c r="Z3015" i="1" s="1"/>
  <c r="Y4745" i="1"/>
  <c r="Z4745" i="1" s="1"/>
  <c r="Y3761" i="1"/>
  <c r="Z3761" i="1" s="1"/>
  <c r="Y771" i="1"/>
  <c r="Z771" i="1" s="1"/>
  <c r="Y1761" i="1"/>
  <c r="Z1761" i="1" s="1"/>
  <c r="Y5543" i="1"/>
  <c r="Z5543" i="1" s="1"/>
  <c r="Y1962" i="1"/>
  <c r="Z1962" i="1" s="1"/>
  <c r="Y3056" i="1"/>
  <c r="Z3056" i="1" s="1"/>
  <c r="Y1967" i="1"/>
  <c r="Z1967" i="1" s="1"/>
  <c r="Y2497" i="1"/>
  <c r="Z2497" i="1" s="1"/>
  <c r="Y517" i="1"/>
  <c r="Z517" i="1" s="1"/>
  <c r="Y5667" i="1"/>
  <c r="Z5667" i="1" s="1"/>
  <c r="Y1630" i="1"/>
  <c r="Z1630" i="1" s="1"/>
  <c r="Y1050" i="1"/>
  <c r="Z1050" i="1" s="1"/>
  <c r="Y806" i="1"/>
  <c r="Z806" i="1" s="1"/>
  <c r="Y3817" i="1"/>
  <c r="Z3817" i="1" s="1"/>
  <c r="Y1614" i="1"/>
  <c r="Z1614" i="1" s="1"/>
  <c r="Y222" i="1"/>
  <c r="Z222" i="1" s="1"/>
  <c r="Y4994" i="1"/>
  <c r="Z4994" i="1" s="1"/>
  <c r="Y1693" i="1"/>
  <c r="Z1693" i="1" s="1"/>
  <c r="Y2768" i="1"/>
  <c r="Z2768" i="1" s="1"/>
  <c r="Y1015" i="1"/>
  <c r="Z1015" i="1" s="1"/>
  <c r="Y803" i="1"/>
  <c r="Z803" i="1" s="1"/>
  <c r="Y5199" i="1"/>
  <c r="Z5199" i="1" s="1"/>
  <c r="Y2234" i="1"/>
  <c r="Z2234" i="1" s="1"/>
  <c r="Y4650" i="1"/>
  <c r="Z4650" i="1" s="1"/>
  <c r="Y877" i="1"/>
  <c r="Z877" i="1" s="1"/>
  <c r="Y3013" i="1"/>
  <c r="Z3013" i="1" s="1"/>
  <c r="Y4719" i="1"/>
  <c r="Z4719" i="1" s="1"/>
  <c r="Y2744" i="1"/>
  <c r="Z2744" i="1" s="1"/>
  <c r="Y1937" i="1"/>
  <c r="Z1937" i="1" s="1"/>
  <c r="Y2900" i="1"/>
  <c r="Z2900" i="1" s="1"/>
  <c r="Y3047" i="1"/>
  <c r="Z3047" i="1" s="1"/>
  <c r="Y2784" i="1"/>
  <c r="Z2784" i="1" s="1"/>
  <c r="Y995" i="1"/>
  <c r="Z995" i="1" s="1"/>
  <c r="Y5495" i="1"/>
  <c r="Z5495" i="1" s="1"/>
  <c r="Y2519" i="1"/>
  <c r="Z2519" i="1" s="1"/>
  <c r="Y3543" i="1"/>
  <c r="Z3543" i="1" s="1"/>
  <c r="Y1192" i="1"/>
  <c r="Z1192" i="1" s="1"/>
  <c r="Y5761" i="1"/>
  <c r="Z5761" i="1" s="1"/>
  <c r="Y5292" i="1"/>
  <c r="Z5292" i="1" s="1"/>
  <c r="Y3246" i="1"/>
  <c r="Z3246" i="1" s="1"/>
  <c r="Y4257" i="1"/>
  <c r="Z4257" i="1" s="1"/>
  <c r="Y5542" i="1"/>
  <c r="Z5542" i="1" s="1"/>
  <c r="Y5852" i="1"/>
  <c r="Z5852" i="1" s="1"/>
  <c r="Y4556" i="1"/>
  <c r="Z4556" i="1" s="1"/>
  <c r="Y5244" i="1"/>
  <c r="Z5244" i="1" s="1"/>
  <c r="Y3627" i="1"/>
  <c r="Z3627" i="1" s="1"/>
  <c r="Y4868" i="1"/>
  <c r="Z4868" i="1" s="1"/>
  <c r="Y2435" i="1"/>
  <c r="Z2435" i="1" s="1"/>
  <c r="Y5120" i="1"/>
  <c r="Z5120" i="1" s="1"/>
  <c r="Y3482" i="1"/>
  <c r="Z3482" i="1" s="1"/>
  <c r="Y5729" i="1"/>
  <c r="Z5729" i="1" s="1"/>
  <c r="Y5865" i="1"/>
  <c r="Z5865" i="1" s="1"/>
  <c r="Y5509" i="1"/>
  <c r="Z5509" i="1" s="1"/>
  <c r="Y2609" i="1"/>
  <c r="Z2609" i="1" s="1"/>
  <c r="Y2785" i="1"/>
  <c r="Z2785" i="1" s="1"/>
  <c r="Y2703" i="1"/>
  <c r="Z2703" i="1" s="1"/>
  <c r="Y3117" i="1"/>
  <c r="Z3117" i="1" s="1"/>
  <c r="Y3519" i="1"/>
  <c r="Z3519" i="1" s="1"/>
  <c r="Y5676" i="1"/>
  <c r="Z5676" i="1" s="1"/>
  <c r="Y5435" i="1"/>
  <c r="Z5435" i="1" s="1"/>
  <c r="Y5101" i="1"/>
  <c r="Z5101" i="1" s="1"/>
  <c r="Y1706" i="1"/>
  <c r="Z1706" i="1" s="1"/>
  <c r="Y2606" i="1"/>
  <c r="Z2606" i="1" s="1"/>
  <c r="Y3360" i="1"/>
  <c r="Z3360" i="1" s="1"/>
  <c r="Y3308" i="1"/>
  <c r="Z3308" i="1" s="1"/>
  <c r="Y2998" i="1"/>
  <c r="Z2998" i="1" s="1"/>
  <c r="Y262" i="1"/>
  <c r="Z262" i="1" s="1"/>
  <c r="Y3960" i="1"/>
  <c r="Z3960" i="1" s="1"/>
  <c r="Y1475" i="1"/>
  <c r="Z1475" i="1" s="1"/>
  <c r="Y5009" i="1"/>
  <c r="Z5009" i="1" s="1"/>
  <c r="Y1545" i="1"/>
  <c r="Z1545" i="1" s="1"/>
  <c r="Y3002" i="1"/>
  <c r="Z3002" i="1" s="1"/>
  <c r="Y1794" i="1"/>
  <c r="Z1794" i="1" s="1"/>
  <c r="Y872" i="1"/>
  <c r="Z872" i="1" s="1"/>
  <c r="Y2922" i="1"/>
  <c r="Z2922" i="1" s="1"/>
  <c r="Y799" i="1"/>
  <c r="Z799" i="1" s="1"/>
  <c r="Y2982" i="1"/>
  <c r="Z2982" i="1" s="1"/>
  <c r="Y2980" i="1"/>
  <c r="Z2980" i="1" s="1"/>
  <c r="Y2313" i="1"/>
  <c r="Z2313" i="1" s="1"/>
  <c r="Y2042" i="1"/>
  <c r="Z2042" i="1" s="1"/>
  <c r="Y5013" i="1"/>
  <c r="Z5013" i="1" s="1"/>
  <c r="Y3391" i="1"/>
  <c r="Z3391" i="1" s="1"/>
  <c r="Y3352" i="1"/>
  <c r="Z3352" i="1" s="1"/>
  <c r="Y8" i="1"/>
  <c r="Z8" i="1" s="1"/>
  <c r="Y2830" i="1"/>
  <c r="Z2830" i="1" s="1"/>
  <c r="Y178" i="1"/>
  <c r="Z178" i="1" s="1"/>
  <c r="Y3073" i="1"/>
  <c r="Z3073" i="1" s="1"/>
  <c r="Y869" i="1"/>
  <c r="Z869" i="1" s="1"/>
  <c r="Y2627" i="1"/>
  <c r="Z2627" i="1" s="1"/>
  <c r="Y3592" i="1"/>
  <c r="Z3592" i="1" s="1"/>
  <c r="Y5579" i="1"/>
  <c r="Z5579" i="1" s="1"/>
  <c r="Y2741" i="1"/>
  <c r="Z2741" i="1" s="1"/>
  <c r="Y2366" i="1"/>
  <c r="Z2366" i="1" s="1"/>
  <c r="Y5540" i="1"/>
  <c r="Z5540" i="1" s="1"/>
  <c r="Y4125" i="1"/>
  <c r="Z4125" i="1" s="1"/>
  <c r="Y4733" i="1"/>
  <c r="Z4733" i="1" s="1"/>
  <c r="Y1919" i="1"/>
  <c r="Z1919" i="1" s="1"/>
  <c r="Y2373" i="1"/>
  <c r="Z2373" i="1" s="1"/>
  <c r="Y1918" i="1"/>
  <c r="Z1918" i="1" s="1"/>
  <c r="Y4601" i="1"/>
  <c r="Z4601" i="1" s="1"/>
  <c r="Y4614" i="1"/>
  <c r="Z4614" i="1" s="1"/>
  <c r="Y2929" i="1"/>
  <c r="Z2929" i="1" s="1"/>
  <c r="Y3764" i="1"/>
  <c r="Z3764" i="1" s="1"/>
  <c r="Y3641" i="1"/>
  <c r="Z3641" i="1" s="1"/>
  <c r="Y2285" i="1"/>
  <c r="Z2285" i="1" s="1"/>
  <c r="Y2610" i="1"/>
  <c r="Z2610" i="1" s="1"/>
  <c r="Y4864" i="1"/>
  <c r="Z4864" i="1" s="1"/>
  <c r="Y3673" i="1"/>
  <c r="Z3673" i="1" s="1"/>
  <c r="Y4591" i="1"/>
  <c r="Z4591" i="1" s="1"/>
  <c r="Y2101" i="1"/>
  <c r="Z2101" i="1" s="1"/>
  <c r="Y3089" i="1"/>
  <c r="Z3089" i="1" s="1"/>
  <c r="Y2431" i="1"/>
  <c r="Z2431" i="1" s="1"/>
  <c r="Y3657" i="1"/>
  <c r="Z3657" i="1" s="1"/>
  <c r="Y3238" i="1"/>
  <c r="Z3238" i="1" s="1"/>
  <c r="Y3979" i="1"/>
  <c r="Z3979" i="1" s="1"/>
  <c r="Y276" i="1"/>
  <c r="Z276" i="1" s="1"/>
  <c r="Y4173" i="1"/>
  <c r="Z4173" i="1" s="1"/>
  <c r="Y624" i="1"/>
  <c r="Z624" i="1" s="1"/>
  <c r="Y2163" i="1"/>
  <c r="Z2163" i="1" s="1"/>
  <c r="Y3116" i="1"/>
  <c r="Z3116" i="1" s="1"/>
  <c r="Y3500" i="1"/>
  <c r="Z3500" i="1" s="1"/>
  <c r="Y3846" i="1"/>
  <c r="Z3846" i="1" s="1"/>
  <c r="Y2402" i="1"/>
  <c r="Z2402" i="1" s="1"/>
  <c r="Y2188" i="1"/>
  <c r="Z2188" i="1" s="1"/>
  <c r="Y2278" i="1"/>
  <c r="Z2278" i="1" s="1"/>
  <c r="Y3167" i="1"/>
  <c r="Z3167" i="1" s="1"/>
  <c r="Y249" i="1"/>
  <c r="Z249" i="1" s="1"/>
  <c r="Y1797" i="1"/>
  <c r="Z1797" i="1" s="1"/>
  <c r="Y3464" i="1"/>
  <c r="Z3464" i="1" s="1"/>
  <c r="Y3341" i="1"/>
  <c r="Z3341" i="1" s="1"/>
  <c r="Y2985" i="1"/>
  <c r="Z2985" i="1" s="1"/>
  <c r="Y2733" i="1"/>
  <c r="Z2733" i="1" s="1"/>
  <c r="Y2142" i="1"/>
  <c r="Z2142" i="1" s="1"/>
  <c r="Y2423" i="1"/>
  <c r="Z2423" i="1" s="1"/>
  <c r="Y2325" i="1"/>
  <c r="Z2325" i="1" s="1"/>
  <c r="Y3317" i="1"/>
  <c r="Z3317" i="1" s="1"/>
  <c r="Y5261" i="1"/>
  <c r="Z5261" i="1" s="1"/>
  <c r="Y3606" i="1"/>
  <c r="Z3606" i="1" s="1"/>
  <c r="Y2075" i="1"/>
  <c r="Z2075" i="1" s="1"/>
  <c r="Y4895" i="1"/>
  <c r="Z4895" i="1" s="1"/>
  <c r="Y4111" i="1"/>
  <c r="Z4111" i="1" s="1"/>
  <c r="Y5559" i="1"/>
  <c r="Z5559" i="1" s="1"/>
  <c r="Y2371" i="1"/>
  <c r="Z2371" i="1" s="1"/>
  <c r="Y1513" i="1"/>
  <c r="Z1513" i="1" s="1"/>
  <c r="Y3640" i="1"/>
  <c r="Z3640" i="1" s="1"/>
  <c r="Y4843" i="1"/>
  <c r="Z4843" i="1" s="1"/>
  <c r="Y3966" i="1"/>
  <c r="Z3966" i="1" s="1"/>
  <c r="Y5571" i="1"/>
  <c r="Z5571" i="1" s="1"/>
  <c r="Y1659" i="1"/>
  <c r="Z1659" i="1" s="1"/>
  <c r="Y518" i="1"/>
  <c r="Z518" i="1" s="1"/>
  <c r="Y1342" i="1"/>
  <c r="Z1342" i="1" s="1"/>
  <c r="Y5616" i="1"/>
  <c r="Z5616" i="1" s="1"/>
  <c r="Y5297" i="1"/>
  <c r="Z5297" i="1" s="1"/>
  <c r="Y5164" i="1"/>
  <c r="Z5164" i="1" s="1"/>
  <c r="Y1681" i="1"/>
  <c r="Z1681" i="1" s="1"/>
  <c r="Y1601" i="1"/>
  <c r="Z1601" i="1" s="1"/>
  <c r="Y5582" i="1"/>
  <c r="Z5582" i="1" s="1"/>
  <c r="Y4923" i="1"/>
  <c r="Z4923" i="1" s="1"/>
  <c r="Y4963" i="1"/>
  <c r="Z4963" i="1" s="1"/>
  <c r="Y5454" i="1"/>
  <c r="Z5454" i="1" s="1"/>
  <c r="Y2587" i="1"/>
  <c r="Z2587" i="1" s="1"/>
  <c r="Y3600" i="1"/>
  <c r="Z3600" i="1" s="1"/>
  <c r="Y4373" i="1"/>
  <c r="Z4373" i="1" s="1"/>
  <c r="Y1715" i="1"/>
  <c r="Z1715" i="1" s="1"/>
  <c r="Y679" i="1"/>
  <c r="Z679" i="1" s="1"/>
  <c r="Y5480" i="1"/>
  <c r="Z5480" i="1" s="1"/>
  <c r="Y4467" i="1"/>
  <c r="Z4467" i="1" s="1"/>
  <c r="Y1955" i="1"/>
  <c r="Z1955" i="1" s="1"/>
  <c r="Y1608" i="1"/>
  <c r="Z1608" i="1" s="1"/>
  <c r="Y4413" i="1"/>
  <c r="Z4413" i="1" s="1"/>
  <c r="Y4763" i="1"/>
  <c r="Z4763" i="1" s="1"/>
  <c r="Y5336" i="1"/>
  <c r="Z5336" i="1" s="1"/>
  <c r="Y3176" i="1"/>
  <c r="Z3176" i="1" s="1"/>
  <c r="Y3290" i="1"/>
  <c r="Z3290" i="1" s="1"/>
  <c r="Y874" i="1"/>
  <c r="Z874" i="1" s="1"/>
  <c r="Y4736" i="1"/>
  <c r="Z4736" i="1" s="1"/>
  <c r="Y4159" i="1"/>
  <c r="Z4159" i="1" s="1"/>
  <c r="Y3856" i="1"/>
  <c r="Z3856" i="1" s="1"/>
  <c r="Y714" i="1"/>
  <c r="Z714" i="1" s="1"/>
  <c r="Y4878" i="1"/>
  <c r="Z4878" i="1" s="1"/>
  <c r="Y5650" i="1"/>
  <c r="Z5650" i="1" s="1"/>
  <c r="Y1673" i="1"/>
  <c r="Z1673" i="1" s="1"/>
  <c r="Y5486" i="1"/>
  <c r="Z5486" i="1" s="1"/>
  <c r="Y3012" i="1"/>
  <c r="Z3012" i="1" s="1"/>
  <c r="Y3502" i="1"/>
  <c r="Z3502" i="1" s="1"/>
  <c r="Y2619" i="1"/>
  <c r="Z2619" i="1" s="1"/>
  <c r="Y1509" i="1"/>
  <c r="Z1509" i="1" s="1"/>
  <c r="Y2396" i="1"/>
  <c r="Z2396" i="1" s="1"/>
  <c r="Y808" i="1"/>
  <c r="Z808" i="1" s="1"/>
  <c r="Y3930" i="1"/>
  <c r="Z3930" i="1" s="1"/>
  <c r="Y1809" i="1"/>
  <c r="Z1809" i="1" s="1"/>
  <c r="Y2652" i="1"/>
  <c r="Z2652" i="1" s="1"/>
  <c r="Y3213" i="1"/>
  <c r="Z3213" i="1" s="1"/>
  <c r="Y3242" i="1"/>
  <c r="Z3242" i="1" s="1"/>
  <c r="Y4744" i="1"/>
  <c r="Z4744" i="1" s="1"/>
  <c r="Y3145" i="1"/>
  <c r="Z3145" i="1" s="1"/>
  <c r="Y3653" i="1"/>
  <c r="Z3653" i="1" s="1"/>
  <c r="Y1170" i="1"/>
  <c r="Z1170" i="1" s="1"/>
  <c r="Y1371" i="1"/>
  <c r="Z1371" i="1" s="1"/>
  <c r="Y5475" i="1"/>
  <c r="Z5475" i="1" s="1"/>
  <c r="Y2626" i="1"/>
  <c r="Z2626" i="1" s="1"/>
  <c r="Y882" i="1"/>
  <c r="Z882" i="1" s="1"/>
  <c r="Y3480" i="1"/>
  <c r="Z3480" i="1" s="1"/>
  <c r="Y3479" i="1"/>
  <c r="Z3479" i="1" s="1"/>
  <c r="Y1007" i="1"/>
  <c r="Z1007" i="1" s="1"/>
  <c r="Y3551" i="1"/>
  <c r="Z3551" i="1" s="1"/>
  <c r="Y3863" i="1"/>
  <c r="Z3863" i="1" s="1"/>
  <c r="Y4724" i="1"/>
  <c r="Z4724" i="1" s="1"/>
  <c r="Y3446" i="1"/>
  <c r="Z3446" i="1" s="1"/>
  <c r="Y4097" i="1"/>
  <c r="Z4097" i="1" s="1"/>
  <c r="Y4096" i="1"/>
  <c r="Z4096" i="1" s="1"/>
  <c r="Y906" i="1"/>
  <c r="Z906" i="1" s="1"/>
  <c r="Y3945" i="1"/>
  <c r="Z3945" i="1" s="1"/>
  <c r="Y777" i="1"/>
  <c r="Z777" i="1" s="1"/>
  <c r="Y1770" i="1"/>
  <c r="Z1770" i="1" s="1"/>
  <c r="Y4925" i="1"/>
  <c r="Z4925" i="1" s="1"/>
  <c r="Y4971" i="1"/>
  <c r="Z4971" i="1" s="1"/>
  <c r="Y4113" i="1"/>
  <c r="Z4113" i="1" s="1"/>
  <c r="Y3676" i="1"/>
  <c r="Z3676" i="1" s="1"/>
  <c r="Y1803" i="1"/>
  <c r="Z1803" i="1" s="1"/>
  <c r="Y4162" i="1"/>
  <c r="Z4162" i="1" s="1"/>
  <c r="Y745" i="1"/>
  <c r="Z745" i="1" s="1"/>
  <c r="Y1798" i="1"/>
  <c r="Z1798" i="1" s="1"/>
  <c r="Y667" i="1"/>
  <c r="Z667" i="1" s="1"/>
  <c r="Y3022" i="1"/>
  <c r="Z3022" i="1" s="1"/>
  <c r="Y1450" i="1"/>
  <c r="Z1450" i="1" s="1"/>
  <c r="Y1675" i="1"/>
  <c r="Z1675" i="1" s="1"/>
  <c r="Y3048" i="1"/>
  <c r="Z3048" i="1" s="1"/>
  <c r="Y2294" i="1"/>
  <c r="Z2294" i="1" s="1"/>
  <c r="Y4872" i="1"/>
  <c r="Z4872" i="1" s="1"/>
  <c r="Y1906" i="1"/>
  <c r="Z1906" i="1" s="1"/>
  <c r="Y3908" i="1"/>
  <c r="Z3908" i="1" s="1"/>
  <c r="Y2141" i="1"/>
  <c r="Z2141" i="1" s="1"/>
  <c r="Y5058" i="1"/>
  <c r="Z5058" i="1" s="1"/>
  <c r="Y1920" i="1"/>
  <c r="Z1920" i="1" s="1"/>
  <c r="Y1897" i="1"/>
  <c r="Z1897" i="1" s="1"/>
  <c r="Y3858" i="1"/>
  <c r="Z3858" i="1" s="1"/>
  <c r="Y3263" i="1"/>
  <c r="Z3263" i="1" s="1"/>
  <c r="Y2521" i="1"/>
  <c r="Z2521" i="1" s="1"/>
  <c r="Y3052" i="1"/>
  <c r="Z3052" i="1" s="1"/>
  <c r="Y3134" i="1"/>
  <c r="Z3134" i="1" s="1"/>
  <c r="Y2270" i="1"/>
  <c r="Z2270" i="1" s="1"/>
  <c r="Y2404" i="1"/>
  <c r="Z2404" i="1" s="1"/>
  <c r="Y4812" i="1"/>
  <c r="Z4812" i="1" s="1"/>
  <c r="Y5534" i="1"/>
  <c r="Z5534" i="1" s="1"/>
  <c r="Y2577" i="1"/>
  <c r="Z2577" i="1" s="1"/>
  <c r="Y3712" i="1"/>
  <c r="Z3712" i="1" s="1"/>
  <c r="Y880" i="1"/>
  <c r="Z880" i="1" s="1"/>
  <c r="Y3707" i="1"/>
  <c r="Z3707" i="1" s="1"/>
  <c r="Y3284" i="1"/>
  <c r="Z3284" i="1" s="1"/>
  <c r="Y4718" i="1"/>
  <c r="Z4718" i="1" s="1"/>
  <c r="Y4160" i="1"/>
  <c r="Z4160" i="1" s="1"/>
  <c r="Y4854" i="1"/>
  <c r="Z4854" i="1" s="1"/>
  <c r="Y3625" i="1"/>
  <c r="Z3625" i="1" s="1"/>
  <c r="Y1152" i="1"/>
  <c r="Z1152" i="1" s="1"/>
  <c r="Y3181" i="1"/>
  <c r="Z3181" i="1" s="1"/>
  <c r="Y945" i="1"/>
  <c r="Z945" i="1" s="1"/>
  <c r="Y4959" i="1"/>
  <c r="Z4959" i="1" s="1"/>
  <c r="Y2936" i="1"/>
  <c r="Z2936" i="1" s="1"/>
  <c r="Y4147" i="1"/>
  <c r="Z4147" i="1" s="1"/>
  <c r="Y2237" i="1"/>
  <c r="Z2237" i="1" s="1"/>
  <c r="Y2425" i="1"/>
  <c r="Z2425" i="1" s="1"/>
  <c r="Y4109" i="1"/>
  <c r="Z4109" i="1" s="1"/>
  <c r="Y4942" i="1"/>
  <c r="Z4942" i="1" s="1"/>
  <c r="Y4083" i="1"/>
  <c r="Z4083" i="1" s="1"/>
  <c r="Y4996" i="1"/>
  <c r="Z4996" i="1" s="1"/>
  <c r="Y3994" i="1"/>
  <c r="Z3994" i="1" s="1"/>
  <c r="Y1634" i="1"/>
  <c r="Z1634" i="1" s="1"/>
  <c r="Y4033" i="1"/>
  <c r="Z4033" i="1" s="1"/>
  <c r="Y2553" i="1"/>
  <c r="Z2553" i="1" s="1"/>
  <c r="Y2029" i="1"/>
  <c r="Z2029" i="1" s="1"/>
  <c r="Y5200" i="1"/>
  <c r="Z5200" i="1" s="1"/>
  <c r="Y2621" i="1"/>
  <c r="Z2621" i="1" s="1"/>
  <c r="Y2810" i="1"/>
  <c r="Z2810" i="1" s="1"/>
  <c r="Y4580" i="1"/>
  <c r="Z4580" i="1" s="1"/>
  <c r="Y5757" i="1"/>
  <c r="Z5757" i="1" s="1"/>
  <c r="Y5258" i="1"/>
  <c r="Z5258" i="1" s="1"/>
  <c r="Y3737" i="1"/>
  <c r="Z3737" i="1" s="1"/>
  <c r="Y3310" i="1"/>
  <c r="Z3310" i="1" s="1"/>
  <c r="Y5056" i="1"/>
  <c r="Z5056" i="1" s="1"/>
  <c r="Y4983" i="1"/>
  <c r="Z4983" i="1" s="1"/>
  <c r="Y3287" i="1"/>
  <c r="Z3287" i="1" s="1"/>
  <c r="Y5523" i="1"/>
  <c r="Z5523" i="1" s="1"/>
  <c r="Y5158" i="1"/>
  <c r="Z5158" i="1" s="1"/>
  <c r="Y937" i="1"/>
  <c r="Z937" i="1" s="1"/>
  <c r="Y901" i="1"/>
  <c r="Z901" i="1" s="1"/>
  <c r="Y1950" i="1"/>
  <c r="Z1950" i="1" s="1"/>
  <c r="Y3451" i="1"/>
  <c r="Z3451" i="1" s="1"/>
  <c r="Y5030" i="1"/>
  <c r="Z5030" i="1" s="1"/>
  <c r="Y5034" i="1"/>
  <c r="Z5034" i="1" s="1"/>
  <c r="Y2391" i="1"/>
  <c r="Z2391" i="1" s="1"/>
  <c r="Y1472" i="1"/>
  <c r="Z1472" i="1" s="1"/>
  <c r="Y3285" i="1"/>
  <c r="Z3285" i="1" s="1"/>
  <c r="Y3499" i="1"/>
  <c r="Z3499" i="1" s="1"/>
  <c r="Y2752" i="1"/>
  <c r="Z2752" i="1" s="1"/>
  <c r="Y2287" i="1"/>
  <c r="Z2287" i="1" s="1"/>
  <c r="Y2280" i="1"/>
  <c r="Z2280" i="1" s="1"/>
  <c r="Y5627" i="1"/>
  <c r="Z5627" i="1" s="1"/>
  <c r="Y2123" i="1"/>
  <c r="Z2123" i="1" s="1"/>
  <c r="Y3955" i="1"/>
  <c r="Z3955" i="1" s="1"/>
  <c r="Y4851" i="1"/>
  <c r="Z4851" i="1" s="1"/>
  <c r="Y3855" i="1"/>
  <c r="Z3855" i="1" s="1"/>
  <c r="Y4888" i="1"/>
  <c r="Z4888" i="1" s="1"/>
  <c r="Y5615" i="1"/>
  <c r="Z5615" i="1" s="1"/>
  <c r="Y3779" i="1"/>
  <c r="Z3779" i="1" s="1"/>
  <c r="Y351" i="1"/>
  <c r="Z351" i="1" s="1"/>
  <c r="Y5249" i="1"/>
  <c r="Z5249" i="1" s="1"/>
  <c r="Y5250" i="1"/>
  <c r="Z5250" i="1" s="1"/>
  <c r="Y2633" i="1"/>
  <c r="Z2633" i="1" s="1"/>
  <c r="Y3623" i="1"/>
  <c r="Z3623" i="1" s="1"/>
  <c r="Y385" i="1"/>
  <c r="Z385" i="1" s="1"/>
  <c r="Y1004" i="1"/>
  <c r="Z1004" i="1" s="1"/>
  <c r="Y5574" i="1"/>
  <c r="Z5574" i="1" s="1"/>
  <c r="Y3816" i="1"/>
  <c r="Z3816" i="1" s="1"/>
  <c r="Y4104" i="1"/>
  <c r="Z4104" i="1" s="1"/>
  <c r="Y7" i="1"/>
  <c r="Z7" i="1" s="1"/>
  <c r="Y2523" i="1"/>
  <c r="Z2523" i="1" s="1"/>
  <c r="Y5187" i="1"/>
  <c r="Z5187" i="1" s="1"/>
  <c r="Y5186" i="1"/>
  <c r="Z5186" i="1" s="1"/>
  <c r="Y4559" i="1"/>
  <c r="Z4559" i="1" s="1"/>
  <c r="Y736" i="1"/>
  <c r="Z736" i="1" s="1"/>
  <c r="Y1970" i="1"/>
  <c r="Z1970" i="1" s="1"/>
  <c r="Y943" i="1"/>
  <c r="Z943" i="1" s="1"/>
  <c r="Y4840" i="1"/>
  <c r="Z4840" i="1" s="1"/>
  <c r="Y5866" i="1"/>
  <c r="Z5866" i="1" s="1"/>
  <c r="Y5443" i="1"/>
  <c r="Z5443" i="1" s="1"/>
  <c r="Y2636" i="1"/>
  <c r="Z2636" i="1" s="1"/>
  <c r="Y5332" i="1"/>
  <c r="Z5332" i="1" s="1"/>
  <c r="Y2924" i="1"/>
  <c r="Z2924" i="1" s="1"/>
  <c r="Y4423" i="1"/>
  <c r="Z4423" i="1" s="1"/>
  <c r="Y5610" i="1"/>
  <c r="Z5610" i="1" s="1"/>
  <c r="Y5045" i="1"/>
  <c r="Z5045" i="1" s="1"/>
  <c r="Y5319" i="1"/>
  <c r="Z5319" i="1" s="1"/>
  <c r="Y4403" i="1"/>
  <c r="Z4403" i="1" s="1"/>
  <c r="Y5111" i="1"/>
  <c r="Z5111" i="1" s="1"/>
  <c r="Y5168" i="1"/>
  <c r="Z5168" i="1" s="1"/>
  <c r="Y2365" i="1"/>
  <c r="Z2365" i="1" s="1"/>
  <c r="Y1118" i="1"/>
  <c r="Z1118" i="1" s="1"/>
  <c r="Y3415" i="1"/>
  <c r="Z3415" i="1" s="1"/>
  <c r="Y908" i="1"/>
  <c r="Z908" i="1" s="1"/>
  <c r="Y4848" i="1"/>
  <c r="Z4848" i="1" s="1"/>
  <c r="Y5499" i="1"/>
  <c r="Z5499" i="1" s="1"/>
  <c r="Y5431" i="1"/>
  <c r="Z5431" i="1" s="1"/>
  <c r="Y5270" i="1"/>
  <c r="Z5270" i="1" s="1"/>
  <c r="Y3448" i="1"/>
  <c r="Z3448" i="1" s="1"/>
  <c r="Y4936" i="1"/>
  <c r="Z4936" i="1" s="1"/>
  <c r="Y2328" i="1"/>
  <c r="Z2328" i="1" s="1"/>
  <c r="Y5581" i="1"/>
  <c r="Z5581" i="1" s="1"/>
  <c r="Y5737" i="1"/>
  <c r="Z5737" i="1" s="1"/>
  <c r="Y2017" i="1"/>
  <c r="Z2017" i="1" s="1"/>
  <c r="Y2734" i="1"/>
  <c r="Z2734" i="1" s="1"/>
  <c r="Y435" i="1"/>
  <c r="Z435" i="1" s="1"/>
  <c r="Y2150" i="1"/>
  <c r="Z2150" i="1" s="1"/>
  <c r="Y5516" i="1"/>
  <c r="Z5516" i="1" s="1"/>
  <c r="Y1999" i="1"/>
  <c r="Z1999" i="1" s="1"/>
  <c r="Y5154" i="1"/>
  <c r="Z5154" i="1" s="1"/>
  <c r="Y5325" i="1"/>
  <c r="Z5325" i="1" s="1"/>
  <c r="Y1899" i="1"/>
  <c r="Z1899" i="1" s="1"/>
  <c r="Y1025" i="1"/>
  <c r="Z1025" i="1" s="1"/>
  <c r="Y5738" i="1"/>
  <c r="Z5738" i="1" s="1"/>
  <c r="Y3949" i="1"/>
  <c r="Z3949" i="1" s="1"/>
  <c r="Y1227" i="1"/>
  <c r="Z1227" i="1" s="1"/>
  <c r="Y448" i="1"/>
  <c r="Z448" i="1" s="1"/>
  <c r="Y5152" i="1"/>
  <c r="Z5152" i="1" s="1"/>
  <c r="Y3361" i="1"/>
  <c r="Z3361" i="1" s="1"/>
  <c r="Y3542" i="1"/>
  <c r="Z3542" i="1" s="1"/>
  <c r="Y662" i="1"/>
  <c r="Z662" i="1" s="1"/>
  <c r="Y5040" i="1"/>
  <c r="Z5040" i="1" s="1"/>
  <c r="Y5136" i="1"/>
  <c r="Z5136" i="1" s="1"/>
  <c r="Y4112" i="1"/>
  <c r="Z4112" i="1" s="1"/>
  <c r="Y817" i="1"/>
  <c r="Z817" i="1" s="1"/>
  <c r="Y1968" i="1"/>
  <c r="Z1968" i="1" s="1"/>
  <c r="Y5830" i="1"/>
  <c r="Z5830" i="1" s="1"/>
  <c r="Y292" i="1"/>
  <c r="Z292" i="1" s="1"/>
  <c r="Y3720" i="1"/>
  <c r="Z3720" i="1" s="1"/>
  <c r="Y3981" i="1"/>
  <c r="Z3981" i="1" s="1"/>
  <c r="Y4150" i="1"/>
  <c r="Z4150" i="1" s="1"/>
  <c r="Y2538" i="1"/>
  <c r="Z2538" i="1" s="1"/>
  <c r="Y3416" i="1"/>
  <c r="Z3416" i="1" s="1"/>
  <c r="Y5046" i="1"/>
  <c r="Z5046" i="1" s="1"/>
  <c r="Y1068" i="1"/>
  <c r="Z1068" i="1" s="1"/>
  <c r="Y5254" i="1"/>
  <c r="Z5254" i="1" s="1"/>
  <c r="Y5165" i="1"/>
  <c r="Z5165" i="1" s="1"/>
  <c r="Y5710" i="1"/>
  <c r="Z5710" i="1" s="1"/>
  <c r="Y4904" i="1"/>
  <c r="Z4904" i="1" s="1"/>
  <c r="Y214" i="1"/>
  <c r="Z214" i="1" s="1"/>
  <c r="Y4036" i="1"/>
  <c r="Z4036" i="1" s="1"/>
  <c r="Y2805" i="1"/>
  <c r="Z2805" i="1" s="1"/>
  <c r="Y5517" i="1"/>
  <c r="Z5517" i="1" s="1"/>
  <c r="Y1072" i="1"/>
  <c r="Z1072" i="1" s="1"/>
  <c r="Y4929" i="1"/>
  <c r="Z4929" i="1" s="1"/>
  <c r="Y3113" i="1"/>
  <c r="Z3113" i="1" s="1"/>
  <c r="Y5718" i="1"/>
  <c r="Z5718" i="1" s="1"/>
  <c r="Y5195" i="1"/>
  <c r="Z5195" i="1" s="1"/>
  <c r="Y2641" i="1"/>
  <c r="Z2641" i="1" s="1"/>
  <c r="Y1824" i="1"/>
  <c r="Z1824" i="1" s="1"/>
  <c r="Y682" i="1"/>
  <c r="Z682" i="1" s="1"/>
  <c r="Y1909" i="1"/>
  <c r="Z1909" i="1" s="1"/>
  <c r="Y1926" i="1"/>
  <c r="Z1926" i="1" s="1"/>
  <c r="Y996" i="1"/>
  <c r="Z996" i="1" s="1"/>
  <c r="Y3112" i="1"/>
  <c r="Z3112" i="1" s="1"/>
  <c r="Y3025" i="1"/>
  <c r="Z3025" i="1" s="1"/>
  <c r="Y715" i="1"/>
  <c r="Z715" i="1" s="1"/>
  <c r="Y4416" i="1"/>
  <c r="Z4416" i="1" s="1"/>
  <c r="Y873" i="1"/>
  <c r="Z873" i="1" s="1"/>
  <c r="Y1692" i="1"/>
  <c r="Z1692" i="1" s="1"/>
  <c r="Y895" i="1"/>
  <c r="Z895" i="1" s="1"/>
  <c r="Y3371" i="1"/>
  <c r="Z3371" i="1" s="1"/>
  <c r="Y4272" i="1"/>
  <c r="Z4272" i="1" s="1"/>
  <c r="Y2580" i="1"/>
  <c r="Z2580" i="1" s="1"/>
  <c r="Y3020" i="1"/>
  <c r="Z3020" i="1" s="1"/>
  <c r="Y2120" i="1"/>
  <c r="Z2120" i="1" s="1"/>
  <c r="Y5341" i="1"/>
  <c r="Z5341" i="1" s="1"/>
  <c r="Y3189" i="1"/>
  <c r="Z3189" i="1" s="1"/>
  <c r="Y5701" i="1"/>
  <c r="Z5701" i="1" s="1"/>
  <c r="Y5197" i="1"/>
  <c r="Z5197" i="1" s="1"/>
  <c r="Y5150" i="1"/>
  <c r="Z5150" i="1" s="1"/>
  <c r="Y14" i="1"/>
  <c r="Z14" i="1" s="1"/>
  <c r="Y1784" i="1"/>
  <c r="Z1784" i="1" s="1"/>
  <c r="Y1831" i="1"/>
  <c r="Z1831" i="1" s="1"/>
  <c r="Y3564" i="1"/>
  <c r="Z3564" i="1" s="1"/>
  <c r="Y1772" i="1"/>
  <c r="Z1772" i="1" s="1"/>
  <c r="Y2460" i="1"/>
  <c r="Z2460" i="1" s="1"/>
  <c r="Y2710" i="1"/>
  <c r="Z2710" i="1" s="1"/>
  <c r="Y2387" i="1"/>
  <c r="Z2387" i="1" s="1"/>
  <c r="Y35" i="1"/>
  <c r="Z35" i="1" s="1"/>
  <c r="Y2461" i="1"/>
  <c r="Z2461" i="1" s="1"/>
  <c r="Y2016" i="1"/>
  <c r="Z2016" i="1" s="1"/>
  <c r="Y5725" i="1"/>
  <c r="Z5725" i="1" s="1"/>
  <c r="Y2849" i="1"/>
  <c r="Z2849" i="1" s="1"/>
  <c r="Y3182" i="1"/>
  <c r="Z3182" i="1" s="1"/>
  <c r="Y3409" i="1"/>
  <c r="Z3409" i="1" s="1"/>
  <c r="Y1835" i="1"/>
  <c r="Z1835" i="1" s="1"/>
  <c r="Y2298" i="1"/>
  <c r="Z2298" i="1" s="1"/>
  <c r="Y2943" i="1"/>
  <c r="Z2943" i="1" s="1"/>
  <c r="Y4347" i="1"/>
  <c r="Z4347" i="1" s="1"/>
  <c r="Y3345" i="1"/>
  <c r="Z3345" i="1" s="1"/>
  <c r="Y2722" i="1"/>
  <c r="Z2722" i="1" s="1"/>
  <c r="Y1060" i="1"/>
  <c r="Z1060" i="1" s="1"/>
  <c r="Y5224" i="1"/>
  <c r="Z5224" i="1" s="1"/>
  <c r="Y5062" i="1"/>
  <c r="Z5062" i="1" s="1"/>
  <c r="Y4966" i="1"/>
  <c r="Z4966" i="1" s="1"/>
  <c r="Y5734" i="1"/>
  <c r="Z5734" i="1" s="1"/>
  <c r="Y5274" i="1"/>
  <c r="Z5274" i="1" s="1"/>
  <c r="Y946" i="1"/>
  <c r="Z946" i="1" s="1"/>
  <c r="Y1437" i="1"/>
  <c r="Z1437" i="1" s="1"/>
  <c r="Y4410" i="1"/>
  <c r="Z4410" i="1" s="1"/>
  <c r="Y4931" i="1"/>
  <c r="Z4931" i="1" s="1"/>
  <c r="Y2422" i="1"/>
  <c r="Z2422" i="1" s="1"/>
  <c r="Y5704" i="1"/>
  <c r="Z5704" i="1" s="1"/>
  <c r="Y2412" i="1"/>
  <c r="Z2412" i="1" s="1"/>
  <c r="Y5253" i="1"/>
  <c r="Z5253" i="1" s="1"/>
  <c r="Y3914" i="1"/>
  <c r="Z3914" i="1" s="1"/>
  <c r="Y916" i="1"/>
  <c r="Z916" i="1" s="1"/>
  <c r="Y1890" i="1"/>
  <c r="Z1890" i="1" s="1"/>
  <c r="Y3254" i="1"/>
  <c r="Z3254" i="1" s="1"/>
  <c r="Y5888" i="1"/>
  <c r="Z5888" i="1" s="1"/>
  <c r="Y3183" i="1"/>
  <c r="Z3183" i="1" s="1"/>
  <c r="Y5560" i="1"/>
  <c r="Z5560" i="1" s="1"/>
  <c r="Y1539" i="1"/>
  <c r="Z1539" i="1" s="1"/>
  <c r="Y3698" i="1"/>
  <c r="Z3698" i="1" s="1"/>
  <c r="Y4163" i="1"/>
  <c r="Z4163" i="1" s="1"/>
  <c r="Y3983" i="1"/>
  <c r="Z3983" i="1" s="1"/>
  <c r="Y4817" i="1"/>
  <c r="Z4817" i="1" s="1"/>
  <c r="Y1373" i="1"/>
  <c r="Z1373" i="1" s="1"/>
  <c r="Y1627" i="1"/>
  <c r="Z1627" i="1" s="1"/>
  <c r="Y2458" i="1"/>
  <c r="Z2458" i="1" s="1"/>
  <c r="Y5557" i="1"/>
  <c r="Z5557" i="1" s="1"/>
  <c r="Y2167" i="1"/>
  <c r="Z2167" i="1" s="1"/>
  <c r="Y2732" i="1"/>
  <c r="Z2732" i="1" s="1"/>
  <c r="Y988" i="1"/>
  <c r="Z988" i="1" s="1"/>
  <c r="Y4712" i="1"/>
  <c r="Z4712" i="1" s="1"/>
  <c r="Y2588" i="1"/>
  <c r="Z2588" i="1" s="1"/>
  <c r="Y4727" i="1"/>
  <c r="Z4727" i="1" s="1"/>
  <c r="Y4797" i="1"/>
  <c r="Z4797" i="1" s="1"/>
  <c r="Y2971" i="1"/>
  <c r="Z2971" i="1" s="1"/>
  <c r="Y569" i="1"/>
  <c r="Z569" i="1" s="1"/>
  <c r="Y2012" i="1"/>
  <c r="Z2012" i="1" s="1"/>
  <c r="Y5639" i="1"/>
  <c r="Z5639" i="1" s="1"/>
  <c r="Y5180" i="1"/>
  <c r="Z5180" i="1" s="1"/>
  <c r="Y4651" i="1"/>
  <c r="Z4651" i="1" s="1"/>
  <c r="Y5859" i="1"/>
  <c r="Z5859" i="1" s="1"/>
  <c r="Y2440" i="1"/>
  <c r="Z2440" i="1" s="1"/>
  <c r="Y5256" i="1"/>
  <c r="Z5256" i="1" s="1"/>
  <c r="Y5004" i="1"/>
  <c r="Z5004" i="1" s="1"/>
  <c r="Y5668" i="1"/>
  <c r="Z5668" i="1" s="1"/>
  <c r="Y2750" i="1"/>
  <c r="Z2750" i="1" s="1"/>
  <c r="Y1907" i="1"/>
  <c r="Z1907" i="1" s="1"/>
  <c r="Y1908" i="1"/>
  <c r="Z1908" i="1" s="1"/>
  <c r="Y5074" i="1"/>
  <c r="Z5074" i="1" s="1"/>
  <c r="Y4149" i="1"/>
  <c r="Z4149" i="1" s="1"/>
  <c r="Y1721" i="1"/>
  <c r="Z1721" i="1" s="1"/>
  <c r="Y3082" i="1"/>
  <c r="Z3082" i="1" s="1"/>
  <c r="Y2248" i="1"/>
  <c r="Z2248" i="1" s="1"/>
  <c r="Y4273" i="1"/>
  <c r="Z4273" i="1" s="1"/>
  <c r="Y516" i="1"/>
  <c r="Z516" i="1" s="1"/>
  <c r="Y1652" i="1"/>
  <c r="Z1652" i="1" s="1"/>
  <c r="Y2097" i="1"/>
  <c r="Z2097" i="1" s="1"/>
  <c r="Y2546" i="1"/>
  <c r="Z2546" i="1" s="1"/>
  <c r="Y5917" i="1"/>
  <c r="Z5917" i="1" s="1"/>
  <c r="Y5508" i="1"/>
  <c r="Z5508" i="1" s="1"/>
  <c r="Y5492" i="1"/>
  <c r="Z5492" i="1" s="1"/>
  <c r="Y5642" i="1"/>
  <c r="Z5642" i="1" s="1"/>
  <c r="Y5894" i="1"/>
  <c r="Z5894" i="1" s="1"/>
  <c r="Y1473" i="1"/>
  <c r="Z1473" i="1" s="1"/>
  <c r="Y1360" i="1"/>
  <c r="Z1360" i="1" s="1"/>
  <c r="Y2304" i="1"/>
  <c r="Z2304" i="1" s="1"/>
  <c r="Y1969" i="1"/>
  <c r="Z1969" i="1" s="1"/>
  <c r="Y1281" i="1"/>
  <c r="Z1281" i="1" s="1"/>
  <c r="Y1343" i="1"/>
  <c r="Z1343" i="1" s="1"/>
  <c r="Y4281" i="1"/>
  <c r="Z4281" i="1" s="1"/>
  <c r="Y4351" i="1"/>
  <c r="Z4351" i="1" s="1"/>
  <c r="Y5476" i="1"/>
  <c r="Z5476" i="1" s="1"/>
  <c r="Y1913" i="1"/>
  <c r="Z1913" i="1" s="1"/>
  <c r="Y1569" i="1"/>
  <c r="Z1569" i="1" s="1"/>
  <c r="Y2129" i="1"/>
  <c r="Z2129" i="1" s="1"/>
  <c r="Y5373" i="1"/>
  <c r="Z5373" i="1" s="1"/>
  <c r="Y1671" i="1"/>
  <c r="Z1671" i="1" s="1"/>
  <c r="Y1670" i="1"/>
  <c r="Z1670" i="1" s="1"/>
  <c r="Y1842" i="1"/>
  <c r="Z1842" i="1" s="1"/>
  <c r="Y3728" i="1"/>
  <c r="Z3728" i="1" s="1"/>
  <c r="Y5697" i="1"/>
  <c r="Z5697" i="1" s="1"/>
  <c r="Y5430" i="1"/>
  <c r="Z5430" i="1" s="1"/>
  <c r="Y3556" i="1"/>
  <c r="Z3556" i="1" s="1"/>
  <c r="Y4533" i="1"/>
  <c r="Z4533" i="1" s="1"/>
  <c r="Y4532" i="1"/>
  <c r="Z4532" i="1" s="1"/>
  <c r="Y5350" i="1"/>
  <c r="Z5350" i="1" s="1"/>
  <c r="Y1340" i="1"/>
  <c r="Z1340" i="1" s="1"/>
  <c r="Y4462" i="1"/>
  <c r="Z4462" i="1" s="1"/>
  <c r="Y416" i="1"/>
  <c r="Z416" i="1" s="1"/>
  <c r="Y2355" i="1"/>
  <c r="Z2355" i="1" s="1"/>
  <c r="Y2726" i="1"/>
  <c r="Z2726" i="1" s="1"/>
  <c r="Y3715" i="1"/>
  <c r="Z3715" i="1" s="1"/>
  <c r="Y1045" i="1"/>
  <c r="Z1045" i="1" s="1"/>
  <c r="Y2725" i="1"/>
  <c r="Z2725" i="1" s="1"/>
  <c r="Y4647" i="1"/>
  <c r="Z4647" i="1" s="1"/>
  <c r="Y4646" i="1"/>
  <c r="Z4646" i="1" s="1"/>
  <c r="Y5109" i="1"/>
  <c r="Z5109" i="1" s="1"/>
  <c r="Y5108" i="1"/>
  <c r="Z5108" i="1" s="1"/>
  <c r="Y4775" i="1"/>
  <c r="Z4775" i="1" s="1"/>
  <c r="Y3083" i="1"/>
  <c r="Z3083" i="1" s="1"/>
  <c r="Y5227" i="1"/>
  <c r="Z5227" i="1" s="1"/>
  <c r="Y4292" i="1"/>
  <c r="Z4292" i="1" s="1"/>
  <c r="Y3642" i="1"/>
  <c r="Z3642" i="1" s="1"/>
  <c r="Y2351" i="1"/>
  <c r="Z2351" i="1" s="1"/>
  <c r="Y3813" i="1"/>
  <c r="Z3813" i="1" s="1"/>
  <c r="Y3364" i="1"/>
  <c r="Z3364" i="1" s="1"/>
  <c r="Y4928" i="1"/>
  <c r="Z4928" i="1" s="1"/>
  <c r="Y2765" i="1"/>
  <c r="Z2765" i="1" s="1"/>
  <c r="Y212" i="1"/>
  <c r="Z212" i="1" s="1"/>
  <c r="Y5223" i="1"/>
  <c r="Z5223" i="1" s="1"/>
  <c r="Y5748" i="1"/>
  <c r="Z5748" i="1" s="1"/>
  <c r="Y5699" i="1"/>
  <c r="Z5699" i="1" s="1"/>
  <c r="Y3669" i="1"/>
  <c r="Z3669" i="1" s="1"/>
  <c r="Y4699" i="1"/>
  <c r="Z4699" i="1" s="1"/>
  <c r="Y2382" i="1"/>
  <c r="Z2382" i="1" s="1"/>
  <c r="Y3235" i="1"/>
  <c r="Z3235" i="1" s="1"/>
  <c r="Y470" i="1"/>
  <c r="Z470" i="1" s="1"/>
  <c r="Y2073" i="1"/>
  <c r="Z2073" i="1" s="1"/>
  <c r="Y5491" i="1"/>
  <c r="Z5491" i="1" s="1"/>
  <c r="Y3881" i="1"/>
  <c r="Z3881" i="1" s="1"/>
  <c r="Y4521" i="1"/>
  <c r="Z4521" i="1" s="1"/>
  <c r="Y4896" i="1"/>
  <c r="Z4896" i="1" s="1"/>
  <c r="Y998" i="1"/>
  <c r="Z998" i="1" s="1"/>
  <c r="Y3718" i="1"/>
  <c r="Z3718" i="1" s="1"/>
  <c r="Y34" i="1"/>
  <c r="Z34" i="1" s="1"/>
  <c r="Y3567" i="1"/>
  <c r="Z3567" i="1" s="1"/>
  <c r="Y5147" i="1"/>
  <c r="Z5147" i="1" s="1"/>
  <c r="Y5723" i="1"/>
  <c r="Z5723" i="1" s="1"/>
  <c r="Y5070" i="1"/>
  <c r="Z5070" i="1" s="1"/>
  <c r="Y2180" i="1"/>
  <c r="Z2180" i="1" s="1"/>
  <c r="Y3243" i="1"/>
  <c r="Z3243" i="1" s="1"/>
  <c r="Y2035" i="1"/>
  <c r="Z2035" i="1" s="1"/>
  <c r="Y3608" i="1"/>
  <c r="Z3608" i="1" s="1"/>
  <c r="Y246" i="1"/>
  <c r="Z246" i="1" s="1"/>
  <c r="Y4838" i="1"/>
  <c r="Z4838" i="1" s="1"/>
  <c r="Y2783" i="1"/>
  <c r="Z2783" i="1" s="1"/>
  <c r="Y982" i="1"/>
  <c r="Z982" i="1" s="1"/>
  <c r="Y2368" i="1"/>
  <c r="Z2368" i="1" s="1"/>
  <c r="Y314" i="1"/>
  <c r="Z314" i="1" s="1"/>
  <c r="Y5193" i="1"/>
  <c r="Z5193" i="1" s="1"/>
  <c r="Y4230" i="1"/>
  <c r="Z4230" i="1" s="1"/>
  <c r="Y2276" i="1"/>
  <c r="Z2276" i="1" s="1"/>
  <c r="Y2511" i="1"/>
  <c r="Z2511" i="1" s="1"/>
  <c r="Y442" i="1"/>
  <c r="Z442" i="1" s="1"/>
  <c r="Y2958" i="1"/>
  <c r="Z2958" i="1" s="1"/>
  <c r="Y5756" i="1"/>
  <c r="Z5756" i="1" s="1"/>
  <c r="Y4960" i="1"/>
  <c r="Z4960" i="1" s="1"/>
  <c r="Y1804" i="1"/>
  <c r="Z1804" i="1" s="1"/>
  <c r="Y3915" i="1"/>
  <c r="Z3915" i="1" s="1"/>
  <c r="Y744" i="1"/>
  <c r="Z744" i="1" s="1"/>
  <c r="Y5429" i="1"/>
  <c r="Z5429" i="1" s="1"/>
  <c r="Y3721" i="1"/>
  <c r="Z3721" i="1" s="1"/>
  <c r="Y68" i="1"/>
  <c r="Z68" i="1" s="1"/>
  <c r="Y3268" i="1"/>
  <c r="Z3268" i="1" s="1"/>
  <c r="Y983" i="1"/>
  <c r="Z983" i="1" s="1"/>
  <c r="Y1107" i="1"/>
  <c r="Z1107" i="1" s="1"/>
  <c r="Y1218" i="1"/>
  <c r="Z1218" i="1" s="1"/>
  <c r="Y2935" i="1"/>
  <c r="Z2935" i="1" s="1"/>
  <c r="Y3885" i="1"/>
  <c r="Z3885" i="1" s="1"/>
  <c r="Y2036" i="1"/>
  <c r="Z2036" i="1" s="1"/>
  <c r="Y4231" i="1"/>
  <c r="Z4231" i="1" s="1"/>
  <c r="Y1083" i="1"/>
  <c r="Z1083" i="1" s="1"/>
  <c r="Y256" i="1"/>
  <c r="Z256" i="1" s="1"/>
  <c r="Y3808" i="1"/>
  <c r="Z3808" i="1" s="1"/>
  <c r="Y4964" i="1"/>
  <c r="Z4964" i="1" s="1"/>
  <c r="Y3324" i="1"/>
  <c r="Z3324" i="1" s="1"/>
  <c r="Y5348" i="1"/>
  <c r="Z5348" i="1" s="1"/>
  <c r="Y291" i="1"/>
  <c r="Z291" i="1" s="1"/>
  <c r="Y5312" i="1"/>
  <c r="Z5312" i="1" s="1"/>
  <c r="Y3490" i="1"/>
  <c r="Z3490" i="1" s="1"/>
  <c r="Y1817" i="1"/>
  <c r="Z1817" i="1" s="1"/>
  <c r="Y3299" i="1"/>
  <c r="Z3299" i="1" s="1"/>
  <c r="Y3298" i="1"/>
  <c r="Z3298" i="1" s="1"/>
  <c r="Y5190" i="1"/>
  <c r="Z5190" i="1" s="1"/>
  <c r="Y5891" i="1"/>
  <c r="Z5891" i="1" s="1"/>
  <c r="Y1829" i="1"/>
  <c r="Z1829" i="1" s="1"/>
  <c r="Y2227" i="1"/>
  <c r="Z2227" i="1" s="1"/>
  <c r="Y5026" i="1"/>
  <c r="Z5026" i="1" s="1"/>
  <c r="Y335" i="1"/>
  <c r="Z335" i="1" s="1"/>
  <c r="Y444" i="1"/>
  <c r="Z444" i="1" s="1"/>
  <c r="Y936" i="1"/>
  <c r="Z936" i="1" s="1"/>
  <c r="Y3220" i="1"/>
  <c r="Z3220" i="1" s="1"/>
  <c r="Y3219" i="1"/>
  <c r="Z3219" i="1" s="1"/>
  <c r="Y746" i="1"/>
  <c r="Z746" i="1" s="1"/>
  <c r="Y5215" i="1"/>
  <c r="Z5215" i="1" s="1"/>
  <c r="Y829" i="1"/>
  <c r="Z829" i="1" s="1"/>
  <c r="Y683" i="1"/>
  <c r="Z683" i="1" s="1"/>
  <c r="Y4715" i="1"/>
  <c r="Z4715" i="1" s="1"/>
  <c r="Y4938" i="1"/>
  <c r="Z4938" i="1" s="1"/>
  <c r="Y1404" i="1"/>
  <c r="Z1404" i="1" s="1"/>
  <c r="Y5068" i="1"/>
  <c r="Z5068" i="1" s="1"/>
  <c r="Y3591" i="1"/>
  <c r="Z3591" i="1" s="1"/>
  <c r="Y3590" i="1"/>
  <c r="Z3590" i="1" s="1"/>
  <c r="Y5547" i="1"/>
  <c r="Z5547" i="1" s="1"/>
  <c r="Y2873" i="1"/>
  <c r="Z2873" i="1" s="1"/>
  <c r="Y5548" i="1"/>
  <c r="Z5548" i="1" s="1"/>
  <c r="Y5546" i="1"/>
  <c r="Z5546" i="1" s="1"/>
  <c r="Y2956" i="1"/>
  <c r="Z2956" i="1" s="1"/>
  <c r="Y5337" i="1"/>
  <c r="Z5337" i="1" s="1"/>
  <c r="Y2210" i="1"/>
  <c r="Z2210" i="1" s="1"/>
  <c r="Y3138" i="1"/>
  <c r="Z3138" i="1" s="1"/>
  <c r="Y938" i="1"/>
  <c r="Z938" i="1" s="1"/>
  <c r="Y2829" i="1"/>
  <c r="Z2829" i="1" s="1"/>
  <c r="Y2190" i="1"/>
  <c r="Z2190" i="1" s="1"/>
  <c r="Y2912" i="1"/>
  <c r="Z2912" i="1" s="1"/>
  <c r="Y2898" i="1"/>
  <c r="Z2898" i="1" s="1"/>
  <c r="Y1497" i="1"/>
  <c r="Z1497" i="1" s="1"/>
  <c r="Y3470" i="1"/>
  <c r="Z3470" i="1" s="1"/>
  <c r="Y4250" i="1"/>
  <c r="Z4250" i="1" s="1"/>
  <c r="Y1036" i="1"/>
  <c r="Z1036" i="1" s="1"/>
  <c r="Y452" i="1"/>
  <c r="Z452" i="1" s="1"/>
  <c r="Y2001" i="1"/>
  <c r="Z2001" i="1" s="1"/>
  <c r="Y885" i="1"/>
  <c r="Z885" i="1" s="1"/>
  <c r="Y3610" i="1"/>
  <c r="Z3610" i="1" s="1"/>
  <c r="Y542" i="1"/>
  <c r="Z542" i="1" s="1"/>
  <c r="Y2558" i="1"/>
  <c r="Z2558" i="1" s="1"/>
  <c r="Y3555" i="1"/>
  <c r="Z3555" i="1" s="1"/>
  <c r="Y641" i="1"/>
  <c r="Z641" i="1" s="1"/>
  <c r="Y1541" i="1"/>
  <c r="Z1541" i="1" s="1"/>
  <c r="Y1666" i="1"/>
  <c r="Z1666" i="1" s="1"/>
  <c r="Y2145" i="1"/>
  <c r="Z2145" i="1" s="1"/>
  <c r="Y1736" i="1"/>
  <c r="Z1736" i="1" s="1"/>
  <c r="Y1882" i="1"/>
  <c r="Z1882" i="1" s="1"/>
  <c r="Y2992" i="1"/>
  <c r="Z2992" i="1" s="1"/>
  <c r="Y1881" i="1"/>
  <c r="Z1881" i="1" s="1"/>
  <c r="Y2966" i="1"/>
  <c r="Z2966" i="1" s="1"/>
  <c r="Y5351" i="1"/>
  <c r="Z5351" i="1" s="1"/>
  <c r="Y5550" i="1"/>
  <c r="Z5550" i="1" s="1"/>
  <c r="Y5175" i="1"/>
  <c r="Z5175" i="1" s="1"/>
  <c r="Y236" i="1"/>
  <c r="Z236" i="1" s="1"/>
  <c r="Y2324" i="1"/>
  <c r="Z2324" i="1" s="1"/>
  <c r="Y3541" i="1"/>
  <c r="Z3541" i="1" s="1"/>
  <c r="Y1325" i="1"/>
  <c r="Z1325" i="1" s="1"/>
  <c r="Y632" i="1"/>
  <c r="Z632" i="1" s="1"/>
  <c r="Y4873" i="1"/>
  <c r="Z4873" i="1" s="1"/>
  <c r="Y1324" i="1"/>
  <c r="Z1324" i="1" s="1"/>
  <c r="Y1185" i="1"/>
  <c r="Z1185" i="1" s="1"/>
  <c r="Y940" i="1"/>
  <c r="Z940" i="1" s="1"/>
  <c r="Y1376" i="1"/>
  <c r="Z1376" i="1" s="1"/>
  <c r="Y685" i="1"/>
  <c r="Z685" i="1" s="1"/>
  <c r="Y3598" i="1"/>
  <c r="Z3598" i="1" s="1"/>
  <c r="Y1180" i="1"/>
  <c r="Z1180" i="1" s="1"/>
  <c r="Y1399" i="1"/>
  <c r="Z1399" i="1" s="1"/>
  <c r="Y5752" i="1"/>
  <c r="Z5752" i="1" s="1"/>
  <c r="Y5313" i="1"/>
  <c r="Z5313" i="1" s="1"/>
  <c r="Y1384" i="1"/>
  <c r="Z1384" i="1" s="1"/>
  <c r="Y1300" i="1"/>
  <c r="Z1300" i="1" s="1"/>
  <c r="Y5189" i="1"/>
  <c r="Z5189" i="1" s="1"/>
  <c r="Y3244" i="1"/>
  <c r="Z3244" i="1" s="1"/>
  <c r="Y453" i="1"/>
  <c r="Z453" i="1" s="1"/>
  <c r="Y5706" i="1"/>
  <c r="Z5706" i="1" s="1"/>
  <c r="Y828" i="1"/>
  <c r="Z828" i="1" s="1"/>
  <c r="Y1232" i="1"/>
  <c r="Z1232" i="1" s="1"/>
  <c r="Y1879" i="1"/>
  <c r="Z1879" i="1" s="1"/>
  <c r="Y1880" i="1"/>
  <c r="Z1880" i="1" s="1"/>
  <c r="Y4633" i="1"/>
  <c r="Z4633" i="1" s="1"/>
  <c r="Y2192" i="1"/>
  <c r="Z2192" i="1" s="1"/>
  <c r="Y4934" i="1"/>
  <c r="Z4934" i="1" s="1"/>
  <c r="Y124" i="1"/>
  <c r="Z124" i="1" s="1"/>
  <c r="Y460" i="1"/>
  <c r="Z460" i="1" s="1"/>
  <c r="Y2545" i="1"/>
  <c r="Z2545" i="1" s="1"/>
  <c r="Y703" i="1"/>
  <c r="Z703" i="1" s="1"/>
  <c r="Y681" i="1"/>
  <c r="Z681" i="1" s="1"/>
  <c r="Y1401" i="1"/>
  <c r="Z1401" i="1" s="1"/>
  <c r="Y567" i="1"/>
  <c r="Z567" i="1" s="1"/>
  <c r="Y1933" i="1"/>
  <c r="Z1933" i="1" s="1"/>
  <c r="Y3302" i="1"/>
  <c r="Z3302" i="1" s="1"/>
  <c r="Y377" i="1"/>
  <c r="Z377" i="1" s="1"/>
  <c r="Y5231" i="1"/>
  <c r="Z5231" i="1" s="1"/>
  <c r="Y443" i="1"/>
  <c r="Z443" i="1" s="1"/>
  <c r="Y125" i="1"/>
  <c r="Z125" i="1" s="1"/>
  <c r="Y5048" i="1"/>
  <c r="Z5048" i="1" s="1"/>
  <c r="Y1662" i="1"/>
  <c r="Z1662" i="1" s="1"/>
  <c r="Y3358" i="1"/>
  <c r="Z3358" i="1" s="1"/>
  <c r="Y42" i="1"/>
  <c r="Z42" i="1" s="1"/>
  <c r="Y5760" i="1"/>
  <c r="Z5760" i="1" s="1"/>
  <c r="Y40" i="1"/>
  <c r="Z40" i="1" s="1"/>
  <c r="Y1558" i="1"/>
  <c r="Z1558" i="1" s="1"/>
  <c r="Y1559" i="1"/>
  <c r="Z1559" i="1" s="1"/>
  <c r="Y3785" i="1"/>
  <c r="Z3785" i="1" s="1"/>
  <c r="Y1507" i="1"/>
  <c r="Z1507" i="1" s="1"/>
  <c r="Y2662" i="1"/>
  <c r="Z2662" i="1" s="1"/>
  <c r="Y133" i="1"/>
  <c r="Z133" i="1" s="1"/>
  <c r="Y3059" i="1"/>
  <c r="Z3059" i="1" s="1"/>
  <c r="Y2780" i="1"/>
  <c r="Z2780" i="1" s="1"/>
  <c r="Y5493" i="1"/>
  <c r="Z5493" i="1" s="1"/>
  <c r="Y3558" i="1"/>
  <c r="Z3558" i="1" s="1"/>
  <c r="Y1572" i="1"/>
  <c r="Z1572" i="1" s="1"/>
  <c r="Y2976" i="1"/>
  <c r="Z2976" i="1" s="1"/>
  <c r="Y643" i="1"/>
  <c r="Z643" i="1" s="1"/>
  <c r="Y2691" i="1"/>
  <c r="Z2691" i="1" s="1"/>
  <c r="Y2772" i="1"/>
  <c r="Z2772" i="1" s="1"/>
  <c r="Y3523" i="1"/>
  <c r="Z3523" i="1" s="1"/>
  <c r="Y2506" i="1"/>
  <c r="Z2506" i="1" s="1"/>
  <c r="Y5477" i="1"/>
  <c r="Z5477" i="1" s="1"/>
  <c r="Y2760" i="1"/>
  <c r="Z2760" i="1" s="1"/>
  <c r="Y4947" i="1"/>
  <c r="Z4947" i="1" s="1"/>
  <c r="Y3582" i="1"/>
  <c r="Z3582" i="1" s="1"/>
  <c r="Y434" i="1"/>
  <c r="Z434" i="1" s="1"/>
  <c r="Y5276" i="1"/>
  <c r="Z5276" i="1" s="1"/>
  <c r="Y1916" i="1"/>
  <c r="Z1916" i="1" s="1"/>
  <c r="Y1458" i="1"/>
  <c r="Z1458" i="1" s="1"/>
  <c r="Y1149" i="1"/>
  <c r="Z1149" i="1" s="1"/>
  <c r="Y5141" i="1"/>
  <c r="Z5141" i="1" s="1"/>
  <c r="Y541" i="1"/>
  <c r="Z541" i="1" s="1"/>
  <c r="Y5349" i="1"/>
  <c r="Z5349" i="1" s="1"/>
  <c r="Y955" i="1"/>
  <c r="Z955" i="1" s="1"/>
  <c r="Y3326" i="1"/>
  <c r="Z3326" i="1" s="1"/>
  <c r="Y46" i="1"/>
  <c r="Z46" i="1" s="1"/>
  <c r="Y3265" i="1"/>
  <c r="Z3265" i="1" s="1"/>
  <c r="Y5008" i="1"/>
  <c r="Z5008" i="1" s="1"/>
  <c r="Y2794" i="1"/>
  <c r="Z2794" i="1" s="1"/>
  <c r="Y5628" i="1"/>
  <c r="Z5628" i="1" s="1"/>
  <c r="Y1400" i="1"/>
  <c r="Z1400" i="1" s="1"/>
  <c r="Y4972" i="1"/>
  <c r="Z4972" i="1" s="1"/>
  <c r="Y2090" i="1"/>
  <c r="Z2090" i="1" s="1"/>
  <c r="Y2216" i="1"/>
  <c r="Z2216" i="1" s="1"/>
  <c r="Y4165" i="1"/>
  <c r="Z4165" i="1" s="1"/>
  <c r="Y3517" i="1"/>
  <c r="Z3517" i="1" s="1"/>
  <c r="Y332" i="1"/>
  <c r="Z332" i="1" s="1"/>
  <c r="Y5715" i="1"/>
  <c r="Z5715" i="1" s="1"/>
  <c r="Y2470" i="1"/>
  <c r="Z2470" i="1" s="1"/>
  <c r="Y5052" i="1"/>
  <c r="Z5052" i="1" s="1"/>
  <c r="Y1253" i="1"/>
  <c r="Z1253" i="1" s="1"/>
  <c r="Y2028" i="1"/>
  <c r="Z2028" i="1" s="1"/>
  <c r="Y5459" i="1"/>
  <c r="Z5459" i="1" s="1"/>
  <c r="Y2630" i="1"/>
  <c r="Z2630" i="1" s="1"/>
  <c r="Y3046" i="1"/>
  <c r="Z3046" i="1" s="1"/>
  <c r="Y4883" i="1"/>
  <c r="Z4883" i="1" s="1"/>
  <c r="Y4288" i="1"/>
  <c r="Z4288" i="1" s="1"/>
  <c r="Y4127" i="1"/>
  <c r="Z4127" i="1" s="1"/>
  <c r="Y3844" i="1"/>
  <c r="Z3844" i="1" s="1"/>
  <c r="Y2260" i="1"/>
  <c r="Z2260" i="1" s="1"/>
  <c r="Y1713" i="1"/>
  <c r="Z1713" i="1" s="1"/>
  <c r="Y5530" i="1"/>
  <c r="Z5530" i="1" s="1"/>
  <c r="Y3087" i="1"/>
  <c r="Z3087" i="1" s="1"/>
  <c r="Y3228" i="1"/>
  <c r="Z3228" i="1" s="1"/>
  <c r="Y1894" i="1"/>
  <c r="Z1894" i="1" s="1"/>
  <c r="Y1928" i="1"/>
  <c r="Z1928" i="1" s="1"/>
  <c r="Y297" i="1"/>
  <c r="Z297" i="1" s="1"/>
  <c r="Y1556" i="1"/>
  <c r="Z1556" i="1" s="1"/>
  <c r="Y1323" i="1"/>
  <c r="Z1323" i="1" s="1"/>
  <c r="Y2229" i="1"/>
  <c r="Z2229" i="1" s="1"/>
  <c r="Y3643" i="1"/>
  <c r="Z3643" i="1" s="1"/>
  <c r="Y81" i="1"/>
  <c r="Z81" i="1" s="1"/>
  <c r="Y2669" i="1"/>
  <c r="Z2669" i="1" s="1"/>
  <c r="Y1774" i="1"/>
  <c r="Z1774" i="1" s="1"/>
  <c r="Y3140" i="1"/>
  <c r="Z3140" i="1" s="1"/>
  <c r="Y2108" i="1"/>
  <c r="Z2108" i="1" s="1"/>
  <c r="Y3209" i="1"/>
  <c r="Z3209" i="1" s="1"/>
  <c r="Y1610" i="1"/>
  <c r="Z1610" i="1" s="1"/>
  <c r="Y2771" i="1"/>
  <c r="Z2771" i="1" s="1"/>
  <c r="Y1427" i="1"/>
  <c r="Z1427" i="1" s="1"/>
  <c r="Y3375" i="1"/>
  <c r="Z3375" i="1" s="1"/>
  <c r="Y3599" i="1"/>
  <c r="Z3599" i="1" s="1"/>
  <c r="Y123" i="1"/>
  <c r="Z123" i="1" s="1"/>
  <c r="Y5436" i="1"/>
  <c r="Z5436" i="1" s="1"/>
  <c r="Y5184" i="1"/>
  <c r="Z5184" i="1" s="1"/>
  <c r="Y1512" i="1"/>
  <c r="Z1512" i="1" s="1"/>
  <c r="Y4244" i="1"/>
  <c r="Z4244" i="1" s="1"/>
  <c r="Y4243" i="1"/>
  <c r="Z4243" i="1" s="1"/>
  <c r="Y5446" i="1"/>
  <c r="Z5446" i="1" s="1"/>
  <c r="Y4178" i="1"/>
  <c r="Z4178" i="1" s="1"/>
  <c r="Y265" i="1"/>
  <c r="Z265" i="1" s="1"/>
  <c r="Y3740" i="1"/>
  <c r="Z3740" i="1" s="1"/>
  <c r="Y5529" i="1"/>
  <c r="Z5529" i="1" s="1"/>
  <c r="Y3177" i="1"/>
  <c r="Z3177" i="1" s="1"/>
  <c r="Y1799" i="1"/>
  <c r="Z1799" i="1" s="1"/>
  <c r="Y1615" i="1"/>
  <c r="Z1615" i="1" s="1"/>
  <c r="Y2611" i="1"/>
  <c r="Z2611" i="1" s="1"/>
  <c r="Y4592" i="1"/>
  <c r="Z4592" i="1" s="1"/>
  <c r="Y3385" i="1"/>
  <c r="Z3385" i="1" s="1"/>
  <c r="Y4133" i="1"/>
  <c r="Z4133" i="1" s="1"/>
  <c r="Y3172" i="1"/>
  <c r="Z3172" i="1" s="1"/>
  <c r="Y1251" i="1"/>
  <c r="Z1251" i="1" s="1"/>
  <c r="Y1405" i="1"/>
  <c r="Z1405" i="1" s="1"/>
  <c r="Y4050" i="1"/>
  <c r="Z4050" i="1" s="1"/>
  <c r="Y2576" i="1"/>
  <c r="Z2576" i="1" s="1"/>
  <c r="Y2547" i="1"/>
  <c r="Z2547" i="1" s="1"/>
  <c r="Y2748" i="1"/>
  <c r="Z2748" i="1" s="1"/>
  <c r="Y4246" i="1"/>
  <c r="Z4246" i="1" s="1"/>
  <c r="Y3049" i="1"/>
  <c r="Z3049" i="1" s="1"/>
  <c r="Y89" i="1"/>
  <c r="Z89" i="1" s="1"/>
  <c r="Y5173" i="1"/>
  <c r="Z5173" i="1" s="1"/>
  <c r="Y878" i="1"/>
  <c r="Z878" i="1" s="1"/>
  <c r="Y5545" i="1"/>
  <c r="Z5545" i="1" s="1"/>
  <c r="Y4952" i="1"/>
  <c r="Z4952" i="1" s="1"/>
  <c r="Y4561" i="1"/>
  <c r="Z4561" i="1" s="1"/>
  <c r="Y2974" i="1"/>
  <c r="Z2974" i="1" s="1"/>
  <c r="Y5000" i="1"/>
  <c r="Z5000" i="1" s="1"/>
  <c r="Y5047" i="1"/>
  <c r="Z5047" i="1" s="1"/>
  <c r="Y2820" i="1"/>
  <c r="Z2820" i="1" s="1"/>
  <c r="Y417" i="1"/>
  <c r="Z417" i="1" s="1"/>
  <c r="Y2556" i="1"/>
  <c r="Z2556" i="1" s="1"/>
  <c r="Y1553" i="1"/>
  <c r="Z1553" i="1" s="1"/>
  <c r="Y1616" i="1"/>
  <c r="Z1616" i="1" s="1"/>
  <c r="Y2778" i="1"/>
  <c r="Z2778" i="1" s="1"/>
  <c r="Y37" i="1"/>
  <c r="Z37" i="1" s="1"/>
  <c r="Y1604" i="1"/>
  <c r="Z1604" i="1" s="1"/>
  <c r="Y1426" i="1"/>
  <c r="Z1426" i="1" s="1"/>
  <c r="Y1813" i="1"/>
  <c r="Z1813" i="1" s="1"/>
  <c r="Y1337" i="1"/>
  <c r="Z1337" i="1" s="1"/>
  <c r="Y922" i="1"/>
  <c r="Z922" i="1" s="1"/>
  <c r="Y3789" i="1"/>
  <c r="Z3789" i="1" s="1"/>
  <c r="Y1988" i="1"/>
  <c r="Z1988" i="1" s="1"/>
  <c r="Y4855" i="1"/>
  <c r="Z4855" i="1" s="1"/>
  <c r="Y1718" i="1"/>
  <c r="Z1718" i="1" s="1"/>
  <c r="Y427" i="1"/>
  <c r="Z427" i="1" s="1"/>
  <c r="Y1680" i="1"/>
  <c r="Z1680" i="1" s="1"/>
  <c r="Y2622" i="1"/>
  <c r="Z2622" i="1" s="1"/>
  <c r="Y2910" i="1"/>
  <c r="Z2910" i="1" s="1"/>
  <c r="Y3241" i="1"/>
  <c r="Z3241" i="1" s="1"/>
  <c r="Y4705" i="1"/>
  <c r="Z4705" i="1" s="1"/>
  <c r="Y2109" i="1"/>
  <c r="Z2109" i="1" s="1"/>
  <c r="Y4902" i="1"/>
  <c r="Z4902" i="1" s="1"/>
  <c r="Y3368" i="1"/>
  <c r="Z3368" i="1" s="1"/>
  <c r="Y1411" i="1"/>
  <c r="Z1411" i="1" s="1"/>
  <c r="Y3575" i="1"/>
  <c r="Z3575" i="1" s="1"/>
  <c r="Y981" i="1"/>
  <c r="Z981" i="1" s="1"/>
  <c r="Y4721" i="1"/>
  <c r="Z4721" i="1" s="1"/>
  <c r="Y1646" i="1"/>
  <c r="Z1646" i="1" s="1"/>
  <c r="Y5012" i="1"/>
  <c r="Z5012" i="1" s="1"/>
  <c r="Y1230" i="1"/>
  <c r="Z1230" i="1" s="1"/>
  <c r="Y5236" i="1"/>
  <c r="Z5236" i="1" s="1"/>
  <c r="Y5181" i="1"/>
  <c r="Z5181" i="1" s="1"/>
  <c r="Y5531" i="1"/>
  <c r="Z5531" i="1" s="1"/>
  <c r="Y4858" i="1"/>
  <c r="Z4858" i="1" s="1"/>
  <c r="Y3725" i="1"/>
  <c r="Z3725" i="1" s="1"/>
  <c r="Y4773" i="1"/>
  <c r="Z4773" i="1" s="1"/>
  <c r="Y2386" i="1"/>
  <c r="Z2386" i="1" s="1"/>
  <c r="Y5497" i="1"/>
  <c r="Z5497" i="1" s="1"/>
  <c r="Y432" i="1"/>
  <c r="Z432" i="1" s="1"/>
  <c r="Y1205" i="1"/>
  <c r="Z1205" i="1" s="1"/>
  <c r="Y4570" i="1"/>
  <c r="Z4570" i="1" s="1"/>
  <c r="Y2595" i="1"/>
  <c r="Z2595" i="1" s="1"/>
  <c r="Y3081" i="1"/>
  <c r="Z3081" i="1" s="1"/>
  <c r="Y5174" i="1"/>
  <c r="Z5174" i="1" s="1"/>
  <c r="Y2282" i="1"/>
  <c r="Z2282" i="1" s="1"/>
  <c r="Y3366" i="1"/>
  <c r="Z3366" i="1" s="1"/>
  <c r="Y1815" i="1"/>
  <c r="Z1815" i="1" s="1"/>
  <c r="Y3730" i="1"/>
  <c r="Z3730" i="1" s="1"/>
  <c r="Y926" i="1"/>
  <c r="Z926" i="1" s="1"/>
  <c r="Y1274" i="1"/>
  <c r="Z1274" i="1" s="1"/>
  <c r="Y979" i="1"/>
  <c r="Z979" i="1" s="1"/>
  <c r="Y4900" i="1"/>
  <c r="Z4900" i="1" s="1"/>
  <c r="Y5604" i="1"/>
  <c r="Z5604" i="1" s="1"/>
  <c r="Y1097" i="1"/>
  <c r="Z1097" i="1" s="1"/>
  <c r="Y4512" i="1"/>
  <c r="Z4512" i="1" s="1"/>
  <c r="Y3566" i="1"/>
  <c r="Z3566" i="1" s="1"/>
  <c r="Y3379" i="1"/>
  <c r="Z3379" i="1" s="1"/>
  <c r="Y1912" i="1"/>
  <c r="Z1912" i="1" s="1"/>
  <c r="Y1777" i="1"/>
  <c r="Z1777" i="1" s="1"/>
  <c r="Y1776" i="1"/>
  <c r="Z1776" i="1" s="1"/>
  <c r="Y5019" i="1"/>
  <c r="Z5019" i="1" s="1"/>
  <c r="Y3275" i="1"/>
  <c r="Z3275" i="1" s="1"/>
  <c r="Y1203" i="1"/>
  <c r="Z1203" i="1" s="1"/>
  <c r="Y591" i="1"/>
  <c r="Z591" i="1" s="1"/>
  <c r="Y3871" i="1"/>
  <c r="Z3871" i="1" s="1"/>
  <c r="Y5275" i="1"/>
  <c r="Z5275" i="1" s="1"/>
  <c r="Y3088" i="1"/>
  <c r="Z3088" i="1" s="1"/>
  <c r="Y2155" i="1"/>
  <c r="Z2155" i="1" s="1"/>
  <c r="Y1219" i="1"/>
  <c r="Z1219" i="1" s="1"/>
  <c r="Y2100" i="1"/>
  <c r="Z2100" i="1" s="1"/>
  <c r="Y2674" i="1"/>
  <c r="Z2674" i="1" s="1"/>
  <c r="Y1183" i="1"/>
  <c r="Z1183" i="1" s="1"/>
  <c r="Y2806" i="1"/>
  <c r="Z2806" i="1" s="1"/>
  <c r="Y1625" i="1"/>
  <c r="Z1625" i="1" s="1"/>
  <c r="Y3471" i="1"/>
  <c r="Z3471" i="1" s="1"/>
  <c r="Y2349" i="1"/>
  <c r="Z2349" i="1" s="1"/>
  <c r="Y3507" i="1"/>
  <c r="Z3507" i="1" s="1"/>
  <c r="Y3214" i="1"/>
  <c r="Z3214" i="1" s="1"/>
  <c r="Y1911" i="1"/>
  <c r="Z1911" i="1" s="1"/>
  <c r="Y2436" i="1"/>
  <c r="Z2436" i="1" s="1"/>
  <c r="Y2973" i="1"/>
  <c r="Z2973" i="1" s="1"/>
  <c r="Y1709" i="1"/>
  <c r="Z1709" i="1" s="1"/>
  <c r="Y564" i="1"/>
  <c r="Z564" i="1" s="1"/>
  <c r="Y2708" i="1"/>
  <c r="Z2708" i="1" s="1"/>
  <c r="Y2709" i="1"/>
  <c r="Z2709" i="1" s="1"/>
  <c r="Y6" i="1"/>
  <c r="Z6" i="1" s="1"/>
  <c r="Y1862" i="1"/>
  <c r="Z1862" i="1" s="1"/>
  <c r="Y3223" i="1"/>
  <c r="Z3223" i="1" s="1"/>
  <c r="Y4505" i="1"/>
  <c r="Z4505" i="1" s="1"/>
  <c r="Y3111" i="1"/>
  <c r="Z3111" i="1" s="1"/>
  <c r="Y5532" i="1"/>
  <c r="Z5532" i="1" s="1"/>
  <c r="Y3206" i="1"/>
  <c r="Z3206" i="1" s="1"/>
  <c r="Y3742" i="1"/>
  <c r="Z3742" i="1" s="1"/>
  <c r="Y3356" i="1"/>
  <c r="Z3356" i="1" s="1"/>
  <c r="Y4728" i="1"/>
  <c r="Z4728" i="1" s="1"/>
  <c r="Y1741" i="1"/>
  <c r="Z1741" i="1" s="1"/>
  <c r="Y3465" i="1"/>
  <c r="Z3465" i="1" s="1"/>
  <c r="Y2747" i="1"/>
  <c r="Z2747" i="1" s="1"/>
  <c r="Y2937" i="1"/>
  <c r="Z2937" i="1" s="1"/>
  <c r="Y4711" i="1"/>
  <c r="Z4711" i="1" s="1"/>
  <c r="Y4975" i="1"/>
  <c r="Z4975" i="1" s="1"/>
  <c r="Y4985" i="1"/>
  <c r="Z4985" i="1" s="1"/>
  <c r="Y1818" i="1"/>
  <c r="Z1818" i="1" s="1"/>
  <c r="Y5307" i="1"/>
  <c r="Z5307" i="1" s="1"/>
  <c r="Y2507" i="1"/>
  <c r="Z2507" i="1" s="1"/>
  <c r="Y2819" i="1"/>
  <c r="Z2819" i="1" s="1"/>
  <c r="Y3860" i="1"/>
  <c r="Z3860" i="1" s="1"/>
  <c r="Y1866" i="1"/>
  <c r="Z1866" i="1" s="1"/>
  <c r="Y642" i="1"/>
  <c r="Z642" i="1" s="1"/>
  <c r="Y2378" i="1"/>
  <c r="Z2378" i="1" s="1"/>
  <c r="Y4473" i="1"/>
  <c r="Z4473" i="1" s="1"/>
  <c r="Y3175" i="1"/>
  <c r="Z3175" i="1" s="1"/>
  <c r="Y2638" i="1"/>
  <c r="Z2638" i="1" s="1"/>
  <c r="Y5887" i="1"/>
  <c r="Z5887" i="1" s="1"/>
  <c r="Y3656" i="1"/>
  <c r="Z3656" i="1" s="1"/>
  <c r="Y5472" i="1"/>
  <c r="Z5472" i="1" s="1"/>
  <c r="Y1236" i="1"/>
  <c r="Z1236" i="1" s="1"/>
  <c r="Y5213" i="1"/>
  <c r="Z5213" i="1" s="1"/>
  <c r="Y5512" i="1"/>
  <c r="Z5512" i="1" s="1"/>
  <c r="Y3007" i="1"/>
  <c r="Z3007" i="1" s="1"/>
  <c r="Y1272" i="1"/>
  <c r="Z1272" i="1" s="1"/>
  <c r="Y3279" i="1"/>
  <c r="Z3279" i="1" s="1"/>
  <c r="Y415" i="1"/>
  <c r="Z415" i="1" s="1"/>
  <c r="Y3430" i="1"/>
  <c r="Z3430" i="1" s="1"/>
  <c r="Y3461" i="1"/>
  <c r="Z3461" i="1" s="1"/>
  <c r="Y5277" i="1"/>
  <c r="Z5277" i="1" s="1"/>
  <c r="Y1846" i="1"/>
  <c r="Z1846" i="1" s="1"/>
  <c r="Y4298" i="1"/>
  <c r="Z4298" i="1" s="1"/>
  <c r="Y3626" i="1"/>
  <c r="Z3626" i="1" s="1"/>
  <c r="Y3518" i="1"/>
  <c r="Z3518" i="1" s="1"/>
  <c r="Y5432" i="1"/>
  <c r="Z5432" i="1" s="1"/>
  <c r="Y2024" i="1"/>
  <c r="Z2024" i="1" s="1"/>
  <c r="Y2191" i="1"/>
  <c r="Z2191" i="1" s="1"/>
  <c r="Y519" i="1"/>
  <c r="Z519" i="1" s="1"/>
  <c r="Y4833" i="1"/>
  <c r="Z4833" i="1" s="1"/>
  <c r="Y2465" i="1"/>
  <c r="Z2465" i="1" s="1"/>
  <c r="Y2955" i="1"/>
  <c r="Z2955" i="1" s="1"/>
  <c r="Y2969" i="1"/>
  <c r="Z2969" i="1" s="1"/>
  <c r="Y4776" i="1"/>
  <c r="Z4776" i="1" s="1"/>
  <c r="Y4548" i="1"/>
  <c r="Z4548" i="1" s="1"/>
  <c r="Y1767" i="1"/>
  <c r="Z1767" i="1" s="1"/>
  <c r="Y2764" i="1"/>
  <c r="Z2764" i="1" s="1"/>
  <c r="Y3635" i="1"/>
  <c r="Z3635" i="1" s="1"/>
  <c r="Y3301" i="1"/>
  <c r="Z3301" i="1" s="1"/>
  <c r="Y3654" i="1"/>
  <c r="Z3654" i="1" s="1"/>
  <c r="Y4940" i="1"/>
  <c r="Z4940" i="1" s="1"/>
  <c r="Y5853" i="1"/>
  <c r="Z5853" i="1" s="1"/>
  <c r="Y4890" i="1"/>
  <c r="Z4890" i="1" s="1"/>
  <c r="Y5252" i="1"/>
  <c r="Z5252" i="1" s="1"/>
  <c r="Y2921" i="1"/>
  <c r="Z2921" i="1" s="1"/>
  <c r="Y1766" i="1"/>
  <c r="Z1766" i="1" s="1"/>
  <c r="Y3225" i="1"/>
  <c r="Z3225" i="1" s="1"/>
  <c r="Y3320" i="1"/>
  <c r="Z3320" i="1" s="1"/>
  <c r="Y3652" i="1"/>
  <c r="Z3652" i="1" s="1"/>
  <c r="Y4965" i="1"/>
  <c r="Z4965" i="1" s="1"/>
  <c r="Y3227" i="1"/>
  <c r="Z3227" i="1" s="1"/>
  <c r="Y1231" i="1"/>
  <c r="Z1231" i="1" s="1"/>
  <c r="Y3432" i="1"/>
  <c r="Z3432" i="1" s="1"/>
  <c r="Y5169" i="1"/>
  <c r="Z5169" i="1" s="1"/>
  <c r="Y2297" i="1"/>
  <c r="Z2297" i="1" s="1"/>
  <c r="Y3522" i="1"/>
  <c r="Z3522" i="1" s="1"/>
  <c r="Y5371" i="1"/>
  <c r="Z5371" i="1" s="1"/>
  <c r="Y2000" i="1"/>
  <c r="Z2000" i="1" s="1"/>
  <c r="Y270" i="1"/>
  <c r="Z270" i="1" s="1"/>
  <c r="Y1722" i="1"/>
  <c r="Z1722" i="1" s="1"/>
  <c r="Y3257" i="1"/>
  <c r="Z3257" i="1" s="1"/>
  <c r="Y1418" i="1"/>
  <c r="Z1418" i="1" s="1"/>
  <c r="Y5210" i="1"/>
  <c r="Z5210" i="1" s="1"/>
  <c r="Y3024" i="1"/>
  <c r="Z3024" i="1" s="1"/>
  <c r="Y3962" i="1"/>
  <c r="Z3962" i="1" s="1"/>
  <c r="Y5280" i="1"/>
  <c r="Z5280" i="1" s="1"/>
  <c r="Y4644" i="1"/>
  <c r="Z4644" i="1" s="1"/>
  <c r="Y544" i="1"/>
  <c r="Z544" i="1" s="1"/>
  <c r="Y1211" i="1"/>
  <c r="Z1211" i="1" s="1"/>
  <c r="Y2344" i="1"/>
  <c r="Z2344" i="1" s="1"/>
  <c r="Y980" i="1"/>
  <c r="Z980" i="1" s="1"/>
  <c r="Y1623" i="1"/>
  <c r="Z1623" i="1" s="1"/>
  <c r="Y4357" i="1"/>
  <c r="Z4357" i="1" s="1"/>
  <c r="Y2836" i="1"/>
  <c r="Z2836" i="1" s="1"/>
  <c r="Y5619" i="1"/>
  <c r="Z5619" i="1" s="1"/>
  <c r="Y2231" i="1"/>
  <c r="Z2231" i="1" s="1"/>
  <c r="Y5031" i="1"/>
  <c r="Z5031" i="1" s="1"/>
  <c r="Y5522" i="1"/>
  <c r="Z5522" i="1" s="1"/>
  <c r="Y411" i="1"/>
  <c r="Z411" i="1" s="1"/>
  <c r="Y5214" i="1"/>
  <c r="Z5214" i="1" s="1"/>
  <c r="Y5439" i="1"/>
  <c r="Z5439" i="1" s="1"/>
  <c r="Y5847" i="1"/>
  <c r="Z5847" i="1" s="1"/>
  <c r="Y2597" i="1"/>
  <c r="Z2597" i="1" s="1"/>
  <c r="Y5293" i="1"/>
  <c r="Z5293" i="1" s="1"/>
  <c r="Y1657" i="1"/>
  <c r="Z1657" i="1" s="1"/>
  <c r="Y4986" i="1"/>
  <c r="Z4986" i="1" s="1"/>
  <c r="Y2014" i="1"/>
  <c r="Z2014" i="1" s="1"/>
  <c r="Y1483" i="1"/>
  <c r="Z1483" i="1" s="1"/>
  <c r="Y2721" i="1"/>
  <c r="Z2721" i="1" s="1"/>
  <c r="Y4683" i="1"/>
  <c r="Z4683" i="1" s="1"/>
  <c r="Y4628" i="1"/>
  <c r="Z4628" i="1" s="1"/>
  <c r="Y2960" i="1"/>
  <c r="Z2960" i="1" s="1"/>
  <c r="Y1765" i="1"/>
  <c r="Z1765" i="1" s="1"/>
  <c r="Y1609" i="1"/>
  <c r="Z1609" i="1" s="1"/>
  <c r="Y4880" i="1"/>
  <c r="Z4880" i="1" s="1"/>
  <c r="Y2181" i="1"/>
  <c r="Z2181" i="1" s="1"/>
  <c r="Y323" i="1"/>
  <c r="Z323" i="1" s="1"/>
  <c r="Y1304" i="1"/>
  <c r="Z1304" i="1" s="1"/>
  <c r="Y4687" i="1"/>
  <c r="Z4687" i="1" s="1"/>
  <c r="Y2417" i="1"/>
  <c r="Z2417" i="1" s="1"/>
  <c r="Y3495" i="1"/>
  <c r="Z3495" i="1" s="1"/>
  <c r="Y4543" i="1"/>
  <c r="Z4543" i="1" s="1"/>
  <c r="Y1446" i="1"/>
  <c r="Z1446" i="1" s="1"/>
  <c r="Y5287" i="1"/>
  <c r="Z5287" i="1" s="1"/>
  <c r="Y1412" i="1"/>
  <c r="Z1412" i="1" s="1"/>
  <c r="Y3897" i="1"/>
  <c r="Z3897" i="1" s="1"/>
  <c r="Y1389" i="1"/>
  <c r="Z1389" i="1" s="1"/>
  <c r="Y2059" i="1"/>
  <c r="Z2059" i="1" s="1"/>
  <c r="Y1134" i="1"/>
  <c r="Z1134" i="1" s="1"/>
  <c r="Y437" i="1"/>
  <c r="Z437" i="1" s="1"/>
  <c r="Y2604" i="1"/>
  <c r="Z2604" i="1" s="1"/>
  <c r="Y3373" i="1"/>
  <c r="Z3373" i="1" s="1"/>
  <c r="Y2656" i="1"/>
  <c r="Z2656" i="1" s="1"/>
  <c r="Y4893" i="1"/>
  <c r="Z4893" i="1" s="1"/>
  <c r="Y4172" i="1"/>
  <c r="Z4172" i="1" s="1"/>
  <c r="Y4262" i="1"/>
  <c r="Z4262" i="1" s="1"/>
  <c r="Y459" i="1"/>
  <c r="Z459" i="1" s="1"/>
  <c r="Y4717" i="1"/>
  <c r="Z4717" i="1" s="1"/>
  <c r="Y174" i="1"/>
  <c r="Z174" i="1" s="1"/>
  <c r="Y1796" i="1"/>
  <c r="Z1796" i="1" s="1"/>
  <c r="Y2125" i="1"/>
  <c r="Z2125" i="1" s="1"/>
  <c r="Y2623" i="1"/>
  <c r="Z2623" i="1" s="1"/>
  <c r="Y3270" i="1"/>
  <c r="Z3270" i="1" s="1"/>
  <c r="Y2869" i="1"/>
  <c r="Z2869" i="1" s="1"/>
  <c r="Y5286" i="1"/>
  <c r="Z5286" i="1" s="1"/>
  <c r="Y1997" i="1"/>
  <c r="Z1997" i="1" s="1"/>
  <c r="Y2143" i="1"/>
  <c r="Z2143" i="1" s="1"/>
  <c r="Y2085" i="1"/>
  <c r="Z2085" i="1" s="1"/>
  <c r="Y971" i="1"/>
  <c r="Z971" i="1" s="1"/>
  <c r="Y5425" i="1"/>
  <c r="Z5425" i="1" s="1"/>
  <c r="Y5156" i="1"/>
  <c r="Z5156" i="1" s="1"/>
  <c r="Y1910" i="1"/>
  <c r="Z1910" i="1" s="1"/>
  <c r="Y2730" i="1"/>
  <c r="Z2730" i="1" s="1"/>
  <c r="Y5635" i="1"/>
  <c r="Z5635" i="1" s="1"/>
  <c r="Y1193" i="1"/>
  <c r="Z1193" i="1" s="1"/>
  <c r="Y3123" i="1"/>
  <c r="Z3123" i="1" s="1"/>
  <c r="Y2398" i="1"/>
  <c r="Z2398" i="1" s="1"/>
  <c r="Y3236" i="1"/>
  <c r="Z3236" i="1" s="1"/>
  <c r="Y4269" i="1"/>
  <c r="Z4269" i="1" s="1"/>
  <c r="Y4141" i="1"/>
  <c r="Z4141" i="1" s="1"/>
  <c r="Y5461" i="1"/>
  <c r="Z5461" i="1" s="1"/>
  <c r="Y5159" i="1"/>
  <c r="Z5159" i="1" s="1"/>
  <c r="Y279" i="1"/>
  <c r="Z279" i="1" s="1"/>
  <c r="Y603" i="1"/>
  <c r="Z603" i="1" s="1"/>
  <c r="Y4476" i="1"/>
  <c r="Z4476" i="1" s="1"/>
  <c r="Y4865" i="1"/>
  <c r="Z4865" i="1" s="1"/>
  <c r="Y3692" i="1"/>
  <c r="Z3692" i="1" s="1"/>
  <c r="Y5846" i="1"/>
  <c r="Z5846" i="1" s="1"/>
  <c r="Y1082" i="1"/>
  <c r="Z1082" i="1" s="1"/>
  <c r="Y2791" i="1"/>
  <c r="Z2791" i="1" s="1"/>
  <c r="Y243" i="1"/>
  <c r="Z243" i="1" s="1"/>
  <c r="Y5662" i="1"/>
  <c r="Z5662" i="1" s="1"/>
  <c r="Y3594" i="1"/>
  <c r="Z3594" i="1" s="1"/>
  <c r="Y4600" i="1"/>
  <c r="Z4600" i="1" s="1"/>
  <c r="Y2804" i="1"/>
  <c r="Z2804" i="1" s="1"/>
  <c r="Y2209" i="1"/>
  <c r="Z2209" i="1" s="1"/>
  <c r="Y4932" i="1"/>
  <c r="Z4932" i="1" s="1"/>
  <c r="Y1727" i="1"/>
  <c r="Z1727" i="1" s="1"/>
  <c r="Y1728" i="1"/>
  <c r="Z1728" i="1" s="1"/>
  <c r="Y1726" i="1"/>
  <c r="Z1726" i="1" s="1"/>
  <c r="Y3493" i="1"/>
  <c r="Z3493" i="1" s="1"/>
  <c r="Y3494" i="1"/>
  <c r="Z3494" i="1" s="1"/>
  <c r="Y1648" i="1"/>
  <c r="Z1648" i="1" s="1"/>
  <c r="Y3463" i="1"/>
  <c r="Z3463" i="1" s="1"/>
  <c r="Y4943" i="1"/>
  <c r="Z4943" i="1" s="1"/>
  <c r="Y5735" i="1"/>
  <c r="Z5735" i="1" s="1"/>
  <c r="Y2186" i="1"/>
  <c r="Z2186" i="1" s="1"/>
  <c r="Y331" i="1"/>
  <c r="Z331" i="1" s="1"/>
  <c r="Y647" i="1"/>
  <c r="Z647" i="1" s="1"/>
  <c r="Y2199" i="1"/>
  <c r="Z2199" i="1" s="1"/>
  <c r="Y1402" i="1"/>
  <c r="Z1402" i="1" s="1"/>
  <c r="Y328" i="1"/>
  <c r="Z328" i="1" s="1"/>
  <c r="Y2915" i="1"/>
  <c r="Z2915" i="1" s="1"/>
  <c r="Y4792" i="1"/>
  <c r="Z4792" i="1" s="1"/>
  <c r="Y313" i="1"/>
  <c r="Z313" i="1" s="1"/>
  <c r="Y4921" i="1"/>
  <c r="Z4921" i="1" s="1"/>
  <c r="Y2319" i="1"/>
  <c r="Z2319" i="1" s="1"/>
  <c r="Y5334" i="1"/>
  <c r="Z5334" i="1" s="1"/>
  <c r="Y3753" i="1"/>
  <c r="Z3753" i="1" s="1"/>
  <c r="Y2839" i="1"/>
  <c r="Z2839" i="1" s="1"/>
  <c r="Y3782" i="1"/>
  <c r="Z3782" i="1" s="1"/>
  <c r="Y1367" i="1"/>
  <c r="Z1367" i="1" s="1"/>
  <c r="Y804" i="1"/>
  <c r="Z804" i="1" s="1"/>
  <c r="Y5783" i="1"/>
  <c r="Z5783" i="1" s="1"/>
  <c r="Y5271" i="1"/>
  <c r="Z5271" i="1" s="1"/>
  <c r="Y5675" i="1"/>
  <c r="Z5675" i="1" s="1"/>
  <c r="Y5232" i="1"/>
  <c r="Z5232" i="1" s="1"/>
  <c r="Y1112" i="1"/>
  <c r="Z1112" i="1" s="1"/>
  <c r="Y1041" i="1"/>
  <c r="Z1041" i="1" s="1"/>
  <c r="Y933" i="1"/>
  <c r="Z933" i="1" s="1"/>
  <c r="Y4885" i="1"/>
  <c r="Z4885" i="1" s="1"/>
  <c r="Y5289" i="1"/>
  <c r="Z5289" i="1" s="1"/>
  <c r="Y2572" i="1"/>
  <c r="Z2572" i="1" s="1"/>
  <c r="Y999" i="1"/>
  <c r="Z999" i="1" s="1"/>
  <c r="Y2699" i="1"/>
  <c r="Z2699" i="1" s="1"/>
  <c r="Y4970" i="1"/>
  <c r="Z4970" i="1" s="1"/>
  <c r="Y1730" i="1"/>
  <c r="Z1730" i="1" s="1"/>
  <c r="Y1190" i="1"/>
  <c r="Z1190" i="1" s="1"/>
  <c r="Y1487" i="1"/>
  <c r="Z1487" i="1" s="1"/>
  <c r="Y1959" i="1"/>
  <c r="Z1959" i="1" s="1"/>
  <c r="Y942" i="1"/>
  <c r="Z942" i="1" s="1"/>
  <c r="Y4652" i="1"/>
  <c r="Z4652" i="1" s="1"/>
  <c r="Y3291" i="1"/>
  <c r="Z3291" i="1" s="1"/>
  <c r="Y1732" i="1"/>
  <c r="Z1732" i="1" s="1"/>
  <c r="Y2787" i="1"/>
  <c r="Z2787" i="1" s="1"/>
  <c r="Y1731" i="1"/>
  <c r="Z1731" i="1" s="1"/>
  <c r="Y3442" i="1"/>
  <c r="Z3442" i="1" s="1"/>
  <c r="Y241" i="1"/>
  <c r="Z241" i="1" s="1"/>
  <c r="Y2942" i="1"/>
  <c r="Z2942" i="1" s="1"/>
  <c r="Y3568" i="1"/>
  <c r="Z3568" i="1" s="1"/>
  <c r="Y716" i="1"/>
  <c r="Z716" i="1" s="1"/>
  <c r="Y2647" i="1"/>
  <c r="Z2647" i="1" s="1"/>
  <c r="Y1729" i="1"/>
  <c r="Z1729" i="1" s="1"/>
  <c r="Y1148" i="1"/>
  <c r="Z1148" i="1" s="1"/>
  <c r="Y865" i="1"/>
  <c r="Z865" i="1" s="1"/>
  <c r="Y3251" i="1"/>
  <c r="Z3251" i="1" s="1"/>
  <c r="Y4361" i="1"/>
  <c r="Z4361" i="1" s="1"/>
  <c r="Y4200" i="1"/>
  <c r="Z4200" i="1" s="1"/>
  <c r="Y1388" i="1"/>
  <c r="Z1388" i="1" s="1"/>
  <c r="Y4930" i="1"/>
  <c r="Z4930" i="1" s="1"/>
  <c r="Y4584" i="1"/>
  <c r="Z4584" i="1" s="1"/>
  <c r="Y5541" i="1"/>
  <c r="Z5541" i="1" s="1"/>
  <c r="Y4353" i="1"/>
  <c r="Z4353" i="1" s="1"/>
  <c r="Y4716" i="1"/>
  <c r="Z4716" i="1" s="1"/>
  <c r="Y5288" i="1"/>
  <c r="Z5288" i="1" s="1"/>
  <c r="Y4788" i="1"/>
  <c r="Z4788" i="1" s="1"/>
  <c r="Y5310" i="1"/>
  <c r="Z5310" i="1" s="1"/>
  <c r="Y5279" i="1"/>
  <c r="Z5279" i="1" s="1"/>
  <c r="Y4816" i="1"/>
  <c r="Z4816" i="1" s="1"/>
  <c r="Y293" i="1"/>
  <c r="Z293" i="1" s="1"/>
  <c r="Y5042" i="1"/>
  <c r="Z5042" i="1" s="1"/>
  <c r="Y5467" i="1"/>
  <c r="Z5467" i="1" s="1"/>
  <c r="Y2040" i="1"/>
  <c r="Z2040" i="1" s="1"/>
  <c r="Y1114" i="1"/>
  <c r="Z1114" i="1" s="1"/>
  <c r="Y285" i="1"/>
  <c r="Z285" i="1" s="1"/>
  <c r="Y5843" i="1"/>
  <c r="Z5843" i="1" s="1"/>
  <c r="Y1403" i="1"/>
  <c r="Z1403" i="1" s="1"/>
  <c r="Y4912" i="1"/>
  <c r="Z4912" i="1" s="1"/>
  <c r="Y4452" i="1"/>
  <c r="Z4452" i="1" s="1"/>
  <c r="Y2410" i="1"/>
  <c r="Z2410" i="1" s="1"/>
  <c r="Y587" i="1"/>
  <c r="Z587" i="1" s="1"/>
  <c r="Y4997" i="1"/>
  <c r="Z4997" i="1" s="1"/>
  <c r="Y5324" i="1"/>
  <c r="Z5324" i="1" s="1"/>
  <c r="Y3434" i="1"/>
  <c r="Z3434" i="1" s="1"/>
  <c r="Y5322" i="1"/>
  <c r="Z5322" i="1" s="1"/>
  <c r="Y3229" i="1"/>
  <c r="Z3229" i="1" s="1"/>
  <c r="Y2816" i="1"/>
  <c r="Z2816" i="1" s="1"/>
  <c r="Y594" i="1"/>
  <c r="Z594" i="1" s="1"/>
  <c r="Y2683" i="1"/>
  <c r="Z2683" i="1" s="1"/>
  <c r="Y605" i="1"/>
  <c r="Z605" i="1" s="1"/>
  <c r="Y4034" i="1"/>
  <c r="Z4034" i="1" s="1"/>
  <c r="Y2182" i="1"/>
  <c r="Z2182" i="1" s="1"/>
  <c r="Y3948" i="1"/>
  <c r="Z3948" i="1" s="1"/>
  <c r="Y1084" i="1"/>
  <c r="Z1084" i="1" s="1"/>
  <c r="Y1645" i="1"/>
  <c r="Z1645" i="1" s="1"/>
  <c r="Y3708" i="1"/>
  <c r="Z3708" i="1" s="1"/>
  <c r="Y1169" i="1"/>
  <c r="Z1169" i="1" s="1"/>
  <c r="Y532" i="1"/>
  <c r="Z532" i="1" s="1"/>
  <c r="Y1711" i="1"/>
  <c r="Z1711" i="1" s="1"/>
  <c r="Y429" i="1"/>
  <c r="Z429" i="1" s="1"/>
  <c r="Y2111" i="1"/>
  <c r="Z2111" i="1" s="1"/>
  <c r="Y5857" i="1"/>
  <c r="Z5857" i="1" s="1"/>
  <c r="Y4879" i="1"/>
  <c r="Z4879" i="1" s="1"/>
  <c r="Y807" i="1"/>
  <c r="Z807" i="1" s="1"/>
  <c r="Y5328" i="1"/>
  <c r="Z5328" i="1" s="1"/>
  <c r="Y5243" i="1"/>
  <c r="Z5243" i="1" s="1"/>
  <c r="Y1885" i="1"/>
  <c r="Z1885" i="1" s="1"/>
  <c r="Y1791" i="1"/>
  <c r="Z1791" i="1" s="1"/>
  <c r="Y3044" i="1"/>
  <c r="Z3044" i="1" s="1"/>
  <c r="Y2871" i="1"/>
  <c r="Z2871" i="1" s="1"/>
  <c r="Y1822" i="1"/>
  <c r="Z1822" i="1" s="1"/>
  <c r="Y4120" i="1"/>
  <c r="Z4120" i="1" s="1"/>
  <c r="Y2923" i="1"/>
  <c r="Z2923" i="1" s="1"/>
  <c r="Y4389" i="1"/>
  <c r="Z4389" i="1" s="1"/>
  <c r="Y283" i="1"/>
  <c r="Z283" i="1" s="1"/>
  <c r="Y2289" i="1"/>
  <c r="Z2289" i="1" s="1"/>
  <c r="Y566" i="1"/>
  <c r="Z566" i="1" s="1"/>
  <c r="Y134" i="1"/>
  <c r="Z134" i="1" s="1"/>
  <c r="Y128" i="1"/>
  <c r="Z128" i="1" s="1"/>
  <c r="Y763" i="1"/>
  <c r="Z763" i="1" s="1"/>
  <c r="Y2485" i="1"/>
  <c r="Z2485" i="1" s="1"/>
  <c r="Y4684" i="1"/>
  <c r="Z4684" i="1" s="1"/>
  <c r="Y5078" i="1"/>
  <c r="Z5078" i="1" s="1"/>
  <c r="Y1395" i="1"/>
  <c r="Z1395" i="1" s="1"/>
  <c r="Y250" i="1"/>
  <c r="Z250" i="1" s="1"/>
  <c r="Y638" i="1"/>
  <c r="Z638" i="1" s="1"/>
  <c r="Y1510" i="1"/>
  <c r="Z1510" i="1" s="1"/>
  <c r="Y5720" i="1"/>
  <c r="Z5720" i="1" s="1"/>
  <c r="Y296" i="1"/>
  <c r="Z296" i="1" s="1"/>
  <c r="Y3077" i="1"/>
  <c r="Z3077" i="1" s="1"/>
  <c r="Y751" i="1"/>
  <c r="Z751" i="1" s="1"/>
  <c r="Y3705" i="1"/>
  <c r="Z3705" i="1" s="1"/>
  <c r="Y58" i="1"/>
  <c r="Z58" i="1" s="1"/>
  <c r="Y2616" i="1"/>
  <c r="Z2616" i="1" s="1"/>
  <c r="Y1113" i="1"/>
  <c r="Z1113" i="1" s="1"/>
  <c r="Y2957" i="1"/>
  <c r="Z2957" i="1" s="1"/>
  <c r="Y1331" i="1"/>
  <c r="Z1331" i="1" s="1"/>
  <c r="Y423" i="1"/>
  <c r="Z423" i="1" s="1"/>
  <c r="Y4432" i="1"/>
  <c r="Z4432" i="1" s="1"/>
  <c r="Y4156" i="1"/>
  <c r="Z4156" i="1" s="1"/>
  <c r="Y4641" i="1"/>
  <c r="Z4641" i="1" s="1"/>
  <c r="Y1650" i="1"/>
  <c r="Z1650" i="1" s="1"/>
  <c r="Y5020" i="1"/>
  <c r="Z5020" i="1" s="1"/>
  <c r="Y809" i="1"/>
  <c r="Z809" i="1" s="1"/>
  <c r="Y3593" i="1"/>
  <c r="Z3593" i="1" s="1"/>
  <c r="Y4087" i="1"/>
  <c r="Z4087" i="1" s="1"/>
  <c r="Y1778" i="1"/>
  <c r="Z1778" i="1" s="1"/>
  <c r="Y515" i="1"/>
  <c r="Z515" i="1" s="1"/>
  <c r="Y5764" i="1"/>
  <c r="Z5764" i="1" s="1"/>
  <c r="Y2263" i="1"/>
  <c r="Z2263" i="1" s="1"/>
  <c r="Y5375" i="1"/>
  <c r="Z5375" i="1" s="1"/>
  <c r="Y4126" i="1"/>
  <c r="Z4126" i="1" s="1"/>
  <c r="Y1573" i="1"/>
  <c r="Z1573" i="1" s="1"/>
  <c r="Y1252" i="1"/>
  <c r="Z1252" i="1" s="1"/>
  <c r="Y1649" i="1"/>
  <c r="Z1649" i="1" s="1"/>
  <c r="Y5554" i="1"/>
  <c r="Z5554" i="1" s="1"/>
  <c r="Y593" i="1"/>
  <c r="Z593" i="1" s="1"/>
  <c r="Y5863" i="1"/>
  <c r="Z5863" i="1" s="1"/>
  <c r="Y5087" i="1"/>
  <c r="Z5087" i="1" s="1"/>
  <c r="Y5088" i="1"/>
  <c r="Z5088" i="1" s="1"/>
  <c r="Y2122" i="1"/>
  <c r="Z2122" i="1" s="1"/>
  <c r="Y3843" i="1"/>
  <c r="Z3843" i="1" s="1"/>
  <c r="Y4643" i="1"/>
  <c r="Z4643" i="1" s="1"/>
  <c r="Y2308" i="1"/>
  <c r="Z2308" i="1" s="1"/>
  <c r="Y3838" i="1"/>
  <c r="Z3838" i="1" s="1"/>
  <c r="Y5654" i="1"/>
  <c r="Z5654" i="1" s="1"/>
  <c r="Y3207" i="1"/>
  <c r="Z3207" i="1" s="1"/>
  <c r="Y3650" i="1"/>
  <c r="Z3650" i="1" s="1"/>
  <c r="Y3538" i="1"/>
  <c r="Z3538" i="1" s="1"/>
  <c r="Y1538" i="1"/>
  <c r="Z1538" i="1" s="1"/>
  <c r="Y1167" i="1"/>
  <c r="Z1167" i="1" s="1"/>
  <c r="Y802" i="1"/>
  <c r="Z802" i="1" s="1"/>
  <c r="Y5736" i="1"/>
  <c r="Z5736" i="1" s="1"/>
  <c r="Y3748" i="1"/>
  <c r="Z3748" i="1" s="1"/>
  <c r="Y3909" i="1"/>
  <c r="Z3909" i="1" s="1"/>
  <c r="Y2267" i="1"/>
  <c r="Z2267" i="1" s="1"/>
  <c r="Y3910" i="1"/>
  <c r="Z3910" i="1" s="1"/>
  <c r="Y2930" i="1"/>
  <c r="Z2930" i="1" s="1"/>
  <c r="Y3605" i="1"/>
  <c r="Z3605" i="1" s="1"/>
  <c r="Y71" i="1"/>
  <c r="Z71" i="1" s="1"/>
  <c r="Y4076" i="1"/>
  <c r="Z4076" i="1" s="1"/>
  <c r="Y5161" i="1"/>
  <c r="Z5161" i="1" s="1"/>
  <c r="Y934" i="1"/>
  <c r="Z934" i="1" s="1"/>
  <c r="Y648" i="1"/>
  <c r="Z648" i="1" s="1"/>
  <c r="Y1095" i="1"/>
  <c r="Z1095" i="1" s="1"/>
  <c r="Y1775" i="1"/>
  <c r="Z1775" i="1" s="1"/>
  <c r="Y4605" i="1"/>
  <c r="Z4605" i="1" s="1"/>
  <c r="Y4077" i="1"/>
  <c r="Z4077" i="1" s="1"/>
  <c r="Y3380" i="1"/>
  <c r="Z3380" i="1" s="1"/>
  <c r="Y4907" i="1"/>
  <c r="Z4907" i="1" s="1"/>
  <c r="Y4445" i="1"/>
  <c r="Z4445" i="1" s="1"/>
  <c r="Y3295" i="1"/>
  <c r="Z3295" i="1" s="1"/>
  <c r="Y2925" i="1"/>
  <c r="Z2925" i="1" s="1"/>
  <c r="Y5291" i="1"/>
  <c r="Z5291" i="1" s="1"/>
  <c r="Y5864" i="1"/>
  <c r="Z5864" i="1" s="1"/>
  <c r="Y5663" i="1"/>
  <c r="Z5663" i="1" s="1"/>
  <c r="Y2899" i="1"/>
  <c r="Z2899" i="1" s="1"/>
  <c r="Y105" i="1"/>
  <c r="Z105" i="1" s="1"/>
  <c r="Y2303" i="1"/>
  <c r="Z2303" i="1" s="1"/>
  <c r="Y2767" i="1"/>
  <c r="Z2767" i="1" s="1"/>
  <c r="Y3677" i="1"/>
  <c r="Z3677" i="1" s="1"/>
  <c r="Y5095" i="1"/>
  <c r="Z5095" i="1" s="1"/>
  <c r="Y963" i="1"/>
  <c r="Z963" i="1" s="1"/>
  <c r="Y1790" i="1"/>
  <c r="Z1790" i="1" s="1"/>
  <c r="Y1526" i="1"/>
  <c r="Z1526" i="1" s="1"/>
  <c r="Y469" i="1"/>
  <c r="Z469" i="1" s="1"/>
  <c r="Y2018" i="1"/>
  <c r="Z2018" i="1" s="1"/>
  <c r="Y1619" i="1"/>
  <c r="Z1619" i="1" s="1"/>
  <c r="Y5732" i="1"/>
  <c r="Z5732" i="1" s="1"/>
  <c r="Y2909" i="1"/>
  <c r="Z2909" i="1" s="1"/>
  <c r="Y2746" i="1"/>
  <c r="Z2746" i="1" s="1"/>
  <c r="Y419" i="1"/>
  <c r="Z419" i="1" s="1"/>
  <c r="Y571" i="1"/>
  <c r="Z571" i="1" s="1"/>
  <c r="Y696" i="1"/>
  <c r="Z696" i="1" s="1"/>
  <c r="Y421" i="1"/>
  <c r="Z421" i="1" s="1"/>
  <c r="Y420" i="1"/>
  <c r="Z420" i="1" s="1"/>
  <c r="Y418" i="1"/>
  <c r="Z418" i="1" s="1"/>
  <c r="Y1524" i="1"/>
  <c r="Z1524" i="1" s="1"/>
  <c r="Y1452" i="1"/>
  <c r="Z1452" i="1" s="1"/>
  <c r="Y356" i="1"/>
  <c r="Z356" i="1" s="1"/>
  <c r="Y840" i="1"/>
  <c r="Z840" i="1" s="1"/>
  <c r="Y2401" i="1"/>
  <c r="Z2401" i="1" s="1"/>
  <c r="Y4762" i="1"/>
  <c r="Z4762" i="1" s="1"/>
  <c r="Y302" i="1"/>
  <c r="Z302" i="1" s="1"/>
  <c r="Y5076" i="1"/>
  <c r="Z5076" i="1" s="1"/>
  <c r="Y1656" i="1"/>
  <c r="Z1656" i="1" s="1"/>
  <c r="Y4291" i="1"/>
  <c r="Z4291" i="1" s="1"/>
  <c r="Y358" i="1"/>
  <c r="Z358" i="1" s="1"/>
  <c r="Y357" i="1"/>
  <c r="Z357" i="1" s="1"/>
  <c r="Y5192" i="1"/>
  <c r="Z5192" i="1" s="1"/>
  <c r="Y3580" i="1"/>
  <c r="Z3580" i="1" s="1"/>
  <c r="Y3514" i="1"/>
  <c r="Z3514" i="1" s="1"/>
  <c r="Y636" i="1"/>
  <c r="Z636" i="1" s="1"/>
  <c r="Y425" i="1"/>
  <c r="Z425" i="1" s="1"/>
  <c r="Y426" i="1"/>
  <c r="Z426" i="1" s="1"/>
  <c r="Y2949" i="1"/>
  <c r="Z2949" i="1" s="1"/>
  <c r="Y4575" i="1"/>
  <c r="Z4575" i="1" s="1"/>
  <c r="Y5265" i="1"/>
  <c r="Z5265" i="1" s="1"/>
  <c r="Y4395" i="1"/>
  <c r="Z4395" i="1" s="1"/>
  <c r="Y2761" i="1"/>
  <c r="Z2761" i="1" s="1"/>
  <c r="Y2835" i="1"/>
  <c r="Z2835" i="1" s="1"/>
  <c r="Y5621" i="1"/>
  <c r="Z5621" i="1" s="1"/>
  <c r="Y2857" i="1"/>
  <c r="Z2857" i="1" s="1"/>
  <c r="Y798" i="1"/>
  <c r="Z798" i="1" s="1"/>
  <c r="Y755" i="1"/>
  <c r="Z755" i="1" s="1"/>
  <c r="Y5856" i="1"/>
  <c r="Z5856" i="1" s="1"/>
  <c r="Y941" i="1"/>
  <c r="Z941" i="1" s="1"/>
  <c r="Y1710" i="1"/>
  <c r="Z1710" i="1" s="1"/>
  <c r="Y2763" i="1"/>
  <c r="Z2763" i="1" s="1"/>
  <c r="Y1355" i="1"/>
  <c r="Z1355" i="1" s="1"/>
  <c r="Y5366" i="1"/>
  <c r="Z5366" i="1" s="1"/>
  <c r="Y4962" i="1"/>
  <c r="Z4962" i="1" s="1"/>
  <c r="Y1773" i="1"/>
  <c r="Z1773" i="1" s="1"/>
  <c r="Y5377" i="1"/>
  <c r="Z5377" i="1" s="1"/>
  <c r="Y2911" i="1"/>
  <c r="Z2911" i="1" s="1"/>
  <c r="Y1161" i="1"/>
  <c r="Z1161" i="1" s="1"/>
  <c r="Y925" i="1"/>
  <c r="Z925" i="1" s="1"/>
  <c r="Y970" i="1"/>
  <c r="Z970" i="1" s="1"/>
  <c r="Y4545" i="1"/>
  <c r="Z4545" i="1" s="1"/>
  <c r="Y4251" i="1"/>
  <c r="Z4251" i="1" s="1"/>
  <c r="Y4073" i="1"/>
  <c r="Z4073" i="1" s="1"/>
  <c r="Y3109" i="1"/>
  <c r="Z3109" i="1" s="1"/>
  <c r="Y860" i="1"/>
  <c r="Z860" i="1" s="1"/>
  <c r="Y3935" i="1"/>
  <c r="Z3935" i="1" s="1"/>
  <c r="Y797" i="1"/>
  <c r="Z797" i="1" s="1"/>
  <c r="Y4551" i="1"/>
  <c r="Z4551" i="1" s="1"/>
  <c r="Y811" i="1"/>
  <c r="Z811" i="1" s="1"/>
  <c r="Y5273" i="1"/>
  <c r="Z5273" i="1" s="1"/>
  <c r="Y5188" i="1"/>
  <c r="Z5188" i="1" s="1"/>
  <c r="Y5636" i="1"/>
  <c r="Z5636" i="1" s="1"/>
  <c r="Y5316" i="1"/>
  <c r="Z5316" i="1" s="1"/>
  <c r="Y51" i="1"/>
  <c r="Z51" i="1" s="1"/>
  <c r="Y5728" i="1"/>
  <c r="Z5728" i="1" s="1"/>
  <c r="Y3067" i="1"/>
  <c r="Z3067" i="1" s="1"/>
  <c r="Y4780" i="1"/>
  <c r="Z4780" i="1" s="1"/>
  <c r="Y4924" i="1"/>
  <c r="Z4924" i="1" s="1"/>
  <c r="Y678" i="1"/>
  <c r="Z678" i="1" s="1"/>
  <c r="Y4944" i="1"/>
  <c r="Z4944" i="1" s="1"/>
  <c r="Y268" i="1"/>
  <c r="Z268" i="1" s="1"/>
  <c r="Y1883" i="1"/>
  <c r="Z1883" i="1" s="1"/>
  <c r="Y5754" i="1"/>
  <c r="Z5754" i="1" s="1"/>
  <c r="Y3609" i="1"/>
  <c r="Z3609" i="1" s="1"/>
  <c r="Y1023" i="1"/>
  <c r="Z1023" i="1" s="1"/>
  <c r="Y5033" i="1"/>
  <c r="Z5033" i="1" s="1"/>
  <c r="Y2023" i="1"/>
  <c r="Z2023" i="1" s="1"/>
  <c r="Y705" i="1"/>
  <c r="Z705" i="1" s="1"/>
  <c r="Y616" i="1"/>
  <c r="Z616" i="1" s="1"/>
  <c r="Y688" i="1"/>
  <c r="Z688" i="1" s="1"/>
  <c r="Y857" i="1"/>
  <c r="Z857" i="1" s="1"/>
  <c r="Y2773" i="1"/>
  <c r="Z2773" i="1" s="1"/>
  <c r="Y54" i="1"/>
  <c r="Z54" i="1" s="1"/>
  <c r="Y1040" i="1"/>
  <c r="Z1040" i="1" s="1"/>
  <c r="Y2395" i="1"/>
  <c r="Z2395" i="1" s="1"/>
  <c r="Y5424" i="1"/>
  <c r="Z5424" i="1" s="1"/>
  <c r="Y1764" i="1"/>
  <c r="Z1764" i="1" s="1"/>
  <c r="Y3899" i="1"/>
  <c r="Z3899" i="1" s="1"/>
  <c r="Y5075" i="1"/>
  <c r="Z5075" i="1" s="1"/>
  <c r="Y399" i="1"/>
  <c r="Z399" i="1" s="1"/>
  <c r="Y4992" i="1"/>
  <c r="Z4992" i="1" s="1"/>
  <c r="Y4993" i="1"/>
  <c r="Z4993" i="1" s="1"/>
  <c r="Y1330" i="1"/>
  <c r="Z1330" i="1" s="1"/>
  <c r="Y677" i="1"/>
  <c r="Z677" i="1" s="1"/>
  <c r="Y4312" i="1"/>
  <c r="Z4312" i="1" s="1"/>
  <c r="Y1864" i="1"/>
  <c r="Z1864" i="1" s="1"/>
  <c r="Y1863" i="1"/>
  <c r="Z1863" i="1" s="1"/>
  <c r="Y3130" i="1"/>
  <c r="Z3130" i="1" s="1"/>
  <c r="Y2905" i="1"/>
  <c r="Z2905" i="1" s="1"/>
  <c r="Y4372" i="1"/>
  <c r="Z4372" i="1" s="1"/>
  <c r="Y3573" i="1"/>
  <c r="Z3573" i="1" s="1"/>
  <c r="Y2738" i="1"/>
  <c r="Z2738" i="1" s="1"/>
  <c r="Y1033" i="1"/>
  <c r="Z1033" i="1" s="1"/>
  <c r="Y20" i="1"/>
  <c r="Z20" i="1" s="1"/>
  <c r="Y3636" i="1"/>
  <c r="Z3636" i="1" s="1"/>
  <c r="Y4247" i="1"/>
  <c r="Z4247" i="1" s="1"/>
  <c r="Y2994" i="1"/>
  <c r="Z2994" i="1" s="1"/>
  <c r="Y5555" i="1"/>
  <c r="Z5555" i="1" s="1"/>
  <c r="Y1410" i="1"/>
  <c r="Z1410" i="1" s="1"/>
  <c r="Y4839" i="1"/>
  <c r="Z4839" i="1" s="1"/>
  <c r="Y956" i="1"/>
  <c r="Z956" i="1" s="1"/>
  <c r="Y1639" i="1"/>
  <c r="Z1639" i="1" s="1"/>
  <c r="Y3055" i="1"/>
  <c r="Z3055" i="1" s="1"/>
  <c r="Y5278" i="1"/>
  <c r="Z5278" i="1" s="1"/>
  <c r="Y346" i="1"/>
  <c r="Z346" i="1" s="1"/>
  <c r="Y1566" i="1"/>
  <c r="Z1566" i="1" s="1"/>
  <c r="Y646" i="1"/>
  <c r="Z646" i="1" s="1"/>
  <c r="Y810" i="1"/>
  <c r="Z810" i="1" s="1"/>
  <c r="Y5326" i="1"/>
  <c r="Z5326" i="1" s="1"/>
  <c r="Y5693" i="1"/>
  <c r="Z5693" i="1" s="1"/>
  <c r="Y914" i="1"/>
  <c r="Z914" i="1" s="1"/>
  <c r="Y977" i="1"/>
  <c r="Z977" i="1" s="1"/>
  <c r="Y3119" i="1"/>
  <c r="Z3119" i="1" s="1"/>
  <c r="Y272" i="1"/>
  <c r="Z272" i="1" s="1"/>
  <c r="Y5285" i="1"/>
  <c r="Z5285" i="1" s="1"/>
  <c r="Y1168" i="1"/>
  <c r="Z1168" i="1" s="1"/>
  <c r="Y3776" i="1"/>
  <c r="Z3776" i="1" s="1"/>
  <c r="Y2799" i="1"/>
  <c r="Z2799" i="1" s="1"/>
  <c r="Y588" i="1"/>
  <c r="Z588" i="1" s="1"/>
  <c r="Y4783" i="1"/>
  <c r="Z4783" i="1" s="1"/>
  <c r="Y2800" i="1"/>
  <c r="Z2800" i="1" s="1"/>
  <c r="Y663" i="1"/>
  <c r="Z663" i="1" s="1"/>
  <c r="Y5294" i="1"/>
  <c r="Z5294" i="1" s="1"/>
  <c r="Y1618" i="1"/>
  <c r="Z1618" i="1" s="1"/>
  <c r="Y5311" i="1"/>
  <c r="Z5311" i="1" s="1"/>
  <c r="Y3351" i="1"/>
  <c r="Z3351" i="1" s="1"/>
  <c r="Y412" i="1"/>
  <c r="Z412" i="1" s="1"/>
  <c r="Y3884" i="1"/>
  <c r="Z3884" i="1" s="1"/>
  <c r="Y5655" i="1"/>
  <c r="Z5655" i="1" s="1"/>
  <c r="Y12" i="1"/>
  <c r="Z12" i="1" s="1"/>
  <c r="Y3051" i="1"/>
  <c r="Z3051" i="1" s="1"/>
  <c r="Y1821" i="1"/>
  <c r="Z1821" i="1" s="1"/>
  <c r="Y2887" i="1"/>
  <c r="Z2887" i="1" s="1"/>
  <c r="Y2843" i="1"/>
  <c r="Z2843" i="1" s="1"/>
  <c r="Y919" i="1"/>
  <c r="Z919" i="1" s="1"/>
  <c r="Y2696" i="1"/>
  <c r="Z2696" i="1" s="1"/>
  <c r="Y1476" i="1"/>
  <c r="Z1476" i="1" s="1"/>
  <c r="Y38" i="1"/>
  <c r="Z38" i="1" s="1"/>
  <c r="Y2149" i="1"/>
  <c r="Z2149" i="1" s="1"/>
  <c r="Y2197" i="1"/>
  <c r="Z2197" i="1" s="1"/>
  <c r="Y1971" i="1"/>
  <c r="Z1971" i="1" s="1"/>
  <c r="Y3264" i="1"/>
  <c r="Z3264" i="1" s="1"/>
  <c r="Y2679" i="1"/>
  <c r="Z2679" i="1" s="1"/>
  <c r="Y2680" i="1"/>
  <c r="Z2680" i="1" s="1"/>
  <c r="Y3961" i="1"/>
  <c r="Z3961" i="1" s="1"/>
  <c r="Y656" i="1"/>
  <c r="Z656" i="1" s="1"/>
  <c r="Y668" i="1"/>
  <c r="Z668" i="1" s="1"/>
  <c r="Y748" i="1"/>
  <c r="Z748" i="1" s="1"/>
  <c r="Y3744" i="1"/>
  <c r="Z3744" i="1" s="1"/>
  <c r="Y2672" i="1"/>
  <c r="Z2672" i="1" s="1"/>
  <c r="Y2439" i="1"/>
  <c r="Z2439" i="1" s="1"/>
  <c r="Y3390" i="1"/>
  <c r="Z3390" i="1" s="1"/>
  <c r="Y2807" i="1"/>
  <c r="Z2807" i="1" s="1"/>
  <c r="Y2946" i="1"/>
  <c r="Z2946" i="1" s="1"/>
  <c r="Y2251" i="1"/>
  <c r="Z2251" i="1" s="1"/>
  <c r="Y2945" i="1"/>
  <c r="Z2945" i="1" s="1"/>
  <c r="Y2884" i="1"/>
  <c r="Z2884" i="1" s="1"/>
  <c r="Y5552" i="1"/>
  <c r="Z5552" i="1" s="1"/>
  <c r="Y2156" i="1"/>
  <c r="Z2156" i="1" s="1"/>
  <c r="Y2870" i="1"/>
  <c r="Z2870" i="1" s="1"/>
  <c r="Y750" i="1"/>
  <c r="Z750" i="1" s="1"/>
  <c r="Y1743" i="1"/>
  <c r="Z1743" i="1" s="1"/>
  <c r="Y3709" i="1"/>
  <c r="Z3709" i="1" s="1"/>
  <c r="Y4834" i="1"/>
  <c r="Z4834" i="1" s="1"/>
  <c r="Y3045" i="1"/>
  <c r="Z3045" i="1" s="1"/>
  <c r="Y2356" i="1"/>
  <c r="Z2356" i="1" s="1"/>
  <c r="Y414" i="1"/>
  <c r="Z414" i="1" s="1"/>
  <c r="Y3080" i="1"/>
  <c r="Z3080" i="1" s="1"/>
  <c r="Y2793" i="1"/>
  <c r="Z2793" i="1" s="1"/>
  <c r="Y4524" i="1"/>
  <c r="Z4524" i="1" s="1"/>
  <c r="Y3775" i="1"/>
  <c r="Z3775" i="1" s="1"/>
  <c r="Y3412" i="1"/>
  <c r="Z3412" i="1" s="1"/>
  <c r="Y1844" i="1"/>
  <c r="Z1844" i="1" s="1"/>
  <c r="Y5113" i="1"/>
  <c r="Z5113" i="1" s="1"/>
  <c r="Y4911" i="1"/>
  <c r="Z4911" i="1" s="1"/>
  <c r="Y944" i="1"/>
  <c r="Z944" i="1" s="1"/>
  <c r="Y4653" i="1"/>
  <c r="Z4653" i="1" s="1"/>
  <c r="Y3473" i="1"/>
  <c r="Z3473" i="1" s="1"/>
  <c r="Y196" i="1"/>
  <c r="Z196" i="1" s="1"/>
  <c r="Y2678" i="1"/>
  <c r="Z2678" i="1" s="1"/>
  <c r="Y2978" i="1"/>
  <c r="Z2978" i="1" s="1"/>
  <c r="Y2702" i="1"/>
  <c r="Z2702" i="1" s="1"/>
  <c r="Y918" i="1"/>
  <c r="Z918" i="1" s="1"/>
  <c r="Y961" i="1"/>
  <c r="Z961" i="1" s="1"/>
  <c r="Y3353" i="1"/>
  <c r="Z3353" i="1" s="1"/>
  <c r="Y611" i="1"/>
  <c r="Z611" i="1" s="1"/>
  <c r="Y4406" i="1"/>
  <c r="Z4406" i="1" s="1"/>
  <c r="Y1080" i="1"/>
  <c r="Z1080" i="1" s="1"/>
  <c r="Y2563" i="1"/>
  <c r="Z2563" i="1" s="1"/>
  <c r="Y3525" i="1"/>
  <c r="Z3525" i="1" s="1"/>
  <c r="Y5171" i="1"/>
  <c r="Z5171" i="1" s="1"/>
  <c r="Y2782" i="1"/>
  <c r="Z2782" i="1" s="1"/>
  <c r="Y1482" i="1"/>
  <c r="Z1482" i="1" s="1"/>
  <c r="Y3663" i="1"/>
  <c r="Z3663" i="1" s="1"/>
  <c r="Y2094" i="1"/>
  <c r="Z2094" i="1" s="1"/>
  <c r="Y3943" i="1"/>
  <c r="Z3943" i="1" s="1"/>
  <c r="Y3037" i="1"/>
  <c r="Z3037" i="1" s="1"/>
  <c r="Y2776" i="1"/>
  <c r="Z2776" i="1" s="1"/>
  <c r="Y3504" i="1"/>
  <c r="Z3504" i="1" s="1"/>
  <c r="Y25" i="1"/>
  <c r="Z25" i="1" s="1"/>
  <c r="Y5094" i="1"/>
  <c r="Z5094" i="1" s="1"/>
  <c r="Y5506" i="1"/>
  <c r="Z5506" i="1" s="1"/>
  <c r="Y1901" i="1"/>
  <c r="Z1901" i="1" s="1"/>
  <c r="Y39" i="1"/>
  <c r="Z39" i="1" s="1"/>
  <c r="Y3325" i="1"/>
  <c r="Z3325" i="1" s="1"/>
  <c r="Y3069" i="1"/>
  <c r="Z3069" i="1" s="1"/>
  <c r="Y3068" i="1"/>
  <c r="Z3068" i="1" s="1"/>
  <c r="Y184" i="1"/>
  <c r="Z184" i="1" s="1"/>
  <c r="Y4732" i="1"/>
  <c r="Z4732" i="1" s="1"/>
  <c r="Y1163" i="1"/>
  <c r="Z1163" i="1" s="1"/>
  <c r="Y3247" i="1"/>
  <c r="Z3247" i="1" s="1"/>
  <c r="Y3453" i="1"/>
  <c r="Z3453" i="1" s="1"/>
  <c r="Y5196" i="1"/>
  <c r="Z5196" i="1" s="1"/>
  <c r="Y3230" i="1"/>
  <c r="Z3230" i="1" s="1"/>
  <c r="Y4991" i="1"/>
  <c r="Z4991" i="1" s="1"/>
  <c r="Y3288" i="1"/>
  <c r="Z3288" i="1" s="1"/>
  <c r="Y1065" i="1"/>
  <c r="Z1065" i="1" s="1"/>
  <c r="Y4977" i="1"/>
  <c r="Z4977" i="1" s="1"/>
  <c r="Y1677" i="1"/>
  <c r="Z1677" i="1" s="1"/>
  <c r="Y5919" i="1"/>
  <c r="Z5919" i="1" s="1"/>
  <c r="Y4869" i="1"/>
  <c r="Z4869" i="1" s="1"/>
  <c r="Y2206" i="1"/>
  <c r="Z2206" i="1" s="1"/>
  <c r="Y4537" i="1"/>
  <c r="Z4537" i="1" s="1"/>
  <c r="Y4981" i="1"/>
  <c r="Z4981" i="1" s="1"/>
  <c r="Y2052" i="1"/>
  <c r="Z2052" i="1" s="1"/>
  <c r="Y4876" i="1"/>
  <c r="Z4876" i="1" s="1"/>
  <c r="Y2542" i="1"/>
  <c r="Z2542" i="1" s="1"/>
  <c r="Y2737" i="1"/>
  <c r="Z2737" i="1" s="1"/>
  <c r="Y3576" i="1"/>
  <c r="Z3576" i="1" s="1"/>
  <c r="Y5442" i="1"/>
  <c r="Z5442" i="1" s="1"/>
  <c r="Y5082" i="1"/>
  <c r="Z5082" i="1" s="1"/>
  <c r="Y4980" i="1"/>
  <c r="Z4980" i="1" s="1"/>
  <c r="Y317" i="1"/>
  <c r="Z317" i="1" s="1"/>
  <c r="Y299" i="1"/>
  <c r="Z299" i="1" s="1"/>
  <c r="Y318" i="1"/>
  <c r="Z318" i="1" s="1"/>
  <c r="Y4323" i="1"/>
  <c r="Z4323" i="1" s="1"/>
  <c r="Y698" i="1"/>
  <c r="Z698" i="1" s="1"/>
  <c r="Y2856" i="1"/>
  <c r="Z2856" i="1" s="1"/>
  <c r="Y2517" i="1"/>
  <c r="Z2517" i="1" s="1"/>
  <c r="Y5458" i="1"/>
  <c r="Z5458" i="1" s="1"/>
  <c r="Y22" i="1"/>
  <c r="Z22" i="1" s="1"/>
  <c r="Y3066" i="1"/>
  <c r="Z3066" i="1" s="1"/>
  <c r="Y3528" i="1"/>
  <c r="Z3528" i="1" s="1"/>
  <c r="Y5661" i="1"/>
  <c r="Z5661" i="1" s="1"/>
  <c r="Y4603" i="1"/>
  <c r="Z4603" i="1" s="1"/>
  <c r="Y1840" i="1"/>
  <c r="Z1840" i="1" s="1"/>
  <c r="Y4166" i="1"/>
  <c r="Z4166" i="1" s="1"/>
  <c r="Y2084" i="1"/>
  <c r="Z2084" i="1" s="1"/>
  <c r="Y5205" i="1"/>
  <c r="Z5205" i="1" s="1"/>
  <c r="Y2430" i="1"/>
  <c r="Z2430" i="1" s="1"/>
  <c r="Y1432" i="1"/>
  <c r="Z1432" i="1" s="1"/>
  <c r="Y2154" i="1"/>
  <c r="Z2154" i="1" s="1"/>
  <c r="Y3334" i="1"/>
  <c r="Z3334" i="1" s="1"/>
  <c r="Y3321" i="1"/>
  <c r="Z3321" i="1" s="1"/>
  <c r="Y337" i="1"/>
  <c r="Z337" i="1" s="1"/>
  <c r="Y2370" i="1"/>
  <c r="Z2370" i="1" s="1"/>
  <c r="Y2671" i="1"/>
  <c r="Z2671" i="1" s="1"/>
  <c r="Y1133" i="1"/>
  <c r="Z1133" i="1" s="1"/>
  <c r="Y5709" i="1"/>
  <c r="Z5709" i="1" s="1"/>
  <c r="Y2970" i="1"/>
  <c r="Z2970" i="1" s="1"/>
  <c r="Y3106" i="1"/>
  <c r="Z3106" i="1" s="1"/>
  <c r="Y1181" i="1"/>
  <c r="Z1181" i="1" s="1"/>
  <c r="Y2151" i="1"/>
  <c r="Z2151" i="1" s="1"/>
  <c r="Y2757" i="1"/>
  <c r="Z2757" i="1" s="1"/>
  <c r="Y1568" i="1"/>
  <c r="Z1568" i="1" s="1"/>
  <c r="Y3180" i="1"/>
  <c r="Z3180" i="1" s="1"/>
  <c r="Y3484" i="1"/>
  <c r="Z3484" i="1" s="1"/>
  <c r="Y2477" i="1"/>
  <c r="Z2477" i="1" s="1"/>
  <c r="Y3278" i="1"/>
  <c r="Z3278" i="1" s="1"/>
  <c r="Y5133" i="1"/>
  <c r="Z5133" i="1" s="1"/>
  <c r="Y1031" i="1"/>
  <c r="Z1031" i="1" s="1"/>
  <c r="Y2217" i="1"/>
  <c r="Z2217" i="1" s="1"/>
  <c r="Y4271" i="1"/>
  <c r="Z4271" i="1" s="1"/>
  <c r="Y792" i="1"/>
  <c r="Z792" i="1" s="1"/>
  <c r="Y1430" i="1"/>
  <c r="Z1430" i="1" s="1"/>
  <c r="Y1725" i="1"/>
  <c r="Z1725" i="1" s="1"/>
  <c r="Y2265" i="1"/>
  <c r="Z2265" i="1" s="1"/>
  <c r="Y4321" i="1"/>
  <c r="Z4321" i="1" s="1"/>
  <c r="Y3459" i="1"/>
  <c r="Z3459" i="1" s="1"/>
  <c r="Y1751" i="1"/>
  <c r="Z1751" i="1" s="1"/>
  <c r="Y4804" i="1"/>
  <c r="Z4804" i="1" s="1"/>
  <c r="Y2379" i="1"/>
  <c r="Z2379" i="1" s="1"/>
  <c r="Y4738" i="1"/>
  <c r="Z4738" i="1" s="1"/>
  <c r="Y5622" i="1"/>
  <c r="Z5622" i="1" s="1"/>
  <c r="Y1279" i="1"/>
  <c r="Z1279" i="1" s="1"/>
  <c r="Y4483" i="1"/>
  <c r="Z4483" i="1" s="1"/>
  <c r="Y5722" i="1"/>
  <c r="Z5722" i="1" s="1"/>
  <c r="Y584" i="1"/>
  <c r="Z584" i="1" s="1"/>
  <c r="Y3565" i="1"/>
  <c r="Z3565" i="1" s="1"/>
  <c r="Y1875" i="1"/>
  <c r="Z1875" i="1" s="1"/>
  <c r="Y2405" i="1"/>
  <c r="Z2405" i="1" s="1"/>
  <c r="Y5465" i="1"/>
  <c r="Z5465" i="1" s="1"/>
  <c r="Y708" i="1"/>
  <c r="Z708" i="1" s="1"/>
  <c r="Y4863" i="1"/>
  <c r="Z4863" i="1" s="1"/>
  <c r="Y2008" i="1"/>
  <c r="Z2008" i="1" s="1"/>
  <c r="Y300" i="1"/>
  <c r="Z300" i="1" s="1"/>
  <c r="Y5071" i="1"/>
  <c r="Z5071" i="1" s="1"/>
  <c r="Y3814" i="1"/>
  <c r="Z3814" i="1" s="1"/>
  <c r="Y3250" i="1"/>
  <c r="Z3250" i="1" s="1"/>
  <c r="Y3959" i="1"/>
  <c r="Z3959" i="1" s="1"/>
  <c r="Y2769" i="1"/>
  <c r="Z2769" i="1" s="1"/>
  <c r="Y3546" i="1"/>
  <c r="Z3546" i="1" s="1"/>
  <c r="Y3735" i="1"/>
  <c r="Z3735" i="1" s="1"/>
  <c r="Y4989" i="1"/>
  <c r="Z4989" i="1" s="1"/>
  <c r="Y4252" i="1"/>
  <c r="Z4252" i="1" s="1"/>
  <c r="Y2031" i="1"/>
  <c r="Z2031" i="1" s="1"/>
  <c r="Y5153" i="1"/>
  <c r="Z5153" i="1" s="1"/>
  <c r="Y536" i="1"/>
  <c r="Z536" i="1" s="1"/>
  <c r="Y2257" i="1"/>
  <c r="Z2257" i="1" s="1"/>
  <c r="Y1200" i="1"/>
  <c r="Z1200" i="1" s="1"/>
  <c r="Y4457" i="1"/>
  <c r="Z4457" i="1" s="1"/>
  <c r="Y3850" i="1"/>
  <c r="Z3850" i="1" s="1"/>
  <c r="Y5777" i="1"/>
  <c r="Z5777" i="1" s="1"/>
  <c r="Y3824" i="1"/>
  <c r="Z3824" i="1" s="1"/>
  <c r="Y690" i="1"/>
  <c r="Z690" i="1" s="1"/>
  <c r="Y581" i="1"/>
  <c r="Z581" i="1" s="1"/>
  <c r="Y4610" i="1"/>
  <c r="Z4610" i="1" s="1"/>
  <c r="Y2774" i="1"/>
  <c r="Z2774" i="1" s="1"/>
  <c r="Y5096" i="1"/>
  <c r="Z5096" i="1" s="1"/>
  <c r="Y2174" i="1"/>
  <c r="Z2174" i="1" s="1"/>
  <c r="Y1295" i="1"/>
  <c r="Z1295" i="1" s="1"/>
  <c r="Y645" i="1"/>
  <c r="Z645" i="1" s="1"/>
  <c r="Y2226" i="1"/>
  <c r="Z2226" i="1" s="1"/>
  <c r="Y3873" i="1"/>
  <c r="Z3873" i="1" s="1"/>
  <c r="Y2932" i="1"/>
  <c r="Z2932" i="1" s="1"/>
  <c r="Y3074" i="1"/>
  <c r="Z3074" i="1" s="1"/>
  <c r="Y3350" i="1"/>
  <c r="Z3350" i="1" s="1"/>
  <c r="Y4623" i="1"/>
  <c r="Z4623" i="1" s="1"/>
  <c r="Y5498" i="1"/>
  <c r="Z5498" i="1" s="1"/>
  <c r="Y5131" i="1"/>
  <c r="Z5131" i="1" s="1"/>
  <c r="Y700" i="1"/>
  <c r="Z700" i="1" s="1"/>
  <c r="Y1995" i="1"/>
  <c r="Z1995" i="1" s="1"/>
  <c r="Y494" i="1"/>
  <c r="Z494" i="1" s="1"/>
  <c r="Y3823" i="1"/>
  <c r="Z3823" i="1" s="1"/>
  <c r="Y5828" i="1"/>
  <c r="Z5828" i="1" s="1"/>
  <c r="Y1157" i="1"/>
  <c r="Z1157" i="1" s="1"/>
  <c r="Y910" i="1"/>
  <c r="Z910" i="1" s="1"/>
  <c r="Y909" i="1"/>
  <c r="Z909" i="1" s="1"/>
  <c r="Y2881" i="1"/>
  <c r="Z2881" i="1" s="1"/>
  <c r="Y5083" i="1"/>
  <c r="Z5083" i="1" s="1"/>
  <c r="Y2189" i="1"/>
  <c r="Z2189" i="1" s="1"/>
  <c r="Y2854" i="1"/>
  <c r="Z2854" i="1" s="1"/>
  <c r="Y3124" i="1"/>
  <c r="Z3124" i="1" s="1"/>
  <c r="Y3892" i="1"/>
  <c r="Z3892" i="1" s="1"/>
  <c r="Y3796" i="1"/>
  <c r="Z3796" i="1" s="1"/>
  <c r="Y675" i="1"/>
  <c r="Z675" i="1" s="1"/>
  <c r="Y57" i="1"/>
  <c r="Z57" i="1" s="1"/>
  <c r="Y4059" i="1"/>
  <c r="Z4059" i="1" s="1"/>
  <c r="Y4080" i="1"/>
  <c r="Z4080" i="1" s="1"/>
  <c r="Y4015" i="1"/>
  <c r="Z4015" i="1" s="1"/>
  <c r="Y5608" i="1"/>
  <c r="Z5608" i="1" s="1"/>
  <c r="Y1267" i="1"/>
  <c r="Z1267" i="1" s="1"/>
  <c r="Y1266" i="1"/>
  <c r="Z1266" i="1" s="1"/>
  <c r="Y3359" i="1"/>
  <c r="Z3359" i="1" s="1"/>
  <c r="Y2258" i="1"/>
  <c r="Z2258" i="1" s="1"/>
  <c r="Y5445" i="1"/>
  <c r="Z5445" i="1" s="1"/>
  <c r="Y4995" i="1"/>
  <c r="Z4995" i="1" s="1"/>
  <c r="Y1560" i="1"/>
  <c r="Z1560" i="1" s="1"/>
  <c r="Y5591" i="1"/>
  <c r="Z5591" i="1" s="1"/>
  <c r="Y3660" i="1"/>
  <c r="Z3660" i="1" s="1"/>
  <c r="Y5305" i="1"/>
  <c r="Z5305" i="1" s="1"/>
  <c r="Y4191" i="1"/>
  <c r="Z4191" i="1" s="1"/>
  <c r="Y3103" i="1"/>
  <c r="Z3103" i="1" s="1"/>
  <c r="Y4645" i="1"/>
  <c r="Z4645" i="1" s="1"/>
  <c r="Y5878" i="1"/>
  <c r="Z5878" i="1" s="1"/>
  <c r="Y3262" i="1"/>
  <c r="Z3262" i="1" s="1"/>
  <c r="Y4134" i="1"/>
  <c r="Z4134" i="1" s="1"/>
  <c r="Y4693" i="1"/>
  <c r="Z4693" i="1" s="1"/>
  <c r="Y5372" i="1"/>
  <c r="Z5372" i="1" s="1"/>
  <c r="Y5330" i="1"/>
  <c r="Z5330" i="1" s="1"/>
  <c r="Y5875" i="1"/>
  <c r="Z5875" i="1" s="1"/>
  <c r="Y5755" i="1"/>
  <c r="Z5755" i="1" s="1"/>
  <c r="Y5592" i="1"/>
  <c r="Z5592" i="1" s="1"/>
  <c r="Y4151" i="1"/>
  <c r="Z4151" i="1" s="1"/>
  <c r="Y5507" i="1"/>
  <c r="Z5507" i="1" s="1"/>
  <c r="Y2550" i="1"/>
  <c r="Z2550" i="1" s="1"/>
  <c r="Y235" i="1"/>
  <c r="Z235" i="1" s="1"/>
  <c r="Y5656" i="1"/>
  <c r="Z5656" i="1" s="1"/>
  <c r="Y2959" i="1"/>
  <c r="Z2959" i="1" s="1"/>
  <c r="Y5683" i="1"/>
  <c r="Z5683" i="1" s="1"/>
  <c r="Y4295" i="1"/>
  <c r="Z4295" i="1" s="1"/>
  <c r="Y2814" i="1"/>
  <c r="Z2814" i="1" s="1"/>
  <c r="Y4270" i="1"/>
  <c r="Z4270" i="1" s="1"/>
  <c r="Y3671" i="1"/>
  <c r="Z3671" i="1" s="1"/>
  <c r="Y5483" i="1"/>
  <c r="Z5483" i="1" s="1"/>
  <c r="Y480" i="1"/>
  <c r="Z480" i="1" s="1"/>
  <c r="Y4079" i="1"/>
  <c r="Z4079" i="1" s="1"/>
  <c r="Y917" i="1"/>
  <c r="Z917" i="1" s="1"/>
  <c r="Y915" i="1"/>
  <c r="Z915" i="1" s="1"/>
  <c r="Y191" i="1"/>
  <c r="Z191" i="1" s="1"/>
  <c r="Y4320" i="1"/>
  <c r="Z4320" i="1" s="1"/>
  <c r="Y3093" i="1"/>
  <c r="Z3093" i="1" s="1"/>
  <c r="Y3883" i="1"/>
  <c r="Z3883" i="1" s="1"/>
  <c r="Y1945" i="1"/>
  <c r="Z1945" i="1" s="1"/>
  <c r="Y5281" i="1"/>
  <c r="Z5281" i="1" s="1"/>
  <c r="Y2853" i="1"/>
  <c r="Z2853" i="1" s="1"/>
  <c r="Y2968" i="1"/>
  <c r="Z2968" i="1" s="1"/>
  <c r="Y2863" i="1"/>
  <c r="Z2863" i="1" s="1"/>
  <c r="Y3756" i="1"/>
  <c r="Z3756" i="1" s="1"/>
  <c r="Y2864" i="1"/>
  <c r="Z2864" i="1" s="1"/>
  <c r="Y2625" i="1"/>
  <c r="Z2625" i="1" s="1"/>
  <c r="Y911" i="1"/>
  <c r="Z911" i="1" s="1"/>
  <c r="Y1115" i="1"/>
  <c r="Z1115" i="1" s="1"/>
  <c r="Y4440" i="1"/>
  <c r="Z4440" i="1" s="1"/>
  <c r="Y4421" i="1"/>
  <c r="Z4421" i="1" s="1"/>
  <c r="Y5003" i="1"/>
  <c r="Z5003" i="1" s="1"/>
  <c r="Y2790" i="1"/>
  <c r="Z2790" i="1" s="1"/>
  <c r="Y5779" i="1"/>
  <c r="Z5779" i="1" s="1"/>
  <c r="Y2003" i="1"/>
  <c r="Z2003" i="1" s="1"/>
  <c r="Y2719" i="1"/>
  <c r="Z2719" i="1" s="1"/>
  <c r="Y4976" i="1"/>
  <c r="Z4976" i="1" s="1"/>
  <c r="Y2043" i="1"/>
  <c r="Z2043" i="1" s="1"/>
  <c r="Y5469" i="1"/>
  <c r="Z5469" i="1" s="1"/>
  <c r="Y5842" i="1"/>
  <c r="Z5842" i="1" s="1"/>
  <c r="Y4984" i="1"/>
  <c r="Z4984" i="1" s="1"/>
  <c r="Y353" i="1"/>
  <c r="Z353" i="1" s="1"/>
  <c r="Y2687" i="1"/>
  <c r="Z2687" i="1" s="1"/>
  <c r="Y251" i="1"/>
  <c r="Z251" i="1" s="1"/>
  <c r="Y141" i="1"/>
  <c r="Z141" i="1" s="1"/>
  <c r="Y3365" i="1"/>
  <c r="Z3365" i="1" s="1"/>
  <c r="Y665" i="1"/>
  <c r="Z665" i="1" s="1"/>
  <c r="Y689" i="1"/>
  <c r="Z689" i="1" s="1"/>
  <c r="Y5568" i="1"/>
  <c r="Z5568" i="1" s="1"/>
  <c r="Y2920" i="1"/>
  <c r="Z2920" i="1" s="1"/>
  <c r="Y2844" i="1"/>
  <c r="Z2844" i="1" s="1"/>
  <c r="Y964" i="1"/>
  <c r="Z964" i="1" s="1"/>
  <c r="Y3300" i="1"/>
  <c r="Z3300" i="1" s="1"/>
  <c r="Y3098" i="1"/>
  <c r="Z3098" i="1" s="1"/>
  <c r="Y1013" i="1"/>
  <c r="Z1013" i="1" s="1"/>
  <c r="Y1856" i="1"/>
  <c r="Z1856" i="1" s="1"/>
  <c r="Y773" i="1"/>
  <c r="Z773" i="1" s="1"/>
  <c r="Y1220" i="1"/>
  <c r="Z1220" i="1" s="1"/>
  <c r="Y759" i="1"/>
  <c r="Z759" i="1" s="1"/>
  <c r="Y4146" i="1"/>
  <c r="Z4146" i="1" s="1"/>
  <c r="Y2491" i="1"/>
  <c r="Z2491" i="1" s="1"/>
  <c r="Y2634" i="1"/>
  <c r="Z2634" i="1" s="1"/>
  <c r="Y833" i="1"/>
  <c r="Z833" i="1" s="1"/>
  <c r="Y2427" i="1"/>
  <c r="Z2427" i="1" s="1"/>
  <c r="Y4065" i="1"/>
  <c r="Z4065" i="1" s="1"/>
  <c r="Y5605" i="1"/>
  <c r="Z5605" i="1" s="1"/>
  <c r="Y2323" i="1"/>
  <c r="Z2323" i="1" s="1"/>
  <c r="Y3547" i="1"/>
  <c r="Z3547" i="1" s="1"/>
  <c r="Y2134" i="1"/>
  <c r="Z2134" i="1" s="1"/>
  <c r="Y135" i="1"/>
  <c r="Z135" i="1" s="1"/>
  <c r="Y2667" i="1"/>
  <c r="Z2667" i="1" s="1"/>
  <c r="Y3604" i="1"/>
  <c r="Z3604" i="1" s="1"/>
  <c r="Y2831" i="1"/>
  <c r="Z2831" i="1" s="1"/>
  <c r="Y1934" i="1"/>
  <c r="Z1934" i="1" s="1"/>
  <c r="Y3322" i="1"/>
  <c r="Z3322" i="1" s="1"/>
  <c r="Y1940" i="1"/>
  <c r="Z1940" i="1" s="1"/>
  <c r="Y5816" i="1"/>
  <c r="Z5816" i="1" s="1"/>
  <c r="Y1707" i="1"/>
  <c r="Z1707" i="1" s="1"/>
  <c r="Y2220" i="1"/>
  <c r="Z2220" i="1" s="1"/>
  <c r="Y760" i="1"/>
  <c r="Z760" i="1" s="1"/>
  <c r="Y4935" i="1"/>
  <c r="Z4935" i="1" s="1"/>
  <c r="Y3624" i="1"/>
  <c r="Z3624" i="1" s="1"/>
  <c r="Y4058" i="1"/>
  <c r="Z4058" i="1" s="1"/>
  <c r="Y2266" i="1"/>
  <c r="Z2266" i="1" s="1"/>
  <c r="Y2363" i="1"/>
  <c r="Z2363" i="1" s="1"/>
  <c r="Y3763" i="1"/>
  <c r="Z3763" i="1" s="1"/>
  <c r="Y5002" i="1"/>
  <c r="Z5002" i="1" s="1"/>
  <c r="Y5818" i="1"/>
  <c r="Z5818" i="1" s="1"/>
  <c r="Y923" i="1"/>
  <c r="Z923" i="1" s="1"/>
  <c r="Y4375" i="1"/>
  <c r="Z4375" i="1" s="1"/>
  <c r="Y3128" i="1"/>
  <c r="Z3128" i="1" s="1"/>
  <c r="Y3344" i="1"/>
  <c r="Z3344" i="1" s="1"/>
  <c r="Y3155" i="1"/>
  <c r="Z3155" i="1" s="1"/>
  <c r="Y2705" i="1"/>
  <c r="Z2705" i="1" s="1"/>
  <c r="Y694" i="1"/>
  <c r="Z694" i="1" s="1"/>
  <c r="Y2385" i="1"/>
  <c r="Z2385" i="1" s="1"/>
  <c r="Y5488" i="1"/>
  <c r="Z5488" i="1" s="1"/>
  <c r="Y2967" i="1"/>
  <c r="Z2967" i="1" s="1"/>
  <c r="Y3120" i="1"/>
  <c r="Z3120" i="1" s="1"/>
  <c r="Y211" i="1"/>
  <c r="Z211" i="1" s="1"/>
  <c r="Y2707" i="1"/>
  <c r="Z2707" i="1" s="1"/>
  <c r="Y3388" i="1"/>
  <c r="Z3388" i="1" s="1"/>
  <c r="Y5641" i="1"/>
  <c r="Z5641" i="1" s="1"/>
  <c r="Y1354" i="1"/>
  <c r="Z1354" i="1" s="1"/>
  <c r="Y2559" i="1"/>
  <c r="Z2559" i="1" s="1"/>
  <c r="Y3648" i="1"/>
  <c r="Z3648" i="1" s="1"/>
  <c r="Y2975" i="1"/>
  <c r="Z2975" i="1" s="1"/>
  <c r="Y1823" i="1"/>
  <c r="Z1823" i="1" s="1"/>
  <c r="Y261" i="1"/>
  <c r="Z261" i="1" s="1"/>
  <c r="Y3221" i="1"/>
  <c r="Z3221" i="1" s="1"/>
  <c r="Y1638" i="1"/>
  <c r="Z1638" i="1" s="1"/>
  <c r="Y4617" i="1"/>
  <c r="Z4617" i="1" s="1"/>
  <c r="Y3645" i="1"/>
  <c r="Z3645" i="1" s="1"/>
  <c r="Y5157" i="1"/>
  <c r="Z5157" i="1" s="1"/>
  <c r="Y3644" i="1"/>
  <c r="Z3644" i="1" s="1"/>
  <c r="Y3382" i="1"/>
  <c r="Z3382" i="1" s="1"/>
  <c r="Y4226" i="1"/>
  <c r="Z4226" i="1" s="1"/>
  <c r="Y3788" i="1"/>
  <c r="Z3788" i="1" s="1"/>
  <c r="Y3394" i="1"/>
  <c r="Z3394" i="1" s="1"/>
  <c r="Y2663" i="1"/>
  <c r="Z2663" i="1" s="1"/>
  <c r="Y5338" i="1"/>
  <c r="Z5338" i="1" s="1"/>
  <c r="Y5084" i="1"/>
  <c r="Z5084" i="1" s="1"/>
  <c r="Y397" i="1"/>
  <c r="Z397" i="1" s="1"/>
  <c r="Y5155" i="1"/>
  <c r="Z5155" i="1" s="1"/>
  <c r="Y2615" i="1"/>
  <c r="Z2615" i="1" s="1"/>
  <c r="Y1362" i="1"/>
  <c r="Z1362" i="1" s="1"/>
  <c r="Y2775" i="1"/>
  <c r="Z2775" i="1" s="1"/>
  <c r="Y1359" i="1"/>
  <c r="Z1359" i="1" s="1"/>
  <c r="Y1759" i="1"/>
  <c r="Z1759" i="1" s="1"/>
  <c r="Y3193" i="1"/>
  <c r="Z3193" i="1" s="1"/>
  <c r="Y3108" i="1"/>
  <c r="Z3108" i="1" s="1"/>
  <c r="Y3076" i="1"/>
  <c r="Z3076" i="1" s="1"/>
  <c r="Y4722" i="1"/>
  <c r="Z4722" i="1" s="1"/>
  <c r="Y5229" i="1"/>
  <c r="Z5229" i="1" s="1"/>
  <c r="Y3445" i="1"/>
  <c r="Z3445" i="1" s="1"/>
  <c r="Y2939" i="1"/>
  <c r="Z2939" i="1" s="1"/>
  <c r="Y4358" i="1"/>
  <c r="Z4358" i="1" s="1"/>
  <c r="Y5284" i="1"/>
  <c r="Z5284" i="1" s="1"/>
  <c r="Y5505" i="1"/>
  <c r="Z5505" i="1" s="1"/>
  <c r="Y4057" i="1"/>
  <c r="Z4057" i="1" s="1"/>
  <c r="Y3294" i="1"/>
  <c r="Z3294" i="1" s="1"/>
  <c r="Y4515" i="1"/>
  <c r="Z4515" i="1" s="1"/>
  <c r="Y3804" i="1"/>
  <c r="Z3804" i="1" s="1"/>
  <c r="Y5901" i="1"/>
  <c r="Z5901" i="1" s="1"/>
  <c r="Y861" i="1"/>
  <c r="Z861" i="1" s="1"/>
  <c r="Y4431" i="1"/>
  <c r="Z4431" i="1" s="1"/>
  <c r="Y1760" i="1"/>
  <c r="Z1760" i="1" s="1"/>
  <c r="Y4029" i="1"/>
  <c r="Z4029" i="1" s="1"/>
  <c r="Y4028" i="1"/>
  <c r="Z4028" i="1" s="1"/>
  <c r="Y1606" i="1"/>
  <c r="Z1606" i="1" s="1"/>
  <c r="Y2714" i="1"/>
  <c r="Z2714" i="1" s="1"/>
  <c r="Y4154" i="1"/>
  <c r="Z4154" i="1" s="1"/>
  <c r="Y274" i="1"/>
  <c r="Z274" i="1" s="1"/>
  <c r="Y4790" i="1"/>
  <c r="Z4790" i="1" s="1"/>
  <c r="Y622" i="1"/>
  <c r="Z622" i="1" s="1"/>
  <c r="Y4005" i="1"/>
  <c r="Z4005" i="1" s="1"/>
  <c r="Y2927" i="1"/>
  <c r="Z2927" i="1" s="1"/>
  <c r="Y554" i="1"/>
  <c r="Z554" i="1" s="1"/>
  <c r="Y5705" i="1"/>
  <c r="Z5705" i="1" s="1"/>
  <c r="Y5339" i="1"/>
  <c r="Z5339" i="1" s="1"/>
  <c r="Y1073" i="1"/>
  <c r="Z1073" i="1" s="1"/>
  <c r="Y1998" i="1"/>
  <c r="Z1998" i="1" s="1"/>
  <c r="Y3747" i="1"/>
  <c r="Z3747" i="1" s="1"/>
  <c r="Y5811" i="1"/>
  <c r="Z5811" i="1" s="1"/>
  <c r="Y2051" i="1"/>
  <c r="Z2051" i="1" s="1"/>
  <c r="Y5385" i="1"/>
  <c r="Z5385" i="1" s="1"/>
  <c r="Y3613" i="1"/>
  <c r="Z3613" i="1" s="1"/>
  <c r="Y5831" i="1"/>
  <c r="Z5831" i="1" s="1"/>
  <c r="Y1555" i="1"/>
  <c r="Z1555" i="1" s="1"/>
  <c r="Y2044" i="1"/>
  <c r="Z2044" i="1" s="1"/>
  <c r="Y2119" i="1"/>
  <c r="Z2119" i="1" s="1"/>
  <c r="Y1825" i="1"/>
  <c r="Z1825" i="1" s="1"/>
  <c r="Y1099" i="1"/>
  <c r="Z1099" i="1" s="1"/>
  <c r="Y5434" i="1"/>
  <c r="Z5434" i="1" s="1"/>
  <c r="Y1212" i="1"/>
  <c r="Z1212" i="1" s="1"/>
  <c r="Y1199" i="1"/>
  <c r="Z1199" i="1" s="1"/>
  <c r="Y1016" i="1"/>
  <c r="Z1016" i="1" s="1"/>
  <c r="Y1724" i="1"/>
  <c r="Z1724" i="1" s="1"/>
  <c r="Y965" i="1"/>
  <c r="Z965" i="1" s="1"/>
  <c r="Y752" i="1"/>
  <c r="Z752" i="1" s="1"/>
  <c r="Y1828" i="1"/>
  <c r="Z1828" i="1" s="1"/>
  <c r="Y225" i="1"/>
  <c r="Z225" i="1" s="1"/>
  <c r="Y362" i="1"/>
  <c r="Z362" i="1" s="1"/>
  <c r="Y2681" i="1"/>
  <c r="Z2681" i="1" s="1"/>
  <c r="Y4516" i="1"/>
  <c r="Z4516" i="1" s="1"/>
  <c r="Y4796" i="1"/>
  <c r="Z4796" i="1" s="1"/>
  <c r="Y761" i="1"/>
  <c r="Z761" i="1" s="1"/>
  <c r="Y1806" i="1"/>
  <c r="Z1806" i="1" s="1"/>
  <c r="Y4484" i="1"/>
  <c r="Z4484" i="1" s="1"/>
  <c r="Y4290" i="1"/>
  <c r="Z4290" i="1" s="1"/>
  <c r="Y4939" i="1"/>
  <c r="Z4939" i="1" s="1"/>
  <c r="Y863" i="1"/>
  <c r="Z863" i="1" s="1"/>
  <c r="Y5032" i="1"/>
  <c r="Z5032" i="1" s="1"/>
  <c r="Y4317" i="1"/>
  <c r="Z4317" i="1" s="1"/>
  <c r="Y4190" i="1"/>
  <c r="Z4190" i="1" s="1"/>
  <c r="Y1440" i="1"/>
  <c r="Z1440" i="1" s="1"/>
  <c r="Y507" i="1"/>
  <c r="Z507" i="1" s="1"/>
  <c r="Y3714" i="1"/>
  <c r="Z3714" i="1" s="1"/>
  <c r="Y2961" i="1"/>
  <c r="Z2961" i="1" s="1"/>
  <c r="Y2041" i="1"/>
  <c r="Z2041" i="1" s="1"/>
  <c r="Y4937" i="1"/>
  <c r="Z4937" i="1" s="1"/>
  <c r="Y405" i="1"/>
  <c r="Z405" i="1" s="1"/>
  <c r="Y1990" i="1"/>
  <c r="Z1990" i="1" s="1"/>
  <c r="Y5782" i="1"/>
  <c r="Z5782" i="1" s="1"/>
  <c r="Y1064" i="1"/>
  <c r="Z1064" i="1" s="1"/>
  <c r="Y592" i="1"/>
  <c r="Z592" i="1" s="1"/>
  <c r="Y2786" i="1"/>
  <c r="Z2786" i="1" s="1"/>
  <c r="Y1991" i="1"/>
  <c r="Z1991" i="1" s="1"/>
  <c r="Y2902" i="1"/>
  <c r="Z2902" i="1" s="1"/>
  <c r="Y1174" i="1"/>
  <c r="Z1174" i="1" s="1"/>
  <c r="Y1769" i="1"/>
  <c r="Z1769" i="1" s="1"/>
  <c r="Y5812" i="1"/>
  <c r="Z5812" i="1" s="1"/>
  <c r="Y607" i="1"/>
  <c r="Z607" i="1" s="1"/>
  <c r="Y2039" i="1"/>
  <c r="Z2039" i="1" s="1"/>
  <c r="Y2049" i="1"/>
  <c r="Z2049" i="1" s="1"/>
  <c r="Y573" i="1"/>
  <c r="Z573" i="1" s="1"/>
  <c r="Y5085" i="1"/>
  <c r="Z5085" i="1" s="1"/>
  <c r="Y1235" i="1"/>
  <c r="Z1235" i="1" s="1"/>
  <c r="Y5612" i="1"/>
  <c r="Z5612" i="1" s="1"/>
  <c r="Y5603" i="1"/>
  <c r="Z5603" i="1" s="1"/>
  <c r="Y4140" i="1"/>
  <c r="Z4140" i="1" s="1"/>
  <c r="Y4384" i="1"/>
  <c r="Z4384" i="1" s="1"/>
  <c r="Y5716" i="1"/>
  <c r="Z5716" i="1" s="1"/>
  <c r="Y5268" i="1"/>
  <c r="Z5268" i="1" s="1"/>
  <c r="Y699" i="1"/>
  <c r="Z699" i="1" s="1"/>
  <c r="Y2821" i="1"/>
  <c r="Z2821" i="1" s="1"/>
  <c r="Y795" i="1"/>
  <c r="Z795" i="1" s="1"/>
  <c r="Y5117" i="1"/>
  <c r="Z5117" i="1" s="1"/>
  <c r="Y813" i="1"/>
  <c r="Z813" i="1" s="1"/>
  <c r="Y850" i="1"/>
  <c r="Z850" i="1" s="1"/>
  <c r="Y953" i="1"/>
  <c r="Z953" i="1" s="1"/>
  <c r="Y3614" i="1"/>
  <c r="Z3614" i="1" s="1"/>
  <c r="Y5269" i="1"/>
  <c r="Z5269" i="1" s="1"/>
  <c r="Y3150" i="1"/>
  <c r="Z3150" i="1" s="1"/>
  <c r="Y1889" i="1"/>
  <c r="Z1889" i="1" s="1"/>
  <c r="Y4746" i="1"/>
  <c r="Z4746" i="1" s="1"/>
  <c r="Y1827" i="1"/>
  <c r="Z1827" i="1" s="1"/>
  <c r="Y5230" i="1"/>
  <c r="Z5230" i="1" s="1"/>
  <c r="Y5910" i="1"/>
  <c r="Z5910" i="1" s="1"/>
  <c r="Y4108" i="1"/>
  <c r="Z4108" i="1" s="1"/>
  <c r="Y4110" i="1"/>
  <c r="Z4110" i="1" s="1"/>
  <c r="Y157" i="1"/>
  <c r="Z157" i="1" s="1"/>
  <c r="Y3506" i="1"/>
  <c r="Z3506" i="1" s="1"/>
  <c r="Y2713" i="1"/>
  <c r="Z2713" i="1" s="1"/>
  <c r="Y1265" i="1"/>
  <c r="Z1265" i="1" s="1"/>
  <c r="Y4259" i="1"/>
  <c r="Z4259" i="1" s="1"/>
  <c r="Y5743" i="1"/>
  <c r="Z5743" i="1" s="1"/>
  <c r="Y3075" i="1"/>
  <c r="Z3075" i="1" s="1"/>
  <c r="Y3681" i="1"/>
  <c r="Z3681" i="1" s="1"/>
  <c r="Y1826" i="1"/>
  <c r="Z1826" i="1" s="1"/>
  <c r="Y431" i="1"/>
  <c r="Z431" i="1" s="1"/>
  <c r="Y132" i="1"/>
  <c r="Z132" i="1" s="1"/>
  <c r="Y2318" i="1"/>
  <c r="Z2318" i="1" s="1"/>
  <c r="Y3255" i="1"/>
  <c r="Z3255" i="1" s="1"/>
  <c r="Y3296" i="1"/>
  <c r="Z3296" i="1" s="1"/>
  <c r="Y4339" i="1"/>
  <c r="Z4339" i="1" s="1"/>
  <c r="Y1605" i="1"/>
  <c r="Z1605" i="1" s="1"/>
  <c r="Y204" i="1"/>
  <c r="Z204" i="1" s="1"/>
  <c r="Y4052" i="1"/>
  <c r="Z4052" i="1" s="1"/>
  <c r="Y151" i="1"/>
  <c r="Z151" i="1" s="1"/>
  <c r="Y197" i="1"/>
  <c r="Z197" i="1" s="1"/>
  <c r="Y824" i="1"/>
  <c r="Z824" i="1" s="1"/>
  <c r="Y1307" i="1"/>
  <c r="Z1307" i="1" s="1"/>
  <c r="Y610" i="1"/>
  <c r="Z610" i="1" s="1"/>
  <c r="Y5877" i="1"/>
  <c r="Z5877" i="1" s="1"/>
  <c r="Y4325" i="1"/>
  <c r="Z4325" i="1" s="1"/>
  <c r="Y1786" i="1"/>
  <c r="Z1786" i="1" s="1"/>
  <c r="Y445" i="1"/>
  <c r="Z445" i="1" s="1"/>
  <c r="Y2527" i="1"/>
  <c r="Z2527" i="1" s="1"/>
  <c r="Y137" i="1"/>
  <c r="Z137" i="1" s="1"/>
  <c r="Y4957" i="1"/>
  <c r="Z4957" i="1" s="1"/>
  <c r="Y1334" i="1"/>
  <c r="Z1334" i="1" s="1"/>
  <c r="Y2526" i="1"/>
  <c r="Z2526" i="1" s="1"/>
  <c r="Y568" i="1"/>
  <c r="Z568" i="1" s="1"/>
  <c r="Y1877" i="1"/>
  <c r="Z1877" i="1" s="1"/>
  <c r="Y4814" i="1"/>
  <c r="Z4814" i="1" s="1"/>
  <c r="Y3054" i="1"/>
  <c r="Z3054" i="1" s="1"/>
  <c r="Y5690" i="1"/>
  <c r="Z5690" i="1" s="1"/>
  <c r="Y4014" i="1"/>
  <c r="Z4014" i="1" s="1"/>
  <c r="Y1655" i="1"/>
  <c r="Z1655" i="1" s="1"/>
  <c r="Y3963" i="1"/>
  <c r="Z3963" i="1" s="1"/>
  <c r="Y3587" i="1"/>
  <c r="Z3587" i="1" s="1"/>
  <c r="Y2490" i="1"/>
  <c r="Z2490" i="1" s="1"/>
  <c r="Y4782" i="1"/>
  <c r="Z4782" i="1" s="1"/>
  <c r="Y4915" i="1"/>
  <c r="Z4915" i="1" s="1"/>
  <c r="Y3033" i="1"/>
  <c r="Z3033" i="1" s="1"/>
  <c r="Y4845" i="1"/>
  <c r="Z4845" i="1" s="1"/>
  <c r="Y1734" i="1"/>
  <c r="Z1734" i="1" s="1"/>
  <c r="Y1597" i="1"/>
  <c r="Z1597" i="1" s="1"/>
  <c r="Y1979" i="1"/>
  <c r="Z1979" i="1" s="1"/>
  <c r="Y1981" i="1"/>
  <c r="Z1981" i="1" s="1"/>
  <c r="Y4196" i="1"/>
  <c r="Z4196" i="1" s="1"/>
  <c r="Y118" i="1"/>
  <c r="Z118" i="1" s="1"/>
  <c r="Y5118" i="1"/>
  <c r="Z5118" i="1" s="1"/>
  <c r="Y224" i="1"/>
  <c r="Z224" i="1" s="1"/>
  <c r="Y3687" i="1"/>
  <c r="Z3687" i="1" s="1"/>
  <c r="Y4107" i="1"/>
  <c r="Z4107" i="1" s="1"/>
  <c r="Y2673" i="1"/>
  <c r="Z2673" i="1" s="1"/>
  <c r="Y5609" i="1"/>
  <c r="Z5609" i="1" s="1"/>
  <c r="Y4177" i="1"/>
  <c r="Z4177" i="1" s="1"/>
  <c r="Y3195" i="1"/>
  <c r="Z3195" i="1" s="1"/>
  <c r="Y5652" i="1"/>
  <c r="Z5652" i="1" s="1"/>
  <c r="Y5358" i="1"/>
  <c r="Z5358" i="1" s="1"/>
  <c r="Y2809" i="1"/>
  <c r="Z2809" i="1" s="1"/>
  <c r="Y1481" i="1"/>
  <c r="Z1481" i="1" s="1"/>
  <c r="Y4142" i="1"/>
  <c r="Z4142" i="1" s="1"/>
  <c r="Y3224" i="1"/>
  <c r="Z3224" i="1" s="1"/>
  <c r="Y5107" i="1"/>
  <c r="Z5107" i="1" s="1"/>
  <c r="Y4297" i="1"/>
  <c r="Z4297" i="1" s="1"/>
  <c r="Y4296" i="1"/>
  <c r="Z4296" i="1" s="1"/>
  <c r="Y116" i="1"/>
  <c r="Z116" i="1" s="1"/>
  <c r="Y5228" i="1"/>
  <c r="Z5228" i="1" s="1"/>
  <c r="Y78" i="1"/>
  <c r="Z78" i="1" s="1"/>
  <c r="Y2801" i="1"/>
  <c r="Z2801" i="1" s="1"/>
  <c r="Y1021" i="1"/>
  <c r="Z1021" i="1" s="1"/>
  <c r="Y32" i="1"/>
  <c r="Z32" i="1" s="1"/>
  <c r="Y31" i="1"/>
  <c r="Z31" i="1" s="1"/>
  <c r="Y1228" i="1"/>
  <c r="Z1228" i="1" s="1"/>
  <c r="Y3231" i="1"/>
  <c r="Z3231" i="1" s="1"/>
  <c r="Y4310" i="1"/>
  <c r="Z4310" i="1" s="1"/>
  <c r="Y2222" i="1"/>
  <c r="Z2222" i="1" s="1"/>
  <c r="Y2207" i="1"/>
  <c r="Z2207" i="1" s="1"/>
  <c r="Y5900" i="1"/>
  <c r="Z5900" i="1" s="1"/>
  <c r="Y5747" i="1"/>
  <c r="Z5747" i="1" s="1"/>
  <c r="Y1153" i="1"/>
  <c r="Z1153" i="1" s="1"/>
  <c r="Y1785" i="1"/>
  <c r="Z1785" i="1" s="1"/>
  <c r="Y3751" i="1"/>
  <c r="Z3751" i="1" s="1"/>
  <c r="Y3750" i="1"/>
  <c r="Z3750" i="1" s="1"/>
  <c r="Y1851" i="1"/>
  <c r="Z1851" i="1" s="1"/>
  <c r="Y1876" i="1"/>
  <c r="Z1876" i="1" s="1"/>
  <c r="Y1716" i="1"/>
  <c r="Z1716" i="1" s="1"/>
  <c r="Y3513" i="1"/>
  <c r="Z3513" i="1" s="1"/>
  <c r="Y4504" i="1"/>
  <c r="Z4504" i="1" s="1"/>
  <c r="Y2273" i="1"/>
  <c r="Z2273" i="1" s="1"/>
  <c r="Y3762" i="1"/>
  <c r="Z3762" i="1" s="1"/>
  <c r="Y5039" i="1"/>
  <c r="Z5039" i="1" s="1"/>
  <c r="Y4734" i="1"/>
  <c r="Z4734" i="1" s="1"/>
  <c r="Y5051" i="1"/>
  <c r="Z5051" i="1" s="1"/>
  <c r="Y3485" i="1"/>
  <c r="Z3485" i="1" s="1"/>
  <c r="Y1792" i="1"/>
  <c r="Z1792" i="1" s="1"/>
  <c r="Y4446" i="1"/>
  <c r="Z4446" i="1" s="1"/>
  <c r="Y5807" i="1"/>
  <c r="Z5807" i="1" s="1"/>
  <c r="Y3535" i="1"/>
  <c r="Z3535" i="1" s="1"/>
  <c r="Y4379" i="1"/>
  <c r="Z4379" i="1" s="1"/>
  <c r="Y5778" i="1"/>
  <c r="Z5778" i="1" s="1"/>
  <c r="Y949" i="1"/>
  <c r="Z949" i="1" s="1"/>
  <c r="Y2288" i="1"/>
  <c r="Z2288" i="1" s="1"/>
  <c r="Y2701" i="1"/>
  <c r="Z2701" i="1" s="1"/>
  <c r="Y5374" i="1"/>
  <c r="Z5374" i="1" s="1"/>
  <c r="Y5513" i="1"/>
  <c r="Z5513" i="1" s="1"/>
  <c r="Y5721" i="1"/>
  <c r="Z5721" i="1" s="1"/>
  <c r="Y5572" i="1"/>
  <c r="Z5572" i="1" s="1"/>
  <c r="Y4737" i="1"/>
  <c r="Z4737" i="1" s="1"/>
  <c r="Y1744" i="1"/>
  <c r="Z1744" i="1" s="1"/>
  <c r="Y4493" i="1"/>
  <c r="Z4493" i="1" s="1"/>
  <c r="Y3034" i="1"/>
  <c r="Z3034" i="1" s="1"/>
  <c r="Y1550" i="1"/>
  <c r="Z1550" i="1" s="1"/>
  <c r="Y3646" i="1"/>
  <c r="Z3646" i="1" s="1"/>
  <c r="Y3503" i="1"/>
  <c r="Z3503" i="1" s="1"/>
  <c r="Y3092" i="1"/>
  <c r="Z3092" i="1" s="1"/>
  <c r="Y1533" i="1"/>
  <c r="Z1533" i="1" s="1"/>
  <c r="Y2457" i="1"/>
  <c r="Z2457" i="1" s="1"/>
  <c r="Y2666" i="1"/>
  <c r="Z2666" i="1" s="1"/>
  <c r="Y1523" i="1"/>
  <c r="Z1523" i="1" s="1"/>
  <c r="Y2047" i="1"/>
  <c r="Z2047" i="1" s="1"/>
  <c r="Y4629" i="1"/>
  <c r="Z4629" i="1" s="1"/>
  <c r="Y1132" i="1"/>
  <c r="Z1132" i="1" s="1"/>
  <c r="Y3847" i="1"/>
  <c r="Z3847" i="1" s="1"/>
  <c r="Y1582" i="1"/>
  <c r="Z1582" i="1" s="1"/>
  <c r="Y4453" i="1"/>
  <c r="Z4453" i="1" s="1"/>
  <c r="Y4807" i="1"/>
  <c r="Z4807" i="1" s="1"/>
  <c r="Y5854" i="1"/>
  <c r="Z5854" i="1" s="1"/>
  <c r="Y5304" i="1"/>
  <c r="Z5304" i="1" s="1"/>
  <c r="Y1758" i="1"/>
  <c r="Z1758" i="1" s="1"/>
  <c r="Y5500" i="1"/>
  <c r="Z5500" i="1" s="1"/>
  <c r="Y1155" i="1"/>
  <c r="Z1155" i="1" s="1"/>
  <c r="Y1217" i="1"/>
  <c r="Z1217" i="1" s="1"/>
  <c r="Y1565" i="1"/>
  <c r="Z1565" i="1" s="1"/>
  <c r="Y1305" i="1"/>
  <c r="Z1305" i="1" s="1"/>
  <c r="Y5624" i="1"/>
  <c r="Z5624" i="1" s="1"/>
  <c r="Y5625" i="1"/>
  <c r="Z5625" i="1" s="1"/>
  <c r="Y1668" i="1"/>
  <c r="Z1668" i="1" s="1"/>
  <c r="Y3870" i="1"/>
  <c r="Z3870" i="1" s="1"/>
  <c r="Y2299" i="1"/>
  <c r="Z2299" i="1" s="1"/>
  <c r="Y3090" i="1"/>
  <c r="Z3090" i="1" s="1"/>
  <c r="Y4026" i="1"/>
  <c r="Z4026" i="1" s="1"/>
  <c r="Y4016" i="1"/>
  <c r="Z4016" i="1" s="1"/>
  <c r="Y369" i="1"/>
  <c r="Z369" i="1" s="1"/>
  <c r="Y371" i="1"/>
  <c r="Z371" i="1" s="1"/>
  <c r="Y1653" i="1"/>
  <c r="Z1653" i="1" s="1"/>
  <c r="Y4441" i="1"/>
  <c r="Z4441" i="1" s="1"/>
  <c r="Y2712" i="1"/>
  <c r="Z2712" i="1" s="1"/>
  <c r="Y4945" i="1"/>
  <c r="Z4945" i="1" s="1"/>
  <c r="Y1273" i="1"/>
  <c r="Z1273" i="1" s="1"/>
  <c r="Y1474" i="1"/>
  <c r="Z1474" i="1" s="1"/>
  <c r="Y778" i="1"/>
  <c r="Z778" i="1" s="1"/>
  <c r="Y3091" i="1"/>
  <c r="Z3091" i="1" s="1"/>
  <c r="Y1408" i="1"/>
  <c r="Z1408" i="1" s="1"/>
  <c r="Y1463" i="1"/>
  <c r="Z1463" i="1" s="1"/>
  <c r="Y1493" i="1"/>
  <c r="Z1493" i="1" s="1"/>
  <c r="Y1494" i="1"/>
  <c r="Z1494" i="1" s="1"/>
  <c r="Y188" i="1"/>
  <c r="Z188" i="1" s="1"/>
  <c r="Y3941" i="1"/>
  <c r="Z3941" i="1" s="1"/>
  <c r="Y1667" i="1"/>
  <c r="Z1667" i="1" s="1"/>
  <c r="Y1154" i="1"/>
  <c r="Z1154" i="1" s="1"/>
  <c r="Y4680" i="1"/>
  <c r="Z4680" i="1" s="1"/>
  <c r="Y867" i="1"/>
  <c r="Z867" i="1" s="1"/>
  <c r="Y1257" i="1"/>
  <c r="Z1257" i="1" s="1"/>
  <c r="Y3040" i="1"/>
  <c r="Z3040" i="1" s="1"/>
  <c r="Y2950" i="1"/>
  <c r="Z2950" i="1" s="1"/>
  <c r="Y1079" i="1"/>
  <c r="Z1079" i="1" s="1"/>
  <c r="Y3647" i="1"/>
  <c r="Z3647" i="1" s="1"/>
  <c r="Y3369" i="1"/>
  <c r="Z3369" i="1" s="1"/>
  <c r="Y3407" i="1"/>
  <c r="Z3407" i="1" s="1"/>
  <c r="Y1980" i="1"/>
  <c r="Z1980" i="1" s="1"/>
  <c r="Y5151" i="1"/>
  <c r="Z5151" i="1" s="1"/>
  <c r="Y3277" i="1"/>
  <c r="Z3277" i="1" s="1"/>
  <c r="Y2868" i="1"/>
  <c r="Z2868" i="1" s="1"/>
  <c r="Y2221" i="1"/>
  <c r="Z2221" i="1" s="1"/>
  <c r="Y5441" i="1"/>
  <c r="Z5441" i="1" s="1"/>
  <c r="Y1278" i="1"/>
  <c r="Z1278" i="1" s="1"/>
  <c r="Y3239" i="1"/>
  <c r="Z3239" i="1" s="1"/>
  <c r="Y3602" i="1"/>
  <c r="Z3602" i="1" s="1"/>
  <c r="Y139" i="1"/>
  <c r="Z139" i="1" s="1"/>
  <c r="Y2346" i="1"/>
  <c r="Z2346" i="1" s="1"/>
  <c r="Y5440" i="1"/>
  <c r="Z5440" i="1" s="1"/>
  <c r="Y3038" i="1"/>
  <c r="Z3038" i="1" s="1"/>
  <c r="Y2376" i="1"/>
  <c r="Z2376" i="1" s="1"/>
  <c r="Y4853" i="1"/>
  <c r="Z4853" i="1" s="1"/>
  <c r="Y5841" i="1"/>
  <c r="Z5841" i="1" s="1"/>
  <c r="Y327" i="1"/>
  <c r="Z327" i="1" s="1"/>
  <c r="Y2283" i="1"/>
  <c r="Z2283" i="1" s="1"/>
  <c r="Y352" i="1"/>
  <c r="Z352" i="1" s="1"/>
  <c r="Y361" i="1"/>
  <c r="Z361" i="1" s="1"/>
  <c r="Y3331" i="1"/>
  <c r="Z3331" i="1" s="1"/>
  <c r="Y4438" i="1"/>
  <c r="Z4438" i="1" s="1"/>
  <c r="Y601" i="1"/>
  <c r="Z601" i="1" s="1"/>
  <c r="Y1172" i="1"/>
  <c r="Z1172" i="1" s="1"/>
  <c r="Y4459" i="1"/>
  <c r="Z4459" i="1" s="1"/>
  <c r="Y5102" i="1"/>
  <c r="Z5102" i="1" s="1"/>
  <c r="Y311" i="1"/>
  <c r="Z311" i="1" s="1"/>
  <c r="Y2827" i="1"/>
  <c r="Z2827" i="1" s="1"/>
  <c r="Y3234" i="1"/>
  <c r="Z3234" i="1" s="1"/>
  <c r="Y4030" i="1"/>
  <c r="Z4030" i="1" s="1"/>
  <c r="Y2341" i="1"/>
  <c r="Z2341" i="1" s="1"/>
  <c r="Y1762" i="1"/>
  <c r="Z1762" i="1" s="1"/>
  <c r="Y3649" i="1"/>
  <c r="Z3649" i="1" s="1"/>
  <c r="Y1176" i="1"/>
  <c r="Z1176" i="1" s="1"/>
  <c r="Y1887" i="1"/>
  <c r="Z1887" i="1" s="1"/>
  <c r="Y2194" i="1"/>
  <c r="Z2194" i="1" s="1"/>
  <c r="Y413" i="1"/>
  <c r="Z413" i="1" s="1"/>
  <c r="Y5209" i="1"/>
  <c r="Z5209" i="1" s="1"/>
  <c r="Y2964" i="1"/>
  <c r="Z2964" i="1" s="1"/>
  <c r="Y3993" i="1"/>
  <c r="Z3993" i="1" s="1"/>
  <c r="Y728" i="1"/>
  <c r="Z728" i="1" s="1"/>
  <c r="Y69" i="1"/>
  <c r="Z69" i="1" s="1"/>
  <c r="Y3726" i="1"/>
  <c r="Z3726" i="1" s="1"/>
  <c r="Y669" i="1"/>
  <c r="Z669" i="1" s="1"/>
  <c r="Y5920" i="1"/>
  <c r="Z5920" i="1" s="1"/>
  <c r="Y394" i="1"/>
  <c r="Z394" i="1" s="1"/>
  <c r="Y5303" i="1"/>
  <c r="Z5303" i="1" s="1"/>
  <c r="Y1578" i="1"/>
  <c r="Z1578" i="1" s="1"/>
  <c r="Y5024" i="1"/>
  <c r="Z5024" i="1" s="1"/>
  <c r="Y180" i="1"/>
  <c r="Z180" i="1" s="1"/>
  <c r="Y4612" i="1"/>
  <c r="Z4612" i="1" s="1"/>
  <c r="Y4669" i="1"/>
  <c r="Z4669" i="1" s="1"/>
  <c r="Y1224" i="1"/>
  <c r="Z1224" i="1" s="1"/>
  <c r="Y227" i="1"/>
  <c r="Z227" i="1" s="1"/>
  <c r="Y1087" i="1"/>
  <c r="Z1087" i="1" s="1"/>
  <c r="Y1077" i="1"/>
  <c r="Z1077" i="1" s="1"/>
  <c r="Y1058" i="1"/>
  <c r="Z1058" i="1" s="1"/>
  <c r="Y575" i="1"/>
  <c r="Z575" i="1" s="1"/>
  <c r="Y1499" i="1"/>
  <c r="Z1499" i="1" s="1"/>
  <c r="Y653" i="1"/>
  <c r="Z653" i="1" s="1"/>
  <c r="Y666" i="1"/>
  <c r="Z666" i="1" s="1"/>
  <c r="Y1469" i="1"/>
  <c r="Z1469" i="1" s="1"/>
  <c r="Y3509" i="1"/>
  <c r="Z3509" i="1" s="1"/>
  <c r="Y2441" i="1"/>
  <c r="Z2441" i="1" s="1"/>
  <c r="Y1248" i="1"/>
  <c r="Z1248" i="1" s="1"/>
  <c r="Y389" i="1"/>
  <c r="Z389" i="1" s="1"/>
  <c r="Y3483" i="1"/>
  <c r="Z3483" i="1" s="1"/>
  <c r="Y475" i="1"/>
  <c r="Z475" i="1" s="1"/>
  <c r="Y3537" i="1"/>
  <c r="Z3537" i="1" s="1"/>
  <c r="Y5327" i="1"/>
  <c r="Z5327" i="1" s="1"/>
  <c r="Y3433" i="1"/>
  <c r="Z3433" i="1" s="1"/>
  <c r="Y3151" i="1"/>
  <c r="Z3151" i="1" s="1"/>
  <c r="Y966" i="1"/>
  <c r="Z966" i="1" s="1"/>
  <c r="Y2756" i="1"/>
  <c r="Z2756" i="1" s="1"/>
  <c r="Y3147" i="1"/>
  <c r="Z3147" i="1" s="1"/>
  <c r="Y974" i="1"/>
  <c r="Z974" i="1" s="1"/>
  <c r="Y2675" i="1"/>
  <c r="Z2675" i="1" s="1"/>
  <c r="Y4115" i="1"/>
  <c r="Z4115" i="1" s="1"/>
  <c r="Y3201" i="1"/>
  <c r="Z3201" i="1" s="1"/>
  <c r="Y1116" i="1"/>
  <c r="Z1116" i="1" s="1"/>
  <c r="Y5055" i="1"/>
  <c r="Z5055" i="1" s="1"/>
  <c r="Y2895" i="1"/>
  <c r="Z2895" i="1" s="1"/>
  <c r="Y3410" i="1"/>
  <c r="Z3410" i="1" s="1"/>
  <c r="Y2650" i="1"/>
  <c r="Z2650" i="1" s="1"/>
  <c r="Y3727" i="1"/>
  <c r="Z3727" i="1" s="1"/>
  <c r="Y1852" i="1"/>
  <c r="Z1852" i="1" s="1"/>
  <c r="Y2013" i="1"/>
  <c r="Z2013" i="1" s="1"/>
  <c r="Y2019" i="1"/>
  <c r="Z2019" i="1" s="1"/>
  <c r="Y3532" i="1"/>
  <c r="Z3532" i="1" s="1"/>
  <c r="Y1966" i="1"/>
  <c r="Z1966" i="1" s="1"/>
  <c r="Y3208" i="1"/>
  <c r="Z3208" i="1" s="1"/>
  <c r="Y4371" i="1"/>
  <c r="Z4371" i="1" s="1"/>
  <c r="Y2642" i="1"/>
  <c r="Z2642" i="1" s="1"/>
  <c r="Y3114" i="1"/>
  <c r="Z3114" i="1" s="1"/>
  <c r="Y3031" i="1"/>
  <c r="Z3031" i="1" s="1"/>
  <c r="Y2658" i="1"/>
  <c r="Z2658" i="1" s="1"/>
  <c r="Y72" i="1"/>
  <c r="Z72" i="1" s="1"/>
  <c r="Y2456" i="1"/>
  <c r="Z2456" i="1" s="1"/>
  <c r="Y5022" i="1"/>
  <c r="Z5022" i="1" s="1"/>
  <c r="Y3468" i="1"/>
  <c r="Z3468" i="1" s="1"/>
  <c r="Y4874" i="1"/>
  <c r="Z4874" i="1" s="1"/>
  <c r="Y5489" i="1"/>
  <c r="Z5489" i="1" s="1"/>
  <c r="Y5378" i="1"/>
  <c r="Z5378" i="1" s="1"/>
  <c r="Y1752" i="1"/>
  <c r="Z1752" i="1" s="1"/>
  <c r="Y5092" i="1"/>
  <c r="Z5092" i="1" s="1"/>
  <c r="Y3165" i="1"/>
  <c r="Z3165" i="1" s="1"/>
  <c r="Y4307" i="1"/>
  <c r="Z4307" i="1" s="1"/>
  <c r="Y3406" i="1"/>
  <c r="Z3406" i="1" s="1"/>
  <c r="Y156" i="1"/>
  <c r="Z156" i="1" s="1"/>
  <c r="Y5065" i="1"/>
  <c r="Z5065" i="1" s="1"/>
  <c r="Y101" i="1"/>
  <c r="Z101" i="1" s="1"/>
  <c r="Y5911" i="1"/>
  <c r="Z5911" i="1" s="1"/>
  <c r="Y657" i="1"/>
  <c r="Z657" i="1" s="1"/>
  <c r="Y3426" i="1"/>
  <c r="Z3426" i="1" s="1"/>
  <c r="Y2569" i="1"/>
  <c r="Z2569" i="1" s="1"/>
  <c r="Y5580" i="1"/>
  <c r="Z5580" i="1" s="1"/>
  <c r="Y2466" i="1"/>
  <c r="Z2466" i="1" s="1"/>
  <c r="Y2983" i="1"/>
  <c r="Z2983" i="1" s="1"/>
  <c r="Y87" i="1"/>
  <c r="Z87" i="1" s="1"/>
  <c r="Y5329" i="1"/>
  <c r="Z5329" i="1" s="1"/>
  <c r="Y3376" i="1"/>
  <c r="Z3376" i="1" s="1"/>
  <c r="Y4095" i="1"/>
  <c r="Z4095" i="1" s="1"/>
  <c r="Y1024" i="1"/>
  <c r="Z1024" i="1" s="1"/>
  <c r="Y1626" i="1"/>
  <c r="Z1626" i="1" s="1"/>
  <c r="Y3335" i="1"/>
  <c r="Z3335" i="1" s="1"/>
  <c r="Y671" i="1"/>
  <c r="Z671" i="1" s="1"/>
  <c r="Y5323" i="1"/>
  <c r="Z5323" i="1" s="1"/>
  <c r="Y3477" i="1"/>
  <c r="Z3477" i="1" s="1"/>
  <c r="Y719" i="1"/>
  <c r="Z719" i="1" s="1"/>
  <c r="Y5556" i="1"/>
  <c r="Z5556" i="1" s="1"/>
  <c r="Y401" i="1"/>
  <c r="Z401" i="1" s="1"/>
  <c r="Y686" i="1"/>
  <c r="Z686" i="1" s="1"/>
  <c r="Y2504" i="1"/>
  <c r="Z2504" i="1" s="1"/>
  <c r="Y5566" i="1"/>
  <c r="Z5566" i="1" s="1"/>
  <c r="Y2660" i="1"/>
  <c r="Z2660" i="1" s="1"/>
  <c r="Y3078" i="1"/>
  <c r="Z3078" i="1" s="1"/>
  <c r="Y2006" i="1"/>
  <c r="Z2006" i="1" s="1"/>
  <c r="Y4370" i="1"/>
  <c r="Z4370" i="1" s="1"/>
  <c r="Y4697" i="1"/>
  <c r="Z4697" i="1" s="1"/>
  <c r="Y2139" i="1"/>
  <c r="Z2139" i="1" s="1"/>
  <c r="Y547" i="1"/>
  <c r="Z547" i="1" s="1"/>
  <c r="Y3100" i="1"/>
  <c r="Z3100" i="1" s="1"/>
  <c r="Y5784" i="1"/>
  <c r="Z5784" i="1" s="1"/>
  <c r="Y3586" i="1"/>
  <c r="Z3586" i="1" s="1"/>
  <c r="Y1915" i="1"/>
  <c r="Z1915" i="1" s="1"/>
  <c r="Y2055" i="1"/>
  <c r="Z2055" i="1" s="1"/>
  <c r="Y2918" i="1"/>
  <c r="Z2918" i="1" s="1"/>
  <c r="Y3137" i="1"/>
  <c r="Z3137" i="1" s="1"/>
  <c r="Y3212" i="1"/>
  <c r="Z3212" i="1" s="1"/>
  <c r="Y4429" i="1"/>
  <c r="Z4429" i="1" s="1"/>
  <c r="Y2153" i="1"/>
  <c r="Z2153" i="1" s="1"/>
  <c r="Y3549" i="1"/>
  <c r="Z3549" i="1" s="1"/>
  <c r="Y1358" i="1"/>
  <c r="Z1358" i="1" s="1"/>
  <c r="Y9" i="1"/>
  <c r="Z9" i="1" s="1"/>
  <c r="Y805" i="1"/>
  <c r="Z805" i="1" s="1"/>
  <c r="Y1534" i="1"/>
  <c r="Z1534" i="1" s="1"/>
  <c r="Y2934" i="1"/>
  <c r="Z2934" i="1" s="1"/>
  <c r="Y2865" i="1"/>
  <c r="Z2865" i="1" s="1"/>
  <c r="Y4978" i="1"/>
  <c r="Z4978" i="1" s="1"/>
  <c r="Y2022" i="1"/>
  <c r="Z2022" i="1" s="1"/>
  <c r="Y4495" i="1"/>
  <c r="Z4495" i="1" s="1"/>
  <c r="Y1820" i="1"/>
  <c r="Z1820" i="1" s="1"/>
  <c r="Y618" i="1"/>
  <c r="Z618" i="1" s="1"/>
  <c r="Y3232" i="1"/>
  <c r="Z3232" i="1" s="1"/>
  <c r="Y499" i="1"/>
  <c r="Z499" i="1" s="1"/>
  <c r="Y1105" i="1"/>
  <c r="Z1105" i="1" s="1"/>
  <c r="Y2928" i="1"/>
  <c r="Z2928" i="1" s="1"/>
  <c r="Y1292" i="1"/>
  <c r="Z1292" i="1" s="1"/>
  <c r="Y3572" i="1"/>
  <c r="Z3572" i="1" s="1"/>
  <c r="Y5786" i="1"/>
  <c r="Z5786" i="1" s="1"/>
  <c r="Y506" i="1"/>
  <c r="Z506" i="1" s="1"/>
  <c r="Y932" i="1"/>
  <c r="Z932" i="1" s="1"/>
  <c r="Y844" i="1"/>
  <c r="Z844" i="1" s="1"/>
  <c r="Y4359" i="1"/>
  <c r="Z4359" i="1" s="1"/>
  <c r="Y510" i="1"/>
  <c r="Z510" i="1" s="1"/>
  <c r="Y3286" i="1"/>
  <c r="Z3286" i="1" s="1"/>
  <c r="Y3413" i="1"/>
  <c r="Z3413" i="1" s="1"/>
  <c r="Y3043" i="1"/>
  <c r="Z3043" i="1" s="1"/>
  <c r="Y3259" i="1"/>
  <c r="Z3259" i="1" s="1"/>
  <c r="Y931" i="1"/>
  <c r="Z931" i="1" s="1"/>
  <c r="Y177" i="1"/>
  <c r="Z177" i="1" s="1"/>
  <c r="Y2867" i="1"/>
  <c r="Z2867" i="1" s="1"/>
  <c r="Y4428" i="1"/>
  <c r="Z4428" i="1" s="1"/>
  <c r="Y883" i="1"/>
  <c r="Z883" i="1" s="1"/>
  <c r="Y855" i="1"/>
  <c r="Z855" i="1" s="1"/>
  <c r="Y800" i="1"/>
  <c r="Z800" i="1" s="1"/>
  <c r="Y1746" i="1"/>
  <c r="Z1746" i="1" s="1"/>
  <c r="Y2464" i="1"/>
  <c r="Z2464" i="1" s="1"/>
  <c r="Y2682" i="1"/>
  <c r="Z2682" i="1" s="1"/>
  <c r="Y2038" i="1"/>
  <c r="Z2038" i="1" s="1"/>
  <c r="Y1788" i="1"/>
  <c r="Z1788" i="1" s="1"/>
  <c r="Y2717" i="1"/>
  <c r="Z2717" i="1" s="1"/>
  <c r="Y3146" i="1"/>
  <c r="Z3146" i="1" s="1"/>
  <c r="Y5384" i="1"/>
  <c r="Z5384" i="1" s="1"/>
  <c r="Y3233" i="1"/>
  <c r="Z3233" i="1" s="1"/>
  <c r="Y2838" i="1"/>
  <c r="Z2838" i="1" s="1"/>
  <c r="Y839" i="1"/>
  <c r="Z839" i="1" s="1"/>
  <c r="Y5503" i="1"/>
  <c r="Z5503" i="1" s="1"/>
  <c r="Y841" i="1"/>
  <c r="Z841" i="1" s="1"/>
  <c r="Y3743" i="1"/>
  <c r="Z3743" i="1" s="1"/>
  <c r="Y1322" i="1"/>
  <c r="Z1322" i="1" s="1"/>
  <c r="Y4823" i="1"/>
  <c r="Z4823" i="1" s="1"/>
  <c r="Y619" i="1"/>
  <c r="Z619" i="1" s="1"/>
  <c r="Y1164" i="1"/>
  <c r="Z1164" i="1" s="1"/>
  <c r="Y5688" i="1"/>
  <c r="Z5688" i="1" s="1"/>
  <c r="Y5904" i="1"/>
  <c r="Z5904" i="1" s="1"/>
  <c r="Y4723" i="1"/>
  <c r="Z4723" i="1" s="1"/>
  <c r="Y1953" i="1"/>
  <c r="Z1953" i="1" s="1"/>
  <c r="Y4852" i="1"/>
  <c r="Z4852" i="1" s="1"/>
  <c r="Y2037" i="1"/>
  <c r="Z2037" i="1" s="1"/>
  <c r="Y2972" i="1"/>
  <c r="Z2972" i="1" s="1"/>
  <c r="Y1182" i="1"/>
  <c r="Z1182" i="1" s="1"/>
  <c r="Y1160" i="1"/>
  <c r="Z1160" i="1" s="1"/>
  <c r="Y2168" i="1"/>
  <c r="Z2168" i="1" s="1"/>
  <c r="Y2102" i="1"/>
  <c r="Z2102" i="1" s="1"/>
  <c r="Y129" i="1"/>
  <c r="Z129" i="1" s="1"/>
  <c r="Y2575" i="1"/>
  <c r="Z2575" i="1" s="1"/>
  <c r="Y2555" i="1"/>
  <c r="Z2555" i="1" s="1"/>
  <c r="Y254" i="1"/>
  <c r="Z254" i="1" s="1"/>
  <c r="Y4802" i="1"/>
  <c r="Z4802" i="1" s="1"/>
  <c r="Y5883" i="1"/>
  <c r="Z5883" i="1" s="1"/>
  <c r="Y5884" i="1"/>
  <c r="Z5884" i="1" s="1"/>
  <c r="Y4710" i="1"/>
  <c r="Z4710" i="1" s="1"/>
  <c r="Y2064" i="1"/>
  <c r="Z2064" i="1" s="1"/>
  <c r="Y5140" i="1"/>
  <c r="Z5140" i="1" s="1"/>
  <c r="Y4743" i="1"/>
  <c r="Z4743" i="1" s="1"/>
  <c r="Y478" i="1"/>
  <c r="Z478" i="1" s="1"/>
  <c r="Y2596" i="1"/>
  <c r="Z2596" i="1" s="1"/>
  <c r="Y3837" i="1"/>
  <c r="Z3837" i="1" s="1"/>
  <c r="Y2510" i="1"/>
  <c r="Z2510" i="1" s="1"/>
  <c r="Y1781" i="1"/>
  <c r="Z1781" i="1" s="1"/>
  <c r="Y1783" i="1"/>
  <c r="Z1783" i="1" s="1"/>
  <c r="Y4137" i="1"/>
  <c r="Z4137" i="1" s="1"/>
  <c r="Y1669" i="1"/>
  <c r="Z1669" i="1" s="1"/>
  <c r="Y5123" i="1"/>
  <c r="Z5123" i="1" s="1"/>
  <c r="Y1561" i="1"/>
  <c r="Z1561" i="1" s="1"/>
  <c r="Y1255" i="1"/>
  <c r="Z1255" i="1" s="1"/>
  <c r="Y384" i="1"/>
  <c r="Z384" i="1" s="1"/>
  <c r="Y2244" i="1"/>
  <c r="Z2244" i="1" s="1"/>
  <c r="Y856" i="1"/>
  <c r="Z856" i="1" s="1"/>
  <c r="Y1701" i="1"/>
  <c r="Z1701" i="1" s="1"/>
  <c r="Y5044" i="1"/>
  <c r="Z5044" i="1" s="1"/>
  <c r="Y2236" i="1"/>
  <c r="Z2236" i="1" s="1"/>
  <c r="Y3440" i="1"/>
  <c r="Z3440" i="1" s="1"/>
  <c r="Y3439" i="1"/>
  <c r="Z3439" i="1" s="1"/>
  <c r="Y4824" i="1"/>
  <c r="Z4824" i="1" s="1"/>
  <c r="Y4306" i="1"/>
  <c r="Z4306" i="1" s="1"/>
  <c r="Y713" i="1"/>
  <c r="Z713" i="1" s="1"/>
  <c r="Y4847" i="1"/>
  <c r="Z4847" i="1" s="1"/>
  <c r="Y4145" i="1"/>
  <c r="Z4145" i="1" s="1"/>
  <c r="Y3021" i="1"/>
  <c r="Z3021" i="1" s="1"/>
  <c r="Y5367" i="1"/>
  <c r="Z5367" i="1" s="1"/>
  <c r="Y899" i="1"/>
  <c r="Z899" i="1" s="1"/>
  <c r="Y4197" i="1"/>
  <c r="Z4197" i="1" s="1"/>
  <c r="Y1581" i="1"/>
  <c r="Z1581" i="1" s="1"/>
  <c r="Y5780" i="1"/>
  <c r="Z5780" i="1" s="1"/>
  <c r="Y3731" i="1"/>
  <c r="Z3731" i="1" s="1"/>
  <c r="Y4846" i="1"/>
  <c r="Z4846" i="1" s="1"/>
  <c r="Y3793" i="1"/>
  <c r="Z3793" i="1" s="1"/>
  <c r="Y5301" i="1"/>
  <c r="Z5301" i="1" s="1"/>
  <c r="Y2689" i="1"/>
  <c r="Z2689" i="1" s="1"/>
  <c r="Y2114" i="1"/>
  <c r="Z2114" i="1" s="1"/>
  <c r="Y3009" i="1"/>
  <c r="Z3009" i="1" s="1"/>
  <c r="Y2115" i="1"/>
  <c r="Z2115" i="1" s="1"/>
  <c r="Y4673" i="1"/>
  <c r="Z4673" i="1" s="1"/>
  <c r="Y5632" i="1"/>
  <c r="Z5632" i="1" s="1"/>
  <c r="Y2172" i="1"/>
  <c r="Z2172" i="1" s="1"/>
  <c r="Y2305" i="1"/>
  <c r="Z2305" i="1" s="1"/>
  <c r="Y1052" i="1"/>
  <c r="Z1052" i="1" s="1"/>
  <c r="Y3765" i="1"/>
  <c r="Z3765" i="1" s="1"/>
  <c r="Y3982" i="1"/>
  <c r="Z3982" i="1" s="1"/>
  <c r="Y4049" i="1"/>
  <c r="Z4049" i="1" s="1"/>
  <c r="Y3170" i="1"/>
  <c r="Z3170" i="1" s="1"/>
  <c r="Y221" i="1"/>
  <c r="Z221" i="1" s="1"/>
  <c r="Y4469" i="1"/>
  <c r="Z4469" i="1" s="1"/>
  <c r="Y3515" i="1"/>
  <c r="Z3515" i="1" s="1"/>
  <c r="Y879" i="1"/>
  <c r="Z879" i="1" s="1"/>
  <c r="Y843" i="1"/>
  <c r="Z843" i="1" s="1"/>
  <c r="Y5596" i="1"/>
  <c r="Z5596" i="1" s="1"/>
  <c r="Y4435" i="1"/>
  <c r="Z4435" i="1" s="1"/>
  <c r="Y4427" i="1"/>
  <c r="Z4427" i="1" s="1"/>
  <c r="Y707" i="1"/>
  <c r="Z707" i="1" s="1"/>
  <c r="Y3355" i="1"/>
  <c r="Z3355" i="1" s="1"/>
  <c r="Y400" i="1"/>
  <c r="Z400" i="1" s="1"/>
  <c r="Y4892" i="1"/>
  <c r="Z4892" i="1" s="1"/>
  <c r="Y5623" i="1"/>
  <c r="Z5623" i="1" s="1"/>
  <c r="Y1435" i="1"/>
  <c r="Z1435" i="1" s="1"/>
  <c r="Y5335" i="1"/>
  <c r="Z5335" i="1" s="1"/>
  <c r="Y1540" i="1"/>
  <c r="Z1540" i="1" s="1"/>
  <c r="Y723" i="1"/>
  <c r="Z723" i="1" s="1"/>
  <c r="Y1665" i="1"/>
  <c r="Z1665" i="1" s="1"/>
  <c r="Y576" i="1"/>
  <c r="Z576" i="1" s="1"/>
  <c r="Y1696" i="1"/>
  <c r="Z1696" i="1" s="1"/>
  <c r="Y2074" i="1"/>
  <c r="Z2074" i="1" s="1"/>
  <c r="Y2724" i="1"/>
  <c r="Z2724" i="1" s="1"/>
  <c r="Y4380" i="1"/>
  <c r="Z4380" i="1" s="1"/>
  <c r="Y3540" i="1"/>
  <c r="Z3540" i="1" s="1"/>
  <c r="Y3561" i="1"/>
  <c r="Z3561" i="1" s="1"/>
  <c r="Y2866" i="1"/>
  <c r="Z2866" i="1" s="1"/>
  <c r="Y845" i="1"/>
  <c r="Z845" i="1" s="1"/>
  <c r="Y4974" i="1"/>
  <c r="Z4974" i="1" s="1"/>
  <c r="Y2981" i="1"/>
  <c r="Z2981" i="1" s="1"/>
  <c r="Y1562" i="1"/>
  <c r="Z1562" i="1" s="1"/>
  <c r="Y3377" i="1"/>
  <c r="Z3377" i="1" s="1"/>
  <c r="Y3378" i="1"/>
  <c r="Z3378" i="1" s="1"/>
  <c r="Y3497" i="1"/>
  <c r="Z3497" i="1" s="1"/>
  <c r="Y1865" i="1"/>
  <c r="Z1865" i="1" s="1"/>
  <c r="Y5781" i="1"/>
  <c r="Z5781" i="1" s="1"/>
  <c r="Y5809" i="1"/>
  <c r="Z5809" i="1" s="1"/>
  <c r="Y4020" i="1"/>
  <c r="Z4020" i="1" s="1"/>
  <c r="Y5132" i="1"/>
  <c r="Z5132" i="1" s="1"/>
  <c r="Y3443" i="1"/>
  <c r="Z3443" i="1" s="1"/>
  <c r="Y4967" i="1"/>
  <c r="Z4967" i="1" s="1"/>
  <c r="Y5063" i="1"/>
  <c r="Z5063" i="1" s="1"/>
  <c r="Y3456" i="1"/>
  <c r="Z3456" i="1" s="1"/>
  <c r="Y5300" i="1"/>
  <c r="Z5300" i="1" s="1"/>
  <c r="Y4822" i="1"/>
  <c r="Z4822" i="1" s="1"/>
  <c r="Y5815" i="1"/>
  <c r="Z5815" i="1" s="1"/>
  <c r="Y5266" i="1"/>
  <c r="Z5266" i="1" s="1"/>
  <c r="Y5867" i="1"/>
  <c r="Z5867" i="1" s="1"/>
  <c r="Y764" i="1"/>
  <c r="Z764" i="1" s="1"/>
  <c r="Y2233" i="1"/>
  <c r="Z2233" i="1" s="1"/>
  <c r="Y2380" i="1"/>
  <c r="Z2380" i="1" s="1"/>
  <c r="Y2326" i="1"/>
  <c r="Z2326" i="1" s="1"/>
  <c r="Y5501" i="1"/>
  <c r="Z5501" i="1" s="1"/>
  <c r="Y3085" i="1"/>
  <c r="Z3085" i="1" s="1"/>
  <c r="Y2612" i="1"/>
  <c r="Z2612" i="1" s="1"/>
  <c r="Y1448" i="1"/>
  <c r="Z1448" i="1" s="1"/>
  <c r="Y2508" i="1"/>
  <c r="Z2508" i="1" s="1"/>
  <c r="Y4955" i="1"/>
  <c r="Z4955" i="1" s="1"/>
  <c r="Y4906" i="1"/>
  <c r="Z4906" i="1" s="1"/>
  <c r="Y2367" i="1"/>
  <c r="Z2367" i="1" s="1"/>
  <c r="Y3492" i="1"/>
  <c r="Z3492" i="1" s="1"/>
  <c r="Y2338" i="1"/>
  <c r="Z2338" i="1" s="1"/>
  <c r="Y3032" i="1"/>
  <c r="Z3032" i="1" s="1"/>
  <c r="Y3086" i="1"/>
  <c r="Z3086" i="1" s="1"/>
  <c r="Y2564" i="1"/>
  <c r="Z2564" i="1" s="1"/>
  <c r="Y495" i="1"/>
  <c r="Z495" i="1" s="1"/>
  <c r="Y4472" i="1"/>
  <c r="Z4472" i="1" s="1"/>
  <c r="Y4471" i="1"/>
  <c r="Z4471" i="1" s="1"/>
  <c r="Y2759" i="1"/>
  <c r="Z2759" i="1" s="1"/>
  <c r="Y3589" i="1"/>
  <c r="Z3589" i="1" s="1"/>
  <c r="Y859" i="1"/>
  <c r="Z859" i="1" s="1"/>
  <c r="Y1256" i="1"/>
  <c r="Z1256" i="1" s="1"/>
  <c r="Y3475" i="1"/>
  <c r="Z3475" i="1" s="1"/>
  <c r="Y3964" i="1"/>
  <c r="Z3964" i="1" s="1"/>
  <c r="Y4702" i="1"/>
  <c r="Z4702" i="1" s="1"/>
  <c r="Y2211" i="1"/>
  <c r="Z2211" i="1" s="1"/>
  <c r="Y1972" i="1"/>
  <c r="Z1972" i="1" s="1"/>
  <c r="Y2640" i="1"/>
  <c r="Z2640" i="1" s="1"/>
  <c r="Y2071" i="1"/>
  <c r="Z2071" i="1" s="1"/>
  <c r="Y1621" i="1"/>
  <c r="Z1621" i="1" s="1"/>
  <c r="Y726" i="1"/>
  <c r="Z726" i="1" s="1"/>
  <c r="Y67" i="1"/>
  <c r="Z67" i="1" s="1"/>
  <c r="Y4875" i="1"/>
  <c r="Z4875" i="1" s="1"/>
  <c r="Y5731" i="1"/>
  <c r="Z5731" i="1" s="1"/>
  <c r="Y4566" i="1"/>
  <c r="Z4566" i="1" s="1"/>
  <c r="Y1596" i="1"/>
  <c r="Z1596" i="1" s="1"/>
  <c r="Y4562" i="1"/>
  <c r="Z4562" i="1" s="1"/>
  <c r="Y5128" i="1"/>
  <c r="Z5128" i="1" s="1"/>
  <c r="Y5357" i="1"/>
  <c r="Z5357" i="1" s="1"/>
  <c r="Y762" i="1"/>
  <c r="Z762" i="1" s="1"/>
  <c r="Y100" i="1"/>
  <c r="Z100" i="1" s="1"/>
  <c r="Y734" i="1"/>
  <c r="Z734" i="1" s="1"/>
  <c r="Y5208" i="1"/>
  <c r="Z5208" i="1" s="1"/>
  <c r="Y735" i="1"/>
  <c r="Z735" i="1" s="1"/>
  <c r="Y2639" i="1"/>
  <c r="Z2639" i="1" s="1"/>
  <c r="Y319" i="1"/>
  <c r="Z319" i="1" s="1"/>
  <c r="Y659" i="1"/>
  <c r="Z659" i="1" s="1"/>
  <c r="Y3882" i="1"/>
  <c r="Z3882" i="1" s="1"/>
  <c r="Y2235" i="1"/>
  <c r="Z2235" i="1" s="1"/>
  <c r="Y4460" i="1"/>
  <c r="Z4460" i="1" s="1"/>
  <c r="Y1074" i="1"/>
  <c r="Z1074" i="1" s="1"/>
  <c r="Y5645" i="1"/>
  <c r="Z5645" i="1" s="1"/>
  <c r="Y264" i="1"/>
  <c r="Z264" i="1" s="1"/>
  <c r="Y670" i="1"/>
  <c r="Z670" i="1" s="1"/>
  <c r="Y3620" i="1"/>
  <c r="Z3620" i="1" s="1"/>
  <c r="Y2886" i="1"/>
  <c r="Z2886" i="1" s="1"/>
  <c r="Y1800" i="1"/>
  <c r="Z1800" i="1" s="1"/>
  <c r="Y5100" i="1"/>
  <c r="Z5100" i="1" s="1"/>
  <c r="Y1179" i="1"/>
  <c r="Z1179" i="1" s="1"/>
  <c r="Y930" i="1"/>
  <c r="Z930" i="1" s="1"/>
  <c r="Y4283" i="1"/>
  <c r="Z4283" i="1" s="1"/>
  <c r="Y4388" i="1"/>
  <c r="Z4388" i="1" s="1"/>
  <c r="Y61" i="1"/>
  <c r="Z61" i="1" s="1"/>
  <c r="Y4861" i="1"/>
  <c r="Z4861" i="1" s="1"/>
  <c r="Y2357" i="1"/>
  <c r="Z2357" i="1" s="1"/>
  <c r="Y5502" i="1"/>
  <c r="Z5502" i="1" s="1"/>
  <c r="Y822" i="1"/>
  <c r="Z822" i="1" s="1"/>
  <c r="Y4328" i="1"/>
  <c r="Z4328" i="1" s="1"/>
  <c r="Y2300" i="1"/>
  <c r="Z2300" i="1" s="1"/>
  <c r="Y2755" i="1"/>
  <c r="Z2755" i="1" s="1"/>
  <c r="Y749" i="1"/>
  <c r="Z749" i="1" s="1"/>
  <c r="Y3896" i="1"/>
  <c r="Z3896" i="1" s="1"/>
  <c r="Y3269" i="1"/>
  <c r="Z3269" i="1" s="1"/>
  <c r="Y1223" i="1"/>
  <c r="Z1223" i="1" s="1"/>
  <c r="Y247" i="1"/>
  <c r="Z247" i="1" s="1"/>
  <c r="Y4979" i="1"/>
  <c r="Z4979" i="1" s="1"/>
  <c r="Y2876" i="1"/>
  <c r="Z2876" i="1" s="1"/>
  <c r="Y2481" i="1"/>
  <c r="Z2481" i="1" s="1"/>
  <c r="Y3297" i="1"/>
  <c r="Z3297" i="1" s="1"/>
  <c r="Y4062" i="1"/>
  <c r="Z4062" i="1" s="1"/>
  <c r="Y5785" i="1"/>
  <c r="Z5785" i="1" s="1"/>
  <c r="Y154" i="1"/>
  <c r="Z154" i="1" s="1"/>
  <c r="Y586" i="1"/>
  <c r="Z586" i="1" s="1"/>
  <c r="Y2651" i="1"/>
  <c r="Z2651" i="1" s="1"/>
  <c r="Y555" i="1"/>
  <c r="Z555" i="1" s="1"/>
  <c r="Y5460" i="1"/>
  <c r="Z5460" i="1" s="1"/>
  <c r="Y2069" i="1"/>
  <c r="Z2069" i="1" s="1"/>
  <c r="Y4056" i="1"/>
  <c r="Z4056" i="1" s="1"/>
  <c r="Y4849" i="1"/>
  <c r="Z4849" i="1" s="1"/>
  <c r="Y3062" i="1"/>
  <c r="Z3062" i="1" s="1"/>
  <c r="Y741" i="1"/>
  <c r="Z741" i="1" s="1"/>
  <c r="Y5646" i="1"/>
  <c r="Z5646" i="1" s="1"/>
  <c r="Y2331" i="1"/>
  <c r="Z2331" i="1" s="1"/>
  <c r="Y1117" i="1"/>
  <c r="Z1117" i="1" s="1"/>
  <c r="Y1003" i="1"/>
  <c r="Z1003" i="1" s="1"/>
  <c r="Y2965" i="1"/>
  <c r="Z2965" i="1" s="1"/>
  <c r="Y2201" i="1"/>
  <c r="Z2201" i="1" s="1"/>
  <c r="Y2334" i="1"/>
  <c r="Z2334" i="1" s="1"/>
  <c r="Y595" i="1"/>
  <c r="Z595" i="1" s="1"/>
  <c r="Y2600" i="1"/>
  <c r="Z2600" i="1" s="1"/>
  <c r="Y5027" i="1"/>
  <c r="Z5027" i="1" s="1"/>
  <c r="Y4825" i="1"/>
  <c r="Z4825" i="1" s="1"/>
  <c r="Y4625" i="1"/>
  <c r="Z4625" i="1" s="1"/>
  <c r="Y2530" i="1"/>
  <c r="Z2530" i="1" s="1"/>
  <c r="Y1654" i="1"/>
  <c r="Z1654" i="1" s="1"/>
  <c r="Y4679" i="1"/>
  <c r="Z4679" i="1" s="1"/>
  <c r="Y2329" i="1"/>
  <c r="Z2329" i="1" s="1"/>
  <c r="Y5696" i="1"/>
  <c r="Z5696" i="1" s="1"/>
  <c r="Y1624" i="1"/>
  <c r="Z1624" i="1" s="1"/>
  <c r="Y1409" i="1"/>
  <c r="Z1409" i="1" s="1"/>
  <c r="Y5267" i="1"/>
  <c r="Z5267" i="1" s="1"/>
  <c r="Y2062" i="1"/>
  <c r="Z2062" i="1" s="1"/>
  <c r="Y1872" i="1"/>
  <c r="Z1872" i="1" s="1"/>
  <c r="Y1014" i="1"/>
  <c r="Z1014" i="1" s="1"/>
  <c r="Y5025" i="1"/>
  <c r="Z5025" i="1" s="1"/>
  <c r="Y1779" i="1"/>
  <c r="Z1779" i="1" s="1"/>
  <c r="Y3487" i="1"/>
  <c r="Z3487" i="1" s="1"/>
  <c r="Y2695" i="1"/>
  <c r="Z2695" i="1" s="1"/>
  <c r="Y1801" i="1"/>
  <c r="Z1801" i="1" s="1"/>
  <c r="Y3142" i="1"/>
  <c r="Z3142" i="1" s="1"/>
  <c r="Y4522" i="1"/>
  <c r="Z4522" i="1" s="1"/>
  <c r="Y1258" i="1"/>
  <c r="Z1258" i="1" s="1"/>
  <c r="Y4821" i="1"/>
  <c r="Z4821" i="1" s="1"/>
  <c r="Y3126" i="1"/>
  <c r="Z3126" i="1" s="1"/>
  <c r="Y4221" i="1"/>
  <c r="Z4221" i="1" s="1"/>
  <c r="Y3683" i="1"/>
  <c r="Z3683" i="1" s="1"/>
  <c r="Y3107" i="1"/>
  <c r="Z3107" i="1" s="1"/>
  <c r="Y4442" i="1"/>
  <c r="Z4442" i="1" s="1"/>
  <c r="Y3283" i="1"/>
  <c r="Z3283" i="1" s="1"/>
  <c r="Y4314" i="1"/>
  <c r="Z4314" i="1" s="1"/>
  <c r="Y3769" i="1"/>
  <c r="Z3769" i="1" s="1"/>
  <c r="Y2020" i="1"/>
  <c r="Z2020" i="1" s="1"/>
  <c r="Y2110" i="1"/>
  <c r="Z2110" i="1" s="1"/>
  <c r="Y2103" i="1"/>
  <c r="Z2103" i="1" s="1"/>
  <c r="Y1137" i="1"/>
  <c r="Z1137" i="1" s="1"/>
  <c r="Y1502" i="1"/>
  <c r="Z1502" i="1" s="1"/>
  <c r="Y2381" i="1"/>
  <c r="Z2381" i="1" s="1"/>
  <c r="Y1698" i="1"/>
  <c r="Z1698" i="1" s="1"/>
  <c r="Y5089" i="1"/>
  <c r="Z5089" i="1" s="1"/>
  <c r="Y1222" i="1"/>
  <c r="Z1222" i="1" s="1"/>
  <c r="Y3185" i="1"/>
  <c r="Z3185" i="1" s="1"/>
  <c r="Y2855" i="1"/>
  <c r="Z2855" i="1" s="1"/>
  <c r="Y5067" i="1"/>
  <c r="Z5067" i="1" s="1"/>
  <c r="Y3634" i="1"/>
  <c r="Z3634" i="1" s="1"/>
  <c r="Y1270" i="1"/>
  <c r="Z1270" i="1" s="1"/>
  <c r="Y45" i="1"/>
  <c r="Z45" i="1" s="1"/>
  <c r="Y959" i="1"/>
  <c r="Z959" i="1" s="1"/>
  <c r="Y834" i="1"/>
  <c r="Z834" i="1" s="1"/>
  <c r="Y652" i="1"/>
  <c r="Z652" i="1" s="1"/>
  <c r="Y599" i="1"/>
  <c r="Z599" i="1" s="1"/>
  <c r="Y2309" i="1"/>
  <c r="Z2309" i="1" s="1"/>
  <c r="Y732" i="1"/>
  <c r="Z732" i="1" s="1"/>
  <c r="Y1935" i="1"/>
  <c r="Z1935" i="1" s="1"/>
  <c r="Y1742" i="1"/>
  <c r="Z1742" i="1" s="1"/>
  <c r="Y4540" i="1"/>
  <c r="Z4540" i="1" s="1"/>
  <c r="Y2152" i="1"/>
  <c r="Z2152" i="1" s="1"/>
  <c r="Y1720" i="1"/>
  <c r="Z1720" i="1" s="1"/>
  <c r="Y2489" i="1"/>
  <c r="Z2489" i="1" s="1"/>
  <c r="Y2050" i="1"/>
  <c r="Z2050" i="1" s="1"/>
  <c r="Y2048" i="1"/>
  <c r="Z2048" i="1" s="1"/>
  <c r="Y3474" i="1"/>
  <c r="Z3474" i="1" s="1"/>
  <c r="Y2522" i="1"/>
  <c r="Z2522" i="1" s="1"/>
  <c r="Y3616" i="1"/>
  <c r="Z3616" i="1" s="1"/>
  <c r="Y3534" i="1"/>
  <c r="Z3534" i="1" s="1"/>
  <c r="Y3071" i="1"/>
  <c r="Z3071" i="1" s="1"/>
  <c r="Y3988" i="1"/>
  <c r="Z3988" i="1" s="1"/>
  <c r="Y3096" i="1"/>
  <c r="Z3096" i="1" s="1"/>
  <c r="Y842" i="1"/>
  <c r="Z842" i="1" s="1"/>
  <c r="Y1318" i="1"/>
  <c r="Z1318" i="1" s="1"/>
  <c r="Y5264" i="1"/>
  <c r="Z5264" i="1" s="1"/>
  <c r="Y1977" i="1"/>
  <c r="Z1977" i="1" s="1"/>
  <c r="Y5651" i="1"/>
  <c r="Z5651" i="1" s="1"/>
  <c r="Y2070" i="1"/>
  <c r="Z2070" i="1" s="1"/>
  <c r="Y2157" i="1"/>
  <c r="Z2157" i="1" s="1"/>
  <c r="Y3637" i="1"/>
  <c r="Z3637" i="1" s="1"/>
  <c r="Y4468" i="1"/>
  <c r="Z4468" i="1" s="1"/>
  <c r="Y1832" i="1"/>
  <c r="Z1832" i="1" s="1"/>
  <c r="Y4316" i="1"/>
  <c r="Z4316" i="1" s="1"/>
  <c r="Y5758" i="1"/>
  <c r="Z5758" i="1" s="1"/>
  <c r="Y5148" i="1"/>
  <c r="Z5148" i="1" s="1"/>
  <c r="Y2310" i="1"/>
  <c r="Z2310" i="1" s="1"/>
  <c r="Y2917" i="1"/>
  <c r="Z2917" i="1" s="1"/>
  <c r="Y3404" i="1"/>
  <c r="Z3404" i="1" s="1"/>
  <c r="Y3405" i="1"/>
  <c r="Z3405" i="1" s="1"/>
  <c r="Y2594" i="1"/>
  <c r="Z2594" i="1" s="1"/>
  <c r="Y5908" i="1"/>
  <c r="Z5908" i="1" s="1"/>
  <c r="Y5167" i="1"/>
  <c r="Z5167" i="1" s="1"/>
  <c r="Y2027" i="1"/>
  <c r="Z2027" i="1" s="1"/>
  <c r="Y1145" i="1"/>
  <c r="Z1145" i="1" s="1"/>
  <c r="Y4541" i="1"/>
  <c r="Z4541" i="1" s="1"/>
  <c r="Y2268" i="1"/>
  <c r="Z2268" i="1" s="1"/>
  <c r="Y3249" i="1"/>
  <c r="Z3249" i="1" s="1"/>
  <c r="Y1975" i="1"/>
  <c r="Z1975" i="1" s="1"/>
  <c r="Y3631" i="1"/>
  <c r="Z3631" i="1" s="1"/>
  <c r="Y3215" i="1"/>
  <c r="Z3215" i="1" s="1"/>
  <c r="Y3035" i="1"/>
  <c r="Z3035" i="1" s="1"/>
  <c r="Y3612" i="1"/>
  <c r="Z3612" i="1" s="1"/>
  <c r="Y985" i="1"/>
  <c r="Z985" i="1" s="1"/>
  <c r="Y2557" i="1"/>
  <c r="Z2557" i="1" s="1"/>
  <c r="Y3110" i="1"/>
  <c r="Z3110" i="1" s="1"/>
  <c r="Y2026" i="1"/>
  <c r="Z2026" i="1" s="1"/>
  <c r="Y4958" i="1"/>
  <c r="Z4958" i="1" s="1"/>
  <c r="Y5218" i="1"/>
  <c r="Z5218" i="1" s="1"/>
  <c r="Y5179" i="1"/>
  <c r="Z5179" i="1" s="1"/>
  <c r="Y4990" i="1"/>
  <c r="Z4990" i="1" s="1"/>
  <c r="Y3521" i="1"/>
  <c r="Z3521" i="1" s="1"/>
  <c r="Y1740" i="1"/>
  <c r="Z1740" i="1" s="1"/>
  <c r="Y1947" i="1"/>
  <c r="Z1947" i="1" s="1"/>
  <c r="Y3691" i="1"/>
  <c r="Z3691" i="1" s="1"/>
  <c r="Y3340" i="1"/>
  <c r="Z3340" i="1" s="1"/>
  <c r="Y4663" i="1"/>
  <c r="Z4663" i="1" s="1"/>
  <c r="Y5858" i="1"/>
  <c r="Z5858" i="1" s="1"/>
  <c r="Y4677" i="1"/>
  <c r="Z4677" i="1" s="1"/>
  <c r="Y939" i="1"/>
  <c r="Z939" i="1" s="1"/>
  <c r="Y1571" i="1"/>
  <c r="Z1571" i="1" s="1"/>
  <c r="Y2743" i="1"/>
  <c r="Z2743" i="1" s="1"/>
  <c r="Y4794" i="1"/>
  <c r="Z4794" i="1" s="1"/>
  <c r="Y5577" i="1"/>
  <c r="Z5577" i="1" s="1"/>
  <c r="Y2862" i="1"/>
  <c r="Z2862" i="1" s="1"/>
  <c r="Y5172" i="1"/>
  <c r="Z5172" i="1" s="1"/>
  <c r="Y2607" i="1"/>
  <c r="Z2607" i="1" s="1"/>
  <c r="Y543" i="1"/>
  <c r="Z543" i="1" s="1"/>
  <c r="Y644" i="1"/>
  <c r="Z644" i="1" s="1"/>
  <c r="Y3039" i="1"/>
  <c r="Z3039" i="1" s="1"/>
  <c r="Y4332" i="1"/>
  <c r="Z4332" i="1" s="1"/>
  <c r="Y1644" i="1"/>
  <c r="Z1644" i="1" s="1"/>
  <c r="Y2252" i="1"/>
  <c r="Z2252" i="1" s="1"/>
  <c r="Y3306" i="1"/>
  <c r="Z3306" i="1" s="1"/>
  <c r="Y2628" i="1"/>
  <c r="Z2628" i="1" s="1"/>
  <c r="Y3478" i="1"/>
  <c r="Z3478" i="1" s="1"/>
  <c r="Y2345" i="1"/>
  <c r="Z2345" i="1" s="1"/>
  <c r="Y2264" i="1"/>
  <c r="Z2264" i="1" s="1"/>
  <c r="Y4496" i="1"/>
  <c r="Z4496" i="1" s="1"/>
  <c r="Y3205" i="1"/>
  <c r="Z3205" i="1" s="1"/>
  <c r="Y2906" i="1"/>
  <c r="Z2906" i="1" s="1"/>
  <c r="Y127" i="1"/>
  <c r="Z127" i="1" s="1"/>
  <c r="Y2421" i="1"/>
  <c r="Z2421" i="1" s="1"/>
  <c r="Y298" i="1"/>
  <c r="Z298" i="1" s="1"/>
  <c r="Y3526" i="1"/>
  <c r="Z3526" i="1" s="1"/>
  <c r="Y3218" i="1"/>
  <c r="Z3218" i="1" s="1"/>
  <c r="Y5" i="1"/>
  <c r="Z5" i="1" s="1"/>
  <c r="Y3079" i="1"/>
  <c r="Z3079" i="1" s="1"/>
  <c r="Y2450" i="1"/>
  <c r="Z2450" i="1" s="1"/>
  <c r="Y4586" i="1"/>
  <c r="Z4586" i="1" s="1"/>
  <c r="Y1924" i="1"/>
  <c r="Z1924" i="1" s="1"/>
  <c r="Y5010" i="1"/>
  <c r="Z5010" i="1" s="1"/>
  <c r="Y2692" i="1"/>
  <c r="Z2692" i="1" s="1"/>
  <c r="Y4420" i="1"/>
  <c r="Z4420" i="1" s="1"/>
  <c r="Y1075" i="1"/>
  <c r="Z1075" i="1" s="1"/>
  <c r="Y4124" i="1"/>
  <c r="Z4124" i="1" s="1"/>
  <c r="Y889" i="1"/>
  <c r="Z889" i="1" s="1"/>
  <c r="Y5658" i="1"/>
  <c r="Z5658" i="1" s="1"/>
  <c r="Y5860" i="1"/>
  <c r="Z5860" i="1" s="1"/>
  <c r="Y4447" i="1"/>
  <c r="Z4447" i="1" s="1"/>
  <c r="Y1871" i="1"/>
  <c r="Z1871" i="1" s="1"/>
  <c r="Y921" i="1"/>
  <c r="Z921" i="1" s="1"/>
  <c r="Y43" i="1"/>
  <c r="Z43" i="1" s="1"/>
  <c r="Y3685" i="1"/>
  <c r="Z3685" i="1" s="1"/>
  <c r="Y1663" i="1"/>
  <c r="Z1663" i="1" s="1"/>
  <c r="Y4563" i="1"/>
  <c r="Z4563" i="1" s="1"/>
  <c r="Y4554" i="1"/>
  <c r="Z4554" i="1" s="1"/>
  <c r="Y3615" i="1"/>
  <c r="Z3615" i="1" s="1"/>
  <c r="Y4426" i="1"/>
  <c r="Z4426" i="1" s="1"/>
  <c r="Y4425" i="1"/>
  <c r="Z4425" i="1" s="1"/>
  <c r="Y733" i="1"/>
  <c r="Z733" i="1" s="1"/>
  <c r="Y1030" i="1"/>
  <c r="Z1030" i="1" s="1"/>
  <c r="Y4503" i="1"/>
  <c r="Z4503" i="1" s="1"/>
  <c r="Y5011" i="1"/>
  <c r="Z5011" i="1" s="1"/>
  <c r="Y5149" i="1"/>
  <c r="Z5149" i="1" s="1"/>
  <c r="Y181" i="1"/>
  <c r="Z181" i="1" s="1"/>
  <c r="Y5207" i="1"/>
  <c r="Z5207" i="1" s="1"/>
  <c r="Y4998" i="1"/>
  <c r="Z4998" i="1" s="1"/>
  <c r="Y1922" i="1"/>
  <c r="Z1922" i="1" s="1"/>
  <c r="Y5485" i="1"/>
  <c r="Z5485" i="1" s="1"/>
  <c r="Y958" i="1"/>
  <c r="Z958" i="1" s="1"/>
  <c r="Y5824" i="1"/>
  <c r="Z5824" i="1" s="1"/>
  <c r="Y3097" i="1"/>
  <c r="Z3097" i="1" s="1"/>
  <c r="Y5670" i="1"/>
  <c r="Z5670" i="1" s="1"/>
  <c r="Y5702" i="1"/>
  <c r="Z5702" i="1" s="1"/>
  <c r="Y3907" i="1"/>
  <c r="Z3907" i="1" s="1"/>
  <c r="Y2877" i="1"/>
  <c r="Z2877" i="1" s="1"/>
  <c r="Y194" i="1"/>
  <c r="Z194" i="1" s="1"/>
  <c r="Y5659" i="1"/>
  <c r="Z5659" i="1" s="1"/>
  <c r="Y4820" i="1"/>
  <c r="Z4820" i="1" s="1"/>
  <c r="Y4696" i="1"/>
  <c r="Z4696" i="1" s="1"/>
  <c r="Y5296" i="1"/>
  <c r="Z5296" i="1" s="1"/>
  <c r="Y4186" i="1"/>
  <c r="Z4186" i="1" s="1"/>
  <c r="Y3104" i="1"/>
  <c r="Z3104" i="1" s="1"/>
  <c r="Y697" i="1"/>
  <c r="Z697" i="1" s="1"/>
  <c r="Y2501" i="1"/>
  <c r="Z2501" i="1" s="1"/>
  <c r="Y4480" i="1"/>
  <c r="Z4480" i="1" s="1"/>
  <c r="Y2255" i="1"/>
  <c r="Z2255" i="1" s="1"/>
  <c r="Y4682" i="1"/>
  <c r="Z4682" i="1" s="1"/>
  <c r="Y1159" i="1"/>
  <c r="Z1159" i="1" s="1"/>
  <c r="Y3812" i="1"/>
  <c r="Z3812" i="1" s="1"/>
  <c r="Y3429" i="1"/>
  <c r="Z3429" i="1" s="1"/>
  <c r="Y4818" i="1"/>
  <c r="Z4818" i="1" s="1"/>
  <c r="Y4681" i="1"/>
  <c r="Z4681" i="1" s="1"/>
  <c r="Y2472" i="1"/>
  <c r="Z2472" i="1" s="1"/>
  <c r="Y765" i="1"/>
  <c r="Z765" i="1" s="1"/>
  <c r="Y907" i="1"/>
  <c r="Z907" i="1" s="1"/>
  <c r="Y3920" i="1"/>
  <c r="Z3920" i="1" s="1"/>
  <c r="Y814" i="1"/>
  <c r="Z814" i="1" s="1"/>
  <c r="Y1039" i="1"/>
  <c r="Z1039" i="1" s="1"/>
  <c r="Y2348" i="1"/>
  <c r="Z2348" i="1" s="1"/>
  <c r="Y4369" i="1"/>
  <c r="Z4369" i="1" s="1"/>
  <c r="Y4576" i="1"/>
  <c r="Z4576" i="1" s="1"/>
  <c r="Y4862" i="1"/>
  <c r="Z4862" i="1" s="1"/>
  <c r="Y1125" i="1"/>
  <c r="Z1125" i="1" s="1"/>
  <c r="Y4751" i="1"/>
  <c r="Z4751" i="1" s="1"/>
  <c r="Y661" i="1"/>
  <c r="Z661" i="1" s="1"/>
  <c r="Y4278" i="1"/>
  <c r="Z4278" i="1" s="1"/>
  <c r="Y4569" i="1"/>
  <c r="Z4569" i="1" s="1"/>
  <c r="Y5862" i="1"/>
  <c r="Z5862" i="1" s="1"/>
  <c r="Y1102" i="1"/>
  <c r="Z1102" i="1" s="1"/>
  <c r="Y1066" i="1"/>
  <c r="Z1066" i="1" s="1"/>
  <c r="Y1242" i="1"/>
  <c r="Z1242" i="1" s="1"/>
  <c r="Y3662" i="1"/>
  <c r="Z3662" i="1" s="1"/>
  <c r="Y3084" i="1"/>
  <c r="Z3084" i="1" s="1"/>
  <c r="Y2495" i="1"/>
  <c r="Z2495" i="1" s="1"/>
  <c r="Y1810" i="1"/>
  <c r="Z1810" i="1" s="1"/>
  <c r="Y3571" i="1"/>
  <c r="Z3571" i="1" s="1"/>
  <c r="Y2789" i="1"/>
  <c r="Z2789" i="1" s="1"/>
  <c r="Y5898" i="1"/>
  <c r="Z5898" i="1" s="1"/>
  <c r="Y2693" i="1"/>
  <c r="Z2693" i="1" s="1"/>
  <c r="Y1886" i="1"/>
  <c r="Z1886" i="1" s="1"/>
  <c r="Y1925" i="1"/>
  <c r="Z1925" i="1" s="1"/>
  <c r="Y3854" i="1"/>
  <c r="Z3854" i="1" s="1"/>
  <c r="Y897" i="1"/>
  <c r="Z897" i="1" s="1"/>
  <c r="Y200" i="1"/>
  <c r="Z200" i="1" s="1"/>
  <c r="Y3292" i="1"/>
  <c r="Z3292" i="1" s="1"/>
  <c r="Y5770" i="1"/>
  <c r="Z5770" i="1" s="1"/>
  <c r="Y986" i="1"/>
  <c r="Z986" i="1" s="1"/>
  <c r="Y1936" i="1"/>
  <c r="Z1936" i="1" s="1"/>
  <c r="Y2882" i="1"/>
  <c r="Z2882" i="1" s="1"/>
  <c r="Y5740" i="1"/>
  <c r="Z5740" i="1" s="1"/>
  <c r="Y687" i="1"/>
  <c r="Z687" i="1" s="1"/>
  <c r="Y3512" i="1"/>
  <c r="Z3512" i="1" s="1"/>
  <c r="Y5825" i="1"/>
  <c r="Z5825" i="1" s="1"/>
  <c r="Y5433" i="1"/>
  <c r="Z5433" i="1" s="1"/>
  <c r="Y2212" i="1"/>
  <c r="Z2212" i="1" s="1"/>
  <c r="Y4004" i="1"/>
  <c r="Z4004" i="1" s="1"/>
  <c r="Y2500" i="1"/>
  <c r="Z2500" i="1" s="1"/>
  <c r="Y1391" i="1"/>
  <c r="Z1391" i="1" s="1"/>
  <c r="Y5115" i="1"/>
  <c r="Z5115" i="1" s="1"/>
  <c r="Y3918" i="1"/>
  <c r="Z3918" i="1" s="1"/>
  <c r="Y3398" i="1"/>
  <c r="Z3398" i="1" s="1"/>
  <c r="Y3444" i="1"/>
  <c r="Z3444" i="1" s="1"/>
  <c r="Y4032" i="1"/>
  <c r="Z4032" i="1" s="1"/>
  <c r="Y1914" i="1"/>
  <c r="Z1914" i="1" s="1"/>
  <c r="Y2087" i="1"/>
  <c r="Z2087" i="1" s="1"/>
  <c r="Y4451" i="1"/>
  <c r="Z4451" i="1" s="1"/>
  <c r="Y3666" i="1"/>
  <c r="Z3666" i="1" s="1"/>
  <c r="Y5178" i="1"/>
  <c r="Z5178" i="1" s="1"/>
  <c r="Y4538" i="1"/>
  <c r="Z4538" i="1" s="1"/>
  <c r="Y2333" i="1"/>
  <c r="Z2333" i="1" s="1"/>
  <c r="Y4564" i="1"/>
  <c r="Z4564" i="1" s="1"/>
  <c r="Y4422" i="1"/>
  <c r="Z4422" i="1" s="1"/>
  <c r="Y4224" i="1"/>
  <c r="Z4224" i="1" s="1"/>
  <c r="Y4674" i="1"/>
  <c r="Z4674" i="1" s="1"/>
  <c r="Y3166" i="1"/>
  <c r="Z3166" i="1" s="1"/>
  <c r="Y142" i="1"/>
  <c r="Z142" i="1" s="1"/>
  <c r="Y3042" i="1"/>
  <c r="Z3042" i="1" s="1"/>
  <c r="Y3545" i="1"/>
  <c r="Z3545" i="1" s="1"/>
  <c r="Y720" i="1"/>
  <c r="Z720" i="1" s="1"/>
  <c r="Y3581" i="1"/>
  <c r="Z3581" i="1" s="1"/>
  <c r="Y1136" i="1"/>
  <c r="Z1136" i="1" s="1"/>
  <c r="Y4169" i="1"/>
  <c r="Z4169" i="1" s="1"/>
  <c r="Y5912" i="1"/>
  <c r="Z5912" i="1" s="1"/>
  <c r="Y5298" i="1"/>
  <c r="Z5298" i="1" s="1"/>
  <c r="Y5776" i="1"/>
  <c r="Z5776" i="1" s="1"/>
  <c r="Y3759" i="1"/>
  <c r="Z3759" i="1" s="1"/>
  <c r="Y2389" i="1"/>
  <c r="Z2389" i="1" s="1"/>
  <c r="Y3041" i="1"/>
  <c r="Z3041" i="1" s="1"/>
  <c r="Y5802" i="1"/>
  <c r="Z5802" i="1" s="1"/>
  <c r="Y2735" i="1"/>
  <c r="Z2735" i="1" s="1"/>
  <c r="Y1037" i="1"/>
  <c r="Z1037" i="1" s="1"/>
  <c r="Y1691" i="1"/>
  <c r="Z1691" i="1" s="1"/>
  <c r="Y5217" i="1"/>
  <c r="Z5217" i="1" s="1"/>
  <c r="Y1501" i="1"/>
  <c r="Z1501" i="1" s="1"/>
  <c r="Y2812" i="1"/>
  <c r="Z2812" i="1" s="1"/>
  <c r="Y2408" i="1"/>
  <c r="Z2408" i="1" s="1"/>
  <c r="Y1853" i="1"/>
  <c r="Z1853" i="1" s="1"/>
  <c r="Y2654" i="1"/>
  <c r="Z2654" i="1" s="1"/>
  <c r="Y2947" i="1"/>
  <c r="Z2947" i="1" s="1"/>
  <c r="Y2822" i="1"/>
  <c r="Z2822" i="1" s="1"/>
  <c r="Y1993" i="1"/>
  <c r="Z1993" i="1" s="1"/>
  <c r="Y4668" i="1"/>
  <c r="Z4668" i="1" s="1"/>
  <c r="Y2459" i="1"/>
  <c r="Z2459" i="1" s="1"/>
  <c r="Y1529" i="1"/>
  <c r="Z1529" i="1" s="1"/>
  <c r="Y1756" i="1"/>
  <c r="Z1756" i="1" s="1"/>
  <c r="Y4795" i="1"/>
  <c r="Z4795" i="1" s="1"/>
  <c r="Y4210" i="1"/>
  <c r="Z4210" i="1" s="1"/>
  <c r="Y5576" i="1"/>
  <c r="Z5576" i="1" s="1"/>
  <c r="Y3520" i="1"/>
  <c r="Z3520" i="1" s="1"/>
  <c r="Y3704" i="1"/>
  <c r="Z3704" i="1" s="1"/>
  <c r="Y1941" i="1"/>
  <c r="Z1941" i="1" s="1"/>
  <c r="Y3703" i="1"/>
  <c r="Z3703" i="1" s="1"/>
  <c r="Y4031" i="1"/>
  <c r="Z4031" i="1" s="1"/>
  <c r="Y737" i="1"/>
  <c r="Z737" i="1" s="1"/>
  <c r="Y1964" i="1"/>
  <c r="Z1964" i="1" s="1"/>
  <c r="Y2185" i="1"/>
  <c r="Z2185" i="1" s="1"/>
  <c r="Y847" i="1"/>
  <c r="Z847" i="1" s="1"/>
  <c r="Y5836" i="1"/>
  <c r="Z5836" i="1" s="1"/>
  <c r="Y3486" i="1"/>
  <c r="Z3486" i="1" s="1"/>
  <c r="Y5066" i="1"/>
  <c r="Z5066" i="1" s="1"/>
  <c r="Y2010" i="1"/>
  <c r="Z2010" i="1" s="1"/>
  <c r="Y989" i="1"/>
  <c r="Z989" i="1" s="1"/>
  <c r="Y5694" i="1"/>
  <c r="Z5694" i="1" s="1"/>
  <c r="Y5468" i="1"/>
  <c r="Z5468" i="1" s="1"/>
  <c r="Y724" i="1"/>
  <c r="Z724" i="1" s="1"/>
  <c r="Y1335" i="1"/>
  <c r="Z1335" i="1" s="1"/>
  <c r="Y4118" i="1"/>
  <c r="Z4118" i="1" s="1"/>
  <c r="Y3169" i="1"/>
  <c r="Z3169" i="1" s="1"/>
  <c r="Y793" i="1"/>
  <c r="Z793" i="1" s="1"/>
  <c r="Y2202" i="1"/>
  <c r="Z2202" i="1" s="1"/>
  <c r="Y2579" i="1"/>
  <c r="Z2579" i="1" s="1"/>
  <c r="Y2832" i="1"/>
  <c r="Z2832" i="1" s="1"/>
  <c r="Y1867" i="1"/>
  <c r="Z1867" i="1" s="1"/>
  <c r="Y2117" i="1"/>
  <c r="Z2117" i="1" s="1"/>
  <c r="Y3125" i="1"/>
  <c r="Z3125" i="1" s="1"/>
  <c r="Y2686" i="1"/>
  <c r="Z2686" i="1" s="1"/>
  <c r="Y1836" i="1"/>
  <c r="Z1836" i="1" s="1"/>
  <c r="Y4152" i="1"/>
  <c r="Z4152" i="1" s="1"/>
  <c r="Y3276" i="1"/>
  <c r="Z3276" i="1" s="1"/>
  <c r="Y3958" i="1"/>
  <c r="Z3958" i="1" s="1"/>
  <c r="Y2312" i="1"/>
  <c r="Z2312" i="1" s="1"/>
  <c r="Y3200" i="1"/>
  <c r="Z3200" i="1" s="1"/>
  <c r="Y2124" i="1"/>
  <c r="Z2124" i="1" s="1"/>
  <c r="Y3143" i="1"/>
  <c r="Z3143" i="1" s="1"/>
  <c r="Y4829" i="1"/>
  <c r="Z4829" i="1" s="1"/>
  <c r="Y2372" i="1"/>
  <c r="Z2372" i="1" s="1"/>
  <c r="Y95" i="1"/>
  <c r="Z95" i="1" s="1"/>
  <c r="Y2533" i="1"/>
  <c r="Z2533" i="1" s="1"/>
  <c r="Y5573" i="1"/>
  <c r="Z5573" i="1" s="1"/>
  <c r="Y2274" i="1"/>
  <c r="Z2274" i="1" s="1"/>
  <c r="Y2032" i="1"/>
  <c r="Z2032" i="1" s="1"/>
  <c r="Y5360" i="1"/>
  <c r="Z5360" i="1" s="1"/>
  <c r="Y5870" i="1"/>
  <c r="Z5870" i="1" s="1"/>
  <c r="Y5665" i="1"/>
  <c r="Z5665" i="1" s="1"/>
  <c r="Y5666" i="1"/>
  <c r="Z5666" i="1" s="1"/>
  <c r="Y5664" i="1"/>
  <c r="Z5664" i="1" s="1"/>
  <c r="Y5221" i="1"/>
  <c r="Z5221" i="1" s="1"/>
  <c r="Y5220" i="1"/>
  <c r="Z5220" i="1" s="1"/>
  <c r="Y5686" i="1"/>
  <c r="Z5686" i="1" s="1"/>
  <c r="Y1620" i="1"/>
  <c r="Z1620" i="1" s="1"/>
  <c r="Y3554" i="1"/>
  <c r="Z3554" i="1" s="1"/>
  <c r="Y4987" i="1"/>
  <c r="Z4987" i="1" s="1"/>
  <c r="Y5079" i="1"/>
  <c r="Z5079" i="1" s="1"/>
  <c r="Y1104" i="1"/>
  <c r="Z1104" i="1" s="1"/>
  <c r="Y2859" i="1"/>
  <c r="Z2859" i="1" s="1"/>
  <c r="Y3381" i="1"/>
  <c r="Z3381" i="1" s="1"/>
  <c r="Y13" i="1"/>
  <c r="Z13" i="1" s="1"/>
  <c r="Y1103" i="1"/>
  <c r="Z1103" i="1" s="1"/>
  <c r="Y2903" i="1"/>
  <c r="Z2903" i="1" s="1"/>
  <c r="Y467" i="1"/>
  <c r="Z467" i="1" s="1"/>
  <c r="Y1059" i="1"/>
  <c r="Z1059" i="1" s="1"/>
  <c r="Y2360" i="1"/>
  <c r="Z2360" i="1" s="1"/>
  <c r="Y3386" i="1"/>
  <c r="Z3386" i="1" s="1"/>
  <c r="Y2061" i="1"/>
  <c r="Z2061" i="1" s="1"/>
  <c r="Y5681" i="1"/>
  <c r="Z5681" i="1" s="1"/>
  <c r="Y1712" i="1"/>
  <c r="Z1712" i="1" s="1"/>
  <c r="Y3780" i="1"/>
  <c r="Z3780" i="1" s="1"/>
  <c r="Y5808" i="1"/>
  <c r="Z5808" i="1" s="1"/>
  <c r="Y1396" i="1"/>
  <c r="Z1396" i="1" s="1"/>
  <c r="Y5057" i="1"/>
  <c r="Z5057" i="1" s="1"/>
  <c r="Y266" i="1"/>
  <c r="Z266" i="1" s="1"/>
  <c r="Y5839" i="1"/>
  <c r="Z5839" i="1" s="1"/>
  <c r="Y2321" i="1"/>
  <c r="Z2321" i="1" s="1"/>
  <c r="Y2359" i="1"/>
  <c r="Z2359" i="1" s="1"/>
  <c r="Y1293" i="1"/>
  <c r="Z1293" i="1" s="1"/>
  <c r="Y3139" i="1"/>
  <c r="Z3139" i="1" s="1"/>
  <c r="Y3362" i="1"/>
  <c r="Z3362" i="1" s="1"/>
  <c r="Y3505" i="1"/>
  <c r="Z3505" i="1" s="1"/>
  <c r="Y1240" i="1"/>
  <c r="Z1240" i="1" s="1"/>
  <c r="Y631" i="1"/>
  <c r="Z631" i="1" s="1"/>
  <c r="Y5006" i="1"/>
  <c r="Z5006" i="1" s="1"/>
  <c r="Y1138" i="1"/>
  <c r="Z1138" i="1" s="1"/>
  <c r="Y5437" i="1"/>
  <c r="Z5437" i="1" s="1"/>
  <c r="Y4381" i="1"/>
  <c r="Z4381" i="1" s="1"/>
  <c r="Y3211" i="1"/>
  <c r="Z3211" i="1" s="1"/>
  <c r="Y1544" i="1"/>
  <c r="Z1544" i="1" s="1"/>
  <c r="Y3686" i="1"/>
  <c r="Z3686" i="1" s="1"/>
  <c r="Y1191" i="1"/>
  <c r="Z1191" i="1" s="1"/>
  <c r="Y5773" i="1"/>
  <c r="Z5773" i="1" s="1"/>
  <c r="Y3617" i="1"/>
  <c r="Z3617" i="1" s="1"/>
  <c r="Y5478" i="1"/>
  <c r="Z5478" i="1" s="1"/>
  <c r="Y5487" i="1"/>
  <c r="Z5487" i="1" s="1"/>
  <c r="Y70" i="1"/>
  <c r="Z70" i="1" s="1"/>
  <c r="Y5380" i="1"/>
  <c r="Z5380" i="1" s="1"/>
  <c r="Y3152" i="1"/>
  <c r="Z3152" i="1" s="1"/>
  <c r="Y3516" i="1"/>
  <c r="Z3516" i="1" s="1"/>
  <c r="Y5037" i="1"/>
  <c r="Z5037" i="1" s="1"/>
  <c r="Y935" i="1"/>
  <c r="Z935" i="1" s="1"/>
  <c r="Y3372" i="1"/>
  <c r="Z3372" i="1" s="1"/>
  <c r="Y451" i="1"/>
  <c r="Z451" i="1" s="1"/>
  <c r="Y5245" i="1"/>
  <c r="Z5245" i="1" s="1"/>
  <c r="Y1288" i="1"/>
  <c r="Z1288" i="1" s="1"/>
  <c r="Y3346" i="1"/>
  <c r="Z3346" i="1" s="1"/>
  <c r="Y1873" i="1"/>
  <c r="Z1873" i="1" s="1"/>
  <c r="Y2541" i="1"/>
  <c r="Z2541" i="1" s="1"/>
  <c r="Y2175" i="1"/>
  <c r="Z2175" i="1" s="1"/>
  <c r="Y2254" i="1"/>
  <c r="Z2254" i="1" s="1"/>
  <c r="Y742" i="1"/>
  <c r="Z742" i="1" s="1"/>
  <c r="Y770" i="1"/>
  <c r="Z770" i="1" s="1"/>
  <c r="Y1814" i="1"/>
  <c r="Z1814" i="1" s="1"/>
  <c r="Y5672" i="1"/>
  <c r="Z5672" i="1" s="1"/>
  <c r="Y3874" i="1"/>
  <c r="Z3874" i="1" s="1"/>
  <c r="Y4397" i="1"/>
  <c r="Z4397" i="1" s="1"/>
  <c r="Y3248" i="1"/>
  <c r="Z3248" i="1" s="1"/>
  <c r="Y3872" i="1"/>
  <c r="Z3872" i="1" s="1"/>
  <c r="Y5889" i="1"/>
  <c r="Z5889" i="1" s="1"/>
  <c r="Y1750" i="1"/>
  <c r="Z1750" i="1" s="1"/>
  <c r="Y2002" i="1"/>
  <c r="Z2002" i="1" s="1"/>
  <c r="Y1898" i="1"/>
  <c r="Z1898" i="1" s="1"/>
  <c r="Y2916" i="1"/>
  <c r="Z2916" i="1" s="1"/>
  <c r="Y3408" i="1"/>
  <c r="Z3408" i="1" s="1"/>
  <c r="Y5567" i="1"/>
  <c r="Z5567" i="1" s="1"/>
  <c r="Y604" i="1"/>
  <c r="Z604" i="1" s="1"/>
  <c r="Y5634" i="1"/>
  <c r="Z5634" i="1" s="1"/>
  <c r="Y2875" i="1"/>
  <c r="Z2875" i="1" s="1"/>
  <c r="Y2888" i="1"/>
  <c r="Z2888" i="1" s="1"/>
  <c r="Y1377" i="1"/>
  <c r="Z1377" i="1" s="1"/>
  <c r="Y2582" i="1"/>
  <c r="Z2582" i="1" s="1"/>
  <c r="Y5629" i="1"/>
  <c r="Z5629" i="1" s="1"/>
  <c r="Y436" i="1"/>
  <c r="Z436" i="1" s="1"/>
  <c r="Y712" i="1"/>
  <c r="Z712" i="1" s="1"/>
  <c r="Y2377" i="1"/>
  <c r="Z2377" i="1" s="1"/>
  <c r="Y2880" i="1"/>
  <c r="Z2880" i="1" s="1"/>
  <c r="Y1965" i="1"/>
  <c r="Z1965" i="1" s="1"/>
  <c r="Y5239" i="1"/>
  <c r="Z5239" i="1" s="1"/>
  <c r="Y5674" i="1"/>
  <c r="Z5674" i="1" s="1"/>
  <c r="Y1676" i="1"/>
  <c r="Z1676" i="1" s="1"/>
  <c r="Y5578" i="1"/>
  <c r="Z5578" i="1" s="1"/>
  <c r="Y2116" i="1"/>
  <c r="Z2116" i="1" s="1"/>
  <c r="Y1633" i="1"/>
  <c r="Z1633" i="1" s="1"/>
  <c r="Y2736" i="1"/>
  <c r="Z2736" i="1" s="1"/>
  <c r="Y199" i="1"/>
  <c r="Z199" i="1" s="1"/>
  <c r="Y2539" i="1"/>
  <c r="Z2539" i="1" s="1"/>
  <c r="Y3501" i="1"/>
  <c r="Z3501" i="1" s="1"/>
  <c r="Y2931" i="1"/>
  <c r="Z2931" i="1" s="1"/>
  <c r="Y4223" i="1"/>
  <c r="Z4223" i="1" s="1"/>
  <c r="Y3940" i="1"/>
  <c r="Z3940" i="1" s="1"/>
  <c r="Y655" i="1"/>
  <c r="Z655" i="1" s="1"/>
  <c r="Y2751" i="1"/>
  <c r="Z2751" i="1" s="1"/>
  <c r="Y2232" i="1"/>
  <c r="Z2232" i="1" s="1"/>
  <c r="Y3690" i="1"/>
  <c r="Z3690" i="1" s="1"/>
  <c r="Y4789" i="1"/>
  <c r="Z4789" i="1" s="1"/>
  <c r="Y1382" i="1"/>
  <c r="Z1382" i="1" s="1"/>
  <c r="Y1763" i="1"/>
  <c r="Z1763" i="1" s="1"/>
  <c r="Y904" i="1"/>
  <c r="Z904" i="1" s="1"/>
  <c r="Y987" i="1"/>
  <c r="Z987" i="1" s="1"/>
  <c r="Y1365" i="1"/>
  <c r="Z1365" i="1" s="1"/>
  <c r="Y304" i="1"/>
  <c r="Z304" i="1" s="1"/>
  <c r="Y1456" i="1"/>
  <c r="Z1456" i="1" s="1"/>
  <c r="Y3630" i="1"/>
  <c r="Z3630" i="1" s="1"/>
  <c r="Y738" i="1"/>
  <c r="Z738" i="1" s="1"/>
  <c r="Y739" i="1"/>
  <c r="Z739" i="1" s="1"/>
  <c r="Y3659" i="1"/>
  <c r="Z3659" i="1" s="1"/>
  <c r="Y1891" i="1"/>
  <c r="Z1891" i="1" s="1"/>
  <c r="Y5222" i="1"/>
  <c r="Z5222" i="1" s="1"/>
  <c r="Y2442" i="1"/>
  <c r="Z2442" i="1" s="1"/>
  <c r="Y1329" i="1"/>
  <c r="Z1329" i="1" s="1"/>
  <c r="Y2834" i="1"/>
  <c r="Z2834" i="1" s="1"/>
  <c r="Y846" i="1"/>
  <c r="Z846" i="1" s="1"/>
  <c r="Y1841" i="1"/>
  <c r="Z1841" i="1" s="1"/>
  <c r="Y2419" i="1"/>
  <c r="Z2419" i="1" s="1"/>
  <c r="Y5029" i="1"/>
  <c r="Z5029" i="1" s="1"/>
  <c r="Y5302" i="1"/>
  <c r="Z5302" i="1" s="1"/>
  <c r="Y4437" i="1"/>
  <c r="Z4437" i="1" s="1"/>
  <c r="Y3417" i="1"/>
  <c r="Z3417" i="1" s="1"/>
  <c r="Y5211" i="1"/>
  <c r="Z5211" i="1" s="1"/>
  <c r="Y5837" i="1"/>
  <c r="Z5837" i="1" s="1"/>
  <c r="Y4182" i="1"/>
  <c r="Z4182" i="1" s="1"/>
  <c r="Y4948" i="1"/>
  <c r="Z4948" i="1" s="1"/>
  <c r="Y3733" i="1"/>
  <c r="Z3733" i="1" s="1"/>
  <c r="Y779" i="1"/>
  <c r="Z779" i="1" s="1"/>
  <c r="Y5309" i="1"/>
  <c r="Z5309" i="1" s="1"/>
  <c r="Y1022" i="1"/>
  <c r="Z1022" i="1" s="1"/>
  <c r="Y552" i="1"/>
  <c r="Z552" i="1" s="1"/>
  <c r="Y4206" i="1"/>
  <c r="Z4206" i="1" s="1"/>
  <c r="Y2369" i="1"/>
  <c r="Z2369" i="1" s="1"/>
  <c r="Y3936" i="1"/>
  <c r="Z3936" i="1" s="1"/>
  <c r="Y3216" i="1"/>
  <c r="Z3216" i="1" s="1"/>
  <c r="Y2136" i="1"/>
  <c r="Z2136" i="1" s="1"/>
  <c r="Y2066" i="1"/>
  <c r="Z2066" i="1" s="1"/>
  <c r="Y5353" i="1"/>
  <c r="Z5353" i="1" s="1"/>
  <c r="Y772" i="1"/>
  <c r="Z772" i="1" s="1"/>
  <c r="Y5620" i="1"/>
  <c r="Z5620" i="1" s="1"/>
  <c r="Y198" i="1"/>
  <c r="Z198" i="1" s="1"/>
  <c r="Y5733" i="1"/>
  <c r="Z5733" i="1" s="1"/>
  <c r="Y5198" i="1"/>
  <c r="Z5198" i="1" s="1"/>
  <c r="Y1816" i="1"/>
  <c r="Z1816" i="1" s="1"/>
  <c r="Y2330" i="1"/>
  <c r="Z2330" i="1" s="1"/>
  <c r="Y3536" i="1"/>
  <c r="Z3536" i="1" s="1"/>
  <c r="Y439" i="1"/>
  <c r="Z439" i="1" s="1"/>
  <c r="Y2661" i="1"/>
  <c r="Z2661" i="1" s="1"/>
  <c r="Y2613" i="1"/>
  <c r="Z2613" i="1" s="1"/>
  <c r="Y2598" i="1"/>
  <c r="Z2598" i="1" s="1"/>
  <c r="Y4793" i="1"/>
  <c r="Z4793" i="1" s="1"/>
  <c r="Y4342" i="1"/>
  <c r="Z4342" i="1" s="1"/>
  <c r="Y1542" i="1"/>
  <c r="Z1542" i="1" s="1"/>
  <c r="Y5538" i="1"/>
  <c r="Z5538" i="1" s="1"/>
  <c r="Y5537" i="1"/>
  <c r="Z5537" i="1" s="1"/>
  <c r="Y5295" i="1"/>
  <c r="Z5295" i="1" s="1"/>
  <c r="Y4417" i="1"/>
  <c r="Z4417" i="1" s="1"/>
  <c r="Y4914" i="1"/>
  <c r="Z4914" i="1" s="1"/>
  <c r="Y2479" i="1"/>
  <c r="Z2479" i="1" s="1"/>
  <c r="Y4374" i="1"/>
  <c r="Z4374" i="1" s="1"/>
  <c r="Y407" i="1"/>
  <c r="Z407" i="1" s="1"/>
  <c r="Y4436" i="1"/>
  <c r="Z4436" i="1" s="1"/>
  <c r="Y2788" i="1"/>
  <c r="Z2788" i="1" s="1"/>
  <c r="Y5379" i="1"/>
  <c r="Z5379" i="1" s="1"/>
  <c r="Y5844" i="1"/>
  <c r="Z5844" i="1" s="1"/>
  <c r="Y2437" i="1"/>
  <c r="Z2437" i="1" s="1"/>
  <c r="Y1757" i="1"/>
  <c r="Z1757" i="1" s="1"/>
  <c r="Y3888" i="1"/>
  <c r="Z3888" i="1" s="1"/>
  <c r="Y2872" i="1"/>
  <c r="Z2872" i="1" s="1"/>
  <c r="Y1905" i="1"/>
  <c r="Z1905" i="1" s="1"/>
  <c r="Y2826" i="1"/>
  <c r="Z2826" i="1" s="1"/>
  <c r="Y3070" i="1"/>
  <c r="Z3070" i="1" s="1"/>
  <c r="Y2342" i="1"/>
  <c r="Z2342" i="1" s="1"/>
  <c r="Y4040" i="1"/>
  <c r="Z4040" i="1" s="1"/>
  <c r="Y4345" i="1"/>
  <c r="Z4345" i="1" s="1"/>
  <c r="Y1166" i="1"/>
  <c r="Z1166" i="1" s="1"/>
  <c r="Y4635" i="1"/>
  <c r="Z4635" i="1" s="1"/>
  <c r="Y3665" i="1"/>
  <c r="Z3665" i="1" s="1"/>
  <c r="Y1020" i="1"/>
  <c r="Z1020" i="1" s="1"/>
  <c r="Y5361" i="1"/>
  <c r="Z5361" i="1" s="1"/>
  <c r="Y718" i="1"/>
  <c r="Z718" i="1" s="1"/>
  <c r="Y5073" i="1"/>
  <c r="Z5073" i="1" s="1"/>
  <c r="Y2952" i="1"/>
  <c r="Z2952" i="1" s="1"/>
  <c r="Y4634" i="1"/>
  <c r="Z4634" i="1" s="1"/>
  <c r="Y2195" i="1"/>
  <c r="Z2195" i="1" s="1"/>
  <c r="Y1369" i="1"/>
  <c r="Z1369" i="1" s="1"/>
  <c r="Y1699" i="1"/>
  <c r="Z1699" i="1" s="1"/>
  <c r="Y2645" i="1"/>
  <c r="Z2645" i="1" s="1"/>
  <c r="Y4626" i="1"/>
  <c r="Z4626" i="1" s="1"/>
  <c r="Y3926" i="1"/>
  <c r="Z3926" i="1" s="1"/>
  <c r="Y1684" i="1"/>
  <c r="Z1684" i="1" s="1"/>
  <c r="Y344" i="1"/>
  <c r="Z344" i="1" s="1"/>
  <c r="Y3984" i="1"/>
  <c r="Z3984" i="1" s="1"/>
  <c r="Y5451" i="1"/>
  <c r="Z5451" i="1" s="1"/>
  <c r="Y4526" i="1"/>
  <c r="Z4526" i="1" s="1"/>
  <c r="Y3809" i="1"/>
  <c r="Z3809" i="1" s="1"/>
  <c r="Y4180" i="1"/>
  <c r="Z4180" i="1" s="1"/>
  <c r="Y277" i="1"/>
  <c r="Z277" i="1" s="1"/>
  <c r="Y3420" i="1"/>
  <c r="Z3420" i="1" s="1"/>
  <c r="Y2021" i="1"/>
  <c r="Z2021" i="1" s="1"/>
  <c r="Y433" i="1"/>
  <c r="Z433" i="1" s="1"/>
  <c r="Y1584" i="1"/>
  <c r="Z1584" i="1" s="1"/>
  <c r="Y3462" i="1"/>
  <c r="Z3462" i="1" s="1"/>
  <c r="Y2045" i="1"/>
  <c r="Z2045" i="1" s="1"/>
  <c r="Y4886" i="1"/>
  <c r="Z4886" i="1" s="1"/>
  <c r="Y2332" i="1"/>
  <c r="Z2332" i="1" s="1"/>
  <c r="Y984" i="1"/>
  <c r="Z984" i="1" s="1"/>
  <c r="Y2988" i="1"/>
  <c r="Z2988" i="1" s="1"/>
  <c r="Y4449" i="1"/>
  <c r="Z4449" i="1" s="1"/>
  <c r="Y5282" i="1"/>
  <c r="Z5282" i="1" s="1"/>
  <c r="Y4089" i="1"/>
  <c r="Z4089" i="1" s="1"/>
  <c r="Y155" i="1"/>
  <c r="Z155" i="1" s="1"/>
  <c r="Y321" i="1"/>
  <c r="Z321" i="1" s="1"/>
  <c r="Y4901" i="1"/>
  <c r="Z4901" i="1" s="1"/>
  <c r="Y4402" i="1"/>
  <c r="Z4402" i="1" s="1"/>
  <c r="Y3717" i="1"/>
  <c r="Z3717" i="1" s="1"/>
  <c r="Y5549" i="1"/>
  <c r="Z5549" i="1" s="1"/>
  <c r="Y4222" i="1"/>
  <c r="Z4222" i="1" s="1"/>
  <c r="Y3702" i="1"/>
  <c r="Z3702" i="1" s="1"/>
  <c r="Y203" i="1"/>
  <c r="Z203" i="1" s="1"/>
  <c r="Y3597" i="1"/>
  <c r="Z3597" i="1" s="1"/>
  <c r="Y5890" i="1"/>
  <c r="Z5890" i="1" s="1"/>
  <c r="Y1398" i="1"/>
  <c r="Z1398" i="1" s="1"/>
  <c r="Y4300" i="1"/>
  <c r="Z4300" i="1" s="1"/>
  <c r="Y1302" i="1"/>
  <c r="Z1302" i="1" s="1"/>
  <c r="Y3695" i="1"/>
  <c r="Z3695" i="1" s="1"/>
  <c r="Y3773" i="1"/>
  <c r="Z3773" i="1" s="1"/>
  <c r="Y3925" i="1"/>
  <c r="Z3925" i="1" s="1"/>
  <c r="Y4492" i="1"/>
  <c r="Z4492" i="1" s="1"/>
  <c r="Y1819" i="1"/>
  <c r="Z1819" i="1" s="1"/>
  <c r="Y3245" i="1"/>
  <c r="Z3245" i="1" s="1"/>
  <c r="Y5369" i="1"/>
  <c r="Z5369" i="1" s="1"/>
  <c r="Y496" i="1"/>
  <c r="Z496" i="1" s="1"/>
  <c r="Y320" i="1"/>
  <c r="Z320" i="1" s="1"/>
  <c r="Y3196" i="1"/>
  <c r="Z3196" i="1" s="1"/>
  <c r="Y2762" i="1"/>
  <c r="Z2762" i="1" s="1"/>
  <c r="Y1504" i="1"/>
  <c r="Z1504" i="1" s="1"/>
  <c r="Y462" i="1"/>
  <c r="Z462" i="1" s="1"/>
  <c r="Y466" i="1"/>
  <c r="Z466" i="1" s="1"/>
  <c r="Y791" i="1"/>
  <c r="Z791" i="1" s="1"/>
  <c r="Y3938" i="1"/>
  <c r="Z3938" i="1" s="1"/>
  <c r="Y5206" i="1"/>
  <c r="Z5206" i="1" s="1"/>
  <c r="Y2566" i="1"/>
  <c r="Z2566" i="1" s="1"/>
  <c r="Y1602" i="1"/>
  <c r="Z1602" i="1" s="1"/>
  <c r="Y1660" i="1"/>
  <c r="Z1660" i="1" s="1"/>
  <c r="Y4046" i="1"/>
  <c r="Z4046" i="1" s="1"/>
  <c r="Y5594" i="1"/>
  <c r="Z5594" i="1" s="1"/>
  <c r="Y4908" i="1"/>
  <c r="Z4908" i="1" s="1"/>
  <c r="Y5678" i="1"/>
  <c r="Z5678" i="1" s="1"/>
  <c r="Y2306" i="1"/>
  <c r="Z2306" i="1" s="1"/>
  <c r="Y2307" i="1"/>
  <c r="Z2307" i="1" s="1"/>
  <c r="Y5895" i="1"/>
  <c r="Z5895" i="1" s="1"/>
  <c r="Y4470" i="1"/>
  <c r="Z4470" i="1" s="1"/>
  <c r="Y5043" i="1"/>
  <c r="Z5043" i="1" s="1"/>
  <c r="Y2361" i="1"/>
  <c r="Z2361" i="1" s="1"/>
  <c r="Y5849" i="1"/>
  <c r="Z5849" i="1" s="1"/>
  <c r="Y41" i="1"/>
  <c r="Z41" i="1" s="1"/>
  <c r="Y3734" i="1"/>
  <c r="Z3734" i="1" s="1"/>
  <c r="Y3449" i="1"/>
  <c r="Z3449" i="1" s="1"/>
  <c r="Y4090" i="1"/>
  <c r="Z4090" i="1" s="1"/>
  <c r="Y5682" i="1"/>
  <c r="Z5682" i="1" s="1"/>
  <c r="Y2015" i="1"/>
  <c r="Z2015" i="1" s="1"/>
  <c r="Y1006" i="1"/>
  <c r="Z1006" i="1" s="1"/>
  <c r="Y1126" i="1"/>
  <c r="Z1126" i="1" s="1"/>
  <c r="Y864" i="1"/>
  <c r="Z864" i="1" s="1"/>
  <c r="Y1960" i="1"/>
  <c r="Z1960" i="1" s="1"/>
  <c r="Y1647" i="1"/>
  <c r="Z1647" i="1" s="1"/>
  <c r="Y449" i="1"/>
  <c r="Z449" i="1" s="1"/>
  <c r="Y3418" i="1"/>
  <c r="Z3418" i="1" s="1"/>
  <c r="Y1754" i="1"/>
  <c r="Z1754" i="1" s="1"/>
  <c r="Y775" i="1"/>
  <c r="Z775" i="1" s="1"/>
  <c r="Y1755" i="1"/>
  <c r="Z1755" i="1" s="1"/>
  <c r="Y398" i="1"/>
  <c r="Z398" i="1" s="1"/>
  <c r="Y5370" i="1"/>
  <c r="Z5370" i="1" s="1"/>
  <c r="Y5600" i="1"/>
  <c r="Z5600" i="1" s="1"/>
  <c r="Y2247" i="1"/>
  <c r="Z2247" i="1" s="1"/>
  <c r="Y2455" i="1"/>
  <c r="Z2455" i="1" s="1"/>
  <c r="Y2314" i="1"/>
  <c r="Z2314" i="1" s="1"/>
  <c r="Y5797" i="1"/>
  <c r="Z5797" i="1" s="1"/>
  <c r="Y4758" i="1"/>
  <c r="Z4758" i="1" s="1"/>
  <c r="Y848" i="1"/>
  <c r="Z848" i="1" s="1"/>
  <c r="Y4209" i="1"/>
  <c r="Z4209" i="1" s="1"/>
  <c r="Y512" i="1"/>
  <c r="Z512" i="1" s="1"/>
  <c r="Y408" i="1"/>
  <c r="Z408" i="1" s="1"/>
  <c r="Y729" i="1"/>
  <c r="Z729" i="1" s="1"/>
  <c r="Y1175" i="1"/>
  <c r="Z1175" i="1" s="1"/>
  <c r="Y1860" i="1"/>
  <c r="Z1860" i="1" s="1"/>
  <c r="Y2128" i="1"/>
  <c r="Z2128" i="1" s="1"/>
  <c r="Y2091" i="1"/>
  <c r="Z2091" i="1" s="1"/>
  <c r="Y4913" i="1"/>
  <c r="Z4913" i="1" s="1"/>
  <c r="Y637" i="1"/>
  <c r="Z637" i="1" s="1"/>
  <c r="Y1587" i="1"/>
  <c r="Z1587" i="1" s="1"/>
  <c r="Y4100" i="1"/>
  <c r="Z4100" i="1" s="1"/>
  <c r="Y440" i="1"/>
  <c r="Z440" i="1" s="1"/>
  <c r="Y2242" i="1"/>
  <c r="Z2242" i="1" s="1"/>
  <c r="Y5201" i="1"/>
  <c r="Z5201" i="1" s="1"/>
  <c r="Y3973" i="1"/>
  <c r="Z3973" i="1" s="1"/>
  <c r="Y3778" i="1"/>
  <c r="Z3778" i="1" s="1"/>
  <c r="Y2463" i="1"/>
  <c r="Z2463" i="1" s="1"/>
  <c r="Y2798" i="1"/>
  <c r="Z2798" i="1" s="1"/>
  <c r="Y4676" i="1"/>
  <c r="Z4676" i="1" s="1"/>
  <c r="Y1140" i="1"/>
  <c r="Z1140" i="1" s="1"/>
  <c r="Y5146" i="1"/>
  <c r="Z5146" i="1" s="1"/>
  <c r="Y5135" i="1"/>
  <c r="Z5135" i="1" s="1"/>
  <c r="Y5127" i="1"/>
  <c r="Z5127" i="1" s="1"/>
  <c r="Y5700" i="1"/>
  <c r="Z5700" i="1" s="1"/>
  <c r="Y2720" i="1"/>
  <c r="Z2720" i="1" s="1"/>
  <c r="Y2335" i="1"/>
  <c r="Z2335" i="1" s="1"/>
  <c r="Y324" i="1"/>
  <c r="Z324" i="1" s="1"/>
  <c r="Y597" i="1"/>
  <c r="Z597" i="1" s="1"/>
  <c r="Y117" i="1"/>
  <c r="Z117" i="1" s="1"/>
  <c r="Y1771" i="1"/>
  <c r="Z1771" i="1" s="1"/>
  <c r="Y4346" i="1"/>
  <c r="Z4346" i="1" s="1"/>
  <c r="Y5896" i="1"/>
  <c r="Z5896" i="1" s="1"/>
  <c r="Y2498" i="1"/>
  <c r="Z2498" i="1" s="1"/>
  <c r="Y2657" i="1"/>
  <c r="Z2657" i="1" s="1"/>
  <c r="Y5121" i="1"/>
  <c r="Z5121" i="1" s="1"/>
  <c r="Y5637" i="1"/>
  <c r="Z5637" i="1" s="1"/>
  <c r="Y2860" i="1"/>
  <c r="Z2860" i="1" s="1"/>
  <c r="Y556" i="1"/>
  <c r="Z556" i="1" s="1"/>
  <c r="Y3004" i="1"/>
  <c r="Z3004" i="1" s="1"/>
  <c r="Y3777" i="1"/>
  <c r="Z3777" i="1" s="1"/>
  <c r="Y3976" i="1"/>
  <c r="Z3976" i="1" s="1"/>
  <c r="Y5796" i="1"/>
  <c r="Z5796" i="1" s="1"/>
  <c r="Y232" i="1"/>
  <c r="Z232" i="1" s="1"/>
  <c r="Y1672" i="1"/>
  <c r="Z1672" i="1" s="1"/>
  <c r="Y4448" i="1"/>
  <c r="Z4448" i="1" s="1"/>
  <c r="Y4185" i="1"/>
  <c r="Z4185" i="1" s="1"/>
  <c r="Y929" i="1"/>
  <c r="Z929" i="1" s="1"/>
  <c r="Y3101" i="1"/>
  <c r="Z3101" i="1" s="1"/>
  <c r="Y2093" i="1"/>
  <c r="Z2093" i="1" s="1"/>
  <c r="Y173" i="1"/>
  <c r="Z173" i="1" s="1"/>
  <c r="Y3989" i="1"/>
  <c r="Z3989" i="1" s="1"/>
  <c r="Y4132" i="1"/>
  <c r="Z4132" i="1" s="1"/>
  <c r="Y5387" i="1"/>
  <c r="Z5387" i="1" s="1"/>
  <c r="Y3469" i="1"/>
  <c r="Z3469" i="1" s="1"/>
  <c r="Y1870" i="1"/>
  <c r="Z1870" i="1" s="1"/>
  <c r="Y2063" i="1"/>
  <c r="Z2063" i="1" s="1"/>
  <c r="Y2081" i="1"/>
  <c r="Z2081" i="1" s="1"/>
  <c r="Y193" i="1"/>
  <c r="Z193" i="1" s="1"/>
  <c r="Y3710" i="1"/>
  <c r="Z3710" i="1" s="1"/>
  <c r="Y2005" i="1"/>
  <c r="Z2005" i="1" s="1"/>
  <c r="Y5306" i="1"/>
  <c r="Z5306" i="1" s="1"/>
  <c r="Y570" i="1"/>
  <c r="Z570" i="1" s="1"/>
  <c r="Y5226" i="1"/>
  <c r="Z5226" i="1" s="1"/>
  <c r="Y1598" i="1"/>
  <c r="Z1598" i="1" s="1"/>
  <c r="Y1628" i="1"/>
  <c r="Z1628" i="1" s="1"/>
  <c r="Y1429" i="1"/>
  <c r="Z1429" i="1" s="1"/>
  <c r="Y2060" i="1"/>
  <c r="Z2060" i="1" s="1"/>
  <c r="Y1643" i="1"/>
  <c r="Z1643" i="1" s="1"/>
  <c r="Y1338" i="1"/>
  <c r="Z1338" i="1" s="1"/>
  <c r="Y3203" i="1"/>
  <c r="Z3203" i="1" s="1"/>
  <c r="Y2480" i="1"/>
  <c r="Z2480" i="1" s="1"/>
  <c r="Y2698" i="1"/>
  <c r="Z2698" i="1" s="1"/>
  <c r="Y3706" i="1"/>
  <c r="Z3706" i="1" s="1"/>
  <c r="Y138" i="1"/>
  <c r="Z138" i="1" s="1"/>
  <c r="Y5356" i="1"/>
  <c r="Z5356" i="1" s="1"/>
  <c r="Y1213" i="1"/>
  <c r="Z1213" i="1" s="1"/>
  <c r="Y3460" i="1"/>
  <c r="Z3460" i="1" s="1"/>
  <c r="Y5355" i="1"/>
  <c r="Z5355" i="1" s="1"/>
  <c r="Y3438" i="1"/>
  <c r="Z3438" i="1" s="1"/>
  <c r="Y3466" i="1"/>
  <c r="Z3466" i="1" s="1"/>
  <c r="Y1518" i="1"/>
  <c r="Z1518" i="1" s="1"/>
  <c r="Y2277" i="1"/>
  <c r="Z2277" i="1" s="1"/>
  <c r="Y725" i="1"/>
  <c r="Z725" i="1" s="1"/>
  <c r="Y1805" i="1"/>
  <c r="Z1805" i="1" s="1"/>
  <c r="Y3336" i="1"/>
  <c r="Z3336" i="1" s="1"/>
  <c r="Y82" i="1"/>
  <c r="Z82" i="1" s="1"/>
  <c r="Y80" i="1"/>
  <c r="Z80" i="1" s="1"/>
  <c r="Y3159" i="1"/>
  <c r="Z3159" i="1" s="1"/>
  <c r="Y801" i="1"/>
  <c r="Z801" i="1" s="1"/>
  <c r="Y4350" i="1"/>
  <c r="Z4350" i="1" s="1"/>
  <c r="Y1974" i="1"/>
  <c r="Z1974" i="1" s="1"/>
  <c r="Y3550" i="1"/>
  <c r="Z3550" i="1" s="1"/>
  <c r="Y3393" i="1"/>
  <c r="Z3393" i="1" s="1"/>
  <c r="Y386" i="1"/>
  <c r="Z386" i="1" s="1"/>
  <c r="Y5714" i="1"/>
  <c r="Z5714" i="1" s="1"/>
  <c r="Y4088" i="1"/>
  <c r="Z4088" i="1" s="1"/>
  <c r="Y5708" i="1"/>
  <c r="Z5708" i="1" s="1"/>
  <c r="Y4754" i="1"/>
  <c r="Z4754" i="1" s="1"/>
  <c r="Y2543" i="1"/>
  <c r="Z2543" i="1" s="1"/>
  <c r="Y3638" i="1"/>
  <c r="Z3638" i="1" s="1"/>
  <c r="Y1938" i="1"/>
  <c r="Z1938" i="1" s="1"/>
  <c r="Y4546" i="1"/>
  <c r="Z4546" i="1" s="1"/>
  <c r="Y5182" i="1"/>
  <c r="Z5182" i="1" s="1"/>
  <c r="Y1874" i="1"/>
  <c r="Z1874" i="1" s="1"/>
  <c r="Y5177" i="1"/>
  <c r="Z5177" i="1" s="1"/>
  <c r="Y2754" i="1"/>
  <c r="Z2754" i="1" s="1"/>
  <c r="Y4294" i="1"/>
  <c r="Z4294" i="1" s="1"/>
  <c r="Y5176" i="1"/>
  <c r="Z5176" i="1" s="1"/>
  <c r="Y5119" i="1"/>
  <c r="Z5119" i="1" s="1"/>
  <c r="Y5774" i="1"/>
  <c r="Z5774" i="1" s="1"/>
  <c r="Y1921" i="1"/>
  <c r="Z1921" i="1" s="1"/>
  <c r="Y1173" i="1"/>
  <c r="Z1173" i="1" s="1"/>
  <c r="Y821" i="1"/>
  <c r="Z821" i="1" s="1"/>
  <c r="Y2160" i="1"/>
  <c r="Z2160" i="1" s="1"/>
  <c r="Y2944" i="1"/>
  <c r="Z2944" i="1" s="1"/>
  <c r="Y3271" i="1"/>
  <c r="Z3271" i="1" s="1"/>
  <c r="Y894" i="1"/>
  <c r="Z894" i="1" s="1"/>
  <c r="Y1143" i="1"/>
  <c r="Z1143" i="1" s="1"/>
  <c r="Y711" i="1"/>
  <c r="Z711" i="1" s="1"/>
  <c r="Y1738" i="1"/>
  <c r="Z1738" i="1" s="1"/>
  <c r="Y1739" i="1"/>
  <c r="Z1739" i="1" s="1"/>
  <c r="Y1245" i="1"/>
  <c r="Z1245" i="1" s="1"/>
  <c r="Y2779" i="1"/>
  <c r="Z2779" i="1" s="1"/>
  <c r="Y1948" i="1"/>
  <c r="Z1948" i="1" s="1"/>
  <c r="Y598" i="1"/>
  <c r="Z598" i="1" s="1"/>
  <c r="Y4756" i="1"/>
  <c r="Z4756" i="1" s="1"/>
  <c r="Y1177" i="1"/>
  <c r="Z1177" i="1" s="1"/>
  <c r="Y2891" i="1"/>
  <c r="Z2891" i="1" s="1"/>
  <c r="Y159" i="1"/>
  <c r="Z159" i="1" s="1"/>
  <c r="Y1588" i="1"/>
  <c r="Z1588" i="1" s="1"/>
  <c r="Y4008" i="1"/>
  <c r="Z4008" i="1" s="1"/>
  <c r="Y5342" i="1"/>
  <c r="Z5342" i="1" s="1"/>
  <c r="Y948" i="1"/>
  <c r="Z948" i="1" s="1"/>
  <c r="Y5262" i="1"/>
  <c r="Z5262" i="1" s="1"/>
  <c r="Y2631" i="1"/>
  <c r="Z2631" i="1" s="1"/>
  <c r="Y783" i="1"/>
  <c r="Z783" i="1" s="1"/>
  <c r="Y2568" i="1"/>
  <c r="Z2568" i="1" s="1"/>
  <c r="Y912" i="1"/>
  <c r="Z912" i="1" s="1"/>
  <c r="Y1108" i="1"/>
  <c r="Z1108" i="1" s="1"/>
  <c r="Y456" i="1"/>
  <c r="Z456" i="1" s="1"/>
  <c r="Y2148" i="1"/>
  <c r="Z2148" i="1" s="1"/>
  <c r="Y1096" i="1"/>
  <c r="Z1096" i="1" s="1"/>
  <c r="Y2999" i="1"/>
  <c r="Z2999" i="1" s="1"/>
  <c r="Y947" i="1"/>
  <c r="Z947" i="1" s="1"/>
  <c r="Y4752" i="1"/>
  <c r="Z4752" i="1" s="1"/>
  <c r="Y3141" i="1"/>
  <c r="Z3141" i="1" s="1"/>
  <c r="Y3595" i="1"/>
  <c r="Z3595" i="1" s="1"/>
  <c r="Y5463" i="1"/>
  <c r="Z5463" i="1" s="1"/>
  <c r="Y4514" i="1"/>
  <c r="Z4514" i="1" s="1"/>
  <c r="Y2113" i="1"/>
  <c r="Z2113" i="1" s="1"/>
  <c r="Y5139" i="1"/>
  <c r="Z5139" i="1" s="1"/>
  <c r="Y5527" i="1"/>
  <c r="Z5527" i="1" s="1"/>
  <c r="Y1069" i="1"/>
  <c r="Z1069" i="1" s="1"/>
  <c r="Y1171" i="1"/>
  <c r="Z1171" i="1" s="1"/>
  <c r="Y4917" i="1"/>
  <c r="Z4917" i="1" s="1"/>
  <c r="Y4158" i="1"/>
  <c r="Z4158" i="1" s="1"/>
  <c r="Y788" i="1"/>
  <c r="Z788" i="1" s="1"/>
  <c r="Y1165" i="1"/>
  <c r="Z1165" i="1" s="1"/>
  <c r="Y112" i="1"/>
  <c r="Z112" i="1" s="1"/>
  <c r="Y4318" i="1"/>
  <c r="Z4318" i="1" s="1"/>
  <c r="Y4066" i="1"/>
  <c r="Z4066" i="1" s="1"/>
  <c r="Y2162" i="1"/>
  <c r="Z2162" i="1" s="1"/>
  <c r="Y2166" i="1"/>
  <c r="Z2166" i="1" s="1"/>
  <c r="Y3161" i="1"/>
  <c r="Z3161" i="1" s="1"/>
  <c r="Y1462" i="1"/>
  <c r="Z1462" i="1" s="1"/>
  <c r="Y3217" i="1"/>
  <c r="Z3217" i="1" s="1"/>
  <c r="Y1978" i="1"/>
  <c r="Z1978" i="1" s="1"/>
  <c r="Y2339" i="1"/>
  <c r="Z2339" i="1" s="1"/>
  <c r="Y2424" i="1"/>
  <c r="Z2424" i="1" s="1"/>
  <c r="Y1453" i="1"/>
  <c r="Z1453" i="1" s="1"/>
  <c r="Y1261" i="1"/>
  <c r="Z1261" i="1" s="1"/>
  <c r="Y2602" i="1"/>
  <c r="Z2602" i="1" s="1"/>
  <c r="Y2524" i="1"/>
  <c r="Z2524" i="1" s="1"/>
  <c r="Y1263" i="1"/>
  <c r="Z1263" i="1" s="1"/>
  <c r="Y3428" i="1"/>
  <c r="Z3428" i="1" s="1"/>
  <c r="Y2963" i="1"/>
  <c r="Z2963" i="1" s="1"/>
  <c r="Y5080" i="1"/>
  <c r="Z5080" i="1" s="1"/>
  <c r="Y5719" i="1"/>
  <c r="Z5719" i="1" s="1"/>
  <c r="Y5724" i="1"/>
  <c r="Z5724" i="1" s="1"/>
  <c r="Y3749" i="1"/>
  <c r="Z3749" i="1" s="1"/>
  <c r="Y1782" i="1"/>
  <c r="Z1782" i="1" s="1"/>
  <c r="Y231" i="1"/>
  <c r="Z231" i="1" s="1"/>
  <c r="Y5803" i="1"/>
  <c r="Z5803" i="1" s="1"/>
  <c r="Y962" i="1"/>
  <c r="Z962" i="1" s="1"/>
  <c r="Y4393" i="1"/>
  <c r="Z4393" i="1" s="1"/>
  <c r="Y3178" i="1"/>
  <c r="Z3178" i="1" s="1"/>
  <c r="Y2053" i="1"/>
  <c r="Z2053" i="1" s="1"/>
  <c r="Y5707" i="1"/>
  <c r="Z5707" i="1" s="1"/>
  <c r="Y5479" i="1"/>
  <c r="Z5479" i="1" s="1"/>
  <c r="Y228" i="1"/>
  <c r="Z228" i="1" s="1"/>
  <c r="Y3760" i="1"/>
  <c r="Z3760" i="1" s="1"/>
  <c r="Y1090" i="1"/>
  <c r="Z1090" i="1" s="1"/>
  <c r="Y4507" i="1"/>
  <c r="Z4507" i="1" s="1"/>
  <c r="Y5806" i="1"/>
  <c r="Z5806" i="1" s="1"/>
  <c r="Y4315" i="1"/>
  <c r="Z4315" i="1" s="1"/>
  <c r="Y5103" i="1"/>
  <c r="Z5103" i="1" s="1"/>
  <c r="Y4497" i="1"/>
  <c r="Z4497" i="1" s="1"/>
  <c r="Y1347" i="1"/>
  <c r="Z1347" i="1" s="1"/>
  <c r="Y3349" i="1"/>
  <c r="Z3349" i="1" s="1"/>
  <c r="Y3027" i="1"/>
  <c r="Z3027" i="1" s="1"/>
  <c r="Y84" i="1"/>
  <c r="Z84" i="1" s="1"/>
  <c r="Y447" i="1"/>
  <c r="Z447" i="1" s="1"/>
  <c r="Y5365" i="1"/>
  <c r="Z5365" i="1" s="1"/>
  <c r="Y5091" i="1"/>
  <c r="Z5091" i="1" s="1"/>
  <c r="Y3524" i="1"/>
  <c r="Z3524" i="1" s="1"/>
  <c r="Y3194" i="1"/>
  <c r="Z3194" i="1" s="1"/>
  <c r="Y2554" i="1"/>
  <c r="Z2554" i="1" s="1"/>
  <c r="Y5247" i="1"/>
  <c r="Z5247" i="1" s="1"/>
  <c r="Y281" i="1"/>
  <c r="Z281" i="1" s="1"/>
  <c r="Y1503" i="1"/>
  <c r="Z1503" i="1" s="1"/>
  <c r="Y5290" i="1"/>
  <c r="Z5290" i="1" s="1"/>
  <c r="Y2520" i="1"/>
  <c r="Z2520" i="1" s="1"/>
  <c r="Y3563" i="1"/>
  <c r="Z3563" i="1" s="1"/>
  <c r="Y1144" i="1"/>
  <c r="Z1144" i="1" s="1"/>
  <c r="Y3952" i="1"/>
  <c r="Z3952" i="1" s="1"/>
  <c r="Y2350" i="1"/>
  <c r="Z2350" i="1" s="1"/>
  <c r="Y3105" i="1"/>
  <c r="Z3105" i="1" s="1"/>
  <c r="Y5788" i="1"/>
  <c r="Z5788" i="1" s="1"/>
  <c r="Y4787" i="1"/>
  <c r="Z4787" i="1" s="1"/>
  <c r="Y5359" i="1"/>
  <c r="Z5359" i="1" s="1"/>
  <c r="Y5455" i="1"/>
  <c r="Z5455" i="1" s="1"/>
  <c r="Y701" i="1"/>
  <c r="Z701" i="1" s="1"/>
  <c r="Y3363" i="1"/>
  <c r="Z3363" i="1" s="1"/>
  <c r="Y2269" i="1"/>
  <c r="Z2269" i="1" s="1"/>
  <c r="Y4542" i="1"/>
  <c r="Z4542" i="1" s="1"/>
  <c r="Y210" i="1"/>
  <c r="Z210" i="1" s="1"/>
  <c r="Y4396" i="1"/>
  <c r="Z4396" i="1" s="1"/>
  <c r="Y4063" i="1"/>
  <c r="Z4063" i="1" s="1"/>
  <c r="Y5618" i="1"/>
  <c r="Z5618" i="1" s="1"/>
  <c r="Y1091" i="1"/>
  <c r="Z1091" i="1" s="1"/>
  <c r="Y898" i="1"/>
  <c r="Z898" i="1" s="1"/>
  <c r="Y5160" i="1"/>
  <c r="Z5160" i="1" s="1"/>
  <c r="Y1349" i="1"/>
  <c r="Z1349" i="1" s="1"/>
  <c r="Y2056" i="1"/>
  <c r="Z2056" i="1" s="1"/>
  <c r="Y1372" i="1"/>
  <c r="Z1372" i="1" s="1"/>
  <c r="Y1690" i="1"/>
  <c r="Z1690" i="1" s="1"/>
  <c r="Y5730" i="1"/>
  <c r="Z5730" i="1" s="1"/>
  <c r="Y1076" i="1"/>
  <c r="Z1076" i="1" s="1"/>
  <c r="Y1029" i="1"/>
  <c r="Z1029" i="1" s="1"/>
  <c r="Y1444" i="1"/>
  <c r="Z1444" i="1" s="1"/>
  <c r="Y1442" i="1"/>
  <c r="Z1442" i="1" s="1"/>
  <c r="Y2494" i="1"/>
  <c r="Z2494" i="1" s="1"/>
  <c r="Y1151" i="1"/>
  <c r="Z1151" i="1" s="1"/>
  <c r="Y4899" i="1"/>
  <c r="Z4899" i="1" s="1"/>
  <c r="Y3950" i="1"/>
  <c r="Z3950" i="1" s="1"/>
  <c r="Y2644" i="1"/>
  <c r="Z2644" i="1" s="1"/>
  <c r="Y5850" i="1"/>
  <c r="Z5850" i="1" s="1"/>
  <c r="Y672" i="1"/>
  <c r="Z672" i="1" s="1"/>
  <c r="Y1961" i="1"/>
  <c r="Z1961" i="1" s="1"/>
  <c r="Y4276" i="1"/>
  <c r="Z4276" i="1" s="1"/>
  <c r="Y3745" i="1"/>
  <c r="Z3745" i="1" s="1"/>
  <c r="Y3282" i="1"/>
  <c r="Z3282" i="1" s="1"/>
  <c r="Y1321" i="1"/>
  <c r="Z1321" i="1" s="1"/>
  <c r="Y1378" i="1"/>
  <c r="Z1378" i="1" s="1"/>
  <c r="Y3799" i="1"/>
  <c r="Z3799" i="1" s="1"/>
  <c r="Y3766" i="1"/>
  <c r="Z3766" i="1" s="1"/>
  <c r="Y3309" i="1"/>
  <c r="Z3309" i="1" s="1"/>
  <c r="Y2874" i="1"/>
  <c r="Z2874" i="1" s="1"/>
  <c r="Y2995" i="1"/>
  <c r="Z2995" i="1" s="1"/>
  <c r="Y3396" i="1"/>
  <c r="Z3396" i="1" s="1"/>
  <c r="Y3305" i="1"/>
  <c r="Z3305" i="1" s="1"/>
  <c r="Y4444" i="1"/>
  <c r="Z4444" i="1" s="1"/>
  <c r="Y4301" i="1"/>
  <c r="Z4301" i="1" s="1"/>
  <c r="Y3397" i="1"/>
  <c r="Z3397" i="1" s="1"/>
  <c r="Y153" i="1"/>
  <c r="Z153" i="1" s="1"/>
  <c r="Y4951" i="1"/>
  <c r="Z4951" i="1" s="1"/>
  <c r="Y5099" i="1"/>
  <c r="Z5099" i="1" s="1"/>
  <c r="Y5851" i="1"/>
  <c r="Z5851" i="1" s="1"/>
  <c r="Y5017" i="1"/>
  <c r="Z5017" i="1" s="1"/>
  <c r="Y359" i="1"/>
  <c r="Z359" i="1" s="1"/>
  <c r="Y1527" i="1"/>
  <c r="Z1527" i="1" s="1"/>
  <c r="Y28" i="1"/>
  <c r="Z28" i="1" s="1"/>
  <c r="Y2238" i="1"/>
  <c r="Z2238" i="1" s="1"/>
  <c r="Y3303" i="1"/>
  <c r="Z3303" i="1" s="1"/>
  <c r="Y1328" i="1"/>
  <c r="Z1328" i="1" s="1"/>
  <c r="Y2317" i="1"/>
  <c r="Z2317" i="1" s="1"/>
  <c r="Y252" i="1"/>
  <c r="Z252" i="1" s="1"/>
  <c r="Y2629" i="1"/>
  <c r="Z2629" i="1" s="1"/>
  <c r="Y1049" i="1"/>
  <c r="Z1049" i="1" s="1"/>
  <c r="Y2711" i="1"/>
  <c r="Z2711" i="1" s="1"/>
  <c r="Y5685" i="1"/>
  <c r="Z5685" i="1" s="1"/>
  <c r="Y1857" i="1"/>
  <c r="Z1857" i="1" s="1"/>
  <c r="Y4391" i="1"/>
  <c r="Z4391" i="1" s="1"/>
  <c r="Y1210" i="1"/>
  <c r="Z1210" i="1" s="1"/>
  <c r="Y2913" i="1"/>
  <c r="Z2913" i="1" s="1"/>
  <c r="Y464" i="1"/>
  <c r="Z464" i="1" s="1"/>
  <c r="Y4771" i="1"/>
  <c r="Z4771" i="1" s="1"/>
  <c r="Y2468" i="1"/>
  <c r="Z2468" i="1" s="1"/>
  <c r="Y3057" i="1"/>
  <c r="Z3057" i="1" s="1"/>
  <c r="Y3058" i="1"/>
  <c r="Z3058" i="1" s="1"/>
  <c r="Y5617" i="1"/>
  <c r="Z5617" i="1" s="1"/>
  <c r="Y1260" i="1"/>
  <c r="Z1260" i="1" s="1"/>
  <c r="Y1551" i="1"/>
  <c r="Z1551" i="1" s="1"/>
  <c r="Y4478" i="1"/>
  <c r="Z4478" i="1" s="1"/>
  <c r="Y2462" i="1"/>
  <c r="Z2462" i="1" s="1"/>
  <c r="Y5638" i="1"/>
  <c r="Z5638" i="1" s="1"/>
  <c r="Y2320" i="1"/>
  <c r="Z2320" i="1" s="1"/>
  <c r="Y4920" i="1"/>
  <c r="Z4920" i="1" s="1"/>
  <c r="Y2165" i="1"/>
  <c r="Z2165" i="1" s="1"/>
  <c r="Y4918" i="1"/>
  <c r="Z4918" i="1" s="1"/>
  <c r="Y2092" i="1"/>
  <c r="Z2092" i="1" s="1"/>
  <c r="Y1552" i="1"/>
  <c r="Z1552" i="1" s="1"/>
  <c r="Y4242" i="1"/>
  <c r="Z4242" i="1" s="1"/>
  <c r="Y639" i="1"/>
  <c r="Z639" i="1" s="1"/>
  <c r="Y284" i="1"/>
  <c r="Z284" i="1" s="1"/>
  <c r="Y4241" i="1"/>
  <c r="Z4241" i="1" s="1"/>
  <c r="Y2585" i="1"/>
  <c r="Z2585" i="1" s="1"/>
  <c r="Y4181" i="1"/>
  <c r="Z4181" i="1" s="1"/>
  <c r="Y3852" i="1"/>
  <c r="Z3852" i="1" s="1"/>
  <c r="Y2068" i="1"/>
  <c r="Z2068" i="1" s="1"/>
  <c r="Y3488" i="1"/>
  <c r="Z3488" i="1" s="1"/>
  <c r="Y2205" i="1"/>
  <c r="Z2205" i="1" s="1"/>
  <c r="Y5795" i="1"/>
  <c r="Z5795" i="1" s="1"/>
  <c r="Y1128" i="1"/>
  <c r="Z1128" i="1" s="1"/>
  <c r="Y1858" i="1"/>
  <c r="Z1858" i="1" s="1"/>
  <c r="Y2284" i="1"/>
  <c r="Z2284" i="1" s="1"/>
  <c r="Y5535" i="1"/>
  <c r="Z5535" i="1" s="1"/>
  <c r="Y2584" i="1"/>
  <c r="Z2584" i="1" s="1"/>
  <c r="Y1375" i="1"/>
  <c r="Z1375" i="1" s="1"/>
  <c r="Y94" i="1"/>
  <c r="Z94" i="1" s="1"/>
  <c r="Y1477" i="1"/>
  <c r="Z1477" i="1" s="1"/>
  <c r="Y3157" i="1"/>
  <c r="Z3157" i="1" s="1"/>
  <c r="Y5494" i="1"/>
  <c r="Z5494" i="1" s="1"/>
  <c r="Y784" i="1"/>
  <c r="Z784" i="1" s="1"/>
  <c r="Y1207" i="1"/>
  <c r="Z1207" i="1" s="1"/>
  <c r="Y1480" i="1"/>
  <c r="Z1480" i="1" s="1"/>
  <c r="Y4311" i="1"/>
  <c r="Z4311" i="1" s="1"/>
  <c r="Y2536" i="1"/>
  <c r="Z2536" i="1" s="1"/>
  <c r="Y2907" i="1"/>
  <c r="Z2907" i="1" s="1"/>
  <c r="Y3697" i="1"/>
  <c r="Z3697" i="1" s="1"/>
  <c r="Y4969" i="1"/>
  <c r="Z4969" i="1" s="1"/>
  <c r="Y1056" i="1"/>
  <c r="Z1056" i="1" s="1"/>
  <c r="Y1519" i="1"/>
  <c r="Z1519" i="1" s="1"/>
  <c r="Y1296" i="1"/>
  <c r="Z1296" i="1" s="1"/>
  <c r="Y479" i="1"/>
  <c r="Z479" i="1" s="1"/>
  <c r="Y1996" i="1"/>
  <c r="Z1996" i="1" s="1"/>
  <c r="Y1406" i="1"/>
  <c r="Z1406" i="1" s="1"/>
  <c r="Y1695" i="1"/>
  <c r="Z1695" i="1" s="1"/>
  <c r="Y3210" i="1"/>
  <c r="Z3210" i="1" s="1"/>
  <c r="Y1119" i="1"/>
  <c r="Z1119" i="1" s="1"/>
  <c r="Y3053" i="1"/>
  <c r="Z3053" i="1" s="1"/>
  <c r="Y11" i="1"/>
  <c r="Z11" i="1" s="1"/>
  <c r="Y3312" i="1"/>
  <c r="Z3312" i="1" s="1"/>
  <c r="Y2962" i="1"/>
  <c r="Z2962" i="1" s="1"/>
  <c r="Y53" i="1"/>
  <c r="Z53" i="1" s="1"/>
  <c r="Y3252" i="1"/>
  <c r="Z3252" i="1" s="1"/>
  <c r="Y5423" i="1"/>
  <c r="Z5423" i="1" s="1"/>
  <c r="Y1264" i="1"/>
  <c r="Z1264" i="1" s="1"/>
  <c r="Y465" i="1"/>
  <c r="Z465" i="1" s="1"/>
  <c r="Y2078" i="1"/>
  <c r="Z2078" i="1" s="1"/>
  <c r="Y4424" i="1"/>
  <c r="Z4424" i="1" s="1"/>
  <c r="Y5060" i="1"/>
  <c r="Z5060" i="1" s="1"/>
  <c r="Y23" i="1"/>
  <c r="Z23" i="1" s="1"/>
  <c r="Y2434" i="1"/>
  <c r="Z2434" i="1" s="1"/>
  <c r="Y1243" i="1"/>
  <c r="Z1243" i="1" s="1"/>
  <c r="Y2414" i="1"/>
  <c r="Z2414" i="1" s="1"/>
  <c r="Y827" i="1"/>
  <c r="Z827" i="1" s="1"/>
  <c r="Y1215" i="1"/>
  <c r="Z1215" i="1" s="1"/>
  <c r="Y5673" i="1"/>
  <c r="Z5673" i="1" s="1"/>
  <c r="Y5081" i="1"/>
  <c r="Z5081" i="1" s="1"/>
  <c r="Y2411" i="1"/>
  <c r="Z2411" i="1" s="1"/>
  <c r="Y1576" i="1"/>
  <c r="Z1576" i="1" s="1"/>
  <c r="Y5314" i="1"/>
  <c r="Z5314" i="1" s="1"/>
  <c r="Y2781" i="1"/>
  <c r="Z2781" i="1" s="1"/>
  <c r="Y5679" i="1"/>
  <c r="Z5679" i="1" s="1"/>
  <c r="Y4877" i="1"/>
  <c r="Z4877" i="1" s="1"/>
  <c r="Y5643" i="1"/>
  <c r="Z5643" i="1" s="1"/>
  <c r="Y2429" i="1"/>
  <c r="Z2429" i="1" s="1"/>
  <c r="Y5212" i="1"/>
  <c r="Z5212" i="1" s="1"/>
  <c r="Y5219" i="1"/>
  <c r="Z5219" i="1" s="1"/>
  <c r="Y1035" i="1"/>
  <c r="Z1035" i="1" s="1"/>
  <c r="Y717" i="1"/>
  <c r="Z717" i="1" s="1"/>
  <c r="Y202" i="1"/>
  <c r="Z202" i="1" s="1"/>
  <c r="Y1704" i="1"/>
  <c r="Z1704" i="1" s="1"/>
  <c r="Y2034" i="1"/>
  <c r="Z2034" i="1" s="1"/>
  <c r="Y2448" i="1"/>
  <c r="Z2448" i="1" s="1"/>
  <c r="Y3237" i="1"/>
  <c r="Z3237" i="1" s="1"/>
  <c r="Y862" i="1"/>
  <c r="Z862" i="1" s="1"/>
  <c r="Y5775" i="1"/>
  <c r="Z5775" i="1" s="1"/>
  <c r="Y3332" i="1"/>
  <c r="Z3332" i="1" s="1"/>
  <c r="Y1010" i="1"/>
  <c r="Z1010" i="1" s="1"/>
  <c r="Y3280" i="1"/>
  <c r="Z3280" i="1" s="1"/>
  <c r="Y4240" i="1"/>
  <c r="Z4240" i="1" s="1"/>
  <c r="Y4239" i="1"/>
  <c r="Z4239" i="1" s="1"/>
  <c r="Y2121" i="1"/>
  <c r="Z2121" i="1" s="1"/>
  <c r="Y1888" i="1"/>
  <c r="Z1888" i="1" s="1"/>
  <c r="Y2802" i="1"/>
  <c r="Z2802" i="1" s="1"/>
  <c r="Y2512" i="1"/>
  <c r="Z2512" i="1" s="1"/>
  <c r="Y2095" i="1"/>
  <c r="Z2095" i="1" s="1"/>
  <c r="Y2098" i="1"/>
  <c r="Z2098" i="1" s="1"/>
  <c r="Y1795" i="1"/>
  <c r="Z1795" i="1" s="1"/>
  <c r="Y2219" i="1"/>
  <c r="Z2219" i="1" s="1"/>
  <c r="Y2515" i="1"/>
  <c r="Z2515" i="1" s="1"/>
  <c r="Y5677" i="1"/>
  <c r="Z5677" i="1" s="1"/>
  <c r="Y3953" i="1"/>
  <c r="Z3953" i="1" s="1"/>
  <c r="Y3198" i="1"/>
  <c r="Z3198" i="1" s="1"/>
  <c r="Y5804" i="1"/>
  <c r="Z5804" i="1" s="1"/>
  <c r="Y4509" i="1"/>
  <c r="Z4509" i="1" s="1"/>
  <c r="Y5880" i="1"/>
  <c r="Z5880" i="1" s="1"/>
  <c r="Y2279" i="1"/>
  <c r="Z2279" i="1" s="1"/>
  <c r="Y3338" i="1"/>
  <c r="Z3338" i="1" s="1"/>
  <c r="Y1327" i="1"/>
  <c r="Z1327" i="1" s="1"/>
  <c r="Y4539" i="1"/>
  <c r="Z4539" i="1" s="1"/>
  <c r="Y4280" i="1"/>
  <c r="Z4280" i="1" s="1"/>
  <c r="Y5845" i="1"/>
  <c r="Z5845" i="1" s="1"/>
  <c r="Y4891" i="1"/>
  <c r="Z4891" i="1" s="1"/>
  <c r="Y2296" i="1"/>
  <c r="Z2296" i="1" s="1"/>
  <c r="Y3628" i="1"/>
  <c r="Z3628" i="1" s="1"/>
  <c r="Y3489" i="1"/>
  <c r="Z3489" i="1" s="1"/>
  <c r="Y2416" i="1"/>
  <c r="Z2416" i="1" s="1"/>
  <c r="Y4884" i="1"/>
  <c r="Z4884" i="1" s="1"/>
  <c r="Y88" i="1"/>
  <c r="Z88" i="1" s="1"/>
  <c r="Y113" i="1"/>
  <c r="Z113" i="1" s="1"/>
  <c r="Y4055" i="1"/>
  <c r="Z4055" i="1" s="1"/>
  <c r="Y463" i="1"/>
  <c r="Z463" i="1" s="1"/>
  <c r="Y1811" i="1"/>
  <c r="Z1811" i="1" s="1"/>
  <c r="Y3357" i="1"/>
  <c r="Z3357" i="1" s="1"/>
  <c r="Y15" i="1"/>
  <c r="Z15" i="1" s="1"/>
  <c r="Y5861" i="1"/>
  <c r="Z5861" i="1" s="1"/>
  <c r="Y4105" i="1"/>
  <c r="Z4105" i="1" s="1"/>
  <c r="Y4479" i="1"/>
  <c r="Z4479" i="1" s="1"/>
  <c r="Y259" i="1"/>
  <c r="Z259" i="1" s="1"/>
  <c r="Y1027" i="1"/>
  <c r="Z1027" i="1" s="1"/>
  <c r="Y767" i="1"/>
  <c r="Z767" i="1" s="1"/>
  <c r="Y10" i="1"/>
  <c r="Z10" i="1" s="1"/>
  <c r="Y1467" i="1"/>
  <c r="Z1467" i="1" s="1"/>
  <c r="Y4731" i="1"/>
  <c r="Z4731" i="1" s="1"/>
  <c r="Y2478" i="1"/>
  <c r="Z2478" i="1" s="1"/>
  <c r="Y5712" i="1"/>
  <c r="Z5712" i="1" s="1"/>
  <c r="Y3722" i="1"/>
  <c r="Z3722" i="1" s="1"/>
  <c r="Y5593" i="1"/>
  <c r="Z5593" i="1" s="1"/>
  <c r="Y1042" i="1"/>
  <c r="Z1042" i="1" s="1"/>
  <c r="Y1861" i="1"/>
  <c r="Z1861" i="1" s="1"/>
  <c r="Y2169" i="1"/>
  <c r="Z2169" i="1" s="1"/>
  <c r="Y1130" i="1"/>
  <c r="Z1130" i="1" s="1"/>
  <c r="Y823" i="1"/>
  <c r="Z823" i="1" s="1"/>
  <c r="Y5138" i="1"/>
  <c r="Z5138" i="1" s="1"/>
  <c r="Y3367" i="1"/>
  <c r="Z3367" i="1" s="1"/>
  <c r="Y4866" i="1"/>
  <c r="Z4866" i="1" s="1"/>
  <c r="Y1269" i="1"/>
  <c r="Z1269" i="1" s="1"/>
  <c r="Y5427" i="1"/>
  <c r="Z5427" i="1" s="1"/>
  <c r="Y3202" i="1"/>
  <c r="Z3202" i="1" s="1"/>
  <c r="Y786" i="1"/>
  <c r="Z786" i="1" s="1"/>
  <c r="Y1416" i="1"/>
  <c r="Z1416" i="1" s="1"/>
  <c r="Y3758" i="1"/>
  <c r="Z3758" i="1" s="1"/>
  <c r="Y2643" i="1"/>
  <c r="Z2643" i="1" s="1"/>
  <c r="Y2723" i="1"/>
  <c r="Z2723" i="1" s="1"/>
  <c r="Y5142" i="1"/>
  <c r="Z5142" i="1" s="1"/>
  <c r="Y3094" i="1"/>
  <c r="Z3094" i="1" s="1"/>
  <c r="Y242" i="1"/>
  <c r="Z242" i="1" s="1"/>
  <c r="Y1854" i="1"/>
  <c r="Z1854" i="1" s="1"/>
  <c r="Y1131" i="1"/>
  <c r="Z1131" i="1" s="1"/>
  <c r="Y1246" i="1"/>
  <c r="Z1246" i="1" s="1"/>
  <c r="Y4236" i="1"/>
  <c r="Z4236" i="1" s="1"/>
  <c r="Y787" i="1"/>
  <c r="Z787" i="1" s="1"/>
  <c r="Y1277" i="1"/>
  <c r="Z1277" i="1" s="1"/>
  <c r="Y2578" i="1"/>
  <c r="Z2578" i="1" s="1"/>
  <c r="Y5873" i="1"/>
  <c r="Z5873" i="1" s="1"/>
  <c r="Y3414" i="1"/>
  <c r="Z3414" i="1" s="1"/>
  <c r="Y4946" i="1"/>
  <c r="Z4946" i="1" s="1"/>
  <c r="Y1896" i="1"/>
  <c r="Z1896" i="1" s="1"/>
  <c r="Y2476" i="1"/>
  <c r="Z2476" i="1" s="1"/>
  <c r="Y2534" i="1"/>
  <c r="Z2534" i="1" s="1"/>
  <c r="Y1067" i="1"/>
  <c r="Z1067" i="1" s="1"/>
  <c r="Y1290" i="1"/>
  <c r="Z1290" i="1" s="1"/>
  <c r="Y223" i="1"/>
  <c r="Z223" i="1" s="1"/>
  <c r="Y5504" i="1"/>
  <c r="Z5504" i="1" s="1"/>
  <c r="Y2803" i="1"/>
  <c r="Z2803" i="1" s="1"/>
  <c r="Y2295" i="1"/>
  <c r="Z2295" i="1" s="1"/>
  <c r="Y1570" i="1"/>
  <c r="Z1570" i="1" s="1"/>
  <c r="Y768" i="1"/>
  <c r="Z768" i="1" s="1"/>
  <c r="Y1051" i="1"/>
  <c r="Z1051" i="1" s="1"/>
  <c r="Y838" i="1"/>
  <c r="Z838" i="1" s="1"/>
  <c r="Y5805" i="1"/>
  <c r="Z5805" i="1" s="1"/>
  <c r="Y206" i="1"/>
  <c r="Z206" i="1" s="1"/>
  <c r="Y1468" i="1"/>
  <c r="Z1468" i="1" s="1"/>
  <c r="Y2540" i="1"/>
  <c r="Z2540" i="1" s="1"/>
  <c r="Y2684" i="1"/>
  <c r="Z2684" i="1" s="1"/>
  <c r="Y533" i="1"/>
  <c r="Z533" i="1" s="1"/>
  <c r="Y3036" i="1"/>
  <c r="Z3036" i="1" s="1"/>
  <c r="Y2984" i="1"/>
  <c r="Z2984" i="1" s="1"/>
  <c r="Y5333" i="1"/>
  <c r="Z5333" i="1" s="1"/>
  <c r="Y2878" i="1"/>
  <c r="Z2878" i="1" s="1"/>
  <c r="Y3481" i="1"/>
  <c r="Z3481" i="1" s="1"/>
  <c r="Y2208" i="1"/>
  <c r="Z2208" i="1" s="1"/>
  <c r="Y5597" i="1"/>
  <c r="Z5597" i="1" s="1"/>
  <c r="Y4356" i="1"/>
  <c r="Z4356" i="1" s="1"/>
  <c r="Y5871" i="1"/>
  <c r="Z5871" i="1" s="1"/>
  <c r="Y4638" i="1"/>
  <c r="Z4638" i="1" s="1"/>
  <c r="Y4355" i="1"/>
  <c r="Z4355" i="1" s="1"/>
  <c r="Y1394" i="1"/>
  <c r="Z1394" i="1" s="1"/>
  <c r="Y628" i="1"/>
  <c r="Z628" i="1" s="1"/>
  <c r="Y3975" i="1"/>
  <c r="Z3975" i="1" s="1"/>
  <c r="Y1363" i="1"/>
  <c r="Z1363" i="1" s="1"/>
  <c r="Y1428" i="1"/>
  <c r="Z1428" i="1" s="1"/>
  <c r="Y5599" i="1"/>
  <c r="Z5599" i="1" s="1"/>
  <c r="Y4805" i="1"/>
  <c r="Z4805" i="1" s="1"/>
  <c r="Y3258" i="1"/>
  <c r="Z3258" i="1" s="1"/>
  <c r="Y3539" i="1"/>
  <c r="Z3539" i="1" s="1"/>
  <c r="Y5751" i="1"/>
  <c r="Z5751" i="1" s="1"/>
  <c r="Y1316" i="1"/>
  <c r="Z1316" i="1" s="1"/>
  <c r="Y1464" i="1"/>
  <c r="Z1464" i="1" s="1"/>
  <c r="Y5263" i="1"/>
  <c r="Z5263" i="1" s="1"/>
  <c r="Y4919" i="1"/>
  <c r="Z4919" i="1" s="1"/>
  <c r="Y2193" i="1"/>
  <c r="Z2193" i="1" s="1"/>
  <c r="Y5251" i="1"/>
  <c r="Z5251" i="1" s="1"/>
  <c r="Y3942" i="1"/>
  <c r="Z3942" i="1" s="1"/>
  <c r="Y3866" i="1"/>
  <c r="Z3866" i="1" s="1"/>
  <c r="Y2513" i="1"/>
  <c r="Z2513" i="1" s="1"/>
  <c r="Y5913" i="1"/>
  <c r="Z5913" i="1" s="1"/>
  <c r="Y2797" i="1"/>
  <c r="Z2797" i="1" s="1"/>
  <c r="Y5914" i="1"/>
  <c r="Z5914" i="1" s="1"/>
  <c r="Y5739" i="1"/>
  <c r="Z5739" i="1" s="1"/>
  <c r="Y36" i="1"/>
  <c r="Z36" i="1" s="1"/>
  <c r="Y4720" i="1"/>
  <c r="Z4720" i="1" s="1"/>
  <c r="Y3403" i="1"/>
  <c r="Z3403" i="1" s="1"/>
  <c r="Y396" i="1"/>
  <c r="Z396" i="1" s="1"/>
  <c r="Y5320" i="1"/>
  <c r="Z5320" i="1" s="1"/>
  <c r="Y5727" i="1"/>
  <c r="Z5727" i="1" s="1"/>
  <c r="Y4176" i="1"/>
  <c r="Z4176" i="1" s="1"/>
  <c r="Y1162" i="1"/>
  <c r="Z1162" i="1" s="1"/>
  <c r="Y4627" i="1"/>
  <c r="Z4627" i="1" s="1"/>
  <c r="Y2502" i="1"/>
  <c r="Z2502" i="1" s="1"/>
  <c r="Y4038" i="1"/>
  <c r="Z4038" i="1" s="1"/>
  <c r="Y4039" i="1"/>
  <c r="Z4039" i="1" s="1"/>
  <c r="Y5166" i="1"/>
  <c r="Z5166" i="1" s="1"/>
  <c r="Y4742" i="1"/>
  <c r="Z4742" i="1" s="1"/>
  <c r="Y2293" i="1"/>
  <c r="Z2293" i="1" s="1"/>
  <c r="Y1379" i="1"/>
  <c r="Z1379" i="1" s="1"/>
  <c r="Y1142" i="1"/>
  <c r="Z1142" i="1" s="1"/>
  <c r="Y1009" i="1"/>
  <c r="Z1009" i="1" s="1"/>
  <c r="Y1008" i="1"/>
  <c r="Z1008" i="1" s="1"/>
  <c r="Y1849" i="1"/>
  <c r="Z1849" i="1" s="1"/>
  <c r="Y3384" i="1"/>
  <c r="Z3384" i="1" s="1"/>
  <c r="Y692" i="1"/>
  <c r="Z692" i="1" s="1"/>
  <c r="Y1129" i="1"/>
  <c r="Z1129" i="1" s="1"/>
  <c r="Y3281" i="1"/>
  <c r="Z3281" i="1" s="1"/>
  <c r="Y2393" i="1"/>
  <c r="Z2393" i="1" s="1"/>
  <c r="Y4755" i="1"/>
  <c r="Z4755" i="1" s="1"/>
  <c r="Y4299" i="1"/>
  <c r="Z4299" i="1" s="1"/>
  <c r="Y3655" i="1"/>
  <c r="Z3655" i="1" s="1"/>
  <c r="Y97" i="1"/>
  <c r="Z97" i="1" s="1"/>
  <c r="Y1433" i="1"/>
  <c r="Z1433" i="1" s="1"/>
  <c r="Y5041" i="1"/>
  <c r="Z5041" i="1" s="1"/>
  <c r="Y1834" i="1"/>
  <c r="Z1834" i="1" s="1"/>
  <c r="Y315" i="1"/>
  <c r="Z315" i="1" s="1"/>
  <c r="Y3204" i="1"/>
  <c r="Z3204" i="1" s="1"/>
  <c r="Y3530" i="1"/>
  <c r="Z3530" i="1" s="1"/>
  <c r="Y4023" i="1"/>
  <c r="Z4023" i="1" s="1"/>
  <c r="Y4001" i="1"/>
  <c r="Z4001" i="1" s="1"/>
  <c r="Y868" i="1"/>
  <c r="Z868" i="1" s="1"/>
  <c r="Y4368" i="1"/>
  <c r="Z4368" i="1" s="1"/>
  <c r="Y4135" i="1"/>
  <c r="Z4135" i="1" s="1"/>
  <c r="Y4330" i="1"/>
  <c r="Z4330" i="1" s="1"/>
  <c r="Y2443" i="1"/>
  <c r="Z2443" i="1" s="1"/>
  <c r="Y5762" i="1"/>
  <c r="Z5762" i="1" s="1"/>
  <c r="Y5344" i="1"/>
  <c r="Z5344" i="1" s="1"/>
  <c r="Y640" i="1"/>
  <c r="Z640" i="1" s="1"/>
  <c r="Y2908" i="1"/>
  <c r="Z2908" i="1" s="1"/>
  <c r="Y4386" i="1"/>
  <c r="Z4386" i="1" s="1"/>
  <c r="Y730" i="1"/>
  <c r="Z730" i="1" s="1"/>
  <c r="Y176" i="1"/>
  <c r="Z176" i="1" s="1"/>
  <c r="Y3806" i="1"/>
  <c r="Z3806" i="1" s="1"/>
  <c r="Y4850" i="1"/>
  <c r="Z4850" i="1" s="1"/>
  <c r="Y870" i="1"/>
  <c r="Z870" i="1" s="1"/>
  <c r="Y1225" i="1"/>
  <c r="Z1225" i="1" s="1"/>
  <c r="Y4841" i="1"/>
  <c r="Z4841" i="1" s="1"/>
  <c r="Y3327" i="1"/>
  <c r="Z3327" i="1" s="1"/>
  <c r="Y5606" i="1"/>
  <c r="Z5606" i="1" s="1"/>
  <c r="Y2415" i="1"/>
  <c r="Z2415" i="1" s="1"/>
  <c r="Y1613" i="1"/>
  <c r="Z1613" i="1" s="1"/>
  <c r="Y3997" i="1"/>
  <c r="Z3997" i="1" s="1"/>
  <c r="Y5838" i="1"/>
  <c r="Z5838" i="1" s="1"/>
  <c r="Y3670" i="1"/>
  <c r="Z3670" i="1" s="1"/>
  <c r="Y406" i="1"/>
  <c r="Z406" i="1" s="1"/>
  <c r="Y1554" i="1"/>
  <c r="Z1554" i="1" s="1"/>
  <c r="Y3383" i="1"/>
  <c r="Z3383" i="1" s="1"/>
  <c r="Y3601" i="1"/>
  <c r="Z3601" i="1" s="1"/>
  <c r="Y2347" i="1"/>
  <c r="Z2347" i="1" s="1"/>
  <c r="Y747" i="1"/>
  <c r="Z747" i="1" s="1"/>
  <c r="Y1364" i="1"/>
  <c r="Z1364" i="1" s="1"/>
  <c r="Y3102" i="1"/>
  <c r="Z3102" i="1" s="1"/>
  <c r="Y5090" i="1"/>
  <c r="Z5090" i="1" s="1"/>
  <c r="Y2758" i="1"/>
  <c r="Z2758" i="1" s="1"/>
  <c r="Y1361" i="1"/>
  <c r="Z1361" i="1" s="1"/>
  <c r="Y4098" i="1"/>
  <c r="Z4098" i="1" s="1"/>
  <c r="Y2315" i="1"/>
  <c r="Z2315" i="1" s="1"/>
  <c r="Y1011" i="1"/>
  <c r="Z1011" i="1" s="1"/>
  <c r="Y1101" i="1"/>
  <c r="Z1101" i="1" s="1"/>
  <c r="Y1289" i="1"/>
  <c r="Z1289" i="1" s="1"/>
  <c r="Y3639" i="1"/>
  <c r="Z3639" i="1" s="1"/>
  <c r="Y3273" i="1"/>
  <c r="Z3273" i="1" s="1"/>
  <c r="Y5792" i="1"/>
  <c r="Z5792" i="1" s="1"/>
  <c r="Y1802" i="1"/>
  <c r="Z1802" i="1" s="1"/>
  <c r="Y1703" i="1"/>
  <c r="Z1703" i="1" s="1"/>
  <c r="Y234" i="1"/>
  <c r="Z234" i="1" s="1"/>
  <c r="Y5909" i="1"/>
  <c r="Z5909" i="1" s="1"/>
  <c r="Y5763" i="1"/>
  <c r="Z5763" i="1" s="1"/>
  <c r="Y5698" i="1"/>
  <c r="Z5698" i="1" s="1"/>
  <c r="Y1214" i="1"/>
  <c r="Z1214" i="1" s="1"/>
  <c r="Y5059" i="1"/>
  <c r="Z5059" i="1" s="1"/>
  <c r="Y393" i="1"/>
  <c r="Z393" i="1" s="1"/>
  <c r="Y2591" i="1"/>
  <c r="Z2591" i="1" s="1"/>
  <c r="Y3156" i="1"/>
  <c r="Z3156" i="1" s="1"/>
  <c r="Y4091" i="1"/>
  <c r="Z4091" i="1" s="1"/>
  <c r="Y4401" i="1"/>
  <c r="Z4401" i="1" s="1"/>
  <c r="Y5464" i="1"/>
  <c r="Z5464" i="1" s="1"/>
  <c r="Y5744" i="1"/>
  <c r="Z5744" i="1" s="1"/>
  <c r="Y825" i="1"/>
  <c r="Z825" i="1" s="1"/>
  <c r="Y2146" i="1"/>
  <c r="Z2146" i="1" s="1"/>
  <c r="Y1368" i="1"/>
  <c r="Z1368" i="1" s="1"/>
  <c r="Y4691" i="1"/>
  <c r="Z4691" i="1" s="1"/>
  <c r="Y1683" i="1"/>
  <c r="Z1683" i="1" s="1"/>
  <c r="Y1492" i="1"/>
  <c r="Z1492" i="1" s="1"/>
  <c r="Y2729" i="1"/>
  <c r="Z2729" i="1" s="1"/>
  <c r="Y1479" i="1"/>
  <c r="Z1479" i="1" s="1"/>
  <c r="Y1187" i="1"/>
  <c r="Z1187" i="1" s="1"/>
  <c r="Y2688" i="1"/>
  <c r="Z2688" i="1" s="1"/>
  <c r="Y4835" i="1"/>
  <c r="Z4835" i="1" s="1"/>
  <c r="Y5343" i="1"/>
  <c r="Z5343" i="1" s="1"/>
  <c r="Y2375" i="1"/>
  <c r="Z2375" i="1" s="1"/>
  <c r="Y957" i="1"/>
  <c r="Z957" i="1" s="1"/>
  <c r="Y5614" i="1"/>
  <c r="Z5614" i="1" s="1"/>
  <c r="Y785" i="1"/>
  <c r="Z785" i="1" s="1"/>
  <c r="Y3427" i="1"/>
  <c r="Z3427" i="1" s="1"/>
  <c r="Y152" i="1"/>
  <c r="Z152" i="1" s="1"/>
  <c r="Y1449" i="1"/>
  <c r="Z1449" i="1" s="1"/>
  <c r="Y3018" i="1"/>
  <c r="Z3018" i="1" s="1"/>
  <c r="Y1749" i="1"/>
  <c r="Z1749" i="1" s="1"/>
  <c r="Y849" i="1"/>
  <c r="Z849" i="1" s="1"/>
  <c r="Y1392" i="1"/>
  <c r="Z1392" i="1" s="1"/>
  <c r="Y1280" i="1"/>
  <c r="Z1280" i="1" s="1"/>
  <c r="Y2488" i="1"/>
  <c r="Z2488" i="1" s="1"/>
  <c r="Y5713" i="1"/>
  <c r="Z5713" i="1" s="1"/>
  <c r="Y1285" i="1"/>
  <c r="Z1285" i="1" s="1"/>
  <c r="Y343" i="1"/>
  <c r="Z343" i="1" s="1"/>
  <c r="Y2551" i="1"/>
  <c r="Z2551" i="1" s="1"/>
  <c r="Y1859" i="1"/>
  <c r="Z1859" i="1" s="1"/>
  <c r="Y3529" i="1"/>
  <c r="Z3529" i="1" s="1"/>
  <c r="Y4085" i="1"/>
  <c r="Z4085" i="1" s="1"/>
  <c r="Y5750" i="1"/>
  <c r="Z5750" i="1" s="1"/>
  <c r="Y3527" i="1"/>
  <c r="Z3527" i="1" s="1"/>
  <c r="Y4249" i="1"/>
  <c r="Z4249" i="1" s="1"/>
  <c r="Y1994" i="1"/>
  <c r="Z1994" i="1" s="1"/>
  <c r="Y2904" i="1"/>
  <c r="Z2904" i="1" s="1"/>
  <c r="Y5793" i="1"/>
  <c r="Z5793" i="1" s="1"/>
  <c r="Y1733" i="1"/>
  <c r="Z1733" i="1" s="1"/>
  <c r="Y1385" i="1"/>
  <c r="Z1385" i="1" s="1"/>
  <c r="Y4703" i="1"/>
  <c r="Z4703" i="1" s="1"/>
  <c r="Y2894" i="1"/>
  <c r="Z2894" i="1" s="1"/>
  <c r="Y4167" i="1"/>
  <c r="Z4167" i="1" s="1"/>
  <c r="Y2940" i="1"/>
  <c r="Z2940" i="1" s="1"/>
  <c r="Y2549" i="1"/>
  <c r="Z2549" i="1" s="1"/>
  <c r="Y858" i="1"/>
  <c r="Z858" i="1" s="1"/>
  <c r="Y580" i="1"/>
  <c r="Z580" i="1" s="1"/>
  <c r="Y2262" i="1"/>
  <c r="Z2262" i="1" s="1"/>
  <c r="Y2548" i="1"/>
  <c r="Z2548" i="1" s="1"/>
  <c r="Y866" i="1"/>
  <c r="Z866" i="1" s="1"/>
  <c r="Y1127" i="1"/>
  <c r="Z1127" i="1" s="1"/>
  <c r="Y4528" i="1"/>
  <c r="Z4528" i="1" s="1"/>
  <c r="Y4258" i="1"/>
  <c r="Z4258" i="1" s="1"/>
  <c r="Y4264" i="1"/>
  <c r="Z4264" i="1" s="1"/>
  <c r="Y4081" i="1"/>
  <c r="Z4081" i="1" s="1"/>
  <c r="Y4889" i="1"/>
  <c r="Z4889" i="1" s="1"/>
  <c r="Y3289" i="1"/>
  <c r="Z3289" i="1" s="1"/>
  <c r="Y5456" i="1"/>
  <c r="Z5456" i="1" s="1"/>
  <c r="Y4498" i="1"/>
  <c r="Z4498" i="1" s="1"/>
  <c r="Y3419" i="1"/>
  <c r="Z3419" i="1" s="1"/>
  <c r="Y1197" i="1"/>
  <c r="Z1197" i="1" s="1"/>
  <c r="Y2392" i="1"/>
  <c r="Z2392" i="1" s="1"/>
  <c r="Y1984" i="1"/>
  <c r="Z1984" i="1" s="1"/>
  <c r="Y3893" i="1"/>
  <c r="Z3893" i="1" s="1"/>
  <c r="Y4598" i="1"/>
  <c r="Z4598" i="1" s="1"/>
  <c r="Y4596" i="1"/>
  <c r="Z4596" i="1" s="1"/>
  <c r="Y1723" i="1"/>
  <c r="Z1723" i="1" s="1"/>
  <c r="Y4808" i="1"/>
  <c r="Z4808" i="1" s="1"/>
  <c r="Y2690" i="1"/>
  <c r="Z2690" i="1" s="1"/>
  <c r="Y4578" i="1"/>
  <c r="Z4578" i="1" s="1"/>
  <c r="Y3431" i="1"/>
  <c r="Z3431" i="1" s="1"/>
  <c r="Y4481" i="1"/>
  <c r="Z4481" i="1" s="1"/>
  <c r="Y4785" i="1"/>
  <c r="Z4785" i="1" s="1"/>
  <c r="Y2852" i="1"/>
  <c r="Z2852" i="1" s="1"/>
  <c r="Y2933" i="1"/>
  <c r="Z2933" i="1" s="1"/>
  <c r="Y239" i="1"/>
  <c r="Z239" i="1" s="1"/>
  <c r="Y3411" i="1"/>
  <c r="Z3411" i="1" s="1"/>
  <c r="Y2828" i="1"/>
  <c r="Z2828" i="1" s="1"/>
  <c r="Y5242" i="1"/>
  <c r="Z5242" i="1" s="1"/>
  <c r="Y2337" i="1"/>
  <c r="Z2337" i="1" s="1"/>
  <c r="Y4518" i="1"/>
  <c r="Z4518" i="1" s="1"/>
  <c r="Y2635" i="1"/>
  <c r="Z2635" i="1" s="1"/>
  <c r="Y1070" i="1"/>
  <c r="Z1070" i="1" s="1"/>
  <c r="Y3632" i="1"/>
  <c r="Z3632" i="1" s="1"/>
  <c r="Y5633" i="1"/>
  <c r="Z5633" i="1" s="1"/>
  <c r="Y3668" i="1"/>
  <c r="Z3668" i="1" s="1"/>
  <c r="Y5241" i="1"/>
  <c r="Z5241" i="1" s="1"/>
  <c r="Y1580" i="1"/>
  <c r="Z1580" i="1" s="1"/>
  <c r="Y2728" i="1"/>
  <c r="Z2728" i="1" s="1"/>
  <c r="Y5882" i="1"/>
  <c r="Z5882" i="1" s="1"/>
  <c r="Y2446" i="1"/>
  <c r="Z2446" i="1" s="1"/>
  <c r="Y2655" i="1"/>
  <c r="Z2655" i="1" s="1"/>
  <c r="Y5202" i="1"/>
  <c r="Z5202" i="1" s="1"/>
  <c r="Y3664" i="1"/>
  <c r="Z3664" i="1" s="1"/>
  <c r="Y4661" i="1"/>
  <c r="Z4661" i="1" s="1"/>
  <c r="Y5613" i="1"/>
  <c r="Z5613" i="1" s="1"/>
  <c r="Y1737" i="1"/>
  <c r="Z1737" i="1" s="1"/>
  <c r="Y5086" i="1"/>
  <c r="Z5086" i="1" s="1"/>
  <c r="Y5790" i="1"/>
  <c r="Z5790" i="1" s="1"/>
  <c r="Y26" i="1"/>
  <c r="Z26" i="1" s="1"/>
  <c r="Y5626" i="1"/>
  <c r="Z5626" i="1" s="1"/>
  <c r="Y4170" i="1"/>
  <c r="Z4170" i="1" s="1"/>
  <c r="Y2025" i="1"/>
  <c r="Z2025" i="1" s="1"/>
  <c r="Y3240" i="1"/>
  <c r="Z3240" i="1" s="1"/>
  <c r="Y2292" i="1"/>
  <c r="Z2292" i="1" s="1"/>
  <c r="Y3578" i="1"/>
  <c r="Z3578" i="1" s="1"/>
  <c r="Y2815" i="1"/>
  <c r="Z2815" i="1" s="1"/>
  <c r="Y5021" i="1"/>
  <c r="Z5021" i="1" s="1"/>
  <c r="Y1139" i="1"/>
  <c r="Z1139" i="1" s="1"/>
  <c r="Y5855" i="1"/>
  <c r="Z5855" i="1" s="1"/>
  <c r="Y1651" i="1"/>
  <c r="Z1651" i="1" s="1"/>
  <c r="Y1929" i="1"/>
  <c r="Z1929" i="1" s="1"/>
  <c r="Y1973" i="1"/>
  <c r="Z1973" i="1" s="1"/>
  <c r="Y3402" i="1"/>
  <c r="Z3402" i="1" s="1"/>
  <c r="Y2089" i="1"/>
  <c r="Z2089" i="1" s="1"/>
  <c r="Y2845" i="1"/>
  <c r="Z2845" i="1" s="1"/>
  <c r="Y2739" i="1"/>
  <c r="Z2739" i="1" s="1"/>
  <c r="Y2808" i="1"/>
  <c r="Z2808" i="1" s="1"/>
  <c r="Y3802" i="1"/>
  <c r="Z3802" i="1" s="1"/>
  <c r="Y1495" i="1"/>
  <c r="Z1495" i="1" s="1"/>
  <c r="Y2850" i="1"/>
  <c r="Z2850" i="1" s="1"/>
  <c r="Y3579" i="1"/>
  <c r="Z3579" i="1" s="1"/>
  <c r="Y835" i="1"/>
  <c r="Z835" i="1" s="1"/>
  <c r="Y4517" i="1"/>
  <c r="Z4517" i="1" s="1"/>
  <c r="Y4327" i="1"/>
  <c r="Z4327" i="1" s="1"/>
  <c r="Y5588" i="1"/>
  <c r="Z5588" i="1" s="1"/>
  <c r="Y975" i="1"/>
  <c r="Z975" i="1" s="1"/>
  <c r="Y1687" i="1"/>
  <c r="Z1687" i="1" s="1"/>
  <c r="Y1202" i="1"/>
  <c r="Z1202" i="1" s="1"/>
  <c r="Y3197" i="1"/>
  <c r="Z3197" i="1" s="1"/>
  <c r="Y3869" i="1"/>
  <c r="Z3869" i="1" s="1"/>
  <c r="Y1848" i="1"/>
  <c r="Z1848" i="1" s="1"/>
  <c r="Y3607" i="1"/>
  <c r="Z3607" i="1" s="1"/>
  <c r="Y2846" i="1"/>
  <c r="Z2846" i="1" s="1"/>
  <c r="Y2896" i="1"/>
  <c r="Z2896" i="1" s="1"/>
  <c r="Y1985" i="1"/>
  <c r="Z1985" i="1" s="1"/>
  <c r="Y4075" i="1"/>
  <c r="Z4075" i="1" s="1"/>
  <c r="Y4450" i="1"/>
  <c r="Z4450" i="1" s="1"/>
  <c r="Y826" i="1"/>
  <c r="Z826" i="1" s="1"/>
  <c r="Y5794" i="1"/>
  <c r="Z5794" i="1" s="1"/>
  <c r="Y3144" i="1"/>
  <c r="Z3144" i="1" s="1"/>
  <c r="Y886" i="1"/>
  <c r="Z886" i="1" s="1"/>
  <c r="Y3115" i="1"/>
  <c r="Z3115" i="1" s="1"/>
  <c r="Y3771" i="1"/>
  <c r="Z3771" i="1" s="1"/>
  <c r="Y3972" i="1"/>
  <c r="Z3972" i="1" s="1"/>
  <c r="Y209" i="1"/>
  <c r="Z209" i="1" s="1"/>
  <c r="Y1528" i="1"/>
  <c r="Z1528" i="1" s="1"/>
  <c r="Y1530" i="1"/>
  <c r="Z1530" i="1" s="1"/>
  <c r="Y3457" i="1"/>
  <c r="Z3457" i="1" s="1"/>
  <c r="Y4405" i="1"/>
  <c r="Z4405" i="1" s="1"/>
  <c r="Y1694" i="1"/>
  <c r="Z1694" i="1" s="1"/>
  <c r="Y1702" i="1"/>
  <c r="Z1702" i="1" s="1"/>
  <c r="Y5765" i="1"/>
  <c r="Z5765" i="1" s="1"/>
  <c r="Y65" i="1"/>
  <c r="Z65" i="1" s="1"/>
  <c r="Y3912" i="1"/>
  <c r="Z3912" i="1" s="1"/>
  <c r="Y1284" i="1"/>
  <c r="Z1284" i="1" s="1"/>
  <c r="Y4642" i="1"/>
  <c r="Z4642" i="1" s="1"/>
  <c r="Y2813" i="1"/>
  <c r="Z2813" i="1" s="1"/>
  <c r="Y1595" i="1"/>
  <c r="Z1595" i="1" s="1"/>
  <c r="Y4713" i="1"/>
  <c r="Z4713" i="1" s="1"/>
  <c r="Y4183" i="1"/>
  <c r="Z4183" i="1" s="1"/>
  <c r="Y342" i="1"/>
  <c r="Z342" i="1" s="1"/>
  <c r="Y392" i="1"/>
  <c r="Z392" i="1" s="1"/>
  <c r="Y1839" i="1"/>
  <c r="Z1839" i="1" s="1"/>
  <c r="Y4686" i="1"/>
  <c r="Z4686" i="1" s="1"/>
  <c r="Y1374" i="1"/>
  <c r="Z1374" i="1" s="1"/>
  <c r="Y5589" i="1"/>
  <c r="Z5589" i="1" s="1"/>
  <c r="Y378" i="1"/>
  <c r="Z378" i="1" s="1"/>
  <c r="Y1314" i="1"/>
  <c r="Z1314" i="1" s="1"/>
  <c r="Y354" i="1"/>
  <c r="Z354" i="1" s="1"/>
  <c r="Y1635" i="1"/>
  <c r="Z1635" i="1" s="1"/>
  <c r="Y147" i="1"/>
  <c r="Z147" i="1" s="1"/>
  <c r="Y1855" i="1"/>
  <c r="Z1855" i="1" s="1"/>
  <c r="Y5833" i="1"/>
  <c r="Z5833" i="1" s="1"/>
  <c r="Y5072" i="1"/>
  <c r="Z5072" i="1" s="1"/>
  <c r="Y5105" i="1"/>
  <c r="Z5105" i="1" s="1"/>
  <c r="Y924" i="1"/>
  <c r="Z924" i="1" s="1"/>
  <c r="Y4749" i="1"/>
  <c r="Z4749" i="1" s="1"/>
  <c r="Y2445" i="1"/>
  <c r="Z2445" i="1" s="1"/>
  <c r="Y4192" i="1"/>
  <c r="Z4192" i="1" s="1"/>
  <c r="Y2664" i="1"/>
  <c r="Z2664" i="1" s="1"/>
  <c r="Y4973" i="1"/>
  <c r="Z4973" i="1" s="1"/>
  <c r="Y2537" i="1"/>
  <c r="Z2537" i="1" s="1"/>
  <c r="Y3458" i="1"/>
  <c r="Z3458" i="1" s="1"/>
  <c r="Y1847" i="1"/>
  <c r="Z1847" i="1" s="1"/>
  <c r="Y851" i="1"/>
  <c r="Z851" i="1" s="1"/>
  <c r="Y2444" i="1"/>
  <c r="Z2444" i="1" s="1"/>
  <c r="Y836" i="1"/>
  <c r="Z836" i="1" s="1"/>
  <c r="Y1508" i="1"/>
  <c r="Z1508" i="1" s="1"/>
  <c r="Y1537" i="1"/>
  <c r="Z1537" i="1" s="1"/>
  <c r="Y5602" i="1"/>
  <c r="Z5602" i="1" s="1"/>
  <c r="Y1250" i="1"/>
  <c r="Z1250" i="1" s="1"/>
  <c r="Y511" i="1"/>
  <c r="Z511" i="1" s="1"/>
  <c r="Y1992" i="1"/>
  <c r="Z1992" i="1" s="1"/>
  <c r="Y3629" i="1"/>
  <c r="Z3629" i="1" s="1"/>
  <c r="Y2418" i="1"/>
  <c r="Z2418" i="1" s="1"/>
  <c r="Y1536" i="1"/>
  <c r="Z1536" i="1" s="1"/>
  <c r="Y183" i="1"/>
  <c r="Z183" i="1" s="1"/>
  <c r="Y4465" i="1"/>
  <c r="Z4465" i="1" s="1"/>
  <c r="Y2135" i="1"/>
  <c r="Z2135" i="1" s="1"/>
  <c r="Y2796" i="1"/>
  <c r="Z2796" i="1" s="1"/>
  <c r="Y5490" i="1"/>
  <c r="Z5490" i="1" s="1"/>
  <c r="Y5798" i="1"/>
  <c r="Z5798" i="1" s="1"/>
  <c r="Y3424" i="1"/>
  <c r="Z3424" i="1" s="1"/>
  <c r="Y1249" i="1"/>
  <c r="Z1249" i="1" s="1"/>
  <c r="Y1478" i="1"/>
  <c r="Z1478" i="1" s="1"/>
  <c r="Y721" i="1"/>
  <c r="Z721" i="1" s="1"/>
  <c r="Y1234" i="1"/>
  <c r="Z1234" i="1" s="1"/>
  <c r="Y497" i="1"/>
  <c r="Z497" i="1" s="1"/>
  <c r="Y4274" i="1"/>
  <c r="Z4274" i="1" s="1"/>
  <c r="Y5590" i="1"/>
  <c r="Z5590" i="1" s="1"/>
  <c r="Y2745" i="1"/>
  <c r="Z2745" i="1" s="1"/>
  <c r="Y5299" i="1"/>
  <c r="Z5299" i="1" s="1"/>
  <c r="Y3050" i="1"/>
  <c r="Z3050" i="1" s="1"/>
  <c r="Y4922" i="1"/>
  <c r="Z4922" i="1" s="1"/>
  <c r="Y5584" i="1"/>
  <c r="Z5584" i="1" s="1"/>
  <c r="Y830" i="1"/>
  <c r="Z830" i="1" s="1"/>
  <c r="Y4813" i="1"/>
  <c r="Z4813" i="1" s="1"/>
  <c r="Y5791" i="1"/>
  <c r="Z5791" i="1" s="1"/>
  <c r="Y837" i="1"/>
  <c r="Z837" i="1" s="1"/>
  <c r="Y890" i="1"/>
  <c r="Z890" i="1" s="1"/>
  <c r="Y1332" i="1"/>
  <c r="Z1332" i="1" s="1"/>
  <c r="Y2948" i="1"/>
  <c r="Z2948" i="1" s="1"/>
  <c r="Y4659" i="1"/>
  <c r="Z4659" i="1" s="1"/>
  <c r="Y2648" i="1"/>
  <c r="Z2648" i="1" s="1"/>
  <c r="Y3619" i="1"/>
  <c r="Z3619" i="1" s="1"/>
  <c r="Y1093" i="1"/>
  <c r="Z1093" i="1" s="1"/>
  <c r="Y2919" i="1"/>
  <c r="Z2919" i="1" s="1"/>
  <c r="Y1423" i="1"/>
  <c r="Z1423" i="1" s="1"/>
  <c r="Y4235" i="1"/>
  <c r="Z4235" i="1" s="1"/>
  <c r="Y4275" i="1"/>
  <c r="Z4275" i="1" s="1"/>
  <c r="Y3199" i="1"/>
  <c r="Z3199" i="1" s="1"/>
  <c r="Y4750" i="1"/>
  <c r="Z4750" i="1" s="1"/>
  <c r="Y4208" i="1"/>
  <c r="Z4208" i="1" s="1"/>
  <c r="Y5038" i="1"/>
  <c r="Z5038" i="1" s="1"/>
  <c r="Y4216" i="1"/>
  <c r="Z4216" i="1" s="1"/>
  <c r="Y4740" i="1"/>
  <c r="Z4740" i="1" s="1"/>
  <c r="Y2054" i="1"/>
  <c r="Z2054" i="1" s="1"/>
  <c r="Y693" i="1"/>
  <c r="Z693" i="1" s="1"/>
  <c r="Y2842" i="1"/>
  <c r="Z2842" i="1" s="1"/>
  <c r="Y1221" i="1"/>
  <c r="Z1221" i="1" s="1"/>
  <c r="Y2753" i="1"/>
  <c r="Z2753" i="1" s="1"/>
  <c r="Y3001" i="1"/>
  <c r="Z3001" i="1" s="1"/>
  <c r="Y950" i="1"/>
  <c r="Z950" i="1" s="1"/>
  <c r="Y1438" i="1"/>
  <c r="Z1438" i="1" s="1"/>
  <c r="Y2249" i="1"/>
  <c r="Z2249" i="1" s="1"/>
  <c r="Y257" i="1"/>
  <c r="Z257" i="1" s="1"/>
  <c r="Y179" i="1"/>
  <c r="Z179" i="1" s="1"/>
  <c r="Y2112" i="1"/>
  <c r="Z2112" i="1" s="1"/>
  <c r="Y1611" i="1"/>
  <c r="Z1611" i="1" s="1"/>
  <c r="Y3974" i="1"/>
  <c r="Z3974" i="1" s="1"/>
  <c r="Y1485" i="1"/>
  <c r="Z1485" i="1" s="1"/>
  <c r="Y364" i="1"/>
  <c r="Z364" i="1" s="1"/>
  <c r="Y3819" i="1"/>
  <c r="Z3819" i="1" s="1"/>
  <c r="Y2715" i="1"/>
  <c r="Z2715" i="1" s="1"/>
  <c r="Y4331" i="1"/>
  <c r="Z4331" i="1" s="1"/>
  <c r="Y2438" i="1"/>
  <c r="Z2438" i="1" s="1"/>
  <c r="Y4329" i="1"/>
  <c r="Z4329" i="1" s="1"/>
  <c r="Y5741" i="1"/>
  <c r="Z5741" i="1" s="1"/>
  <c r="Y3999" i="1"/>
  <c r="Z3999" i="1" s="1"/>
  <c r="Y2250" i="1"/>
  <c r="Z2250" i="1" s="1"/>
  <c r="Y3933" i="1"/>
  <c r="Z3933" i="1" s="1"/>
  <c r="Y2697" i="1"/>
  <c r="Z2697" i="1" s="1"/>
  <c r="Y4042" i="1"/>
  <c r="Z4042" i="1" s="1"/>
  <c r="Y3061" i="1"/>
  <c r="Z3061" i="1" s="1"/>
  <c r="Y4255" i="1"/>
  <c r="Z4255" i="1" s="1"/>
  <c r="Y1717" i="1"/>
  <c r="Z1717" i="1" s="1"/>
  <c r="Y776" i="1"/>
  <c r="Z776" i="1" s="1"/>
  <c r="Y5903" i="1"/>
  <c r="Z5903" i="1" s="1"/>
  <c r="Y5183" i="1"/>
  <c r="Z5183" i="1" s="1"/>
  <c r="Y1287" i="1"/>
  <c r="Z1287" i="1" s="1"/>
  <c r="Y52" i="1"/>
  <c r="Z52" i="1" s="1"/>
  <c r="Y2447" i="1"/>
  <c r="Z2447" i="1" s="1"/>
  <c r="Y5363" i="1"/>
  <c r="Z5363" i="1" s="1"/>
  <c r="Y621" i="1"/>
  <c r="Z621" i="1" s="1"/>
  <c r="Y3187" i="1"/>
  <c r="Z3187" i="1" s="1"/>
  <c r="Y307" i="1"/>
  <c r="Z307" i="1" s="1"/>
  <c r="Y2218" i="1"/>
  <c r="Z2218" i="1" s="1"/>
  <c r="Y3318" i="1"/>
  <c r="Z3318" i="1" s="1"/>
  <c r="Y5053" i="1"/>
  <c r="Z5053" i="1" s="1"/>
  <c r="Y1589" i="1"/>
  <c r="Z1589" i="1" s="1"/>
  <c r="Y2088" i="1"/>
  <c r="Z2088" i="1" s="1"/>
  <c r="Y3968" i="1"/>
  <c r="Z3968" i="1" s="1"/>
  <c r="Y3425" i="1"/>
  <c r="Z3425" i="1" s="1"/>
  <c r="Y312" i="1"/>
  <c r="Z312" i="1" s="1"/>
  <c r="Y2286" i="1"/>
  <c r="Z2286" i="1" s="1"/>
  <c r="Y4574" i="1"/>
  <c r="Z4574" i="1" s="1"/>
  <c r="Y2529" i="1"/>
  <c r="Z2529" i="1" s="1"/>
  <c r="Y3319" i="1"/>
  <c r="Z3319" i="1" s="1"/>
  <c r="Y3557" i="1"/>
  <c r="Z3557" i="1" s="1"/>
  <c r="Y695" i="1"/>
  <c r="Z695" i="1" s="1"/>
  <c r="Y3072" i="1"/>
  <c r="Z3072" i="1" s="1"/>
  <c r="Y2811" i="1"/>
  <c r="Z2811" i="1" s="1"/>
  <c r="Y1092" i="1"/>
  <c r="Z1092" i="1" s="1"/>
  <c r="Y831" i="1"/>
  <c r="Z831" i="1" s="1"/>
  <c r="Y2072" i="1"/>
  <c r="Z2072" i="1" s="1"/>
  <c r="Y2046" i="1"/>
  <c r="Z2046" i="1" s="1"/>
  <c r="Y4827" i="1"/>
  <c r="Z4827" i="1" s="1"/>
  <c r="Y2076" i="1"/>
  <c r="Z2076" i="1" s="1"/>
  <c r="Y674" i="1"/>
  <c r="Z674" i="1" s="1"/>
  <c r="Y1339" i="1"/>
  <c r="Z1339" i="1" s="1"/>
  <c r="Y158" i="1"/>
  <c r="Z158" i="1" s="1"/>
  <c r="Y5644" i="1"/>
  <c r="Z5644" i="1" s="1"/>
  <c r="Y345" i="1"/>
  <c r="Z345" i="1" s="1"/>
  <c r="Y524" i="1"/>
  <c r="Z524" i="1" s="1"/>
  <c r="Y3661" i="1"/>
  <c r="Z3661" i="1" s="1"/>
  <c r="Y3435" i="1"/>
  <c r="Z3435" i="1" s="1"/>
  <c r="Y2230" i="1"/>
  <c r="Z2230" i="1" s="1"/>
  <c r="Y3256" i="1"/>
  <c r="Z3256" i="1" s="1"/>
  <c r="Y2099" i="1"/>
  <c r="Z2099" i="1" s="1"/>
  <c r="Y578" i="1"/>
  <c r="Z578" i="1" s="1"/>
  <c r="Y93" i="1"/>
  <c r="Z93" i="1" s="1"/>
  <c r="Y4583" i="1"/>
  <c r="Z4583" i="1" s="1"/>
  <c r="Y727" i="1"/>
  <c r="Z727" i="1" s="1"/>
  <c r="Y1599" i="1"/>
  <c r="Z1599" i="1" s="1"/>
  <c r="Y1407" i="1"/>
  <c r="Z1407" i="1" s="1"/>
  <c r="Y5726" i="1"/>
  <c r="Z5726" i="1" s="1"/>
  <c r="Y326" i="1"/>
  <c r="Z326" i="1" s="1"/>
  <c r="Y651" i="1"/>
  <c r="Z651" i="1" s="1"/>
  <c r="Y2525" i="1"/>
  <c r="Z2525" i="1" s="1"/>
  <c r="Y3902" i="1"/>
  <c r="Z3902" i="1" s="1"/>
  <c r="Y486" i="1"/>
  <c r="Z486" i="1" s="1"/>
  <c r="Y5813" i="1"/>
  <c r="Z5813" i="1" s="1"/>
  <c r="Y3889" i="1"/>
  <c r="Z3889" i="1" s="1"/>
  <c r="Y992" i="1"/>
  <c r="Z992" i="1" s="1"/>
  <c r="Y4511" i="1"/>
  <c r="Z4511" i="1" s="1"/>
  <c r="Y3441" i="1"/>
  <c r="Z3441" i="1" s="1"/>
  <c r="Y2158" i="1"/>
  <c r="Z2158" i="1" s="1"/>
  <c r="Y2704" i="1"/>
  <c r="Z2704" i="1" s="1"/>
  <c r="Y1053" i="1"/>
  <c r="Z1053" i="1" s="1"/>
  <c r="Y1642" i="1"/>
  <c r="Z1642" i="1" s="1"/>
  <c r="Y121" i="1"/>
  <c r="Z121" i="1" s="1"/>
  <c r="Y704" i="1"/>
  <c r="Z704" i="1" s="1"/>
  <c r="Y2795" i="1"/>
  <c r="Z2795" i="1" s="1"/>
  <c r="Y1850" i="1"/>
  <c r="Z1850" i="1" s="1"/>
  <c r="Y5097" i="1"/>
  <c r="Z5097" i="1" s="1"/>
  <c r="Y5518" i="1"/>
  <c r="Z5518" i="1" s="1"/>
  <c r="Y4606" i="1"/>
  <c r="Z4606" i="1" s="1"/>
  <c r="Y2224" i="1"/>
  <c r="Z2224" i="1" s="1"/>
  <c r="Y59" i="1"/>
  <c r="Z59" i="1" s="1"/>
  <c r="Y3913" i="1"/>
  <c r="Z3913" i="1" s="1"/>
  <c r="Y3333" i="1"/>
  <c r="Z3333" i="1" s="1"/>
  <c r="Y4695" i="1"/>
  <c r="Z4695" i="1" s="1"/>
  <c r="Y2281" i="1"/>
  <c r="Z2281" i="1" s="1"/>
  <c r="Y2718" i="1"/>
  <c r="Z2718" i="1" s="1"/>
  <c r="Y1397" i="1"/>
  <c r="Z1397" i="1" s="1"/>
  <c r="Y446" i="1"/>
  <c r="Z446" i="1" s="1"/>
  <c r="Y2493" i="1"/>
  <c r="Z2493" i="1" s="1"/>
  <c r="Y2179" i="1"/>
  <c r="Z2179" i="1" s="1"/>
  <c r="Y2200" i="1"/>
  <c r="Z2200" i="1" s="1"/>
  <c r="Y3184" i="1"/>
  <c r="Z3184" i="1" s="1"/>
  <c r="Y3562" i="1"/>
  <c r="Z3562" i="1" s="1"/>
  <c r="Y2413" i="1"/>
  <c r="Z2413" i="1" s="1"/>
  <c r="Y5769" i="1"/>
  <c r="Z5769" i="1" s="1"/>
  <c r="Y33" i="1"/>
  <c r="Z33" i="1" s="1"/>
  <c r="Y5354" i="1"/>
  <c r="Z5354" i="1" s="1"/>
  <c r="Y1697" i="1"/>
  <c r="Z1697" i="1" s="1"/>
  <c r="Y3339" i="1"/>
  <c r="Z3339" i="1" s="1"/>
  <c r="Y1636" i="1"/>
  <c r="Z1636" i="1" s="1"/>
  <c r="Y2649" i="1"/>
  <c r="Z2649" i="1" s="1"/>
  <c r="Y612" i="1"/>
  <c r="Z612" i="1" s="1"/>
  <c r="Y5711" i="1"/>
  <c r="Z5711" i="1" s="1"/>
  <c r="Y1700" i="1"/>
  <c r="Z1700" i="1" s="1"/>
  <c r="Y1282" i="1"/>
  <c r="Z1282" i="1" s="1"/>
  <c r="Y4779" i="1"/>
  <c r="Z4779" i="1" s="1"/>
  <c r="Y1454" i="1"/>
  <c r="Z1454" i="1" s="1"/>
  <c r="Y3447" i="1"/>
  <c r="Z3447" i="1" s="1"/>
  <c r="Y5482" i="1"/>
  <c r="Z5482" i="1" s="1"/>
  <c r="Y2938" i="1"/>
  <c r="Z2938" i="1" s="1"/>
  <c r="Y1946" i="1"/>
  <c r="Z1946" i="1" s="1"/>
  <c r="Y5331" i="1"/>
  <c r="Z5331" i="1" s="1"/>
  <c r="Y2818" i="1"/>
  <c r="Z2818" i="1" s="1"/>
  <c r="Y3596" i="1"/>
  <c r="Z3596" i="1" s="1"/>
  <c r="Y5050" i="1"/>
  <c r="Z5050" i="1" s="1"/>
  <c r="Y1026" i="1"/>
  <c r="Z1026" i="1" s="1"/>
  <c r="Y3065" i="1"/>
  <c r="Z3065" i="1" s="1"/>
  <c r="Y4550" i="1"/>
  <c r="Z4550" i="1" s="1"/>
  <c r="Y109" i="1"/>
  <c r="Z109" i="1" s="1"/>
  <c r="Y2004" i="1"/>
  <c r="Z2004" i="1" s="1"/>
  <c r="Y3274" i="1"/>
  <c r="Z3274" i="1" s="1"/>
  <c r="Y207" i="1"/>
  <c r="Z207" i="1" s="1"/>
  <c r="Y83" i="1"/>
  <c r="Z83" i="1" s="1"/>
  <c r="Y2080" i="1"/>
  <c r="Z2080" i="1" s="1"/>
  <c r="Y596" i="1"/>
  <c r="Z596" i="1" s="1"/>
  <c r="Y5234" i="1"/>
  <c r="Z5234" i="1" s="1"/>
  <c r="Y92" i="1"/>
  <c r="Z92" i="1" s="1"/>
  <c r="Y3916" i="1"/>
  <c r="Z3916" i="1" s="1"/>
  <c r="Y289" i="1"/>
  <c r="Z289" i="1" s="1"/>
  <c r="Y5586" i="1"/>
  <c r="Z5586" i="1" s="1"/>
  <c r="Y969" i="1"/>
  <c r="Z969" i="1" s="1"/>
  <c r="Y1525" i="1"/>
  <c r="Z1525" i="1" s="1"/>
  <c r="Y3954" i="1"/>
  <c r="Z3954" i="1" s="1"/>
  <c r="Y182" i="1"/>
  <c r="Z182" i="1" s="1"/>
  <c r="Y5129" i="1"/>
  <c r="Z5129" i="1" s="1"/>
  <c r="Y1204" i="1"/>
  <c r="Z1204" i="1" s="1"/>
  <c r="Y4555" i="1"/>
  <c r="Z4555" i="1" s="1"/>
  <c r="Y4757" i="1"/>
  <c r="Z4757" i="1" s="1"/>
  <c r="Y5519" i="1"/>
  <c r="Z5519" i="1" s="1"/>
  <c r="Y3491" i="1"/>
  <c r="Z3491" i="1" s="1"/>
  <c r="Y3729" i="1"/>
  <c r="Z3729" i="1" s="1"/>
  <c r="Y5383" i="1"/>
  <c r="Z5383" i="1" s="1"/>
  <c r="Y2159" i="1"/>
  <c r="Z2159" i="1" s="1"/>
  <c r="Y774" i="1"/>
  <c r="Z774" i="1" s="1"/>
  <c r="Y2742" i="1"/>
  <c r="Z2742" i="1" s="1"/>
  <c r="Y2390" i="1"/>
  <c r="Z2390" i="1" s="1"/>
  <c r="Y1350" i="1"/>
  <c r="Z1350" i="1" s="1"/>
  <c r="Y4322" i="1"/>
  <c r="Z4322" i="1" s="1"/>
  <c r="Y4910" i="1"/>
  <c r="Z4910" i="1" s="1"/>
  <c r="Y5170" i="1"/>
  <c r="Z5170" i="1" s="1"/>
  <c r="Y3967" i="1"/>
  <c r="Z3967" i="1" s="1"/>
  <c r="Y2570" i="1"/>
  <c r="Z2570" i="1" s="1"/>
  <c r="Y1158" i="1"/>
  <c r="Z1158" i="1" s="1"/>
  <c r="Y5717" i="1"/>
  <c r="Z5717" i="1" s="1"/>
  <c r="Y3014" i="1"/>
  <c r="Z3014" i="1" s="1"/>
  <c r="Y2499" i="1"/>
  <c r="Z2499" i="1" s="1"/>
  <c r="Y1976" i="1"/>
  <c r="Z1976" i="1" s="1"/>
  <c r="Y3834" i="1"/>
  <c r="Z3834" i="1" s="1"/>
  <c r="Y201" i="1"/>
  <c r="Z201" i="1" s="1"/>
  <c r="Y3164" i="1"/>
  <c r="Z3164" i="1" s="1"/>
  <c r="Y2353" i="1"/>
  <c r="Z2353" i="1" s="1"/>
  <c r="Y780" i="1"/>
  <c r="Z780" i="1" s="1"/>
  <c r="Y2384" i="1"/>
  <c r="Z2384" i="1" s="1"/>
  <c r="Y5822" i="1"/>
  <c r="Z5822" i="1" s="1"/>
  <c r="Y3570" i="1"/>
  <c r="Z3570" i="1" s="1"/>
  <c r="Y1206" i="1"/>
  <c r="Z1206" i="1" s="1"/>
  <c r="Y1470" i="1"/>
  <c r="Z1470" i="1" s="1"/>
  <c r="Y2986" i="1"/>
  <c r="Z2986" i="1" s="1"/>
  <c r="Y3099" i="1"/>
  <c r="Z3099" i="1" s="1"/>
  <c r="Y3354" i="1"/>
  <c r="Z3354" i="1" s="1"/>
  <c r="Y2467" i="1"/>
  <c r="Z2467" i="1" s="1"/>
  <c r="Y5510" i="1"/>
  <c r="Z5510" i="1" s="1"/>
  <c r="Y5514" i="1"/>
  <c r="Z5514" i="1" s="1"/>
  <c r="Y920" i="1"/>
  <c r="Z920" i="1" s="1"/>
  <c r="Y2993" i="1"/>
  <c r="Z2993" i="1" s="1"/>
  <c r="Y5246" i="1"/>
  <c r="Z5246" i="1" s="1"/>
  <c r="Y1658" i="1"/>
  <c r="Z1658" i="1" s="1"/>
  <c r="Y5525" i="1"/>
  <c r="Z5525" i="1" s="1"/>
  <c r="Y4692" i="1"/>
  <c r="Z4692" i="1" s="1"/>
  <c r="Y2291" i="1"/>
  <c r="Z2291" i="1" s="1"/>
  <c r="Y852" i="1"/>
  <c r="Z852" i="1" s="1"/>
  <c r="Y4748" i="1"/>
  <c r="Z4748" i="1" s="1"/>
  <c r="Y2428" i="1"/>
  <c r="Z2428" i="1" s="1"/>
  <c r="Y2105" i="1"/>
  <c r="Z2105" i="1" s="1"/>
  <c r="Y5669" i="1"/>
  <c r="Z5669" i="1" s="1"/>
  <c r="Y1457" i="1"/>
  <c r="Z1457" i="1" s="1"/>
  <c r="Y2926" i="1"/>
  <c r="Z2926" i="1" s="1"/>
  <c r="Y3348" i="1"/>
  <c r="Z3348" i="1" s="1"/>
  <c r="Y2766" i="1"/>
  <c r="Z2766" i="1" s="1"/>
  <c r="Y650" i="1"/>
  <c r="Z650" i="1" s="1"/>
  <c r="Y3003" i="1"/>
  <c r="Z3003" i="1" s="1"/>
  <c r="Y684" i="1"/>
  <c r="Z684" i="1" s="1"/>
  <c r="Y5823" i="1"/>
  <c r="Z5823" i="1" s="1"/>
  <c r="Y2996" i="1"/>
  <c r="Z2996" i="1" s="1"/>
  <c r="Y853" i="1"/>
  <c r="Z853" i="1" s="1"/>
  <c r="Y3374" i="1"/>
  <c r="Z3374" i="1" s="1"/>
  <c r="Y2471" i="1"/>
  <c r="Z2471" i="1" s="1"/>
  <c r="Y3118" i="1"/>
  <c r="Z3118" i="1" s="1"/>
  <c r="Y2403" i="1"/>
  <c r="Z2403" i="1" s="1"/>
  <c r="Y1543" i="1"/>
  <c r="Z1543" i="1" s="1"/>
  <c r="Y1357" i="1"/>
  <c r="Z1357" i="1" s="1"/>
  <c r="Y1291" i="1"/>
  <c r="Z1291" i="1" s="1"/>
  <c r="Y4828" i="1"/>
  <c r="Z4828" i="1" s="1"/>
  <c r="Y102" i="1"/>
  <c r="Z102" i="1" s="1"/>
  <c r="Y1415" i="1"/>
  <c r="Z1415" i="1" s="1"/>
  <c r="Y3060" i="1"/>
  <c r="Z3060" i="1" s="1"/>
  <c r="Y2130" i="1"/>
  <c r="Z2130" i="1" s="1"/>
  <c r="Y2740" i="1"/>
  <c r="Z2740" i="1" s="1"/>
  <c r="Y3422" i="1"/>
  <c r="Z3422" i="1" s="1"/>
  <c r="Y2213" i="1"/>
  <c r="Z2213" i="1" s="1"/>
  <c r="Y5238" i="1"/>
  <c r="Z5238" i="1" s="1"/>
  <c r="Y1956" i="1"/>
  <c r="Z1956" i="1" s="1"/>
  <c r="Y4266" i="1"/>
  <c r="Z4266" i="1" s="1"/>
  <c r="Y230" i="1"/>
  <c r="Z230" i="1" s="1"/>
  <c r="Y3421" i="1"/>
  <c r="Z3421" i="1" s="1"/>
  <c r="Y5308" i="1"/>
  <c r="Z5308" i="1" s="1"/>
  <c r="Y2749" i="1"/>
  <c r="Z2749" i="1" s="1"/>
  <c r="Y3160" i="1"/>
  <c r="Z3160" i="1" s="1"/>
  <c r="Y4982" i="1"/>
  <c r="Z4982" i="1" s="1"/>
  <c r="Y303" i="1"/>
  <c r="Z303" i="1" s="1"/>
  <c r="Y4084" i="1"/>
  <c r="Z4084" i="1" s="1"/>
  <c r="Y4953" i="1"/>
  <c r="Z4953" i="1" s="1"/>
  <c r="Y3800" i="1"/>
  <c r="Z3800" i="1" s="1"/>
  <c r="Y535" i="1"/>
  <c r="Z535" i="1" s="1"/>
  <c r="Y2406" i="1"/>
  <c r="Z2406" i="1" s="1"/>
  <c r="Y3508" i="1"/>
  <c r="Z3508" i="1" s="1"/>
  <c r="Y5049" i="1"/>
  <c r="Z5049" i="1" s="1"/>
  <c r="Y5653" i="1"/>
  <c r="Z5653" i="1" s="1"/>
  <c r="Y1923" i="1"/>
  <c r="Z1923" i="1" s="1"/>
  <c r="Y190" i="1"/>
  <c r="Z190" i="1" s="1"/>
  <c r="Y3577" i="1"/>
  <c r="Z3577" i="1" s="1"/>
  <c r="Y2144" i="1"/>
  <c r="Z2144" i="1" s="1"/>
  <c r="Y5810" i="1"/>
  <c r="Z5810" i="1" s="1"/>
  <c r="Y887" i="1"/>
  <c r="Z887" i="1" s="1"/>
  <c r="Y5194" i="1"/>
  <c r="Z5194" i="1" s="1"/>
  <c r="Y490" i="1"/>
  <c r="Z490" i="1" s="1"/>
  <c r="Y5829" i="1"/>
  <c r="Z5829" i="1" s="1"/>
  <c r="Y832" i="1"/>
  <c r="Z832" i="1" s="1"/>
  <c r="Y2449" i="1"/>
  <c r="Z2449" i="1" s="1"/>
  <c r="Y3026" i="1"/>
  <c r="Z3026" i="1" s="1"/>
  <c r="Y5426" i="1"/>
  <c r="Z5426" i="1" s="1"/>
  <c r="Y44" i="1"/>
  <c r="Z44" i="1" s="1"/>
  <c r="Y3588" i="1"/>
  <c r="Z3588" i="1" s="1"/>
  <c r="Y2848" i="1"/>
  <c r="Z2848" i="1" s="1"/>
  <c r="Y5789" i="1"/>
  <c r="Z5789" i="1" s="1"/>
  <c r="Y2374" i="1"/>
  <c r="Z2374" i="1" s="1"/>
  <c r="Y1904" i="1"/>
  <c r="Z1904" i="1" s="1"/>
  <c r="Y1903" i="1"/>
  <c r="Z1903" i="1" s="1"/>
  <c r="Y1902" i="1"/>
  <c r="Z1902" i="1" s="1"/>
  <c r="Y4219" i="1"/>
  <c r="Z4219" i="1" s="1"/>
  <c r="Y5695" i="1"/>
  <c r="Z5695" i="1" s="1"/>
  <c r="Y2997" i="1"/>
  <c r="Z2997" i="1" s="1"/>
  <c r="Y3400" i="1"/>
  <c r="Z3400" i="1" s="1"/>
  <c r="Y2256" i="1"/>
  <c r="Z2256" i="1" s="1"/>
  <c r="Y2184" i="1"/>
  <c r="Z2184" i="1" s="1"/>
  <c r="Y2399" i="1"/>
  <c r="Z2399" i="1" s="1"/>
  <c r="Y2301" i="1"/>
  <c r="Z2301" i="1" s="1"/>
  <c r="Y3845" i="1"/>
  <c r="Z3845" i="1" s="1"/>
  <c r="Y4649" i="1"/>
  <c r="Z4649" i="1" s="1"/>
  <c r="Y5428" i="1"/>
  <c r="Z5428" i="1" s="1"/>
  <c r="Y5551" i="1"/>
  <c r="Z5551" i="1" s="1"/>
  <c r="Y3311" i="1"/>
  <c r="Z3311" i="1" s="1"/>
  <c r="Y3803" i="1"/>
  <c r="Z3803" i="1" s="1"/>
  <c r="Y1098" i="1"/>
  <c r="Z1098" i="1" s="1"/>
  <c r="Y2171" i="1"/>
  <c r="Z2171" i="1" s="1"/>
  <c r="Y2473" i="1"/>
  <c r="Z2473" i="1" s="1"/>
  <c r="Y796" i="1"/>
  <c r="Z796" i="1" s="1"/>
  <c r="Y2096" i="1"/>
  <c r="Z2096" i="1" s="1"/>
  <c r="Y2104" i="1"/>
  <c r="Z2104" i="1" s="1"/>
  <c r="Y3121" i="1"/>
  <c r="Z3121" i="1" s="1"/>
  <c r="Y3028" i="1"/>
  <c r="Z3028" i="1" s="1"/>
  <c r="Y5526" i="1"/>
  <c r="Z5526" i="1" s="1"/>
  <c r="Y5886" i="1"/>
  <c r="Z5886" i="1" s="1"/>
  <c r="Y1156" i="1"/>
  <c r="Z1156" i="1" s="1"/>
  <c r="Y4819" i="1"/>
  <c r="Z4819" i="1" s="1"/>
  <c r="Y3559" i="1"/>
  <c r="Z3559" i="1" s="1"/>
  <c r="Y2196" i="1"/>
  <c r="Z2196" i="1" s="1"/>
  <c r="Y2409" i="1"/>
  <c r="Z2409" i="1" s="1"/>
  <c r="Y355" i="1"/>
  <c r="Z355" i="1" s="1"/>
  <c r="Y4766" i="1"/>
  <c r="Z4766" i="1" s="1"/>
  <c r="Y4830" i="1"/>
  <c r="Z4830" i="1" s="1"/>
  <c r="Y79" i="1"/>
  <c r="Z79" i="1" s="1"/>
  <c r="Y5595" i="1"/>
  <c r="Z5595" i="1" s="1"/>
  <c r="Y2837" i="1"/>
  <c r="Z2837" i="1" s="1"/>
  <c r="Y1122" i="1"/>
  <c r="Z1122" i="1" s="1"/>
  <c r="Y2492" i="1"/>
  <c r="Z2492" i="1" s="1"/>
  <c r="Y954" i="1"/>
  <c r="Z954" i="1" s="1"/>
  <c r="Y338" i="1"/>
  <c r="Z338" i="1" s="1"/>
  <c r="Y2364" i="1"/>
  <c r="Z2364" i="1" s="1"/>
  <c r="Y2879" i="1"/>
  <c r="Z2879" i="1" s="1"/>
  <c r="Y96" i="1"/>
  <c r="Z96" i="1" s="1"/>
  <c r="Y395" i="1"/>
  <c r="Z395" i="1" s="1"/>
  <c r="Y2138" i="1"/>
  <c r="Z2138" i="1" s="1"/>
  <c r="Y208" i="1"/>
  <c r="Z208" i="1" s="1"/>
  <c r="Y3149" i="1"/>
  <c r="Z3149" i="1" s="1"/>
  <c r="Y4047" i="1"/>
  <c r="Z4047" i="1" s="1"/>
  <c r="Y3307" i="1"/>
  <c r="Z3307" i="1" s="1"/>
  <c r="Y3511" i="1"/>
  <c r="Z3511" i="1" s="1"/>
  <c r="Y537" i="1"/>
  <c r="Z537" i="1" s="1"/>
  <c r="Y3510" i="1"/>
  <c r="Z3510" i="1" s="1"/>
  <c r="Y5484" i="1"/>
  <c r="Z5484" i="1" s="1"/>
  <c r="Y1298" i="1"/>
  <c r="Z1298" i="1" s="1"/>
  <c r="Y3154" i="1"/>
  <c r="Z3154" i="1" s="1"/>
  <c r="Y2079" i="1"/>
  <c r="Z2079" i="1" s="1"/>
  <c r="Y3880" i="1"/>
  <c r="Z3880" i="1" s="1"/>
  <c r="Y3186" i="1"/>
  <c r="Z3186" i="1" s="1"/>
  <c r="Y3148" i="1"/>
  <c r="Z3148" i="1" s="1"/>
  <c r="Y5145" i="1"/>
  <c r="Z5145" i="1" s="1"/>
  <c r="Y5466" i="1"/>
  <c r="Z5466" i="1" s="1"/>
  <c r="Y2571" i="1"/>
  <c r="Z2571" i="1" s="1"/>
  <c r="Y2452" i="1"/>
  <c r="Z2452" i="1" s="1"/>
  <c r="Y5821" i="1"/>
  <c r="Z5821" i="1" s="1"/>
  <c r="Y3905" i="1"/>
  <c r="Z3905" i="1" s="1"/>
  <c r="Y2885" i="1"/>
  <c r="Z2885" i="1" s="1"/>
  <c r="Y3395" i="1"/>
  <c r="Z3395" i="1" s="1"/>
  <c r="Y3585" i="1"/>
  <c r="Z3585" i="1" s="1"/>
  <c r="Y3971" i="1"/>
  <c r="Z3971" i="1" s="1"/>
  <c r="Y3633" i="1"/>
  <c r="Z3633" i="1" s="1"/>
  <c r="Y2573" i="1"/>
  <c r="Z2573" i="1" s="1"/>
  <c r="Y2883" i="1"/>
  <c r="Z2883" i="1" s="1"/>
  <c r="Y1387" i="1"/>
  <c r="Z1387" i="1" s="1"/>
  <c r="Y3399" i="1"/>
  <c r="Z3399" i="1" s="1"/>
  <c r="Y5587" i="1"/>
  <c r="Z5587" i="1" s="1"/>
  <c r="Y2685" i="1"/>
  <c r="Z2685" i="1" s="1"/>
  <c r="Y3995" i="1"/>
  <c r="Z3995" i="1" s="1"/>
  <c r="Y1390" i="1"/>
  <c r="Z1390" i="1" s="1"/>
  <c r="Y1196" i="1"/>
  <c r="Z1196" i="1" s="1"/>
  <c r="Y2514" i="1"/>
  <c r="Z2514" i="1" s="1"/>
  <c r="Y4404" i="1"/>
  <c r="Z4404" i="1" s="1"/>
  <c r="Y4238" i="1"/>
  <c r="Z4238" i="1" s="1"/>
  <c r="Y379" i="1"/>
  <c r="Z379" i="1" s="1"/>
  <c r="Y2170" i="1"/>
  <c r="Z2170" i="1" s="1"/>
  <c r="Y722" i="1"/>
  <c r="Z722" i="1" s="1"/>
  <c r="Y4010" i="1"/>
  <c r="Z4010" i="1" s="1"/>
  <c r="Y1884" i="1"/>
  <c r="Z1884" i="1" s="1"/>
  <c r="Y5345" i="1"/>
  <c r="Z5345" i="1" s="1"/>
  <c r="Y1276" i="1"/>
  <c r="Z1276" i="1" s="1"/>
  <c r="Y565" i="1"/>
  <c r="Z565" i="1" s="1"/>
  <c r="Y5496" i="1"/>
  <c r="Z5496" i="1" s="1"/>
  <c r="Y1333" i="1"/>
  <c r="Z1333" i="1" s="1"/>
  <c r="Y2275" i="1"/>
  <c r="Z2275" i="1" s="1"/>
  <c r="Y4585" i="1"/>
  <c r="Z4585" i="1" s="1"/>
  <c r="Y1942" i="1"/>
  <c r="Z1942" i="1" s="1"/>
  <c r="Y1195" i="1"/>
  <c r="Z1195" i="1" s="1"/>
  <c r="Y4054" i="1"/>
  <c r="Z4054" i="1" s="1"/>
  <c r="Y2340" i="1"/>
  <c r="Z2340" i="1" s="1"/>
  <c r="Y5692" i="1"/>
  <c r="Z5692" i="1" s="1"/>
  <c r="Y1585" i="1"/>
  <c r="Z1585" i="1" s="1"/>
  <c r="Y1120" i="1"/>
  <c r="Z1120" i="1" s="1"/>
  <c r="Y3584" i="1"/>
  <c r="Z3584" i="1" s="1"/>
  <c r="Y1944" i="1"/>
  <c r="Z1944" i="1" s="1"/>
  <c r="Y4284" i="1"/>
  <c r="Z4284" i="1" s="1"/>
  <c r="Y258" i="1"/>
  <c r="Z258" i="1" s="1"/>
  <c r="Y438" i="1"/>
  <c r="Z438" i="1" s="1"/>
  <c r="Y2825" i="1"/>
  <c r="Z2825" i="1" s="1"/>
  <c r="Y2847" i="1"/>
  <c r="Z2847" i="1" s="1"/>
  <c r="Y5126" i="1"/>
  <c r="Z5126" i="1" s="1"/>
  <c r="Y1930" i="1"/>
  <c r="Z1930" i="1" s="1"/>
  <c r="Y973" i="1"/>
  <c r="Z973" i="1" s="1"/>
  <c r="Y4067" i="1"/>
  <c r="Z4067" i="1" s="1"/>
  <c r="Y3723" i="1"/>
  <c r="Z3723" i="1" s="1"/>
  <c r="Y3724" i="1"/>
  <c r="Z3724" i="1" s="1"/>
  <c r="Y2132" i="1"/>
  <c r="Z2132" i="1" s="1"/>
  <c r="Y3839" i="1"/>
  <c r="Z3839" i="1" s="1"/>
  <c r="Y2532" i="1"/>
  <c r="Z2532" i="1" s="1"/>
  <c r="Y2665" i="1"/>
  <c r="Z2665" i="1" s="1"/>
  <c r="Y3947" i="1"/>
  <c r="Z3947" i="1" s="1"/>
  <c r="Y4666" i="1"/>
  <c r="Z4666" i="1" s="1"/>
  <c r="Y3548" i="1"/>
  <c r="Z3548" i="1" s="1"/>
  <c r="Y4382" i="1"/>
  <c r="Z4382" i="1" s="1"/>
  <c r="Y1548" i="1"/>
  <c r="Z1548" i="1" s="1"/>
  <c r="Y4207" i="1"/>
  <c r="Z4207" i="1" s="1"/>
  <c r="Y1466" i="1"/>
  <c r="Z1466" i="1" s="1"/>
  <c r="Y2316" i="1"/>
  <c r="Z2316" i="1" s="1"/>
  <c r="Y4836" i="1"/>
  <c r="Z4836" i="1" s="1"/>
  <c r="Y3622" i="1"/>
  <c r="Z3622" i="1" s="1"/>
  <c r="Y2668" i="1"/>
  <c r="Z2668" i="1" s="1"/>
  <c r="Y902" i="1"/>
  <c r="Z902" i="1" s="1"/>
  <c r="Y753" i="1"/>
  <c r="Z753" i="1" s="1"/>
  <c r="Y2302" i="1"/>
  <c r="Z2302" i="1" s="1"/>
  <c r="Y2941" i="1"/>
  <c r="Z2941" i="1" s="1"/>
  <c r="Y540" i="1"/>
  <c r="Z540" i="1" s="1"/>
  <c r="Y5916" i="1"/>
  <c r="Z5916" i="1" s="1"/>
  <c r="Y2420" i="1"/>
  <c r="Z2420" i="1" s="1"/>
  <c r="Y1557" i="1"/>
  <c r="Z1557" i="1" s="1"/>
  <c r="Y5438" i="1"/>
  <c r="Z5438" i="1" s="1"/>
  <c r="Y2897" i="1"/>
  <c r="Z2897" i="1" s="1"/>
  <c r="Y5347" i="1"/>
  <c r="Z5347" i="1" s="1"/>
  <c r="Y2858" i="1"/>
  <c r="Z2858" i="1" s="1"/>
  <c r="Y5346" i="1"/>
  <c r="Z5346" i="1" s="1"/>
  <c r="Y658" i="1"/>
  <c r="Z658" i="1" s="1"/>
  <c r="Y3849" i="1"/>
  <c r="Z3849" i="1" s="1"/>
  <c r="Y3000" i="1"/>
  <c r="Z3000" i="1" s="1"/>
  <c r="Y2161" i="1"/>
  <c r="Z2161" i="1" s="1"/>
  <c r="Y1381" i="1"/>
  <c r="Z1381" i="1" s="1"/>
  <c r="Y1843" i="1"/>
  <c r="Z1843" i="1" s="1"/>
  <c r="Y3401" i="1"/>
  <c r="Z3401" i="1" s="1"/>
  <c r="Y1194" i="1"/>
  <c r="Z1194" i="1" s="1"/>
  <c r="Y2327" i="1"/>
  <c r="Z2327" i="1" s="1"/>
  <c r="Y2892" i="1"/>
  <c r="Z2892" i="1" s="1"/>
  <c r="Y2614" i="1"/>
  <c r="Z2614" i="1" s="1"/>
  <c r="Y3095" i="1"/>
  <c r="Z3095" i="1" s="1"/>
  <c r="Y2861" i="1"/>
  <c r="Z2861" i="1" s="1"/>
  <c r="Y3392" i="1"/>
  <c r="Z3392" i="1" s="1"/>
  <c r="Y2203" i="1"/>
  <c r="Z2203" i="1" s="1"/>
  <c r="Y5321" i="1"/>
  <c r="Z5321" i="1" s="1"/>
  <c r="Y175" i="1"/>
  <c r="Z175" i="1" s="1"/>
  <c r="Y4464" i="1"/>
  <c r="Z4464" i="1" s="1"/>
  <c r="Y482" i="1"/>
  <c r="Z482" i="1" s="1"/>
  <c r="Y218" i="1"/>
  <c r="Z218" i="1" s="1"/>
  <c r="Y216" i="1"/>
  <c r="Z216" i="1" s="1"/>
  <c r="Y5800" i="1"/>
  <c r="Z5800" i="1" s="1"/>
  <c r="Y215" i="1"/>
  <c r="Z215" i="1" s="1"/>
  <c r="Y341" i="1"/>
  <c r="Z341" i="1" s="1"/>
  <c r="Y4837" i="1"/>
  <c r="Z4837" i="1" s="1"/>
  <c r="Y3452" i="1"/>
  <c r="Z3452" i="1" s="1"/>
  <c r="Y2583" i="1"/>
  <c r="Z2583" i="1" s="1"/>
  <c r="Y4139" i="1"/>
  <c r="Z4139" i="1" s="1"/>
  <c r="Y278" i="1"/>
  <c r="Z278" i="1" s="1"/>
  <c r="Y997" i="1"/>
  <c r="Z997" i="1" s="1"/>
  <c r="Y1845" i="1"/>
  <c r="Z1845" i="1" s="1"/>
  <c r="Y2817" i="1"/>
  <c r="Z2817" i="1" s="1"/>
  <c r="Y5317" i="1"/>
  <c r="Z5317" i="1" s="1"/>
  <c r="Y888" i="1"/>
  <c r="Z888" i="1" s="1"/>
  <c r="Y3011" i="1"/>
  <c r="Z3011" i="1" s="1"/>
  <c r="Y1310" i="1"/>
  <c r="Z1310" i="1" s="1"/>
  <c r="Y1386" i="1"/>
  <c r="Z1386" i="1" s="1"/>
  <c r="Y3267" i="1"/>
  <c r="Z3267" i="1" s="1"/>
  <c r="Y3266" i="1"/>
  <c r="Z3266" i="1" s="1"/>
  <c r="Y2147" i="1"/>
  <c r="Z2147" i="1" s="1"/>
  <c r="Y2253" i="1"/>
  <c r="Z2253" i="1" s="1"/>
  <c r="Y2397" i="1"/>
  <c r="Z2397" i="1" s="1"/>
  <c r="Y2358" i="1"/>
  <c r="Z2358" i="1" s="1"/>
  <c r="Y2979" i="1"/>
  <c r="Z2979" i="1" s="1"/>
  <c r="Y5521" i="1"/>
  <c r="Z5521" i="1" s="1"/>
  <c r="Y4597" i="1"/>
  <c r="Z4597" i="1" s="1"/>
  <c r="Y4553" i="1"/>
  <c r="Z4553" i="1" s="1"/>
  <c r="Y5640" i="1"/>
  <c r="Z5640" i="1" s="1"/>
  <c r="Y4784" i="1"/>
  <c r="Z4784" i="1" s="1"/>
  <c r="Y4547" i="1"/>
  <c r="Z4547" i="1" s="1"/>
  <c r="Y4157" i="1"/>
  <c r="Z4157" i="1" s="1"/>
  <c r="Y4376" i="1"/>
  <c r="Z4376" i="1" s="1"/>
  <c r="Y5906" i="1"/>
  <c r="Z5906" i="1" s="1"/>
  <c r="Y1254" i="1"/>
  <c r="Z1254" i="1" s="1"/>
  <c r="Y4587" i="1"/>
  <c r="Z4587" i="1" s="1"/>
  <c r="Y2426" i="1"/>
  <c r="Z2426" i="1" s="1"/>
  <c r="Y1748" i="1"/>
  <c r="Z1748" i="1" s="1"/>
  <c r="Y1747" i="1"/>
  <c r="Z1747" i="1" s="1"/>
  <c r="Y706" i="1"/>
  <c r="Z706" i="1" s="1"/>
  <c r="Y1311" i="1"/>
  <c r="Z1311" i="1" s="1"/>
  <c r="Y50" i="1"/>
  <c r="Z50" i="1" s="1"/>
  <c r="Y5827" i="1"/>
  <c r="Z5827" i="1" s="1"/>
  <c r="Y2535" i="1"/>
  <c r="Z2535" i="1" s="1"/>
  <c r="Y4285" i="1"/>
  <c r="Z4285" i="1" s="1"/>
  <c r="Y754" i="1"/>
  <c r="Z754" i="1" s="1"/>
  <c r="Y2083" i="1"/>
  <c r="Z2083" i="1" s="1"/>
  <c r="Y1789" i="1"/>
  <c r="Z1789" i="1" s="1"/>
  <c r="Y4164" i="1"/>
  <c r="Z4164" i="1" s="1"/>
  <c r="Y1239" i="1"/>
  <c r="Z1239" i="1" s="1"/>
  <c r="Y171" i="1"/>
  <c r="Z171" i="1" s="1"/>
  <c r="Y5834" i="1"/>
  <c r="Z5834" i="1" s="1"/>
  <c r="Y1837" i="1"/>
  <c r="Z1837" i="1" s="1"/>
  <c r="Y3987" i="1"/>
  <c r="Z3987" i="1" s="1"/>
  <c r="Y4941" i="1"/>
  <c r="Z4941" i="1" s="1"/>
  <c r="Y3795" i="1"/>
  <c r="Z3795" i="1" s="1"/>
  <c r="Y4999" i="1"/>
  <c r="Z4999" i="1" s="1"/>
  <c r="Y1679" i="1"/>
  <c r="Z1679" i="1" s="1"/>
  <c r="Y1682" i="1"/>
  <c r="Z1682" i="1" s="1"/>
  <c r="Y3978" i="1"/>
  <c r="Z3978" i="1" s="1"/>
  <c r="Y5122" i="1"/>
  <c r="Z5122" i="1" s="1"/>
  <c r="Y3132" i="1"/>
  <c r="Z3132" i="1" s="1"/>
  <c r="Y5162" i="1"/>
  <c r="Z5162" i="1" s="1"/>
  <c r="Y5163" i="1"/>
  <c r="Z5163" i="1" s="1"/>
  <c r="Y3131" i="1"/>
  <c r="Z3131" i="1" s="1"/>
  <c r="Y5116" i="1"/>
  <c r="Z5116" i="1" s="1"/>
  <c r="Y5450" i="1"/>
  <c r="Z5450" i="1" s="1"/>
  <c r="Y3133" i="1"/>
  <c r="Z3133" i="1" s="1"/>
  <c r="Y3328" i="1"/>
  <c r="Z3328" i="1" s="1"/>
  <c r="Y143" i="1"/>
  <c r="Z143" i="1" s="1"/>
  <c r="Y4174" i="1"/>
  <c r="Z4174" i="1" s="1"/>
  <c r="Y3864" i="1"/>
  <c r="Z3864" i="1" s="1"/>
  <c r="Y1188" i="1"/>
  <c r="Z1188" i="1" s="1"/>
  <c r="Y4324" i="1"/>
  <c r="Z4324" i="1" s="1"/>
  <c r="Y2484" i="1"/>
  <c r="Z2484" i="1" s="1"/>
  <c r="Y294" i="1"/>
  <c r="Z294" i="1" s="1"/>
  <c r="Y4319" i="1"/>
  <c r="Z4319" i="1" s="1"/>
  <c r="Y1208" i="1"/>
  <c r="Z1208" i="1" s="1"/>
  <c r="Y1586" i="1"/>
  <c r="Z1586" i="1" s="1"/>
  <c r="Y4950" i="1"/>
  <c r="Z4950" i="1" s="1"/>
  <c r="Y1838" i="1"/>
  <c r="Z1838" i="1" s="1"/>
  <c r="Y710" i="1"/>
  <c r="Z710" i="1" s="1"/>
  <c r="Y4455" i="1"/>
  <c r="Z4455" i="1" s="1"/>
  <c r="Y471" i="1"/>
  <c r="Z471" i="1" s="1"/>
  <c r="Y2731" i="1"/>
  <c r="Z2731" i="1" s="1"/>
  <c r="Y339" i="1"/>
  <c r="Z339" i="1" s="1"/>
  <c r="Y4535" i="1"/>
  <c r="Z4535" i="1" s="1"/>
  <c r="Y169" i="1"/>
  <c r="Z169" i="1" s="1"/>
  <c r="Y1678" i="1"/>
  <c r="Z1678" i="1" s="1"/>
  <c r="Y4501" i="1"/>
  <c r="Z4501" i="1" s="1"/>
  <c r="Y757" i="1"/>
  <c r="Z757" i="1" s="1"/>
  <c r="Y3934" i="1"/>
  <c r="Z3934" i="1" s="1"/>
  <c r="Y534" i="1"/>
  <c r="Z534" i="1" s="1"/>
  <c r="Y4588" i="1"/>
  <c r="Z4588" i="1" s="1"/>
  <c r="Y5768" i="1"/>
  <c r="Z5768" i="1" s="1"/>
  <c r="Y5772" i="1"/>
  <c r="Z5772" i="1" s="1"/>
  <c r="Y812" i="1"/>
  <c r="Z812" i="1" s="1"/>
  <c r="Y4409" i="1"/>
  <c r="Z4409" i="1" s="1"/>
  <c r="Y76" i="1"/>
  <c r="Z76" i="1" s="1"/>
  <c r="Y5647" i="1"/>
  <c r="Z5647" i="1" s="1"/>
  <c r="Y1393" i="1"/>
  <c r="Z1393" i="1" s="1"/>
  <c r="Y4344" i="1"/>
  <c r="Z4344" i="1" s="1"/>
  <c r="Y2617" i="1"/>
  <c r="Z2617" i="1" s="1"/>
  <c r="Y4343" i="1"/>
  <c r="Z4343" i="1" s="1"/>
  <c r="Y4842" i="1"/>
  <c r="Z4842" i="1" s="1"/>
  <c r="Y1286" i="1"/>
  <c r="Z1286" i="1" s="1"/>
  <c r="Y2322" i="1"/>
  <c r="Z2322" i="1" s="1"/>
  <c r="Y1001" i="1"/>
  <c r="Z1001" i="1" s="1"/>
  <c r="Y3840" i="1"/>
  <c r="Z3840" i="1" s="1"/>
  <c r="Y523" i="1"/>
  <c r="Z523" i="1" s="1"/>
  <c r="Y1201" i="1"/>
  <c r="Z1201" i="1" s="1"/>
  <c r="Y120" i="1"/>
  <c r="Z120" i="1" s="1"/>
  <c r="Y1081" i="1"/>
  <c r="Z1081" i="1" s="1"/>
  <c r="Y5771" i="1"/>
  <c r="Z5771" i="1" s="1"/>
  <c r="Y144" i="1"/>
  <c r="Z144" i="1" s="1"/>
  <c r="Y5749" i="1"/>
  <c r="Z5749" i="1" s="1"/>
  <c r="Y508" i="1"/>
  <c r="Z508" i="1" s="1"/>
  <c r="Y5684" i="1"/>
  <c r="Z5684" i="1" s="1"/>
  <c r="Y3694" i="1"/>
  <c r="Z3694" i="1" s="1"/>
  <c r="Y3842" i="1"/>
  <c r="Z3842" i="1" s="1"/>
  <c r="Y2173" i="1"/>
  <c r="Z2173" i="1" s="1"/>
  <c r="Y5352" i="1"/>
  <c r="Z5352" i="1" s="1"/>
  <c r="Y4665" i="1"/>
  <c r="Z4665" i="1" s="1"/>
  <c r="Y629" i="1"/>
  <c r="Z629" i="1" s="1"/>
  <c r="Y4615" i="1"/>
  <c r="Z4615" i="1" s="1"/>
  <c r="Y3450" i="1"/>
  <c r="Z3450" i="1" s="1"/>
  <c r="Y3552" i="1"/>
  <c r="Z3552" i="1" s="1"/>
  <c r="Y4143" i="1"/>
  <c r="Z4143" i="1" s="1"/>
  <c r="Y333" i="1"/>
  <c r="Z333" i="1" s="1"/>
  <c r="Y3868" i="1"/>
  <c r="Z3868" i="1" s="1"/>
  <c r="Y758" i="1"/>
  <c r="Z758" i="1" s="1"/>
  <c r="Y4622" i="1"/>
  <c r="Z4622" i="1" s="1"/>
  <c r="Y493" i="1"/>
  <c r="Z493" i="1" s="1"/>
  <c r="Y4694" i="1"/>
  <c r="Z4694" i="1" s="1"/>
  <c r="Y75" i="1"/>
  <c r="Z75" i="1" s="1"/>
  <c r="Y5381" i="1"/>
  <c r="Z5381" i="1" s="1"/>
  <c r="Y1309" i="1"/>
  <c r="Z1309" i="1" s="1"/>
  <c r="Y4069" i="1"/>
  <c r="Z4069" i="1" s="1"/>
  <c r="Y4334" i="1"/>
  <c r="Z4334" i="1" s="1"/>
  <c r="Y4730" i="1"/>
  <c r="Z4730" i="1" s="1"/>
  <c r="Y3496" i="1"/>
  <c r="Z3496" i="1" s="1"/>
  <c r="Y148" i="1"/>
  <c r="Z148" i="1" s="1"/>
  <c r="Y4729" i="1"/>
  <c r="Z4729" i="1" s="1"/>
  <c r="Y5767" i="1"/>
  <c r="Z5767" i="1" s="1"/>
  <c r="Y2127" i="1"/>
  <c r="Z2127" i="1" s="1"/>
  <c r="Y4333" i="1"/>
  <c r="Z4333" i="1" s="1"/>
  <c r="Y4506" i="1"/>
  <c r="Z4506" i="1" s="1"/>
  <c r="Y2433" i="1"/>
  <c r="Z2433" i="1" s="1"/>
  <c r="Y2432" i="1"/>
  <c r="Z2432" i="1" s="1"/>
  <c r="Y3191" i="1"/>
  <c r="Z3191" i="1" s="1"/>
  <c r="Y3329" i="1"/>
  <c r="Z3329" i="1" s="1"/>
  <c r="Y2840" i="1"/>
  <c r="Z2840" i="1" s="1"/>
  <c r="Y1071" i="1"/>
  <c r="Z1071" i="1" s="1"/>
  <c r="Y21" i="1"/>
  <c r="Z21" i="1" s="1"/>
  <c r="Y1229" i="1"/>
  <c r="Z1229" i="1" s="1"/>
  <c r="Y602" i="1"/>
  <c r="Z602" i="1" s="1"/>
  <c r="Y4267" i="1"/>
  <c r="Z4267" i="1" s="1"/>
  <c r="Y485" i="1"/>
  <c r="Z485" i="1" s="1"/>
  <c r="Y220" i="1"/>
  <c r="Z220" i="1" s="1"/>
  <c r="Y163" i="1"/>
  <c r="Z163" i="1" s="1"/>
  <c r="Y4667" i="1"/>
  <c r="Z4667" i="1" s="1"/>
  <c r="Y1878" i="1"/>
  <c r="Z1878" i="1" s="1"/>
  <c r="Y226" i="1"/>
  <c r="Z226" i="1" s="1"/>
  <c r="Y4326" i="1"/>
  <c r="Z4326" i="1" s="1"/>
  <c r="Y119" i="1"/>
  <c r="Z119" i="1" s="1"/>
  <c r="Y1038" i="1"/>
  <c r="Z1038" i="1" s="1"/>
  <c r="Y2241" i="1"/>
  <c r="Z2241" i="1" s="1"/>
  <c r="Y1109" i="1"/>
  <c r="Z1109" i="1" s="1"/>
  <c r="Y441" i="1"/>
  <c r="Z441" i="1" s="1"/>
  <c r="Y514" i="1"/>
  <c r="Z514" i="1" s="1"/>
  <c r="Y5826" i="1"/>
  <c r="Z5826" i="1" s="1"/>
  <c r="Y108" i="1"/>
  <c r="Z108" i="1" s="1"/>
  <c r="Y3985" i="1"/>
  <c r="Z3985" i="1" s="1"/>
  <c r="Y4502" i="1"/>
  <c r="Z4502" i="1" s="1"/>
  <c r="Y1047" i="1"/>
  <c r="Z1047" i="1" s="1"/>
  <c r="Y525" i="1"/>
  <c r="Z525" i="1" s="1"/>
  <c r="Y19" i="1"/>
  <c r="Z19" i="1" s="1"/>
  <c r="Y2528" i="1"/>
  <c r="Z2528" i="1" s="1"/>
  <c r="Y4630" i="1"/>
  <c r="Z4630" i="1" s="1"/>
  <c r="Y673" i="1"/>
  <c r="Z673" i="1" s="1"/>
  <c r="Y1005" i="1"/>
  <c r="Z1005" i="1" s="1"/>
  <c r="Y468" i="1"/>
  <c r="Z468" i="1" s="1"/>
  <c r="Y1306" i="1"/>
  <c r="Z1306" i="1" s="1"/>
  <c r="Y2176" i="1"/>
  <c r="Z2176" i="1" s="1"/>
  <c r="Y903" i="1"/>
  <c r="Z903" i="1" s="1"/>
  <c r="Y111" i="1"/>
  <c r="Z111" i="1" s="1"/>
  <c r="Y450" i="1"/>
  <c r="Z450" i="1" s="1"/>
  <c r="Y290" i="1"/>
  <c r="Z290" i="1" s="1"/>
  <c r="Y161" i="1"/>
  <c r="Z161" i="1" s="1"/>
  <c r="Y1294" i="1"/>
  <c r="Z1294" i="1" s="1"/>
  <c r="Y340" i="1"/>
  <c r="Z340" i="1" s="1"/>
  <c r="Y5583" i="1"/>
  <c r="Z5583" i="1" s="1"/>
  <c r="Y5820" i="1"/>
  <c r="Z5820" i="1" s="1"/>
  <c r="Y4675" i="1"/>
  <c r="Z4675" i="1" s="1"/>
  <c r="Y1308" i="1"/>
  <c r="Z1308" i="1" s="1"/>
  <c r="Y3998" i="1"/>
  <c r="Z3998" i="1" s="1"/>
  <c r="Y4202" i="1"/>
  <c r="Z4202" i="1" s="1"/>
  <c r="Y4201" i="1"/>
  <c r="Z4201" i="1" s="1"/>
  <c r="Y3163" i="1"/>
  <c r="Z3163" i="1" s="1"/>
  <c r="Y548" i="1"/>
  <c r="Z548" i="1" s="1"/>
  <c r="Y1439" i="1"/>
  <c r="Z1439" i="1" s="1"/>
  <c r="Y3010" i="1"/>
  <c r="Z3010" i="1" s="1"/>
  <c r="Y3932" i="1"/>
  <c r="Z3932" i="1" s="1"/>
  <c r="Y4791" i="1"/>
  <c r="Z4791" i="1" s="1"/>
  <c r="Y1807" i="1"/>
  <c r="Z1807" i="1" s="1"/>
  <c r="Y2599" i="1"/>
  <c r="Z2599" i="1" s="1"/>
  <c r="Y4670" i="1"/>
  <c r="Z4670" i="1" s="1"/>
  <c r="Y5382" i="1"/>
  <c r="Z5382" i="1" s="1"/>
  <c r="Y3886" i="1"/>
  <c r="Z3886" i="1" s="1"/>
  <c r="Y4510" i="1"/>
  <c r="Z4510" i="1" s="1"/>
  <c r="Y5457" i="1"/>
  <c r="Z5457" i="1" s="1"/>
  <c r="Y3875" i="1"/>
  <c r="Z3875" i="1" s="1"/>
  <c r="Y5016" i="1"/>
  <c r="Z5016" i="1" s="1"/>
  <c r="Y3476" i="1"/>
  <c r="Z3476" i="1" s="1"/>
  <c r="Y2496" i="1"/>
  <c r="Z2496" i="1" s="1"/>
  <c r="Y1275" i="1"/>
  <c r="Z1275" i="1" s="1"/>
  <c r="Y1549" i="1"/>
  <c r="Z1549" i="1" s="1"/>
  <c r="Y2503" i="1"/>
  <c r="Z2503" i="1" s="1"/>
  <c r="Y4897" i="1"/>
  <c r="Z4897" i="1" s="1"/>
  <c r="Y3472" i="1"/>
  <c r="Z3472" i="1" s="1"/>
  <c r="Y3316" i="1"/>
  <c r="Z3316" i="1" s="1"/>
  <c r="Y2183" i="1"/>
  <c r="Z2183" i="1" s="1"/>
  <c r="Y1346" i="1"/>
  <c r="Z1346" i="1" s="1"/>
  <c r="Y4349" i="1"/>
  <c r="Z4349" i="1" s="1"/>
  <c r="Y2223" i="1"/>
  <c r="Z2223" i="1" s="1"/>
  <c r="Y2770" i="1"/>
  <c r="Z2770" i="1" s="1"/>
  <c r="Y86" i="1"/>
  <c r="Z86" i="1" s="1"/>
  <c r="Y781" i="1"/>
  <c r="Z781" i="1" s="1"/>
  <c r="Y1262" i="1"/>
  <c r="Z1262" i="1" s="1"/>
  <c r="Y623" i="1"/>
  <c r="Z623" i="1" s="1"/>
  <c r="Y316" i="1"/>
  <c r="Z316" i="1" s="1"/>
  <c r="Y1233" i="1"/>
  <c r="Z1233" i="1" s="1"/>
  <c r="Y2030" i="1"/>
  <c r="Z2030" i="1" s="1"/>
  <c r="Y4002" i="1"/>
  <c r="Z4002" i="1" s="1"/>
  <c r="Y2106" i="1"/>
  <c r="Z2106" i="1" s="1"/>
  <c r="Y876" i="1"/>
  <c r="Z876" i="1" s="1"/>
  <c r="Y1043" i="1"/>
  <c r="Z1043" i="1" s="1"/>
  <c r="Y509" i="1"/>
  <c r="Z509" i="1" s="1"/>
  <c r="Y1094" i="1"/>
  <c r="Z1094" i="1" s="1"/>
  <c r="Y819" i="1"/>
  <c r="Z819" i="1" s="1"/>
  <c r="Y145" i="1"/>
  <c r="Z145" i="1" s="1"/>
  <c r="Y2951" i="1"/>
  <c r="Z2951" i="1" s="1"/>
  <c r="Y2118" i="1"/>
  <c r="Z2118" i="1" s="1"/>
  <c r="Y2706" i="1"/>
  <c r="Z2706" i="1" s="1"/>
  <c r="Y5386" i="1"/>
  <c r="Z5386" i="1" s="1"/>
  <c r="Y4394" i="1"/>
  <c r="Z4394" i="1" s="1"/>
  <c r="Y3192" i="1"/>
  <c r="Z3192" i="1" s="1"/>
  <c r="Y896" i="1"/>
  <c r="Z896" i="1" s="1"/>
  <c r="Y4286" i="1"/>
  <c r="Z4286" i="1" s="1"/>
  <c r="Y4529" i="1"/>
  <c r="Z4529" i="1" s="1"/>
  <c r="Y1505" i="1"/>
  <c r="Z1505" i="1" s="1"/>
  <c r="Y816" i="1"/>
  <c r="Z816" i="1" s="1"/>
  <c r="Y5533" i="1"/>
  <c r="Z5533" i="1" s="1"/>
  <c r="Y3313" i="1"/>
  <c r="Z3313" i="1" s="1"/>
  <c r="Y4458" i="1"/>
  <c r="Z4458" i="1" s="1"/>
  <c r="Y676" i="1"/>
  <c r="Z676" i="1" s="1"/>
  <c r="Y458" i="1"/>
  <c r="Z458" i="1" s="1"/>
  <c r="Y892" i="1"/>
  <c r="Z892" i="1" s="1"/>
  <c r="Y4599" i="1"/>
  <c r="Z4599" i="1" s="1"/>
  <c r="Y4129" i="1"/>
  <c r="Z4129" i="1" s="1"/>
  <c r="Y1957" i="1"/>
  <c r="Z1957" i="1" s="1"/>
  <c r="Y2033" i="1"/>
  <c r="Z2033" i="1" s="1"/>
  <c r="Y3992" i="1"/>
  <c r="Z3992" i="1" s="1"/>
  <c r="Y165" i="1"/>
  <c r="Z165" i="1" s="1"/>
  <c r="Y875" i="1"/>
  <c r="Z875" i="1" s="1"/>
  <c r="Y1567" i="1"/>
  <c r="Z1567" i="1" s="1"/>
  <c r="Y4949" i="1"/>
  <c r="Z4949" i="1" s="1"/>
  <c r="Y4260" i="1"/>
  <c r="Z4260" i="1" s="1"/>
  <c r="Y5759" i="1"/>
  <c r="Z5759" i="1" s="1"/>
  <c r="Y2057" i="1"/>
  <c r="Z2057" i="1" s="1"/>
  <c r="Y4954" i="1"/>
  <c r="Z4954" i="1" s="1"/>
  <c r="Y4508" i="1"/>
  <c r="Z4508" i="1" s="1"/>
  <c r="Y1247" i="1"/>
  <c r="Z1247" i="1" s="1"/>
  <c r="Y4009" i="1"/>
  <c r="Z4009" i="1" s="1"/>
  <c r="Y3801" i="1"/>
  <c r="Z3801" i="1" s="1"/>
  <c r="Y5905" i="1"/>
  <c r="Z5905" i="1" s="1"/>
  <c r="Y5054" i="1"/>
  <c r="Z5054" i="1" s="1"/>
  <c r="Y2178" i="1"/>
  <c r="Z2178" i="1" s="1"/>
  <c r="Y5631" i="1"/>
  <c r="Z5631" i="1" s="1"/>
  <c r="Y5007" i="1"/>
  <c r="Z5007" i="1" s="1"/>
  <c r="Y2082" i="1"/>
  <c r="Z2082" i="1" s="1"/>
  <c r="Y4234" i="1"/>
  <c r="Z4234" i="1" s="1"/>
  <c r="Y5470" i="1"/>
  <c r="Z5470" i="1" s="1"/>
  <c r="Y574" i="1"/>
  <c r="Z574" i="1" s="1"/>
  <c r="Y1989" i="1"/>
  <c r="Z1989" i="1" s="1"/>
  <c r="Y455" i="1"/>
  <c r="Z455" i="1" s="1"/>
  <c r="Y492" i="1"/>
  <c r="Z492" i="1" s="1"/>
  <c r="Y348" i="1"/>
  <c r="Z348" i="1" s="1"/>
  <c r="Y1121" i="1"/>
  <c r="Z1121" i="1" s="1"/>
  <c r="Y288" i="1"/>
  <c r="Z288" i="1" s="1"/>
  <c r="Y691" i="1"/>
  <c r="Z691" i="1" s="1"/>
  <c r="Y4781" i="1"/>
  <c r="Z4781" i="1" s="1"/>
  <c r="Y5233" i="1"/>
  <c r="Z5233" i="1" s="1"/>
  <c r="Y5835" i="1"/>
  <c r="Z5835" i="1" s="1"/>
  <c r="Y1046" i="1"/>
  <c r="Z1046" i="1" s="1"/>
  <c r="Y3226" i="1"/>
  <c r="Z3226" i="1" s="1"/>
  <c r="Y1434" i="1"/>
  <c r="Z1434" i="1" s="1"/>
  <c r="Y1216" i="1"/>
  <c r="Z1216" i="1" s="1"/>
  <c r="Y4594" i="1"/>
  <c r="Z4594" i="1" s="1"/>
  <c r="Y3732" i="1"/>
  <c r="Z3732" i="1" s="1"/>
  <c r="Y3784" i="1"/>
  <c r="Z3784" i="1" s="1"/>
  <c r="Y1209" i="1"/>
  <c r="Z1209" i="1" s="1"/>
  <c r="Y3437" i="1"/>
  <c r="Z3437" i="1" s="1"/>
  <c r="Y3436" i="1"/>
  <c r="Z3436" i="1" s="1"/>
  <c r="Y2841" i="1"/>
  <c r="Z2841" i="1" s="1"/>
  <c r="Y606" i="1"/>
  <c r="Z606" i="1" s="1"/>
  <c r="Y572" i="1"/>
  <c r="Z572" i="1" s="1"/>
  <c r="Y172" i="1"/>
  <c r="Z172" i="1" s="1"/>
  <c r="Y5915" i="1"/>
  <c r="Z5915" i="1" s="1"/>
  <c r="Y1441" i="1"/>
  <c r="Z1441" i="1" s="1"/>
  <c r="Y457" i="1"/>
  <c r="Z457" i="1" s="1"/>
  <c r="Y818" i="1"/>
  <c r="Z818" i="1" s="1"/>
  <c r="Y740" i="1"/>
  <c r="Z740" i="1" s="1"/>
  <c r="Y4466" i="1"/>
  <c r="Z4466" i="1" s="1"/>
  <c r="Y3951" i="1"/>
  <c r="Z3951" i="1" s="1"/>
  <c r="Y2833" i="1"/>
  <c r="Z2833" i="1" s="1"/>
  <c r="Y608" i="1"/>
  <c r="Z608" i="1" s="1"/>
  <c r="Y4287" i="1"/>
  <c r="Z4287" i="1" s="1"/>
  <c r="Y4303" i="1"/>
  <c r="Z4303" i="1" s="1"/>
  <c r="Y4304" i="1"/>
  <c r="Z4304" i="1" s="1"/>
  <c r="Y4590" i="1"/>
  <c r="Z4590" i="1" s="1"/>
  <c r="Y2893" i="1"/>
  <c r="Z2893" i="1" s="1"/>
  <c r="Y3168" i="1"/>
  <c r="Z3168" i="1" s="1"/>
  <c r="Y4831" i="1"/>
  <c r="Z4831" i="1" s="1"/>
  <c r="Y383" i="1"/>
  <c r="Z383" i="1" s="1"/>
  <c r="Y1383" i="1"/>
  <c r="Z1383" i="1" s="1"/>
  <c r="Y1078" i="1"/>
  <c r="Z1078" i="1" s="1"/>
  <c r="Y976" i="1"/>
  <c r="Z976" i="1" s="1"/>
  <c r="Y3222" i="1"/>
  <c r="Z3222" i="1" s="1"/>
  <c r="Y4131" i="1"/>
  <c r="Z4131" i="1" s="1"/>
  <c r="Y4268" i="1"/>
  <c r="Z4268" i="1" s="1"/>
  <c r="Y2214" i="1"/>
  <c r="Z2214" i="1" s="1"/>
  <c r="Y4337" i="1"/>
  <c r="Z4337" i="1" s="1"/>
  <c r="Y5093" i="1"/>
  <c r="Z5093" i="1" s="1"/>
  <c r="Y2890" i="1"/>
  <c r="Z2890" i="1" s="1"/>
  <c r="Y4536" i="1"/>
  <c r="Z4536" i="1" s="1"/>
  <c r="Y2487" i="1"/>
  <c r="Z2487" i="1" s="1"/>
  <c r="Y3798" i="1"/>
  <c r="Z3798" i="1" s="1"/>
  <c r="Y1592" i="1"/>
  <c r="Z1592" i="1" s="1"/>
  <c r="Y1436" i="1"/>
  <c r="Z1436" i="1" s="1"/>
  <c r="Y4454" i="1"/>
  <c r="Z4454" i="1" s="1"/>
  <c r="Y4071" i="1"/>
  <c r="Z4071" i="1" s="1"/>
  <c r="Y2007" i="1"/>
  <c r="Z2007" i="1" s="1"/>
  <c r="Y3851" i="1"/>
  <c r="Z3851" i="1" s="1"/>
  <c r="Y4217" i="1"/>
  <c r="Z4217" i="1" s="1"/>
  <c r="Y4022" i="1"/>
  <c r="Z4022" i="1" s="1"/>
  <c r="Y2792" i="1"/>
  <c r="Z2792" i="1" s="1"/>
  <c r="Y1413" i="1"/>
  <c r="Z1413" i="1" s="1"/>
  <c r="Y1600" i="1"/>
  <c r="Z1600" i="1" s="1"/>
  <c r="Y62" i="1"/>
  <c r="Z62" i="1" s="1"/>
  <c r="Y5077" i="1"/>
  <c r="Z5077" i="1" s="1"/>
  <c r="Y2716" i="1"/>
  <c r="Z2716" i="1" s="1"/>
  <c r="Y2215" i="1"/>
  <c r="Z2215" i="1" s="1"/>
  <c r="Y2670" i="1"/>
  <c r="Z2670" i="1" s="1"/>
  <c r="Y613" i="1"/>
  <c r="Z613" i="1" s="1"/>
  <c r="Y3343" i="1"/>
  <c r="Z3343" i="1" s="1"/>
  <c r="Y504" i="1"/>
  <c r="Z504" i="1" s="1"/>
  <c r="Y2954" i="1"/>
  <c r="Z2954" i="1" s="1"/>
  <c r="Y3911" i="1"/>
  <c r="Z3911" i="1" s="1"/>
  <c r="Y391" i="1"/>
  <c r="Z391" i="1" s="1"/>
  <c r="Y5611" i="1"/>
  <c r="Z5611" i="1" s="1"/>
  <c r="Y4309" i="1"/>
  <c r="Z4309" i="1" s="1"/>
  <c r="Y4305" i="1"/>
  <c r="Z4305" i="1" s="1"/>
  <c r="Y503" i="1"/>
  <c r="Z503" i="1" s="1"/>
  <c r="Y382" i="1"/>
  <c r="Z382" i="1" s="1"/>
  <c r="Y4491" i="1"/>
  <c r="Z4491" i="1" s="1"/>
  <c r="Y4803" i="1"/>
  <c r="Z4803" i="1" s="1"/>
  <c r="Y1869" i="1"/>
  <c r="Z1869" i="1" s="1"/>
  <c r="Y3904" i="1"/>
  <c r="Z3904" i="1" s="1"/>
  <c r="Y2889" i="1"/>
  <c r="Z2889" i="1" s="1"/>
  <c r="Y4220" i="1"/>
  <c r="Z4220" i="1" s="1"/>
  <c r="Y381" i="1"/>
  <c r="Z381" i="1" s="1"/>
  <c r="Y1546" i="1"/>
  <c r="Z1546" i="1" s="1"/>
  <c r="Y4215" i="1"/>
  <c r="Z4215" i="1" s="1"/>
  <c r="Y1637" i="1"/>
  <c r="Z1637" i="1" s="1"/>
  <c r="Y2486" i="1"/>
  <c r="Z2486" i="1" s="1"/>
  <c r="Y5110" i="1"/>
  <c r="Z5110" i="1" s="1"/>
  <c r="Y1326" i="1"/>
  <c r="Z1326" i="1" s="1"/>
  <c r="Y2531" i="1"/>
  <c r="Z2531" i="1" s="1"/>
  <c r="Y4282" i="1"/>
  <c r="Z4282" i="1" s="1"/>
  <c r="Y308" i="1"/>
  <c r="Z308" i="1" s="1"/>
  <c r="Y4363" i="1"/>
  <c r="Z4363" i="1" s="1"/>
  <c r="Y900" i="1"/>
  <c r="Z900" i="1" s="1"/>
  <c r="Y3969" i="1"/>
  <c r="Z3969" i="1" s="1"/>
  <c r="Y4523" i="1"/>
  <c r="Z4523" i="1" s="1"/>
  <c r="Y3736" i="1"/>
  <c r="Z3736" i="1" s="1"/>
  <c r="Y1054" i="1"/>
  <c r="Z1054" i="1" s="1"/>
  <c r="Y5607" i="1"/>
  <c r="Z5607" i="1" s="1"/>
  <c r="Y1958" i="1"/>
  <c r="Z1958" i="1" s="1"/>
  <c r="Y1431" i="1"/>
  <c r="Z1431" i="1" s="1"/>
  <c r="Y891" i="1"/>
  <c r="Z891" i="1" s="1"/>
  <c r="Y3533" i="1"/>
  <c r="Z3533" i="1" s="1"/>
  <c r="Y905" i="1"/>
  <c r="Z905" i="1" s="1"/>
  <c r="Y2953" i="1"/>
  <c r="Z2953" i="1" s="1"/>
  <c r="Y4214" i="1"/>
  <c r="Z4214" i="1" s="1"/>
  <c r="Y782" i="1"/>
  <c r="Z782" i="1" s="1"/>
  <c r="Y614" i="1"/>
  <c r="Z614" i="1" s="1"/>
  <c r="Y538" i="1"/>
  <c r="Z538" i="1" s="1"/>
  <c r="Y1135" i="1"/>
  <c r="Z1135" i="1" s="1"/>
  <c r="Y1000" i="1"/>
  <c r="Z1000" i="1" s="1"/>
  <c r="Y1963" i="1"/>
  <c r="Z1963" i="1" s="1"/>
  <c r="Y336" i="1"/>
  <c r="Z336" i="1" s="1"/>
  <c r="Y5703" i="1"/>
  <c r="Z5703" i="1" s="1"/>
  <c r="Y131" i="1"/>
  <c r="Z131" i="1" s="1"/>
  <c r="Y3423" i="1"/>
  <c r="Z3423" i="1" s="1"/>
  <c r="Y2901" i="1"/>
  <c r="Z2901" i="1" s="1"/>
  <c r="Y1283" i="1"/>
  <c r="Z1283" i="1" s="1"/>
  <c r="Y160" i="1"/>
  <c r="Z160" i="1" s="1"/>
  <c r="Y3853" i="1"/>
  <c r="Z3853" i="1" s="1"/>
  <c r="Y64" i="1"/>
  <c r="Z64" i="1" s="1"/>
  <c r="Y63" i="1"/>
  <c r="Z63" i="1" s="1"/>
  <c r="Y1244" i="1"/>
  <c r="Z1244" i="1" s="1"/>
  <c r="Y5240" i="1"/>
  <c r="Z5240" i="1" s="1"/>
  <c r="Y4927" i="1"/>
  <c r="Z4927" i="1" s="1"/>
  <c r="Y4525" i="1"/>
  <c r="Z4525" i="1" s="1"/>
  <c r="Y1100" i="1"/>
  <c r="Z1100" i="1" s="1"/>
  <c r="Y951" i="1"/>
  <c r="Z951" i="1" s="1"/>
  <c r="Y990" i="1"/>
  <c r="Z990" i="1" s="1"/>
  <c r="Y3153" i="1"/>
  <c r="Z3153" i="1" s="1"/>
  <c r="Y219" i="1"/>
  <c r="Z219" i="1" s="1"/>
  <c r="Y375" i="1"/>
  <c r="Z375" i="1" s="1"/>
  <c r="Y769" i="1"/>
  <c r="Z769" i="1" s="1"/>
  <c r="Y1943" i="1"/>
  <c r="Z1943" i="1" s="1"/>
  <c r="Y1237" i="1"/>
  <c r="Z1237" i="1" s="1"/>
  <c r="Y17" i="1"/>
  <c r="Z17" i="1" s="1"/>
  <c r="Y1317" i="1"/>
  <c r="Z1317" i="1" s="1"/>
  <c r="Y1443" i="1"/>
  <c r="Z1443" i="1" s="1"/>
  <c r="Y4903" i="1"/>
  <c r="Z4903" i="1" s="1"/>
  <c r="Y1028" i="1"/>
  <c r="Z1028" i="1" s="1"/>
  <c r="Y2509" i="1"/>
  <c r="Z2509" i="1" s="1"/>
  <c r="Y5630" i="1"/>
  <c r="Z5630" i="1" s="1"/>
  <c r="Y968" i="1"/>
  <c r="Z968" i="1" s="1"/>
  <c r="Y2243" i="1"/>
  <c r="Z2243" i="1" s="1"/>
  <c r="Y2453" i="1"/>
  <c r="Z2453" i="1" s="1"/>
  <c r="Y5801" i="1"/>
  <c r="Z5801" i="1" s="1"/>
  <c r="Y322" i="1"/>
  <c r="Z322" i="1" s="1"/>
  <c r="Y477" i="1"/>
  <c r="Z477" i="1" s="1"/>
  <c r="Y4195" i="1"/>
  <c r="Z4195" i="1" s="1"/>
  <c r="Y1088" i="1"/>
  <c r="Z1088" i="1" s="1"/>
  <c r="Y549" i="1"/>
  <c r="Z549" i="1" s="1"/>
  <c r="Y410" i="1"/>
  <c r="Z410" i="1" s="1"/>
  <c r="Y1590" i="1"/>
  <c r="Z1590" i="1" s="1"/>
  <c r="Y1189" i="1"/>
  <c r="Z1189" i="1" s="1"/>
  <c r="Y334" i="1"/>
  <c r="Z334" i="1" s="1"/>
  <c r="Y1086" i="1"/>
  <c r="Z1086" i="1" s="1"/>
  <c r="Y5848" i="1"/>
  <c r="Z5848" i="1" s="1"/>
  <c r="Y481" i="1"/>
  <c r="Z481" i="1" s="1"/>
  <c r="Y991" i="1"/>
  <c r="Z991" i="1" s="1"/>
  <c r="Y1689" i="1"/>
  <c r="Z1689" i="1" s="1"/>
  <c r="Y1063" i="1"/>
  <c r="Z1063" i="1" s="1"/>
  <c r="Y4887" i="1"/>
  <c r="Z4887" i="1" s="1"/>
  <c r="Y1299" i="1"/>
  <c r="Z1299" i="1" s="1"/>
  <c r="Y582" i="1"/>
  <c r="Z582" i="1" s="1"/>
  <c r="Y409" i="1"/>
  <c r="Z409" i="1" s="1"/>
  <c r="Y372" i="1"/>
  <c r="Z372" i="1" s="1"/>
  <c r="Y590" i="1"/>
  <c r="Z590" i="1" s="1"/>
  <c r="Y476" i="1"/>
  <c r="Z476" i="1" s="1"/>
  <c r="Y1640" i="1"/>
  <c r="Z1640" i="1" s="1"/>
  <c r="Y526" i="1"/>
  <c r="Z526" i="1" s="1"/>
  <c r="Y660" i="1"/>
  <c r="Z660" i="1" s="1"/>
  <c r="Y5528" i="1"/>
  <c r="Z5528" i="1" s="1"/>
  <c r="Y1787" i="1"/>
  <c r="Z1787" i="1" s="1"/>
  <c r="Y3815" i="1"/>
  <c r="Z3815" i="1" s="1"/>
  <c r="Y3370" i="1"/>
  <c r="Z3370" i="1" s="1"/>
  <c r="Y5018" i="1"/>
  <c r="Z5018" i="1" s="1"/>
  <c r="Y1986" i="1"/>
  <c r="Z1986" i="1" s="1"/>
  <c r="Y4060" i="1"/>
  <c r="Z4060" i="1" s="1"/>
  <c r="Y4581" i="1"/>
  <c r="Z4581" i="1" s="1"/>
  <c r="Y18" i="1"/>
  <c r="Z18" i="1" s="1"/>
  <c r="Y4494" i="1"/>
  <c r="Z4494" i="1" s="1"/>
  <c r="Y539" i="1"/>
  <c r="Z539" i="1" s="1"/>
  <c r="Y5585" i="1"/>
  <c r="Z5585" i="1" s="1"/>
  <c r="Y99" i="1"/>
  <c r="Z99" i="1" s="1"/>
  <c r="Y1893" i="1"/>
  <c r="Z1893" i="1" s="1"/>
  <c r="Y546" i="1"/>
  <c r="Z546" i="1" s="1"/>
  <c r="Y2246" i="1"/>
  <c r="Z2246" i="1" s="1"/>
  <c r="Y4726" i="1"/>
  <c r="Z4726" i="1" s="1"/>
  <c r="Y2637" i="1"/>
  <c r="Z2637" i="1" s="1"/>
  <c r="Y130" i="1"/>
  <c r="Z130" i="1" s="1"/>
  <c r="Y2646" i="1"/>
  <c r="Z2646" i="1" s="1"/>
  <c r="Y4704" i="1"/>
  <c r="Z4704" i="1" s="1"/>
  <c r="Y1186" i="1"/>
  <c r="Z1186" i="1" s="1"/>
  <c r="Y893" i="1"/>
  <c r="Z893" i="1" s="1"/>
  <c r="Y1348" i="1"/>
  <c r="Z1348" i="1" s="1"/>
  <c r="Y325" i="1"/>
  <c r="Z325" i="1" s="1"/>
  <c r="Y1490" i="1"/>
  <c r="Z1490" i="1" s="1"/>
  <c r="Y4341" i="1"/>
  <c r="Z4341" i="1" s="1"/>
  <c r="Y560" i="1"/>
  <c r="Z560" i="1" s="1"/>
  <c r="Y329" i="1"/>
  <c r="Z329" i="1" s="1"/>
  <c r="Y1514" i="1"/>
  <c r="Z1514" i="1" s="1"/>
  <c r="Y4811" i="1"/>
  <c r="Z4811" i="1" s="1"/>
  <c r="Y1808" i="1"/>
  <c r="Z1808" i="1" s="1"/>
  <c r="Y4477" i="1"/>
  <c r="Z4477" i="1" s="1"/>
  <c r="Y3791" i="1"/>
  <c r="Z3791" i="1" s="1"/>
  <c r="Y4204" i="1"/>
  <c r="Z4204" i="1" s="1"/>
  <c r="Y1641" i="1"/>
  <c r="Z1641" i="1" s="1"/>
  <c r="Y4487" i="1"/>
  <c r="Z4487" i="1" s="1"/>
  <c r="Y2140" i="1"/>
  <c r="Z2140" i="1" s="1"/>
  <c r="Y1617" i="1"/>
  <c r="Z1617" i="1" s="1"/>
  <c r="Y2058" i="1"/>
  <c r="Z2058" i="1" s="1"/>
  <c r="Y4387" i="1"/>
  <c r="Z4387" i="1" s="1"/>
  <c r="Y3171" i="1"/>
  <c r="Z3171" i="1" s="1"/>
  <c r="Y2065" i="1"/>
  <c r="Z2065" i="1" s="1"/>
  <c r="Y1987" i="1"/>
  <c r="Z1987" i="1" s="1"/>
  <c r="Y1465" i="1"/>
  <c r="Z1465" i="1" s="1"/>
  <c r="Y4815" i="1"/>
  <c r="Z4815" i="1" s="1"/>
  <c r="Y3679" i="1"/>
  <c r="Z3679" i="1" s="1"/>
  <c r="Y1451" i="1"/>
  <c r="Z1451" i="1" s="1"/>
  <c r="Y5539" i="1"/>
  <c r="Z5539" i="1" s="1"/>
  <c r="Y972" i="1"/>
  <c r="Z972" i="1" s="1"/>
  <c r="Y4609" i="1"/>
  <c r="Z4609" i="1" s="1"/>
  <c r="Y295" i="1"/>
  <c r="Z295" i="1" s="1"/>
  <c r="Y3019" i="1"/>
  <c r="Z3019" i="1" s="1"/>
  <c r="Y4741" i="1"/>
  <c r="Z4741" i="1" s="1"/>
  <c r="Y2126" i="1"/>
  <c r="Z2126" i="1" s="1"/>
  <c r="Y4256" i="1"/>
  <c r="Z4256" i="1" s="1"/>
  <c r="Y253" i="1"/>
  <c r="Z253" i="1" s="1"/>
  <c r="Y1417" i="1"/>
  <c r="Z1417" i="1" s="1"/>
  <c r="Y4035" i="1"/>
  <c r="Z4035" i="1" s="1"/>
  <c r="Y271" i="1"/>
  <c r="Z271" i="1" s="1"/>
  <c r="Y3162" i="1"/>
  <c r="Z3162" i="1" s="1"/>
  <c r="Y2561" i="1"/>
  <c r="Z2561" i="1" s="1"/>
  <c r="Y4475" i="1"/>
  <c r="Z4475" i="1" s="1"/>
  <c r="Y1062" i="1"/>
  <c r="Z1062" i="1" s="1"/>
  <c r="Y4631" i="1"/>
  <c r="Z4631" i="1" s="1"/>
  <c r="Y5104" i="1"/>
  <c r="Z5104" i="1" s="1"/>
  <c r="Y185" i="1"/>
  <c r="Z185" i="1" s="1"/>
  <c r="Y1579" i="1"/>
  <c r="Z1579" i="1" s="1"/>
  <c r="Y168" i="1"/>
  <c r="Z168" i="1" s="1"/>
  <c r="Y4527" i="1"/>
  <c r="Z4527" i="1" s="1"/>
  <c r="Y3939" i="1"/>
  <c r="Z3939" i="1" s="1"/>
  <c r="Y1516" i="1"/>
  <c r="Z1516" i="1" s="1"/>
  <c r="Y5869" i="1"/>
  <c r="Z5869" i="1" s="1"/>
  <c r="Y5036" i="1"/>
  <c r="Z5036" i="1" s="1"/>
  <c r="Y4313" i="1"/>
  <c r="Z4313" i="1" s="1"/>
  <c r="Y48" i="1"/>
  <c r="Z48" i="1" s="1"/>
  <c r="Y4577" i="1"/>
  <c r="Z4577" i="1" s="1"/>
  <c r="Y978" i="1"/>
  <c r="Z978" i="1" s="1"/>
  <c r="Y563" i="1"/>
  <c r="Z563" i="1" s="1"/>
  <c r="Y5248" i="1"/>
  <c r="Z5248" i="1" s="1"/>
  <c r="Y1268" i="1"/>
  <c r="Z1268" i="1" s="1"/>
  <c r="Y1719" i="1"/>
  <c r="Z1719" i="1" s="1"/>
  <c r="Y3693" i="1"/>
  <c r="Z3693" i="1" s="1"/>
  <c r="Y1336" i="1"/>
  <c r="Z1336" i="1" s="1"/>
  <c r="Y3772" i="1"/>
  <c r="Z3772" i="1" s="1"/>
  <c r="Y4418" i="1"/>
  <c r="Z4418" i="1" s="1"/>
  <c r="Y561" i="1"/>
  <c r="Z561" i="1" s="1"/>
  <c r="Y4557" i="1"/>
  <c r="Z4557" i="1" s="1"/>
  <c r="Y562" i="1"/>
  <c r="Z562" i="1" s="1"/>
  <c r="Y4678" i="1"/>
  <c r="Z4678" i="1" s="1"/>
  <c r="Y16" i="1"/>
  <c r="Z16" i="1" s="1"/>
  <c r="Y4571" i="1"/>
  <c r="Z4571" i="1" s="1"/>
  <c r="Y5902" i="1"/>
  <c r="Z5902" i="1" s="1"/>
  <c r="Y500" i="1"/>
  <c r="Z500" i="1" s="1"/>
  <c r="Y162" i="1"/>
  <c r="Z162" i="1" s="1"/>
  <c r="Y49" i="1"/>
  <c r="Z49" i="1" s="1"/>
  <c r="Y1445" i="1"/>
  <c r="Z1445" i="1" s="1"/>
  <c r="Y330" i="1"/>
  <c r="Z330" i="1" s="1"/>
  <c r="Y306" i="1"/>
  <c r="Z306" i="1" s="1"/>
  <c r="Y530" i="1"/>
  <c r="Z530" i="1" s="1"/>
  <c r="Y4130" i="1"/>
  <c r="Z4130" i="1" s="1"/>
  <c r="Y3937" i="1"/>
  <c r="Z3937" i="1" s="1"/>
  <c r="Y528" i="1"/>
  <c r="Z528" i="1" s="1"/>
  <c r="Y2011" i="1"/>
  <c r="Z2011" i="1" s="1"/>
  <c r="Y4620" i="1"/>
  <c r="Z4620" i="1" s="1"/>
  <c r="Y1489" i="1"/>
  <c r="Z1489" i="1" s="1"/>
  <c r="Y1488" i="1"/>
  <c r="Z1488" i="1" s="1"/>
  <c r="Y4336" i="1"/>
  <c r="Z4336" i="1" s="1"/>
  <c r="Y114" i="1"/>
  <c r="Z114" i="1" s="1"/>
  <c r="Y4463" i="1"/>
  <c r="Z4463" i="1" s="1"/>
  <c r="Y4194" i="1"/>
  <c r="Z4194" i="1" s="1"/>
  <c r="Y4193" i="1"/>
  <c r="Z4193" i="1" s="1"/>
  <c r="Y5069" i="1"/>
  <c r="Z5069" i="1" s="1"/>
  <c r="Y350" i="1"/>
  <c r="Z350" i="1" s="1"/>
  <c r="Y4128" i="1"/>
  <c r="Z4128" i="1" s="1"/>
  <c r="Y5745" i="1"/>
  <c r="Z5745" i="1" s="1"/>
  <c r="Y305" i="1"/>
  <c r="Z305" i="1" s="1"/>
  <c r="Y1057" i="1"/>
  <c r="Z1057" i="1" s="1"/>
  <c r="Y5064" i="1"/>
  <c r="Z5064" i="1" s="1"/>
  <c r="Y4213" i="1"/>
  <c r="Z4213" i="1" s="1"/>
  <c r="Y4565" i="1"/>
  <c r="Z4565" i="1" s="1"/>
  <c r="Y1344" i="1"/>
  <c r="Z1344" i="1" s="1"/>
  <c r="Y1484" i="1"/>
  <c r="Z1484" i="1" s="1"/>
  <c r="Y1425" i="1"/>
  <c r="Z1425" i="1" s="1"/>
  <c r="Y4392" i="1"/>
  <c r="Z4392" i="1" s="1"/>
  <c r="Y4018" i="1"/>
  <c r="Z4018" i="1" s="1"/>
  <c r="Y2505" i="1"/>
  <c r="Z2505" i="1" s="1"/>
  <c r="Y794" i="1"/>
  <c r="Z794" i="1" s="1"/>
  <c r="Y4094" i="1"/>
  <c r="Z4094" i="1" s="1"/>
  <c r="Y3135" i="1"/>
  <c r="Z3135" i="1" s="1"/>
  <c r="Y4806" i="1"/>
  <c r="Z4806" i="1" s="1"/>
  <c r="Y1688" i="1"/>
  <c r="Z1688" i="1" s="1"/>
  <c r="Y3314" i="1"/>
  <c r="Z3314" i="1" s="1"/>
  <c r="Y1511" i="1"/>
  <c r="Z1511" i="1" s="1"/>
  <c r="Y1564" i="1"/>
  <c r="Z1564" i="1" s="1"/>
  <c r="Y1868" i="1"/>
  <c r="Z1868" i="1" s="1"/>
  <c r="Y3857" i="1"/>
  <c r="Z3857" i="1" s="1"/>
  <c r="Y4826" i="1"/>
  <c r="Z4826" i="1" s="1"/>
  <c r="Y3924" i="1"/>
  <c r="Z3924" i="1" s="1"/>
  <c r="Y487" i="1"/>
  <c r="Z487" i="1" s="1"/>
  <c r="Y5014" i="1"/>
  <c r="Z5014" i="1" s="1"/>
  <c r="Y529" i="1"/>
  <c r="Z529" i="1" s="1"/>
  <c r="Y3701" i="1"/>
  <c r="Z3701" i="1" s="1"/>
  <c r="Y248" i="1"/>
  <c r="Z248" i="1" s="1"/>
  <c r="Y5235" i="1"/>
  <c r="Z5235" i="1" s="1"/>
  <c r="Y3831" i="1"/>
  <c r="Z3831" i="1" s="1"/>
  <c r="Y115" i="1"/>
  <c r="Z115" i="1" s="1"/>
  <c r="Y756" i="1"/>
  <c r="Z756" i="1" s="1"/>
  <c r="Y5364" i="1"/>
  <c r="Z5364" i="1" s="1"/>
  <c r="Y1301" i="1"/>
  <c r="Z1301" i="1" s="1"/>
  <c r="Y454" i="1"/>
  <c r="Z454" i="1" s="1"/>
  <c r="Y4136" i="1"/>
  <c r="Z4136" i="1" s="1"/>
  <c r="Y3272" i="1"/>
  <c r="Z3272" i="1" s="1"/>
  <c r="Y5564" i="1"/>
  <c r="Z5564" i="1" s="1"/>
  <c r="Y1147" i="1"/>
  <c r="Z1147" i="1" s="1"/>
  <c r="Y5098" i="1"/>
  <c r="Z5098" i="1" s="1"/>
  <c r="Y4232" i="1"/>
  <c r="Z4232" i="1" s="1"/>
  <c r="Y4119" i="1"/>
  <c r="Z4119" i="1" s="1"/>
  <c r="Y5452" i="1"/>
  <c r="Z5452" i="1" s="1"/>
  <c r="Y367" i="1"/>
  <c r="Z367" i="1" s="1"/>
  <c r="Y74" i="1"/>
  <c r="Z74" i="1" s="1"/>
  <c r="Y4486" i="1"/>
  <c r="Z4486" i="1" s="1"/>
  <c r="Y579" i="1"/>
  <c r="Z579" i="1" s="1"/>
  <c r="Y3923" i="1"/>
  <c r="Z3923" i="1" s="1"/>
  <c r="Y4707" i="1"/>
  <c r="Z4707" i="1" s="1"/>
  <c r="Y4099" i="1"/>
  <c r="Z4099" i="1" s="1"/>
  <c r="Y1833" i="1"/>
  <c r="Z1833" i="1" s="1"/>
  <c r="Y4117" i="1"/>
  <c r="Z4117" i="1" s="1"/>
  <c r="Y2562" i="1"/>
  <c r="Z2562" i="1" s="1"/>
  <c r="Y4664" i="1"/>
  <c r="Z4664" i="1" s="1"/>
  <c r="Y2593" i="1"/>
  <c r="Z2593" i="1" s="1"/>
  <c r="Y4027" i="1"/>
  <c r="Z4027" i="1" s="1"/>
  <c r="Y4171" i="1"/>
  <c r="Z4171" i="1" s="1"/>
  <c r="Y4198" i="1"/>
  <c r="Z4198" i="1" s="1"/>
  <c r="Y2601" i="1"/>
  <c r="Z2601" i="1" s="1"/>
  <c r="Y3830" i="1"/>
  <c r="Z3830" i="1" s="1"/>
  <c r="Y3711" i="1"/>
  <c r="Z3711" i="1" s="1"/>
  <c r="Y4439" i="1"/>
  <c r="Z4439" i="1" s="1"/>
  <c r="Y3832" i="1"/>
  <c r="Z3832" i="1" s="1"/>
  <c r="Y4103" i="1"/>
  <c r="Z4103" i="1" s="1"/>
  <c r="Y2603" i="1"/>
  <c r="Z2603" i="1" s="1"/>
  <c r="Y5742" i="1"/>
  <c r="Z5742" i="1" s="1"/>
  <c r="Y4961" i="1"/>
  <c r="Z4961" i="1" s="1"/>
  <c r="Y626" i="1"/>
  <c r="Z626" i="1" s="1"/>
  <c r="Y1055" i="1"/>
  <c r="Z1055" i="1" s="1"/>
  <c r="Y3821" i="1"/>
  <c r="Z3821" i="1" s="1"/>
  <c r="Y3890" i="1"/>
  <c r="Z3890" i="1" s="1"/>
  <c r="Y4637" i="1"/>
  <c r="Z4637" i="1" s="1"/>
  <c r="Y3848" i="1"/>
  <c r="Z3848" i="1" s="1"/>
  <c r="Y103" i="1"/>
  <c r="Z103" i="1" s="1"/>
  <c r="Y3337" i="1"/>
  <c r="Z3337" i="1" s="1"/>
  <c r="Y5362" i="1"/>
  <c r="Z5362" i="1" s="1"/>
  <c r="Y4485" i="1"/>
  <c r="Z4485" i="1" s="1"/>
  <c r="Y5368" i="1"/>
  <c r="Z5368" i="1" s="1"/>
  <c r="Y229" i="1"/>
  <c r="Z229" i="1" s="1"/>
  <c r="Y2592" i="1"/>
  <c r="Z2592" i="1" s="1"/>
  <c r="Y4926" i="1"/>
  <c r="Z4926" i="1" s="1"/>
  <c r="Y2204" i="1"/>
  <c r="Z2204" i="1" s="1"/>
  <c r="Y3807" i="1"/>
  <c r="Z3807" i="1" s="1"/>
  <c r="Y1124" i="1"/>
  <c r="Z1124" i="1" s="1"/>
  <c r="Y3755" i="1"/>
  <c r="Z3755" i="1" s="1"/>
  <c r="Y927" i="1"/>
  <c r="Z927" i="1" s="1"/>
  <c r="Y3304" i="1"/>
  <c r="Z3304" i="1" s="1"/>
  <c r="Y3699" i="1"/>
  <c r="Z3699" i="1" s="1"/>
  <c r="Y5897" i="1"/>
  <c r="Z5897" i="1" s="1"/>
  <c r="Y550" i="1"/>
  <c r="Z550" i="1" s="1"/>
  <c r="Y4859" i="1"/>
  <c r="Z4859" i="1" s="1"/>
  <c r="Y104" i="1"/>
  <c r="Z104" i="1" s="1"/>
  <c r="Y4168" i="1"/>
  <c r="Z4168" i="1" s="1"/>
  <c r="Y4365" i="1"/>
  <c r="Z4365" i="1" s="1"/>
  <c r="Y4364" i="1"/>
  <c r="Z4364" i="1" s="1"/>
  <c r="Y498" i="1"/>
  <c r="Z498" i="1" s="1"/>
  <c r="Y4072" i="1"/>
  <c r="Z4072" i="1" s="1"/>
  <c r="Y615" i="1"/>
  <c r="Z615" i="1" s="1"/>
  <c r="Y110" i="1"/>
  <c r="Z110" i="1" s="1"/>
  <c r="Y4265" i="1"/>
  <c r="Z4265" i="1" s="1"/>
  <c r="Y1356" i="1"/>
  <c r="Z1356" i="1" s="1"/>
  <c r="Y1146" i="1"/>
  <c r="Z1146" i="1" s="1"/>
  <c r="Y766" i="1"/>
  <c r="Z766" i="1" s="1"/>
  <c r="Y4753" i="1"/>
  <c r="Z4753" i="1" s="1"/>
  <c r="Y5907" i="1"/>
  <c r="Z5907" i="1" s="1"/>
  <c r="Y854" i="1"/>
  <c r="Z854" i="1" s="1"/>
  <c r="Y871" i="1"/>
  <c r="Z871" i="1" s="1"/>
  <c r="Y29" i="1"/>
  <c r="Z29" i="1" s="1"/>
  <c r="Y928" i="1"/>
  <c r="Z928" i="1" s="1"/>
  <c r="Y1900" i="1"/>
  <c r="Z1900" i="1" s="1"/>
  <c r="Y5511" i="1"/>
  <c r="Z5511" i="1" s="1"/>
  <c r="Y3810" i="1"/>
  <c r="Z3810" i="1" s="1"/>
  <c r="Y702" i="1"/>
  <c r="Z702" i="1" s="1"/>
  <c r="Y5283" i="1"/>
  <c r="Z5283" i="1" s="1"/>
  <c r="Y545" i="1"/>
  <c r="Z545" i="1" s="1"/>
  <c r="Y1341" i="1"/>
  <c r="Z1341" i="1" s="1"/>
  <c r="Y1002" i="1"/>
  <c r="Z1002" i="1" s="1"/>
  <c r="Y3315" i="1"/>
  <c r="Z3315" i="1" s="1"/>
  <c r="Y474" i="1"/>
  <c r="Z474" i="1" s="1"/>
  <c r="Y282" i="1"/>
  <c r="Z282" i="1" s="1"/>
  <c r="Y107" i="1"/>
  <c r="Z107" i="1" s="1"/>
  <c r="Y3467" i="1"/>
  <c r="Z3467" i="1" s="1"/>
  <c r="Y3684" i="1"/>
  <c r="Z3684" i="1" s="1"/>
  <c r="Y5868" i="1"/>
  <c r="Z5868" i="1" s="1"/>
  <c r="Y5819" i="1"/>
  <c r="Z5819" i="1" s="1"/>
  <c r="Y3387" i="1"/>
  <c r="Z3387" i="1" s="1"/>
  <c r="Y5474" i="1"/>
  <c r="Z5474" i="1" s="1"/>
  <c r="Y390" i="1"/>
  <c r="Z390" i="1" s="1"/>
  <c r="Y5876" i="1"/>
  <c r="Z5876" i="1" s="1"/>
  <c r="Y473" i="1"/>
  <c r="Z473" i="1" s="1"/>
  <c r="Y2516" i="1"/>
  <c r="Z2516" i="1" s="1"/>
  <c r="Y3797" i="1"/>
  <c r="Z3797" i="1" s="1"/>
  <c r="Y310" i="1"/>
  <c r="Z310" i="1" s="1"/>
  <c r="Y583" i="1"/>
  <c r="Z583" i="1" s="1"/>
  <c r="Y731" i="1"/>
  <c r="Z731" i="1" s="1"/>
  <c r="Y267" i="1"/>
  <c r="Z267" i="1" s="1"/>
  <c r="Y428" i="1"/>
  <c r="Z428" i="1" s="1"/>
  <c r="Y3030" i="1"/>
  <c r="Z3030" i="1" s="1"/>
  <c r="Y2469" i="1"/>
  <c r="Z2469" i="1" s="1"/>
  <c r="Y472" i="1"/>
  <c r="Z472" i="1" s="1"/>
  <c r="Y5872" i="1"/>
  <c r="Z5872" i="1" s="1"/>
  <c r="Y1017" i="1"/>
  <c r="Z1017" i="1" s="1"/>
  <c r="Y5106" i="1"/>
  <c r="Z5106" i="1" s="1"/>
  <c r="Y4489" i="1"/>
  <c r="Z4489" i="1" s="1"/>
  <c r="Y520" i="1"/>
  <c r="Z520" i="1" s="1"/>
  <c r="Y1612" i="1"/>
  <c r="Z1612" i="1" s="1"/>
  <c r="Y5191" i="1"/>
  <c r="Z5191" i="1" s="1"/>
  <c r="Y2164" i="1"/>
  <c r="Z2164" i="1" s="1"/>
  <c r="Y263" i="1"/>
  <c r="Z263" i="1" s="1"/>
  <c r="Y4582" i="1"/>
  <c r="Z4582" i="1" s="1"/>
  <c r="Y5255" i="1"/>
  <c r="Z5255" i="1" s="1"/>
  <c r="Y4024" i="1"/>
  <c r="Z4024" i="1" s="1"/>
  <c r="Y4203" i="1"/>
  <c r="Z4203" i="1" s="1"/>
  <c r="Y551" i="1"/>
  <c r="Z551" i="1" s="1"/>
  <c r="Y126" i="1"/>
  <c r="Z126" i="1" s="1"/>
  <c r="Y1461" i="1"/>
  <c r="Z1461" i="1" s="1"/>
  <c r="Y309" i="1"/>
  <c r="Z309" i="1" s="1"/>
  <c r="Y98" i="1"/>
  <c r="Z98" i="1" s="1"/>
  <c r="Y4366" i="1"/>
  <c r="Z4366" i="1" s="1"/>
  <c r="Y1111" i="1"/>
  <c r="Z1111" i="1" s="1"/>
  <c r="Y1241" i="1"/>
  <c r="Z1241" i="1" s="1"/>
  <c r="Y600" i="1"/>
  <c r="Z600" i="1" s="1"/>
  <c r="Y380" i="1"/>
  <c r="Z380" i="1" s="1"/>
  <c r="Y1517" i="1"/>
  <c r="Z1517" i="1" s="1"/>
  <c r="Y27" i="1"/>
  <c r="Z27" i="1" s="1"/>
  <c r="Y260" i="1"/>
  <c r="Z260" i="1" s="1"/>
  <c r="Y5565" i="1"/>
  <c r="Z5565" i="1" s="1"/>
  <c r="Y1238" i="1"/>
  <c r="Z1238" i="1" s="1"/>
  <c r="Y2618" i="1"/>
  <c r="Z2618" i="1" s="1"/>
  <c r="Y4144" i="1"/>
  <c r="Z4144" i="1" s="1"/>
  <c r="Y1110" i="1"/>
  <c r="Z1110" i="1" s="1"/>
  <c r="Y4064" i="1"/>
  <c r="Z4064" i="1" s="1"/>
  <c r="Y559" i="1"/>
  <c r="Z559" i="1" s="1"/>
  <c r="Y2240" i="1"/>
  <c r="Z2240" i="1" s="1"/>
  <c r="Y1515" i="1"/>
  <c r="Z1515" i="1" s="1"/>
  <c r="Y3603" i="1"/>
  <c r="Z3603" i="1" s="1"/>
  <c r="Y1486" i="1"/>
  <c r="Z1486" i="1" s="1"/>
  <c r="Y4340" i="1"/>
  <c r="Z4340" i="1" s="1"/>
  <c r="Y1312" i="1"/>
  <c r="Z1312" i="1" s="1"/>
  <c r="Y3876" i="1"/>
  <c r="Z3876" i="1" s="1"/>
  <c r="Y5814" i="1"/>
  <c r="Z5814" i="1" s="1"/>
  <c r="Y3754" i="1"/>
  <c r="Z3754" i="1" s="1"/>
  <c r="Y5134" i="1"/>
  <c r="Z5134" i="1" s="1"/>
  <c r="Y1471" i="1"/>
  <c r="Z1471" i="1" s="1"/>
  <c r="Y4701" i="1"/>
  <c r="Z4701" i="1" s="1"/>
  <c r="Y4443" i="1"/>
  <c r="Z4443" i="1" s="1"/>
  <c r="Y2991" i="1"/>
  <c r="Z2991" i="1" s="1"/>
  <c r="Y3454" i="1"/>
  <c r="Z3454" i="1" s="1"/>
  <c r="Y3906" i="1"/>
  <c r="Z3906" i="1" s="1"/>
  <c r="Y3347" i="1"/>
  <c r="Z3347" i="1" s="1"/>
  <c r="Y4619" i="1"/>
  <c r="Z4619" i="1" s="1"/>
  <c r="Y2239" i="1"/>
  <c r="Z2239" i="1" s="1"/>
  <c r="Y1594" i="1"/>
  <c r="Z1594" i="1" s="1"/>
  <c r="Y1593" i="1"/>
  <c r="Z1593" i="1" s="1"/>
  <c r="Y1496" i="1"/>
  <c r="Z1496" i="1" s="1"/>
  <c r="Y5799" i="1"/>
  <c r="Z5799" i="1" s="1"/>
  <c r="Y3064" i="1"/>
  <c r="Z3064" i="1" s="1"/>
  <c r="Y3063" i="1"/>
  <c r="Z3063" i="1" s="1"/>
  <c r="Y3895" i="1"/>
  <c r="Z3895" i="1" s="1"/>
  <c r="Y4048" i="1"/>
  <c r="Z4048" i="1" s="1"/>
  <c r="Y5061" i="1"/>
  <c r="Z5061" i="1" s="1"/>
  <c r="Y3008" i="1"/>
  <c r="Z3008" i="1" s="1"/>
  <c r="Y4161" i="1"/>
  <c r="Z4161" i="1" s="1"/>
  <c r="Y4632" i="1"/>
  <c r="Z4632" i="1" s="1"/>
  <c r="Y2589" i="1"/>
  <c r="Z2589" i="1" s="1"/>
  <c r="Y192" i="1"/>
  <c r="Z192" i="1" s="1"/>
  <c r="Y5892" i="1"/>
  <c r="Z5892" i="1" s="1"/>
  <c r="Y3877" i="1"/>
  <c r="Z3877" i="1" s="1"/>
  <c r="Y521" i="1"/>
  <c r="Z521" i="1" s="1"/>
  <c r="Y3330" i="1"/>
  <c r="Z3330" i="1" s="1"/>
  <c r="Y3770" i="1"/>
  <c r="Z3770" i="1" s="1"/>
  <c r="Y1414" i="1"/>
  <c r="Z1414" i="1" s="1"/>
  <c r="Y3919" i="1"/>
  <c r="Z3919" i="1" s="1"/>
  <c r="Y5272" i="1"/>
  <c r="Z5272" i="1" s="1"/>
  <c r="Y1345" i="1"/>
  <c r="Z1345" i="1" s="1"/>
  <c r="Y4593" i="1"/>
  <c r="Z4593" i="1" s="1"/>
  <c r="Y3006" i="1"/>
  <c r="Z3006" i="1" s="1"/>
  <c r="Y374" i="1"/>
  <c r="Z374" i="1" s="1"/>
  <c r="Y680" i="1"/>
  <c r="Z680" i="1" s="1"/>
  <c r="Y403" i="1"/>
  <c r="Z403" i="1" s="1"/>
  <c r="Y4000" i="1"/>
  <c r="Z4000" i="1" s="1"/>
  <c r="Y187" i="1"/>
  <c r="Z187" i="1" s="1"/>
  <c r="Y1419" i="1"/>
  <c r="Z1419" i="1" s="1"/>
  <c r="Y1421" i="1"/>
  <c r="Z1421" i="1" s="1"/>
  <c r="Y5817" i="1"/>
  <c r="Z5817" i="1" s="1"/>
  <c r="Y4956" i="1"/>
  <c r="Z4956" i="1" s="1"/>
  <c r="Y5114" i="1"/>
  <c r="Z5114" i="1" s="1"/>
  <c r="Y4012" i="1"/>
  <c r="Z4012" i="1" s="1"/>
  <c r="Y4573" i="1"/>
  <c r="Z4573" i="1" s="1"/>
  <c r="Y1259" i="1"/>
  <c r="Z1259" i="1" s="1"/>
  <c r="Y5601" i="1"/>
  <c r="Z5601" i="1" s="1"/>
  <c r="Y5185" i="1"/>
  <c r="Z5185" i="1" s="1"/>
  <c r="Y505" i="1"/>
  <c r="Z505" i="1" s="1"/>
  <c r="Y3560" i="1"/>
  <c r="Z3560" i="1" s="1"/>
  <c r="Y5881" i="1"/>
  <c r="Z5881" i="1" s="1"/>
  <c r="Y376" i="1"/>
  <c r="Z376" i="1" s="1"/>
  <c r="Y3826" i="1"/>
  <c r="Z3826" i="1" s="1"/>
  <c r="Y424" i="1"/>
  <c r="Z424" i="1" s="1"/>
  <c r="Y2482" i="1"/>
  <c r="Z2482" i="1" s="1"/>
  <c r="Y1061" i="1"/>
  <c r="Z1061" i="1" s="1"/>
  <c r="Y5874" i="1"/>
  <c r="Z5874" i="1" s="1"/>
  <c r="Y1085" i="1"/>
  <c r="Z1085" i="1" s="1"/>
  <c r="Y1420" i="1"/>
  <c r="Z1420" i="1" s="1"/>
  <c r="Y3129" i="1"/>
  <c r="Z3129" i="1" s="1"/>
  <c r="Y5005" i="1"/>
  <c r="Z5005" i="1" s="1"/>
  <c r="Y4544" i="1"/>
  <c r="Z4544" i="1" s="1"/>
  <c r="Y4061" i="1"/>
  <c r="Z4061" i="1" s="1"/>
  <c r="Y387" i="1"/>
  <c r="Z387" i="1" s="1"/>
  <c r="Y166" i="1"/>
  <c r="Z166" i="1" s="1"/>
  <c r="Y4225" i="1"/>
  <c r="Z4225" i="1" s="1"/>
  <c r="Y483" i="1"/>
  <c r="Z483" i="1" s="1"/>
  <c r="Y275" i="1"/>
  <c r="Z275" i="1" s="1"/>
  <c r="Y501" i="1"/>
  <c r="Z501" i="1" s="1"/>
  <c r="Y217" i="1"/>
  <c r="Z217" i="1" s="1"/>
  <c r="Y3786" i="1"/>
  <c r="Z3786" i="1" s="1"/>
  <c r="Y2245" i="1"/>
  <c r="Z2245" i="1" s="1"/>
  <c r="Y1574" i="1"/>
  <c r="Z1574" i="1" s="1"/>
  <c r="Y1089" i="1"/>
  <c r="Z1089" i="1" s="1"/>
  <c r="Y5885" i="1"/>
  <c r="Z5885" i="1" s="1"/>
  <c r="Y1575" i="1"/>
  <c r="Z1575" i="1" s="1"/>
  <c r="Y1591" i="1"/>
  <c r="Z1591" i="1" s="1"/>
  <c r="Y2590" i="1"/>
  <c r="Z2590" i="1" s="1"/>
  <c r="Y4549" i="1"/>
  <c r="Z4549" i="1" s="1"/>
  <c r="Y4530" i="1"/>
  <c r="Z4530" i="1" s="1"/>
  <c r="Y5899" i="1"/>
  <c r="Z5899" i="1" s="1"/>
  <c r="Y4245" i="1"/>
  <c r="Z4245" i="1" s="1"/>
  <c r="Y3173" i="1"/>
  <c r="Z3173" i="1" s="1"/>
  <c r="Y967" i="1"/>
  <c r="Z967" i="1" s="1"/>
  <c r="Y1491" i="1"/>
  <c r="Z1491" i="1" s="1"/>
  <c r="Y4189" i="1"/>
  <c r="Z4189" i="1" s="1"/>
  <c r="Y1506" i="1"/>
  <c r="Z1506" i="1" s="1"/>
  <c r="Y1303" i="1"/>
  <c r="Z1303" i="1" s="1"/>
  <c r="Y5524" i="1"/>
  <c r="Z5524" i="1" s="1"/>
  <c r="Y558" i="1"/>
  <c r="Z558" i="1" s="1"/>
  <c r="Y531" i="1"/>
  <c r="Z531" i="1" s="1"/>
  <c r="Y4308" i="1"/>
  <c r="Z4308" i="1" s="1"/>
  <c r="Y589" i="1"/>
  <c r="Z589" i="1" s="1"/>
  <c r="Y164" i="1"/>
  <c r="Z164" i="1" s="1"/>
  <c r="Y3818" i="1"/>
  <c r="Z3818" i="1" s="1"/>
  <c r="Y2552" i="1"/>
  <c r="Z2552" i="1" s="1"/>
  <c r="Y5124" i="1"/>
  <c r="Z5124" i="1" s="1"/>
  <c r="Y1583" i="1"/>
  <c r="Z1583" i="1" s="1"/>
  <c r="Y527" i="1"/>
  <c r="Z527" i="1" s="1"/>
  <c r="Y4499" i="1"/>
  <c r="Z4499" i="1" s="1"/>
  <c r="Y4579" i="1"/>
  <c r="Z4579" i="1" s="1"/>
  <c r="Y3122" i="1"/>
  <c r="Z3122" i="1" s="1"/>
  <c r="Y5471" i="1"/>
  <c r="Z5471" i="1" s="1"/>
  <c r="Y4456" i="1"/>
  <c r="Z4456" i="1" s="1"/>
  <c r="Y2586" i="1"/>
  <c r="Z2586" i="1" s="1"/>
  <c r="Y4482" i="1"/>
  <c r="Z4482" i="1" s="1"/>
  <c r="Y4006" i="1"/>
  <c r="Z4006" i="1" s="1"/>
  <c r="Y461" i="1"/>
  <c r="Z461" i="1" s="1"/>
  <c r="Y189" i="1"/>
  <c r="Z189" i="1" s="1"/>
  <c r="Y3825" i="1"/>
  <c r="Z3825" i="1" s="1"/>
  <c r="Y489" i="1"/>
  <c r="Z489" i="1" s="1"/>
  <c r="Y709" i="1"/>
  <c r="Z709" i="1" s="1"/>
  <c r="Y3672" i="1"/>
  <c r="Z3672" i="1" s="1"/>
  <c r="Y106" i="1"/>
  <c r="Z106" i="1" s="1"/>
  <c r="Y349" i="1"/>
  <c r="Z349" i="1" s="1"/>
  <c r="Y195" i="1"/>
  <c r="Z195" i="1" s="1"/>
  <c r="Y952" i="1"/>
  <c r="Z952" i="1" s="1"/>
  <c r="Y4053" i="1"/>
  <c r="Z4053" i="1" s="1"/>
  <c r="Y502" i="1"/>
  <c r="Z502" i="1" s="1"/>
  <c r="Y4709" i="1"/>
  <c r="Z4709" i="1" s="1"/>
  <c r="Y4520" i="1"/>
  <c r="Z4520" i="1" s="1"/>
  <c r="Y5444" i="1"/>
  <c r="Z5444" i="1" s="1"/>
  <c r="Y402" i="1"/>
  <c r="Z402" i="1" s="1"/>
  <c r="Y1012" i="1"/>
  <c r="Z1012" i="1" s="1"/>
  <c r="Y4602" i="1"/>
  <c r="Z4602" i="1" s="1"/>
  <c r="Y557" i="1"/>
  <c r="Z557" i="1" s="1"/>
  <c r="Y4263" i="1"/>
  <c r="Z4263" i="1" s="1"/>
  <c r="Y5766" i="1"/>
  <c r="Z5766" i="1" s="1"/>
  <c r="Y5879" i="1"/>
  <c r="Z5879" i="1" s="1"/>
  <c r="Y4045" i="1"/>
  <c r="Z4045" i="1" s="1"/>
  <c r="Y1150" i="1"/>
  <c r="Z1150" i="1" s="1"/>
  <c r="Y4856" i="1"/>
  <c r="Z4856" i="1" s="1"/>
  <c r="Y3898" i="1"/>
  <c r="Z3898" i="1" s="1"/>
  <c r="Y1603" i="1"/>
  <c r="Z1603" i="1" s="1"/>
  <c r="Y5787" i="1"/>
  <c r="Z5787" i="1" s="1"/>
  <c r="Y4184" i="1"/>
  <c r="Z4184" i="1" s="1"/>
  <c r="Y4237" i="1"/>
  <c r="Z4237" i="1" s="1"/>
  <c r="Y3738" i="1"/>
  <c r="Z3738" i="1" s="1"/>
  <c r="Y4688" i="1"/>
  <c r="Z4688" i="1" s="1"/>
  <c r="Y1531" i="1"/>
  <c r="Z1531" i="1" s="1"/>
  <c r="Y1661" i="1"/>
  <c r="Z1661" i="1" s="1"/>
  <c r="Y4302" i="1"/>
  <c r="Z4302" i="1" s="1"/>
  <c r="Y4655" i="1"/>
  <c r="Z4655" i="1" s="1"/>
  <c r="Y373" i="1"/>
  <c r="Z373" i="1" s="1"/>
  <c r="Y4102" i="1"/>
  <c r="Z4102" i="1" s="1"/>
  <c r="Y244" i="1"/>
  <c r="Z244" i="1" s="1"/>
  <c r="Y1686" i="1"/>
  <c r="Z1686" i="1" s="1"/>
  <c r="Y4461" i="1"/>
  <c r="Z4461" i="1" s="1"/>
  <c r="Y1532" i="1"/>
  <c r="Z1532" i="1" s="1"/>
  <c r="Y491" i="1"/>
  <c r="Z491" i="1" s="1"/>
  <c r="Y3792" i="1"/>
  <c r="Z3792" i="1" s="1"/>
  <c r="Y488" i="1"/>
  <c r="Z488" i="1" s="1"/>
  <c r="Y3716" i="1"/>
  <c r="Z3716" i="1" s="1"/>
  <c r="Y170" i="1"/>
  <c r="Z170" i="1" s="1"/>
  <c r="Y422" i="1"/>
  <c r="Z422" i="1" s="1"/>
  <c r="Y3781" i="1"/>
  <c r="Z3781" i="1" s="1"/>
  <c r="Y24" i="1"/>
  <c r="Z24" i="1" s="1"/>
  <c r="Y3922" i="1"/>
  <c r="Z3922" i="1" s="1"/>
  <c r="Y3965" i="1"/>
  <c r="Z3965" i="1" s="1"/>
  <c r="Y3689" i="1"/>
  <c r="Z3689" i="1" s="1"/>
  <c r="Y3675" i="1"/>
  <c r="Z3675" i="1" s="1"/>
  <c r="Y404" i="1"/>
  <c r="Z404" i="1" s="1"/>
  <c r="Y4106" i="1"/>
  <c r="Z4106" i="1" s="1"/>
  <c r="Y1674" i="1"/>
  <c r="Z1674" i="1" s="1"/>
  <c r="Y4021" i="1"/>
  <c r="Z4021" i="1" s="1"/>
  <c r="Y4261" i="1"/>
  <c r="Z4261" i="1" s="1"/>
  <c r="Y4568" i="1"/>
  <c r="Z4568" i="1" s="1"/>
  <c r="Y4595" i="1"/>
  <c r="Z4595" i="1" s="1"/>
  <c r="Y4572" i="1"/>
  <c r="Z4572" i="1" s="1"/>
  <c r="Y4233" i="1"/>
  <c r="Z4233" i="1" s="1"/>
  <c r="Y1447" i="1"/>
  <c r="Z1447" i="1" s="1"/>
  <c r="Y1705" i="1"/>
  <c r="Z1705" i="1" s="1"/>
  <c r="Y4613" i="1"/>
  <c r="Z4613" i="1" s="1"/>
  <c r="Y363" i="1"/>
  <c r="Z363" i="1" s="1"/>
  <c r="Y1522" i="1"/>
  <c r="Z1522" i="1" s="1"/>
  <c r="Y1521" i="1"/>
  <c r="Z1521" i="1" s="1"/>
  <c r="Y146" i="1"/>
  <c r="Z146" i="1" s="1"/>
  <c r="Y585" i="1"/>
  <c r="Z585" i="1" s="1"/>
  <c r="Y1320" i="1"/>
  <c r="Z1320" i="1" s="1"/>
  <c r="Y1370" i="1"/>
  <c r="Z1370" i="1" s="1"/>
  <c r="Y3986" i="1"/>
  <c r="Z3986" i="1" s="1"/>
  <c r="Y3833" i="1"/>
  <c r="Z3833" i="1" s="1"/>
  <c r="Y255" i="1"/>
  <c r="Z255" i="1" s="1"/>
  <c r="Y4608" i="1"/>
  <c r="Z4608" i="1" s="1"/>
  <c r="Y4832" i="1"/>
  <c r="Z4832" i="1" s="1"/>
  <c r="Y4188" i="1"/>
  <c r="Z4188" i="1" s="1"/>
  <c r="Y122" i="1"/>
  <c r="Z122" i="1" s="1"/>
  <c r="Y4490" i="1"/>
  <c r="Z4490" i="1" s="1"/>
  <c r="Y360" i="1"/>
  <c r="Z360" i="1" s="1"/>
  <c r="Y4607" i="1"/>
  <c r="Z4607" i="1" s="1"/>
  <c r="Y4706" i="1"/>
  <c r="Z4706" i="1" s="1"/>
  <c r="Y140" i="1"/>
  <c r="Z140" i="1" s="1"/>
  <c r="Y430" i="1"/>
  <c r="Z430" i="1" s="1"/>
  <c r="Y1459" i="1"/>
  <c r="Z1459" i="1" s="1"/>
  <c r="Y1520" i="1"/>
  <c r="Z1520" i="1" s="1"/>
  <c r="Y167" i="1"/>
  <c r="Z167" i="1" s="1"/>
  <c r="Y1313" i="1"/>
  <c r="Z1313" i="1" s="1"/>
  <c r="Y4122" i="1"/>
  <c r="Z4122" i="1" s="1"/>
  <c r="Y3790" i="1"/>
  <c r="Z3790" i="1" s="1"/>
  <c r="Y1271" i="1"/>
  <c r="Z1271" i="1" s="1"/>
  <c r="Y238" i="1"/>
  <c r="Z238" i="1" s="1"/>
  <c r="Y4560" i="1"/>
  <c r="Z4560" i="1" s="1"/>
  <c r="Y4844" i="1"/>
  <c r="Z4844" i="1" s="1"/>
  <c r="Y1498" i="1"/>
  <c r="Z1498" i="1" s="1"/>
  <c r="Y1664" i="1"/>
  <c r="Z1664" i="1" s="1"/>
  <c r="Y3901" i="1"/>
  <c r="Z3901" i="1" s="1"/>
  <c r="Y3900" i="1"/>
  <c r="Z3900" i="1" s="1"/>
  <c r="Y1424" i="1"/>
  <c r="Z1424" i="1" s="1"/>
  <c r="Y1353" i="1"/>
  <c r="Z1353" i="1" s="1"/>
  <c r="Y1351" i="1"/>
  <c r="Z1351" i="1" s="1"/>
  <c r="Y1352" i="1"/>
  <c r="Z1352" i="1" s="1"/>
  <c r="Y85" i="1"/>
  <c r="Z85" i="1" s="1"/>
  <c r="Y4037" i="1"/>
  <c r="Z4037" i="1" s="1"/>
  <c r="Y30" i="1"/>
  <c r="Z30" i="1" s="1"/>
  <c r="Y388" i="1"/>
  <c r="Z388" i="1" s="1"/>
  <c r="Y347" i="1"/>
  <c r="Z347" i="1" s="1"/>
  <c r="Y368" i="1"/>
  <c r="Z368" i="1" s="1"/>
  <c r="Y522" i="1"/>
  <c r="Z522" i="1" s="1"/>
  <c r="Y484" i="1"/>
  <c r="Z484" i="1" s="1"/>
  <c r="Y4654" i="1"/>
  <c r="Z4654" i="1" s="1"/>
  <c r="Y1460" i="1"/>
  <c r="Z1460" i="1" s="1"/>
  <c r="Y286" i="1"/>
  <c r="Z286" i="1" s="1"/>
  <c r="Y150" i="1"/>
  <c r="Z150" i="1" s="1"/>
  <c r="Y245" i="1"/>
  <c r="Z245" i="1" s="1"/>
  <c r="Y4068" i="1"/>
  <c r="Z4068" i="1" s="1"/>
  <c r="Y3805" i="1"/>
  <c r="Z3805" i="1" s="1"/>
  <c r="Y4175" i="1"/>
  <c r="Z4175" i="1" s="1"/>
  <c r="Y136" i="1"/>
  <c r="Z136" i="1" s="1"/>
  <c r="Y4086" i="1"/>
  <c r="Z4086" i="1" s="1"/>
  <c r="Y4772" i="1"/>
  <c r="Z4772" i="1" s="1"/>
  <c r="Y4025" i="1"/>
  <c r="Z4025" i="1" s="1"/>
  <c r="Y4277" i="1"/>
  <c r="Z4277" i="1" s="1"/>
  <c r="Y3859" i="1"/>
  <c r="Z3859" i="1" s="1"/>
  <c r="Y4916" i="1"/>
  <c r="Z4916" i="1" s="1"/>
  <c r="Y370" i="1"/>
  <c r="Z370" i="1" s="1"/>
  <c r="Y4604" i="1"/>
  <c r="Z4604" i="1" s="1"/>
  <c r="Y4412" i="1"/>
  <c r="Z4412" i="1" s="1"/>
  <c r="Y4279" i="1"/>
  <c r="Z4279" i="1" s="1"/>
  <c r="Y3696" i="1"/>
  <c r="Z3696" i="1" s="1"/>
  <c r="Y553" i="1"/>
  <c r="Z553" i="1" s="1"/>
  <c r="Y3739" i="1"/>
  <c r="Z3739" i="1" s="1"/>
  <c r="Y3719" i="1"/>
  <c r="Z3719" i="1" s="1"/>
  <c r="Y4777" i="1"/>
  <c r="Z4777" i="1" s="1"/>
  <c r="Y269" i="1"/>
  <c r="Z269" i="1" s="1"/>
  <c r="Y617" i="1"/>
  <c r="Z617" i="1" s="1"/>
  <c r="Y1366" i="1"/>
  <c r="Z1366" i="1" s="1"/>
  <c r="Y1685" i="1"/>
  <c r="Z1685" i="1" s="1"/>
  <c r="Y1380" i="1"/>
  <c r="Z1380" i="1" s="1"/>
  <c r="Y609" i="1"/>
  <c r="Z609" i="1" s="1"/>
  <c r="Y366" i="1"/>
  <c r="Z366" i="1" s="1"/>
  <c r="Y1563" i="1"/>
  <c r="Z1563" i="1" s="1"/>
  <c r="Y3944" i="1"/>
  <c r="Z3944" i="1" s="1"/>
  <c r="Y4519" i="1"/>
  <c r="Z4519" i="1" s="1"/>
  <c r="Y149" i="1"/>
  <c r="Z149" i="1" s="1"/>
  <c r="Y4044" i="1"/>
  <c r="Z4044" i="1" s="1"/>
  <c r="Y90" i="1"/>
  <c r="Z90" i="1" s="1"/>
  <c r="Y233" i="1"/>
  <c r="Z233" i="1" s="1"/>
  <c r="Y1607" i="1"/>
  <c r="Z1607" i="1" s="1"/>
  <c r="Y4093" i="1"/>
  <c r="Z4093" i="1" s="1"/>
  <c r="Y3917" i="1"/>
  <c r="Z3917" i="1" s="1"/>
  <c r="Y4698" i="1"/>
  <c r="Z4698" i="1" s="1"/>
  <c r="Y4199" i="1"/>
  <c r="Z4199" i="1" s="1"/>
  <c r="Y4092" i="1"/>
  <c r="Z4092" i="1" s="1"/>
  <c r="Y4700" i="1"/>
  <c r="Z4700" i="1" s="1"/>
  <c r="Y4293" i="1"/>
  <c r="Z4293" i="1" s="1"/>
  <c r="Y4552" i="1"/>
  <c r="Z4552" i="1" s="1"/>
  <c r="Y3861" i="1"/>
  <c r="Z3861" i="1" s="1"/>
  <c r="Y4114" i="1"/>
  <c r="Z4114" i="1" s="1"/>
  <c r="Y4017" i="1"/>
  <c r="Z4017" i="1" s="1"/>
  <c r="Y3977" i="1"/>
  <c r="Z3977" i="1" s="1"/>
  <c r="Y4121" i="1"/>
  <c r="Z4121" i="1" s="1"/>
  <c r="Y4433" i="1"/>
  <c r="Z4433" i="1" s="1"/>
  <c r="Y4759" i="1"/>
  <c r="Z4759" i="1" s="1"/>
  <c r="Y3783" i="1"/>
  <c r="Z3783" i="1" s="1"/>
  <c r="Y287" i="1"/>
  <c r="Z287" i="1" s="1"/>
  <c r="Y577" i="1"/>
  <c r="Z577" i="1" s="1"/>
  <c r="Y77" i="1"/>
  <c r="Z77" i="1" s="1"/>
  <c r="Y73" i="1"/>
  <c r="Z73" i="1" s="1"/>
  <c r="Y4618" i="1"/>
  <c r="Z4618" i="1" s="1"/>
  <c r="Y186" i="1"/>
  <c r="Z186" i="1" s="1"/>
  <c r="Y3811" i="1"/>
  <c r="Z3811" i="1" s="1"/>
  <c r="Y4116" i="1"/>
  <c r="Z4116" i="1" s="1"/>
  <c r="Y620" i="1"/>
  <c r="Z620" i="1" s="1"/>
  <c r="Y1577" i="1"/>
  <c r="Z1577" i="1" s="1"/>
  <c r="Y4513" i="1"/>
  <c r="Z4513" i="1" s="1"/>
  <c r="Y4611" i="1"/>
  <c r="Z4611" i="1" s="1"/>
  <c r="Y4616" i="1"/>
  <c r="Z4616" i="1" s="1"/>
  <c r="Y4227" i="1"/>
  <c r="Z4227" i="1" s="1"/>
  <c r="Y3931" i="1"/>
  <c r="Z3931" i="1" s="1"/>
  <c r="Y4567" i="1"/>
  <c r="Z4567" i="1" s="1"/>
  <c r="Y4589" i="1"/>
  <c r="Z4589" i="1" s="1"/>
  <c r="Y3879" i="1"/>
  <c r="Z3879" i="1" s="1"/>
  <c r="Y4153" i="1"/>
  <c r="Z4153" i="1" s="1"/>
  <c r="Y4800" i="1"/>
  <c r="Z4800" i="1" s="1"/>
  <c r="Y4799" i="1"/>
  <c r="Z4799" i="1" s="1"/>
  <c r="Y4798" i="1"/>
  <c r="Z4798" i="1" s="1"/>
  <c r="Y4179" i="1"/>
  <c r="Z4179" i="1" s="1"/>
  <c r="Y4801" i="1"/>
  <c r="Z4801" i="1" s="1"/>
  <c r="Y3957" i="1"/>
  <c r="Z3957" i="1" s="1"/>
  <c r="Y4360" i="1"/>
  <c r="Z4360" i="1" s="1"/>
  <c r="Y4408" i="1"/>
  <c r="Z4408" i="1" s="1"/>
  <c r="Y4070" i="1"/>
  <c r="Z4070" i="1" s="1"/>
  <c r="Y4354" i="1"/>
  <c r="Z4354" i="1" s="1"/>
  <c r="Y4657" i="1"/>
  <c r="Z4657" i="1" s="1"/>
  <c r="Y4430" i="1"/>
  <c r="Z4430" i="1" s="1"/>
  <c r="Y4399" i="1"/>
  <c r="Z4399" i="1" s="1"/>
  <c r="Y4434" i="1"/>
  <c r="Z4434" i="1" s="1"/>
  <c r="Y4138" i="1"/>
  <c r="Z4138" i="1" s="1"/>
  <c r="Y4019" i="1"/>
  <c r="Z4019" i="1" s="1"/>
  <c r="Y3991" i="1"/>
  <c r="Z3991" i="1" s="1"/>
  <c r="Y4414" i="1"/>
  <c r="Z4414" i="1" s="1"/>
  <c r="Y4415" i="1"/>
  <c r="Z4415" i="1" s="1"/>
  <c r="Y4390" i="1"/>
  <c r="Z4390" i="1" s="1"/>
  <c r="Y3927" i="1"/>
  <c r="Z3927" i="1" s="1"/>
  <c r="Y4335" i="1"/>
  <c r="Z4335" i="1" s="1"/>
  <c r="Y4488" i="1"/>
  <c r="Z4488" i="1" s="1"/>
  <c r="Y4051" i="1"/>
  <c r="Z4051" i="1" s="1"/>
  <c r="Y4253" i="1"/>
  <c r="Z4253" i="1" s="1"/>
  <c r="Y4362" i="1"/>
  <c r="Z4362" i="1" s="1"/>
  <c r="Y4400" i="1"/>
  <c r="Z4400" i="1" s="1"/>
  <c r="Y3956" i="1"/>
  <c r="Z3956" i="1" s="1"/>
  <c r="Y3903" i="1"/>
  <c r="Z3903" i="1" s="1"/>
  <c r="Y4474" i="1"/>
  <c r="Z4474" i="1" s="1"/>
  <c r="Y4768" i="1"/>
  <c r="Z4768" i="1" s="1"/>
  <c r="Y3794" i="1"/>
  <c r="Z3794" i="1" s="1"/>
  <c r="Y4739" i="1"/>
  <c r="Z4739" i="1" s="1"/>
  <c r="Y4187" i="1"/>
  <c r="Z4187" i="1" s="1"/>
  <c r="Y4254" i="1"/>
  <c r="Z4254" i="1" s="1"/>
  <c r="Y4786" i="1"/>
  <c r="Z4786" i="1" s="1"/>
  <c r="Y3980" i="1"/>
  <c r="Z3980" i="1" s="1"/>
  <c r="Y4725" i="1"/>
  <c r="Z4725" i="1" s="1"/>
  <c r="Y4248" i="1"/>
  <c r="Z4248" i="1" s="1"/>
  <c r="Y4747" i="1"/>
  <c r="Z4747" i="1" s="1"/>
  <c r="Y4761" i="1"/>
  <c r="Z4761" i="1" s="1"/>
  <c r="Y3828" i="1"/>
  <c r="Z3828" i="1" s="1"/>
  <c r="Y4648" i="1"/>
  <c r="Z4648" i="1" s="1"/>
  <c r="Y3746" i="1"/>
  <c r="Z3746" i="1" s="1"/>
  <c r="Y3688" i="1"/>
  <c r="Z3688" i="1" s="1"/>
  <c r="Y3757" i="1"/>
  <c r="Z3757" i="1" s="1"/>
  <c r="Y3990" i="1"/>
  <c r="Z3990" i="1" s="1"/>
  <c r="Y4809" i="1"/>
  <c r="Z4809" i="1" s="1"/>
  <c r="Y3774" i="1"/>
  <c r="Z3774" i="1" s="1"/>
  <c r="Y4228" i="1"/>
  <c r="Z4228" i="1" s="1"/>
  <c r="Y4857" i="1"/>
  <c r="Z4857" i="1" s="1"/>
  <c r="Y4774" i="1"/>
  <c r="Z4774" i="1" s="1"/>
  <c r="Y3836" i="1"/>
  <c r="Z3836" i="1" s="1"/>
  <c r="Y4101" i="1"/>
  <c r="Z4101" i="1" s="1"/>
  <c r="Y3841" i="1"/>
  <c r="Z3841" i="1" s="1"/>
  <c r="Y4338" i="1"/>
  <c r="Z4338" i="1" s="1"/>
  <c r="Y4398" i="1"/>
  <c r="Z4398" i="1" s="1"/>
  <c r="Y4155" i="1"/>
  <c r="Z4155" i="1" s="1"/>
  <c r="Y4212" i="1"/>
  <c r="Z4212" i="1" s="1"/>
  <c r="Y3680" i="1"/>
  <c r="Z3680" i="1" s="1"/>
  <c r="Y4007" i="1"/>
  <c r="Z4007" i="1" s="1"/>
  <c r="Y4383" i="1"/>
  <c r="Z4383" i="1" s="1"/>
  <c r="Y3929" i="1"/>
  <c r="Z3929" i="1" s="1"/>
  <c r="Y3878" i="1"/>
  <c r="Z3878" i="1" s="1"/>
  <c r="Y3865" i="1"/>
  <c r="Z3865" i="1" s="1"/>
  <c r="Y4624" i="1"/>
  <c r="Z4624" i="1" s="1"/>
  <c r="Y4411" i="1"/>
  <c r="Z4411" i="1" s="1"/>
  <c r="Y4534" i="1"/>
  <c r="Z4534" i="1" s="1"/>
  <c r="Y4531" i="1"/>
  <c r="Z4531" i="1" s="1"/>
  <c r="Y4662" i="1"/>
  <c r="Z4662" i="1" s="1"/>
  <c r="Y3713" i="1"/>
  <c r="Z3713" i="1" s="1"/>
  <c r="Y4685" i="1"/>
  <c r="Z4685" i="1" s="1"/>
  <c r="Y4689" i="1"/>
  <c r="Z4689" i="1" s="1"/>
  <c r="Y3678" i="1"/>
  <c r="Z3678" i="1" s="1"/>
  <c r="Y4352" i="1"/>
  <c r="Z4352" i="1" s="1"/>
  <c r="Y3887" i="1"/>
  <c r="Z3887" i="1" s="1"/>
  <c r="Y4385" i="1"/>
  <c r="Z4385" i="1" s="1"/>
  <c r="Y4778" i="1"/>
  <c r="Z4778" i="1" s="1"/>
  <c r="Y4769" i="1"/>
  <c r="Z4769" i="1" s="1"/>
  <c r="Y4760" i="1"/>
  <c r="Z4760" i="1" s="1"/>
  <c r="Y3752" i="1"/>
  <c r="Z3752" i="1" s="1"/>
  <c r="Y4767" i="1"/>
  <c r="Z4767" i="1" s="1"/>
  <c r="Y3829" i="1"/>
  <c r="Z3829" i="1" s="1"/>
  <c r="Y4690" i="1"/>
  <c r="Z4690" i="1" s="1"/>
  <c r="Y3862" i="1"/>
  <c r="Z3862" i="1" s="1"/>
  <c r="Y4289" i="1"/>
  <c r="Z4289" i="1" s="1"/>
  <c r="Y4148" i="1"/>
  <c r="Z4148" i="1" s="1"/>
  <c r="Y4810" i="1"/>
  <c r="Z4810" i="1" s="1"/>
  <c r="Z5931" i="1" l="1"/>
</calcChain>
</file>

<file path=xl/sharedStrings.xml><?xml version="1.0" encoding="utf-8"?>
<sst xmlns="http://schemas.openxmlformats.org/spreadsheetml/2006/main" count="17788" uniqueCount="11869">
  <si>
    <t>PRESTAMISTA DE VENDAS ANALÍTICO CCB</t>
  </si>
  <si>
    <t>Período: 02/2022</t>
  </si>
  <si>
    <t>DADOS CONTRATUAIS</t>
  </si>
  <si>
    <t>MOMENTUM</t>
  </si>
  <si>
    <t>PICKMONEY</t>
  </si>
  <si>
    <t>EQL</t>
  </si>
  <si>
    <t>Confirmação da venda</t>
  </si>
  <si>
    <t>Nº do Contrato</t>
  </si>
  <si>
    <t>Nº da CCB</t>
  </si>
  <si>
    <t>Data de Endosso</t>
  </si>
  <si>
    <t>Valor do Lote</t>
  </si>
  <si>
    <t>Valor da Corretagem</t>
  </si>
  <si>
    <t>Valor da Entrada</t>
  </si>
  <si>
    <t>Taxa de Emissão CCB</t>
  </si>
  <si>
    <t>Valor da CCB</t>
  </si>
  <si>
    <t>% Juros Mensal</t>
  </si>
  <si>
    <t>Plano</t>
  </si>
  <si>
    <t>Valor Histórico Parcela</t>
  </si>
  <si>
    <t>Sinal Parc (94)</t>
  </si>
  <si>
    <t>Corretagem</t>
  </si>
  <si>
    <t>Prestações em Aberto</t>
  </si>
  <si>
    <t>Valor da Parc</t>
  </si>
  <si>
    <t>Principal
Parc (61)</t>
  </si>
  <si>
    <t>Corretagem
Parc (95)</t>
  </si>
  <si>
    <t>Juros
Evento (16)</t>
  </si>
  <si>
    <t>Correção Reaj Plano (61)</t>
  </si>
  <si>
    <t>Correção Taxa de Emissão</t>
  </si>
  <si>
    <t>Correção Juros Evento (16)</t>
  </si>
  <si>
    <t>Total</t>
  </si>
  <si>
    <t>Diferença</t>
  </si>
  <si>
    <t>12-PM-10</t>
  </si>
  <si>
    <t>279.9.289/01</t>
  </si>
  <si>
    <t>0,1652%</t>
  </si>
  <si>
    <t>12-FM-12</t>
  </si>
  <si>
    <t>279.9.572/01</t>
  </si>
  <si>
    <t>12-IC-10</t>
  </si>
  <si>
    <t>279.9.264/01</t>
  </si>
  <si>
    <t>12-BZ-26</t>
  </si>
  <si>
    <t>279.9.527/01</t>
  </si>
  <si>
    <t>12-OM-36</t>
  </si>
  <si>
    <t>280.5.084/01</t>
  </si>
  <si>
    <t>12-BT-08</t>
  </si>
  <si>
    <t>280.5.703/01</t>
  </si>
  <si>
    <t>12-PC-11</t>
  </si>
  <si>
    <t>280.7.721/01</t>
  </si>
  <si>
    <t>12-AZ-23</t>
  </si>
  <si>
    <t>280.8.040/01</t>
  </si>
  <si>
    <t>12-PB-17</t>
  </si>
  <si>
    <t>280.7.734/01</t>
  </si>
  <si>
    <t>12-PC-16</t>
  </si>
  <si>
    <t>280.7.733/01</t>
  </si>
  <si>
    <t>12-PE-04</t>
  </si>
  <si>
    <t>280.7.903/01</t>
  </si>
  <si>
    <t>12-JQ-16</t>
  </si>
  <si>
    <t>280.8.054/01</t>
  </si>
  <si>
    <t>12-CL-07</t>
  </si>
  <si>
    <t>280.8.057/01</t>
  </si>
  <si>
    <t>12-JE-01</t>
  </si>
  <si>
    <t>280.7.806/01</t>
  </si>
  <si>
    <t>12-AB-23</t>
  </si>
  <si>
    <t>280.7.676/01</t>
  </si>
  <si>
    <t>12-OM-30</t>
  </si>
  <si>
    <t>280.6.744/01</t>
  </si>
  <si>
    <t>12-OM-11</t>
  </si>
  <si>
    <t>280.7.713/01</t>
  </si>
  <si>
    <t>12-AK-30</t>
  </si>
  <si>
    <t>280.7.709/01</t>
  </si>
  <si>
    <t>12-OB-26</t>
  </si>
  <si>
    <t>280.7.744/01</t>
  </si>
  <si>
    <t>12-MB-19</t>
  </si>
  <si>
    <t>280.7.735/01</t>
  </si>
  <si>
    <t>12-MB-26</t>
  </si>
  <si>
    <t>280.7.997/01</t>
  </si>
  <si>
    <t>12-JZ-01</t>
  </si>
  <si>
    <t>280.5.723/01</t>
  </si>
  <si>
    <t>12-NM-35</t>
  </si>
  <si>
    <t>280.8.109/01</t>
  </si>
  <si>
    <t>12-CA-12</t>
  </si>
  <si>
    <t>280.7.916/01</t>
  </si>
  <si>
    <t>12-CH-28</t>
  </si>
  <si>
    <t>281.3.669/01</t>
  </si>
  <si>
    <t>12-CV-15</t>
  </si>
  <si>
    <t>281.2.348/01</t>
  </si>
  <si>
    <t>12-JP-07</t>
  </si>
  <si>
    <t>281.5.645/01</t>
  </si>
  <si>
    <t>12-DR-10</t>
  </si>
  <si>
    <t>281.5.149/01</t>
  </si>
  <si>
    <t>12-AC-03</t>
  </si>
  <si>
    <t>281.5.942/01</t>
  </si>
  <si>
    <t>12-GR-03</t>
  </si>
  <si>
    <t>281.5.943/01</t>
  </si>
  <si>
    <t>12-FR-02</t>
  </si>
  <si>
    <t>281.5.920/01</t>
  </si>
  <si>
    <t>12-JU-27</t>
  </si>
  <si>
    <t>281.5.929/01</t>
  </si>
  <si>
    <t>12-IT-09</t>
  </si>
  <si>
    <t>280.7.862/01</t>
  </si>
  <si>
    <t>12-BV-04</t>
  </si>
  <si>
    <t>280.7.692/01</t>
  </si>
  <si>
    <t>12-EV-14</t>
  </si>
  <si>
    <t>280.7.929/01</t>
  </si>
  <si>
    <t>12-BU-19</t>
  </si>
  <si>
    <t>280.8.016/01</t>
  </si>
  <si>
    <t>12-PD-07</t>
  </si>
  <si>
    <t>280.8.120/01</t>
  </si>
  <si>
    <t>12-PZ-03</t>
  </si>
  <si>
    <t>280.5.231/01</t>
  </si>
  <si>
    <t>12-GS-22</t>
  </si>
  <si>
    <t>281.5.935/01</t>
  </si>
  <si>
    <t>12-BF-08</t>
  </si>
  <si>
    <t>281.5.889/01</t>
  </si>
  <si>
    <t>12-PM-04</t>
  </si>
  <si>
    <t>281.5.104/01</t>
  </si>
  <si>
    <t>12-DN-15</t>
  </si>
  <si>
    <t>281.9.463/01</t>
  </si>
  <si>
    <t>12-BC-06</t>
  </si>
  <si>
    <t>281.9.429/01</t>
  </si>
  <si>
    <t>12-AE-28</t>
  </si>
  <si>
    <t>281.5.907/01</t>
  </si>
  <si>
    <t>12-AX-19</t>
  </si>
  <si>
    <t>281.5.151/01</t>
  </si>
  <si>
    <t>12-NU-27</t>
  </si>
  <si>
    <t>281.5.866/01</t>
  </si>
  <si>
    <t>12-BT-07</t>
  </si>
  <si>
    <t>280.7.720/01</t>
  </si>
  <si>
    <t>12-PB-19</t>
  </si>
  <si>
    <t>282.2.994/01</t>
  </si>
  <si>
    <t>12-OY-04</t>
  </si>
  <si>
    <t>282.2.880/01</t>
  </si>
  <si>
    <t>12-HG-01</t>
  </si>
  <si>
    <t>282.2.609/01</t>
  </si>
  <si>
    <t>12-OT-01</t>
  </si>
  <si>
    <t>282.2.877/01</t>
  </si>
  <si>
    <t>12-DK-05</t>
  </si>
  <si>
    <t>282.2.605/01</t>
  </si>
  <si>
    <t>12-PG-03</t>
  </si>
  <si>
    <t>282.2.915/01</t>
  </si>
  <si>
    <t>12-HI-10</t>
  </si>
  <si>
    <t>282.2.937/01</t>
  </si>
  <si>
    <t>12-GA-22</t>
  </si>
  <si>
    <t>282.3.082/01</t>
  </si>
  <si>
    <t>12-OX-01</t>
  </si>
  <si>
    <t>282.3.210/01</t>
  </si>
  <si>
    <t>12-BL-32</t>
  </si>
  <si>
    <t>282.1.740/01</t>
  </si>
  <si>
    <t>12-PC-12</t>
  </si>
  <si>
    <t>282.3.110/01</t>
  </si>
  <si>
    <t>12-LA-07</t>
  </si>
  <si>
    <t>282.3.251/01</t>
  </si>
  <si>
    <t>12-CO-09</t>
  </si>
  <si>
    <t>282.3.262/01</t>
  </si>
  <si>
    <t>12-DA-13</t>
  </si>
  <si>
    <t>280.8.130/01</t>
  </si>
  <si>
    <t>12-JV-09</t>
  </si>
  <si>
    <t>282.1.690/01</t>
  </si>
  <si>
    <t>12-JK-22</t>
  </si>
  <si>
    <t>281.7.105/01</t>
  </si>
  <si>
    <t>12-HG-26</t>
  </si>
  <si>
    <t>281.7.391/01</t>
  </si>
  <si>
    <t>12-EI-22</t>
  </si>
  <si>
    <t>280.6.968/01</t>
  </si>
  <si>
    <t>12-LD-21</t>
  </si>
  <si>
    <t>282.3.154/01</t>
  </si>
  <si>
    <t>12-IS-02</t>
  </si>
  <si>
    <t>282.3.123/01</t>
  </si>
  <si>
    <t>12-CV-02</t>
  </si>
  <si>
    <t>282.3.210/03</t>
  </si>
  <si>
    <t>12-JS-19</t>
  </si>
  <si>
    <t>282.3.935/01</t>
  </si>
  <si>
    <t>12-JZ-25</t>
  </si>
  <si>
    <t>282.4.951/01</t>
  </si>
  <si>
    <t>12-JZ-22</t>
  </si>
  <si>
    <t>282.2.752/01</t>
  </si>
  <si>
    <t>12-DN-21</t>
  </si>
  <si>
    <t>282.3.932/01</t>
  </si>
  <si>
    <t>12-DU-22</t>
  </si>
  <si>
    <t>282.5.506/01</t>
  </si>
  <si>
    <t>12-FE-10</t>
  </si>
  <si>
    <t>282.1.705/01</t>
  </si>
  <si>
    <t>12-KG-05</t>
  </si>
  <si>
    <t>282.5.507/01</t>
  </si>
  <si>
    <t>12-JV-07</t>
  </si>
  <si>
    <t>282.8.312/01</t>
  </si>
  <si>
    <t>12-KF-07</t>
  </si>
  <si>
    <t>282.9.110/01</t>
  </si>
  <si>
    <t>12-NZ-01</t>
  </si>
  <si>
    <t>282.9.389/01</t>
  </si>
  <si>
    <t>12-JE-18</t>
  </si>
  <si>
    <t>282.9.170/01</t>
  </si>
  <si>
    <t>12-EO-07</t>
  </si>
  <si>
    <t>282.9.174/01</t>
  </si>
  <si>
    <t>12-JY-04</t>
  </si>
  <si>
    <t>282.9.103/01</t>
  </si>
  <si>
    <t>12-JH-27</t>
  </si>
  <si>
    <t>282.9.652/01</t>
  </si>
  <si>
    <t>12-DB-24</t>
  </si>
  <si>
    <t>283.0.388/01</t>
  </si>
  <si>
    <t>12-PK-06</t>
  </si>
  <si>
    <t>283.0.451/01</t>
  </si>
  <si>
    <t>12-FX-03</t>
  </si>
  <si>
    <t>283.0.378/01</t>
  </si>
  <si>
    <t>12-PJ-21</t>
  </si>
  <si>
    <t>283.0.466/01</t>
  </si>
  <si>
    <t>12-PJ-22</t>
  </si>
  <si>
    <t>283.0.466/02</t>
  </si>
  <si>
    <t>12-PJ-31</t>
  </si>
  <si>
    <t>283.0.472/01</t>
  </si>
  <si>
    <t>12-FP-17</t>
  </si>
  <si>
    <t>283.0.473/01</t>
  </si>
  <si>
    <t>12-CI-01</t>
  </si>
  <si>
    <t>283.0.493/01</t>
  </si>
  <si>
    <t>12-MZ-01</t>
  </si>
  <si>
    <t>283.0.500/01</t>
  </si>
  <si>
    <t>12-MO-05</t>
  </si>
  <si>
    <t>282.2.988/01</t>
  </si>
  <si>
    <t>12-CV-17</t>
  </si>
  <si>
    <t>282.7.796/01</t>
  </si>
  <si>
    <t>12-GS-19</t>
  </si>
  <si>
    <t>283.5.034/01</t>
  </si>
  <si>
    <t>12-NK-16</t>
  </si>
  <si>
    <t>283.6.456/01</t>
  </si>
  <si>
    <t>12-NI-23</t>
  </si>
  <si>
    <t>283.6.442/01</t>
  </si>
  <si>
    <t>12-LO-17</t>
  </si>
  <si>
    <t>283.5.982/01</t>
  </si>
  <si>
    <t>08-HW-01</t>
  </si>
  <si>
    <t>283.6.597/01</t>
  </si>
  <si>
    <t>05-DQ-01</t>
  </si>
  <si>
    <t>283.6.046/01</t>
  </si>
  <si>
    <t>12-EZ-04</t>
  </si>
  <si>
    <t>283.5.980/01</t>
  </si>
  <si>
    <t>12-BP-22</t>
  </si>
  <si>
    <t>283.6.524/01</t>
  </si>
  <si>
    <t>04-DN-11</t>
  </si>
  <si>
    <t>283.6.496/01</t>
  </si>
  <si>
    <t>12-NL-07</t>
  </si>
  <si>
    <t>283.6.455/01</t>
  </si>
  <si>
    <t>04-BL-24</t>
  </si>
  <si>
    <t>283.5.540/01</t>
  </si>
  <si>
    <t>04-BM-11</t>
  </si>
  <si>
    <t>283.5.625/01</t>
  </si>
  <si>
    <t>05-DJ-24</t>
  </si>
  <si>
    <t>283.6.114/01</t>
  </si>
  <si>
    <t>04-EZ-20</t>
  </si>
  <si>
    <t>283.2.966/01</t>
  </si>
  <si>
    <t>12-BJ-05</t>
  </si>
  <si>
    <t>283.6.522/01</t>
  </si>
  <si>
    <t>12-PB-10</t>
  </si>
  <si>
    <t>283.6.192/01</t>
  </si>
  <si>
    <t>12-KF-29</t>
  </si>
  <si>
    <t>283.8.039/01</t>
  </si>
  <si>
    <t>12-EZ-26</t>
  </si>
  <si>
    <t>283.7.278/01</t>
  </si>
  <si>
    <t>12-DI-20</t>
  </si>
  <si>
    <t>283.9.538/01</t>
  </si>
  <si>
    <t>12-DU-16</t>
  </si>
  <si>
    <t>282.7.795/01</t>
  </si>
  <si>
    <t>12-EY-24</t>
  </si>
  <si>
    <t>283.6.441/01</t>
  </si>
  <si>
    <t>12-BZ-15</t>
  </si>
  <si>
    <t>283.9.542/01</t>
  </si>
  <si>
    <t>12-MK-10</t>
  </si>
  <si>
    <t>284.4.137/01</t>
  </si>
  <si>
    <t>12-IE-09</t>
  </si>
  <si>
    <t>284.4.275/01</t>
  </si>
  <si>
    <t>12-OP-11</t>
  </si>
  <si>
    <t>284.3.706/01</t>
  </si>
  <si>
    <t>12-ET-19</t>
  </si>
  <si>
    <t>284.4.290/01</t>
  </si>
  <si>
    <t>12-GF-11</t>
  </si>
  <si>
    <t>284.4.348/01</t>
  </si>
  <si>
    <t>12-OP-01</t>
  </si>
  <si>
    <t>284.4.278/01</t>
  </si>
  <si>
    <t>12-CS-18</t>
  </si>
  <si>
    <t>284.4.332/01</t>
  </si>
  <si>
    <t>12-ET-20</t>
  </si>
  <si>
    <t>283.8.905/01</t>
  </si>
  <si>
    <t>08-JS-13</t>
  </si>
  <si>
    <t>284.4.102/01</t>
  </si>
  <si>
    <t>04-EL-08</t>
  </si>
  <si>
    <t>284.4.139/01</t>
  </si>
  <si>
    <t>04-BQ-03</t>
  </si>
  <si>
    <t>284.4.551/01</t>
  </si>
  <si>
    <t>12-EG-02</t>
  </si>
  <si>
    <t>284.4.547/01</t>
  </si>
  <si>
    <t>04-CT-40</t>
  </si>
  <si>
    <t>284.4.586/01</t>
  </si>
  <si>
    <t>12-LS-38</t>
  </si>
  <si>
    <t>284.4.569/01</t>
  </si>
  <si>
    <t>12-CY-03</t>
  </si>
  <si>
    <t>284.4.323/01</t>
  </si>
  <si>
    <t>08-HP-01</t>
  </si>
  <si>
    <t>284.3.707/01</t>
  </si>
  <si>
    <t>05-BD-28</t>
  </si>
  <si>
    <t>284.4.192/01</t>
  </si>
  <si>
    <t>05-DN-20</t>
  </si>
  <si>
    <t>284.4.268/01</t>
  </si>
  <si>
    <t>08-DK-35</t>
  </si>
  <si>
    <t>284.4.276/01</t>
  </si>
  <si>
    <t>08-SX-13</t>
  </si>
  <si>
    <t>284.4.110/01</t>
  </si>
  <si>
    <t>08-DH-08</t>
  </si>
  <si>
    <t>284.4.136/01</t>
  </si>
  <si>
    <t>05-DP-20</t>
  </si>
  <si>
    <t>284.4.304/01</t>
  </si>
  <si>
    <t>04-EW-03</t>
  </si>
  <si>
    <t>284.3.793/01</t>
  </si>
  <si>
    <t>12-PD-26</t>
  </si>
  <si>
    <t>284.2.724/01</t>
  </si>
  <si>
    <t>12-AN-31</t>
  </si>
  <si>
    <t>283.8.317/01</t>
  </si>
  <si>
    <t>12-AV-25</t>
  </si>
  <si>
    <t>284.4.301/01</t>
  </si>
  <si>
    <t>05-DF-29</t>
  </si>
  <si>
    <t>284.4.556/01</t>
  </si>
  <si>
    <t>12-AI-17</t>
  </si>
  <si>
    <t>284.3.651/01</t>
  </si>
  <si>
    <t>12-HW-07</t>
  </si>
  <si>
    <t>284.3.615/01</t>
  </si>
  <si>
    <t>12-JZ-02</t>
  </si>
  <si>
    <t>284.8.894/01</t>
  </si>
  <si>
    <t>12-NG-02</t>
  </si>
  <si>
    <t>284.4.309/01</t>
  </si>
  <si>
    <t>05-BE-13</t>
  </si>
  <si>
    <t>285.0.118/01</t>
  </si>
  <si>
    <t>13-BF-01</t>
  </si>
  <si>
    <t>283.8.904/01</t>
  </si>
  <si>
    <t>12-BZ-05</t>
  </si>
  <si>
    <t>283.6.053/01</t>
  </si>
  <si>
    <t>12-HT-22</t>
  </si>
  <si>
    <t>285.0.076/01</t>
  </si>
  <si>
    <t>12-DY-18</t>
  </si>
  <si>
    <t>284.9.032/01</t>
  </si>
  <si>
    <t>12-PD-03</t>
  </si>
  <si>
    <t>284.9.423/01</t>
  </si>
  <si>
    <t>12-ER-30</t>
  </si>
  <si>
    <t>284.3.646/01</t>
  </si>
  <si>
    <t>04-CR-09</t>
  </si>
  <si>
    <t>284.5.468/01</t>
  </si>
  <si>
    <t>12-FW-12</t>
  </si>
  <si>
    <t>285.0.023/01</t>
  </si>
  <si>
    <t>12-BP-04</t>
  </si>
  <si>
    <t>285.0.043/01</t>
  </si>
  <si>
    <t>12-EN-05</t>
  </si>
  <si>
    <t>284.9.421/01</t>
  </si>
  <si>
    <t>04-EO-07</t>
  </si>
  <si>
    <t>284.3.643/01</t>
  </si>
  <si>
    <t>04-CV-07</t>
  </si>
  <si>
    <t>284.4.347/01</t>
  </si>
  <si>
    <t>04-EZ-12</t>
  </si>
  <si>
    <t>284.4.345/01</t>
  </si>
  <si>
    <t>08-EL-05</t>
  </si>
  <si>
    <t>284.8.260/01</t>
  </si>
  <si>
    <t>12-NW-18</t>
  </si>
  <si>
    <t>284.9.042/01</t>
  </si>
  <si>
    <t>05-CL-13</t>
  </si>
  <si>
    <t>284.3.783/01</t>
  </si>
  <si>
    <t>05-CY-21</t>
  </si>
  <si>
    <t>284.7.090/01</t>
  </si>
  <si>
    <t>05-BE-11</t>
  </si>
  <si>
    <t>284.7.091/01</t>
  </si>
  <si>
    <t>05-AW-01</t>
  </si>
  <si>
    <t>284.7.083/01</t>
  </si>
  <si>
    <t>05-BL-06</t>
  </si>
  <si>
    <t>284.9.387/01</t>
  </si>
  <si>
    <t>04-AJ-36</t>
  </si>
  <si>
    <t>284.9.640/01</t>
  </si>
  <si>
    <t>12-EB-12</t>
  </si>
  <si>
    <t>284.9.492/01</t>
  </si>
  <si>
    <t>04-BP-21</t>
  </si>
  <si>
    <t>284.9.491/01</t>
  </si>
  <si>
    <t>08-CT-05</t>
  </si>
  <si>
    <t>285.0.008/01</t>
  </si>
  <si>
    <t>08-CT-02</t>
  </si>
  <si>
    <t>285.0.007/01</t>
  </si>
  <si>
    <t>08-CT-08</t>
  </si>
  <si>
    <t>285.0.019/01</t>
  </si>
  <si>
    <t>08-DV-05</t>
  </si>
  <si>
    <t>284.9.399/01</t>
  </si>
  <si>
    <t>12-CN-39</t>
  </si>
  <si>
    <t>282.9.653/01</t>
  </si>
  <si>
    <t>12-CN-40</t>
  </si>
  <si>
    <t>282.9.653/02</t>
  </si>
  <si>
    <t>08-RS-17</t>
  </si>
  <si>
    <t>285.0.086/01</t>
  </si>
  <si>
    <t>08-EU-23</t>
  </si>
  <si>
    <t>284.8.266/01</t>
  </si>
  <si>
    <t>12-PX-25</t>
  </si>
  <si>
    <t>284.9.311/01</t>
  </si>
  <si>
    <t>12-ML-22</t>
  </si>
  <si>
    <t>284.9.415/01</t>
  </si>
  <si>
    <t>04-EM-19</t>
  </si>
  <si>
    <t>285.0.141/01</t>
  </si>
  <si>
    <t>08-AS-03</t>
  </si>
  <si>
    <t>285.0.082/01</t>
  </si>
  <si>
    <t>12-BK-11</t>
  </si>
  <si>
    <t>284.9.313/01</t>
  </si>
  <si>
    <t>12-FA-02</t>
  </si>
  <si>
    <t>285.0.129/01</t>
  </si>
  <si>
    <t>08-BS-16</t>
  </si>
  <si>
    <t>284.9.879/01</t>
  </si>
  <si>
    <t>04-CY-06</t>
  </si>
  <si>
    <t>284.9.357/01</t>
  </si>
  <si>
    <t>08-FK-23</t>
  </si>
  <si>
    <t>285.0.035/01</t>
  </si>
  <si>
    <t>08-EL-04</t>
  </si>
  <si>
    <t>285.0.030/01</t>
  </si>
  <si>
    <t>05-BU-17</t>
  </si>
  <si>
    <t>285.0.115/01</t>
  </si>
  <si>
    <t>04-CS-13</t>
  </si>
  <si>
    <t>283.6.528/01</t>
  </si>
  <si>
    <t>12-OR-11</t>
  </si>
  <si>
    <t>285.0.051/01</t>
  </si>
  <si>
    <t>12-NG-21</t>
  </si>
  <si>
    <t>285.0.137/01</t>
  </si>
  <si>
    <t>05-BC-34</t>
  </si>
  <si>
    <t>284.5.689/01</t>
  </si>
  <si>
    <t>12-LE-10</t>
  </si>
  <si>
    <t>285.1.918/01</t>
  </si>
  <si>
    <t>04-CD-31</t>
  </si>
  <si>
    <t>285.0.104/01</t>
  </si>
  <si>
    <t>12-GB-10</t>
  </si>
  <si>
    <t>284.7.691/01</t>
  </si>
  <si>
    <t>12-PT-13</t>
  </si>
  <si>
    <t>284.8.262/01</t>
  </si>
  <si>
    <t>12-NH-13</t>
  </si>
  <si>
    <t>284.4.506/01</t>
  </si>
  <si>
    <t>04-ES-22</t>
  </si>
  <si>
    <t>285.4.620/01</t>
  </si>
  <si>
    <t>12-BT-30</t>
  </si>
  <si>
    <t>285.5.031/01</t>
  </si>
  <si>
    <t>12-DM-28</t>
  </si>
  <si>
    <t>285.5.151/01</t>
  </si>
  <si>
    <t>08-DI-05</t>
  </si>
  <si>
    <t>285.5.197/01</t>
  </si>
  <si>
    <t>08-BX-10</t>
  </si>
  <si>
    <t>284.9.397/01</t>
  </si>
  <si>
    <t>05-DK-19</t>
  </si>
  <si>
    <t>285.3.880/01</t>
  </si>
  <si>
    <t>04-CT-26</t>
  </si>
  <si>
    <t>285.4.671/01</t>
  </si>
  <si>
    <t>08-FK-24</t>
  </si>
  <si>
    <t>285.5.218/01</t>
  </si>
  <si>
    <t>08-FM-09</t>
  </si>
  <si>
    <t>284.3.705/01</t>
  </si>
  <si>
    <t>05-BD-14</t>
  </si>
  <si>
    <t>285.2.005/01</t>
  </si>
  <si>
    <t>12-NI-34</t>
  </si>
  <si>
    <t>284.9.309/01</t>
  </si>
  <si>
    <t>08-TY-13</t>
  </si>
  <si>
    <t>284.9.616/01</t>
  </si>
  <si>
    <t>08-EF-03</t>
  </si>
  <si>
    <t>284.4.101/01</t>
  </si>
  <si>
    <t>12-GY-03</t>
  </si>
  <si>
    <t>283.6.043/01</t>
  </si>
  <si>
    <t>12-MS-10</t>
  </si>
  <si>
    <t>285.0.373/01</t>
  </si>
  <si>
    <t>12-NA-30</t>
  </si>
  <si>
    <t>285.5.270/01</t>
  </si>
  <si>
    <t>12-MO-09</t>
  </si>
  <si>
    <t>285.5.275/01</t>
  </si>
  <si>
    <t>12-HJ-05</t>
  </si>
  <si>
    <t>285.4.627/01</t>
  </si>
  <si>
    <t>12-DV-16</t>
  </si>
  <si>
    <t>285.1.123/01</t>
  </si>
  <si>
    <t>08-RY-01</t>
  </si>
  <si>
    <t>285.5.201/01</t>
  </si>
  <si>
    <t>12-EX-20</t>
  </si>
  <si>
    <t>284.5.269/01</t>
  </si>
  <si>
    <t>05-BP-12</t>
  </si>
  <si>
    <t>285.4.617/01</t>
  </si>
  <si>
    <t>12-AB-20</t>
  </si>
  <si>
    <t>285.5.327/01</t>
  </si>
  <si>
    <t>12-AF-22</t>
  </si>
  <si>
    <t>284.8.268/01</t>
  </si>
  <si>
    <t>12-DE-13</t>
  </si>
  <si>
    <t>285.5.349/01</t>
  </si>
  <si>
    <t>12-CT-20</t>
  </si>
  <si>
    <t>285.5.365/01</t>
  </si>
  <si>
    <t>04-AJ-10</t>
  </si>
  <si>
    <t>285.4.608/01</t>
  </si>
  <si>
    <t>12-BI-07</t>
  </si>
  <si>
    <t>285.5.398/01</t>
  </si>
  <si>
    <t>05-BU-01</t>
  </si>
  <si>
    <t>285.5.405/01</t>
  </si>
  <si>
    <t>04-CZ-16</t>
  </si>
  <si>
    <t>285.5.407/01</t>
  </si>
  <si>
    <t>12-AL-12</t>
  </si>
  <si>
    <t>285.5.420/01</t>
  </si>
  <si>
    <t>05-CM-10</t>
  </si>
  <si>
    <t>285.5.313/01</t>
  </si>
  <si>
    <t>12-BK-13</t>
  </si>
  <si>
    <t>285.3.827/01</t>
  </si>
  <si>
    <t>05-CO-34</t>
  </si>
  <si>
    <t>285.5.313/02</t>
  </si>
  <si>
    <t>08-GU-04</t>
  </si>
  <si>
    <t>285.5.331/01</t>
  </si>
  <si>
    <t>12-KP-08</t>
  </si>
  <si>
    <t>285.5.427/01</t>
  </si>
  <si>
    <t>08-SY-11</t>
  </si>
  <si>
    <t>285.5.432/01</t>
  </si>
  <si>
    <t>04-EO-02</t>
  </si>
  <si>
    <t>285.5.308/01</t>
  </si>
  <si>
    <t>12-EX-08</t>
  </si>
  <si>
    <t>285.5.237/01</t>
  </si>
  <si>
    <t>05-BF-25</t>
  </si>
  <si>
    <t>285.5.314/01</t>
  </si>
  <si>
    <t>12-NX-03</t>
  </si>
  <si>
    <t>285.5.440/01</t>
  </si>
  <si>
    <t>12-IJ-22</t>
  </si>
  <si>
    <t>285.5.157/01</t>
  </si>
  <si>
    <t>08-QX-23</t>
  </si>
  <si>
    <t>285.3.486/01</t>
  </si>
  <si>
    <t>08-GT-15</t>
  </si>
  <si>
    <t>285.5.463/01</t>
  </si>
  <si>
    <t>12-OM-29</t>
  </si>
  <si>
    <t>285.5.267/01</t>
  </si>
  <si>
    <t>12-AV-21</t>
  </si>
  <si>
    <t>285.5.152/01</t>
  </si>
  <si>
    <t>12-HA-04</t>
  </si>
  <si>
    <t>285.5.230/01</t>
  </si>
  <si>
    <t>12-FX-35</t>
  </si>
  <si>
    <t>285.1.889/01</t>
  </si>
  <si>
    <t>14-GD-02</t>
  </si>
  <si>
    <t>286.2.848/01</t>
  </si>
  <si>
    <t>08-JR-03</t>
  </si>
  <si>
    <t>286.2.846/01</t>
  </si>
  <si>
    <t>12-CN-32</t>
  </si>
  <si>
    <t>286.2.934/01</t>
  </si>
  <si>
    <t>12-PZ-02</t>
  </si>
  <si>
    <t>286.2.682/01</t>
  </si>
  <si>
    <t>06-LS-11</t>
  </si>
  <si>
    <t>286.3.033/01</t>
  </si>
  <si>
    <t>12-EG-06</t>
  </si>
  <si>
    <t>286.3.036/01</t>
  </si>
  <si>
    <t>14-IR-05</t>
  </si>
  <si>
    <t>286.3.044/01</t>
  </si>
  <si>
    <t>14-FY-12</t>
  </si>
  <si>
    <t>286.3.004/01</t>
  </si>
  <si>
    <t>12-HL-04</t>
  </si>
  <si>
    <t>286.2.360/01</t>
  </si>
  <si>
    <t>05-DG-10</t>
  </si>
  <si>
    <t>286.2.981/01</t>
  </si>
  <si>
    <t>12-NC-13</t>
  </si>
  <si>
    <t>286.2.996/01</t>
  </si>
  <si>
    <t>06-HK-12</t>
  </si>
  <si>
    <t>286.3.007/01</t>
  </si>
  <si>
    <t>05-BP-05</t>
  </si>
  <si>
    <t>286.3.019/01</t>
  </si>
  <si>
    <t>14-BB-05</t>
  </si>
  <si>
    <t>286.3.052/01</t>
  </si>
  <si>
    <t>12-LT-36</t>
  </si>
  <si>
    <t>286.2.947/01</t>
  </si>
  <si>
    <t>12-OR-26</t>
  </si>
  <si>
    <t>286.2.683/01</t>
  </si>
  <si>
    <t>05-CT-05</t>
  </si>
  <si>
    <t>286.2.354/01</t>
  </si>
  <si>
    <t>12-EJ-09</t>
  </si>
  <si>
    <t>286.2.908/01</t>
  </si>
  <si>
    <t>06-FY-16</t>
  </si>
  <si>
    <t>286.2.946/01</t>
  </si>
  <si>
    <t>04-DR-22</t>
  </si>
  <si>
    <t>285.6.973/01</t>
  </si>
  <si>
    <t>05-AW-30</t>
  </si>
  <si>
    <t>285.9.069/01</t>
  </si>
  <si>
    <t>04-BX-25</t>
  </si>
  <si>
    <t>285.9.109/01</t>
  </si>
  <si>
    <t>12-AB-09</t>
  </si>
  <si>
    <t>285.8.725/01</t>
  </si>
  <si>
    <t>06-CR-02</t>
  </si>
  <si>
    <t>286.2.901/01</t>
  </si>
  <si>
    <t>05-CN-04</t>
  </si>
  <si>
    <t>286.2.688/01</t>
  </si>
  <si>
    <t>12-BS-28</t>
  </si>
  <si>
    <t>286.2.717/01</t>
  </si>
  <si>
    <t>04-DO-21</t>
  </si>
  <si>
    <t>286.2.898/01</t>
  </si>
  <si>
    <t>05-CH-23</t>
  </si>
  <si>
    <t>286.2.920/01</t>
  </si>
  <si>
    <t>12-DQ-21</t>
  </si>
  <si>
    <t>286.2.941/01</t>
  </si>
  <si>
    <t>12-LC-11</t>
  </si>
  <si>
    <t>286.2.583/01</t>
  </si>
  <si>
    <t>10-EU-27</t>
  </si>
  <si>
    <t>286.3.534/01</t>
  </si>
  <si>
    <t>12-KN-25</t>
  </si>
  <si>
    <t>286.4.075/01</t>
  </si>
  <si>
    <t>14-BJ-02</t>
  </si>
  <si>
    <t>286.6.929/01</t>
  </si>
  <si>
    <t>10-KB-09</t>
  </si>
  <si>
    <t>286.7.665/01</t>
  </si>
  <si>
    <t>12-MW-13</t>
  </si>
  <si>
    <t>286.8.038/01</t>
  </si>
  <si>
    <t>12-LH-34</t>
  </si>
  <si>
    <t>286.7.942/01</t>
  </si>
  <si>
    <t>05-CY-29</t>
  </si>
  <si>
    <t>286.8.255/01</t>
  </si>
  <si>
    <t>08-IK-24</t>
  </si>
  <si>
    <t>286.8.011/01</t>
  </si>
  <si>
    <t>13-ID-17</t>
  </si>
  <si>
    <t>286.8.080/01</t>
  </si>
  <si>
    <t>10-EJ-21</t>
  </si>
  <si>
    <t>286.8.034/01</t>
  </si>
  <si>
    <t>12-BS-01</t>
  </si>
  <si>
    <t>286.7.955/01</t>
  </si>
  <si>
    <t>04-CX-09</t>
  </si>
  <si>
    <t>286.8.157/01</t>
  </si>
  <si>
    <t>05-DL-14</t>
  </si>
  <si>
    <t>286.7.260/01</t>
  </si>
  <si>
    <t>12-IM-03</t>
  </si>
  <si>
    <t>286.6.374/01</t>
  </si>
  <si>
    <t>05-CZ-03</t>
  </si>
  <si>
    <t>286.2.677/01</t>
  </si>
  <si>
    <t>05-DG-11</t>
  </si>
  <si>
    <t>286.5.925/01</t>
  </si>
  <si>
    <t>14-BT-02</t>
  </si>
  <si>
    <t>286.3.013/01</t>
  </si>
  <si>
    <t>08-BI-22</t>
  </si>
  <si>
    <t>286.2.972/01</t>
  </si>
  <si>
    <t>08-EW-32</t>
  </si>
  <si>
    <t>286.8.088/01</t>
  </si>
  <si>
    <t>12-GB-11</t>
  </si>
  <si>
    <t>286.8.046/01</t>
  </si>
  <si>
    <t>08-ER-20</t>
  </si>
  <si>
    <t>286.8.158/01</t>
  </si>
  <si>
    <t>06-GK-14</t>
  </si>
  <si>
    <t>286.8.079/01</t>
  </si>
  <si>
    <t>10-KP-32</t>
  </si>
  <si>
    <t>286.8.257/01</t>
  </si>
  <si>
    <t>12-HE-13</t>
  </si>
  <si>
    <t>286.8.275/01</t>
  </si>
  <si>
    <t>14-JR-09</t>
  </si>
  <si>
    <t>286.6.362/01</t>
  </si>
  <si>
    <t>12-MA-34</t>
  </si>
  <si>
    <t>286.8.109/01</t>
  </si>
  <si>
    <t>12-MI-02</t>
  </si>
  <si>
    <t>286.9.248/01</t>
  </si>
  <si>
    <t>10-EV-17</t>
  </si>
  <si>
    <t>286.5.009/01</t>
  </si>
  <si>
    <t>08-IU-11</t>
  </si>
  <si>
    <t>287.2.682/01</t>
  </si>
  <si>
    <t>08-HT-26</t>
  </si>
  <si>
    <t>287.2.684/01</t>
  </si>
  <si>
    <t>14-JE-13</t>
  </si>
  <si>
    <t>286.8.253/01</t>
  </si>
  <si>
    <t>06-KJ-12</t>
  </si>
  <si>
    <t>286.8.262/01</t>
  </si>
  <si>
    <t>08-HT-25</t>
  </si>
  <si>
    <t>287.2.687/01</t>
  </si>
  <si>
    <t>10-BS-28</t>
  </si>
  <si>
    <t>287.4.550/01</t>
  </si>
  <si>
    <t>12-BJ-21</t>
  </si>
  <si>
    <t>287.4.541/01</t>
  </si>
  <si>
    <t>04-DZ-05</t>
  </si>
  <si>
    <t>287.4.617/01</t>
  </si>
  <si>
    <t>05-CT-01</t>
  </si>
  <si>
    <t>287.4.179/01</t>
  </si>
  <si>
    <t>04-EX-03</t>
  </si>
  <si>
    <t>287.2.818/01</t>
  </si>
  <si>
    <t>05-CL-09</t>
  </si>
  <si>
    <t>287.4.380/01</t>
  </si>
  <si>
    <t>12-GS-10</t>
  </si>
  <si>
    <t>287.4.524/01</t>
  </si>
  <si>
    <t>04-CX-23</t>
  </si>
  <si>
    <t>287.4.661/01</t>
  </si>
  <si>
    <t>05-BK-06</t>
  </si>
  <si>
    <t>287.4.383/01</t>
  </si>
  <si>
    <t>12-EK-23</t>
  </si>
  <si>
    <t>287.4.640/01</t>
  </si>
  <si>
    <t>12-MG-24</t>
  </si>
  <si>
    <t>287.4.647/01</t>
  </si>
  <si>
    <t>13-DC-20</t>
  </si>
  <si>
    <t>287.4.697/01</t>
  </si>
  <si>
    <t>10-KC-23</t>
  </si>
  <si>
    <t>287.4.708/01</t>
  </si>
  <si>
    <t>08-DT-12</t>
  </si>
  <si>
    <t>287.2.688/01</t>
  </si>
  <si>
    <t>06-JZ-09</t>
  </si>
  <si>
    <t>286.8.044/01</t>
  </si>
  <si>
    <t>14-IF-03</t>
  </si>
  <si>
    <t>286.7.668/01</t>
  </si>
  <si>
    <t>06-JL-03</t>
  </si>
  <si>
    <t>286.9.212/01</t>
  </si>
  <si>
    <t>10-DQ-01</t>
  </si>
  <si>
    <t>286.9.381/01</t>
  </si>
  <si>
    <t>05-BU-07</t>
  </si>
  <si>
    <t>287.4.718/01</t>
  </si>
  <si>
    <t>12-BS-31</t>
  </si>
  <si>
    <t>287.4.673/01</t>
  </si>
  <si>
    <t>05-BG-15</t>
  </si>
  <si>
    <t>287.4.688/01</t>
  </si>
  <si>
    <t>14-IS-07</t>
  </si>
  <si>
    <t>287.4.739/01</t>
  </si>
  <si>
    <t>10-QW-11</t>
  </si>
  <si>
    <t>287.4.649/01</t>
  </si>
  <si>
    <t>05-CT-12</t>
  </si>
  <si>
    <t>287.4.748/01</t>
  </si>
  <si>
    <t>13-JR-21</t>
  </si>
  <si>
    <t>287.4.749/01</t>
  </si>
  <si>
    <t>14-CK-17</t>
  </si>
  <si>
    <t>287.4.750/01</t>
  </si>
  <si>
    <t>08-AN-05</t>
  </si>
  <si>
    <t>287.4.849/01</t>
  </si>
  <si>
    <t>12-MT-13</t>
  </si>
  <si>
    <t>287.5.557/01</t>
  </si>
  <si>
    <t>12-DS-28</t>
  </si>
  <si>
    <t>285.0.004/01</t>
  </si>
  <si>
    <t>13-HX-08</t>
  </si>
  <si>
    <t>287.4.713/01</t>
  </si>
  <si>
    <t>13-BW-12</t>
  </si>
  <si>
    <t>287.4.715/01</t>
  </si>
  <si>
    <t>14-GP-18</t>
  </si>
  <si>
    <t>287.4.716/01</t>
  </si>
  <si>
    <t>08-DT-15</t>
  </si>
  <si>
    <t>287.2.685/01</t>
  </si>
  <si>
    <t>08-DT-10</t>
  </si>
  <si>
    <t>287.2.686/01</t>
  </si>
  <si>
    <t>04-DN-12</t>
  </si>
  <si>
    <t>286.9.530/01</t>
  </si>
  <si>
    <t>12-DP-08</t>
  </si>
  <si>
    <t>286.6.928/01</t>
  </si>
  <si>
    <t>05-BP-06</t>
  </si>
  <si>
    <t>286.3.024/01</t>
  </si>
  <si>
    <t>06-BV-01</t>
  </si>
  <si>
    <t>286.3.020/01</t>
  </si>
  <si>
    <t>05-BF-27</t>
  </si>
  <si>
    <t>286.9.382/01</t>
  </si>
  <si>
    <t>10-IQ-19</t>
  </si>
  <si>
    <t>286.8.198/01</t>
  </si>
  <si>
    <t>12-NA-16</t>
  </si>
  <si>
    <t>287.5.993/01</t>
  </si>
  <si>
    <t>08-CQ-04</t>
  </si>
  <si>
    <t>287.4.395/01</t>
  </si>
  <si>
    <t>13-LX-06</t>
  </si>
  <si>
    <t>287.7.291/01</t>
  </si>
  <si>
    <t>12-CS-25</t>
  </si>
  <si>
    <t>287.6.604/01</t>
  </si>
  <si>
    <t>08-DS-10</t>
  </si>
  <si>
    <t>286.8.006/01</t>
  </si>
  <si>
    <t>12-BE-10</t>
  </si>
  <si>
    <t>287.4.658/01</t>
  </si>
  <si>
    <t>10-MD-32</t>
  </si>
  <si>
    <t>287.4.631/01</t>
  </si>
  <si>
    <t>05-CY-13</t>
  </si>
  <si>
    <t>287.4.689/01</t>
  </si>
  <si>
    <t>12-CH-24</t>
  </si>
  <si>
    <t>287.4.625/01</t>
  </si>
  <si>
    <t>14-JJ-10</t>
  </si>
  <si>
    <t>287.4.711/01</t>
  </si>
  <si>
    <t>04-DP-18</t>
  </si>
  <si>
    <t>286.7.963/01</t>
  </si>
  <si>
    <t>10-EV-14</t>
  </si>
  <si>
    <t>286.8.163/01</t>
  </si>
  <si>
    <t>12-NO-35</t>
  </si>
  <si>
    <t>287.8.017/01</t>
  </si>
  <si>
    <t>12-FS-19</t>
  </si>
  <si>
    <t>287.6.190/01</t>
  </si>
  <si>
    <t>10-IQ-24</t>
  </si>
  <si>
    <t>287.8.172/01</t>
  </si>
  <si>
    <t>13-GT-14</t>
  </si>
  <si>
    <t>287.8.803/01</t>
  </si>
  <si>
    <t>12-EH-14</t>
  </si>
  <si>
    <t>287.8.798/01</t>
  </si>
  <si>
    <t>12-CN-16</t>
  </si>
  <si>
    <t>287.8.028/01</t>
  </si>
  <si>
    <t>10-JK-25</t>
  </si>
  <si>
    <t>286.9.210/01</t>
  </si>
  <si>
    <t>10-JK-26</t>
  </si>
  <si>
    <t>286.9.210/02</t>
  </si>
  <si>
    <t>14-GH-09</t>
  </si>
  <si>
    <t>287.4.702/01</t>
  </si>
  <si>
    <t>08-EU-01</t>
  </si>
  <si>
    <t>285.5.348/01</t>
  </si>
  <si>
    <t>08-IY-24</t>
  </si>
  <si>
    <t>287.8.132/01</t>
  </si>
  <si>
    <t>08-IY-25</t>
  </si>
  <si>
    <t>287.8.133/01</t>
  </si>
  <si>
    <t>10-BS-15</t>
  </si>
  <si>
    <t>286.8.037/01</t>
  </si>
  <si>
    <t>12-NL-10</t>
  </si>
  <si>
    <t>287.8.469/01</t>
  </si>
  <si>
    <t>10-ML-19</t>
  </si>
  <si>
    <t>287.8.664/01</t>
  </si>
  <si>
    <t>12-CP-21</t>
  </si>
  <si>
    <t>288.0.122/01</t>
  </si>
  <si>
    <t>10-OJ-30</t>
  </si>
  <si>
    <t>287.8.177/01</t>
  </si>
  <si>
    <t>10-IN-10</t>
  </si>
  <si>
    <t>287.4.753/01</t>
  </si>
  <si>
    <t>12-KL-13</t>
  </si>
  <si>
    <t>287.4.519/01</t>
  </si>
  <si>
    <t>12-OQ-07</t>
  </si>
  <si>
    <t>287.9.042/01</t>
  </si>
  <si>
    <t>08-EN-05</t>
  </si>
  <si>
    <t>287.9.047/01</t>
  </si>
  <si>
    <t>13-IL-16</t>
  </si>
  <si>
    <t>288.0.038/01</t>
  </si>
  <si>
    <t>12-BA-21</t>
  </si>
  <si>
    <t>288.0.083/01</t>
  </si>
  <si>
    <t>14-GM-05</t>
  </si>
  <si>
    <t>288.0.085/01</t>
  </si>
  <si>
    <t>12-CH-19</t>
  </si>
  <si>
    <t>287.9.045/01</t>
  </si>
  <si>
    <t>08-BS-04</t>
  </si>
  <si>
    <t>288.0.110/01</t>
  </si>
  <si>
    <t>12-IU-11</t>
  </si>
  <si>
    <t>287.9.024/01</t>
  </si>
  <si>
    <t>08-ER-03</t>
  </si>
  <si>
    <t>288.0.111/01</t>
  </si>
  <si>
    <t>10-RP-10</t>
  </si>
  <si>
    <t>287.9.036/01</t>
  </si>
  <si>
    <t>08-FI-23</t>
  </si>
  <si>
    <t>288.0.118/01</t>
  </si>
  <si>
    <t>10-BS-16</t>
  </si>
  <si>
    <t>287.9.998/01</t>
  </si>
  <si>
    <t>05-DG-13</t>
  </si>
  <si>
    <t>288.0.092/01</t>
  </si>
  <si>
    <t>12-EL-16</t>
  </si>
  <si>
    <t>288.0.159/01</t>
  </si>
  <si>
    <t>06-KV-17</t>
  </si>
  <si>
    <t>288.0.155/01</t>
  </si>
  <si>
    <t>12-FK-27</t>
  </si>
  <si>
    <t>288.0.154/01</t>
  </si>
  <si>
    <t>10-FA-32</t>
  </si>
  <si>
    <t>287.9.056/01</t>
  </si>
  <si>
    <t>07-DZ-16</t>
  </si>
  <si>
    <t>288.0.151/01</t>
  </si>
  <si>
    <t>14-CC-05</t>
  </si>
  <si>
    <t>288.0.165/01</t>
  </si>
  <si>
    <t>04-ET-38</t>
  </si>
  <si>
    <t>288.0.106/01</t>
  </si>
  <si>
    <t>04-AJ-19</t>
  </si>
  <si>
    <t>288.0.141/01</t>
  </si>
  <si>
    <t>08-FJ-08</t>
  </si>
  <si>
    <t>288.0.121/01</t>
  </si>
  <si>
    <t>05-BH-23</t>
  </si>
  <si>
    <t>288.0.143/01</t>
  </si>
  <si>
    <t>05-DM-28</t>
  </si>
  <si>
    <t>288.0.098/01</t>
  </si>
  <si>
    <t>07-FR-08</t>
  </si>
  <si>
    <t>288.0.080/01</t>
  </si>
  <si>
    <t>06-KV-18</t>
  </si>
  <si>
    <t>288.0.036/01</t>
  </si>
  <si>
    <t>12-JK-32</t>
  </si>
  <si>
    <t>288.0.040/01</t>
  </si>
  <si>
    <t>04-BT-01</t>
  </si>
  <si>
    <t>287.8.980/01</t>
  </si>
  <si>
    <t>05-AJ-24</t>
  </si>
  <si>
    <t>288.0.049/01</t>
  </si>
  <si>
    <t>08-EL-06</t>
  </si>
  <si>
    <t>287.9.200/01</t>
  </si>
  <si>
    <t>04-CF-12</t>
  </si>
  <si>
    <t>287.9.106/01</t>
  </si>
  <si>
    <t>05-DF-21</t>
  </si>
  <si>
    <t>288.0.043/01</t>
  </si>
  <si>
    <t>12-GI-13</t>
  </si>
  <si>
    <t>287.9.041/01</t>
  </si>
  <si>
    <t>12-DY-15</t>
  </si>
  <si>
    <t>287.9.088/01</t>
  </si>
  <si>
    <t>13-LD-23</t>
  </si>
  <si>
    <t>287.9.985/01</t>
  </si>
  <si>
    <t>12-MX-20</t>
  </si>
  <si>
    <t>288.0.179/01</t>
  </si>
  <si>
    <t>04-EU-04</t>
  </si>
  <si>
    <t>287.9.028/01</t>
  </si>
  <si>
    <t>10-BF-09</t>
  </si>
  <si>
    <t>287.6.015/01</t>
  </si>
  <si>
    <t>13-JU-12</t>
  </si>
  <si>
    <t>287.7.212/01</t>
  </si>
  <si>
    <t>08-JU-16</t>
  </si>
  <si>
    <t>287.5.780/01</t>
  </si>
  <si>
    <t>05-CX-25</t>
  </si>
  <si>
    <t>287.8.170/01</t>
  </si>
  <si>
    <t>12-LE-02</t>
  </si>
  <si>
    <t>285.8.744/01</t>
  </si>
  <si>
    <t>13-HV-04</t>
  </si>
  <si>
    <t>287.7.447/01</t>
  </si>
  <si>
    <t>06-HR-08</t>
  </si>
  <si>
    <t>287.5.850/01</t>
  </si>
  <si>
    <t>14-IC-01</t>
  </si>
  <si>
    <t>288.0.827/01</t>
  </si>
  <si>
    <t>05-CJ-08</t>
  </si>
  <si>
    <t>287.9.989/01</t>
  </si>
  <si>
    <t>10-DO-13</t>
  </si>
  <si>
    <t>286.7.654/01</t>
  </si>
  <si>
    <t>10-IW-22</t>
  </si>
  <si>
    <t>287.3.778/01</t>
  </si>
  <si>
    <t>05-BU-11</t>
  </si>
  <si>
    <t>287.0.479/01</t>
  </si>
  <si>
    <t>04-EV-16</t>
  </si>
  <si>
    <t>286.9.373/01</t>
  </si>
  <si>
    <t>06-CV-06</t>
  </si>
  <si>
    <t>286.4.505/01</t>
  </si>
  <si>
    <t>05-DK-11</t>
  </si>
  <si>
    <t>287.4.624/01</t>
  </si>
  <si>
    <t>05-AJ-26</t>
  </si>
  <si>
    <t>287.4.167/01</t>
  </si>
  <si>
    <t>12-BO-05</t>
  </si>
  <si>
    <t>287.8.313/01</t>
  </si>
  <si>
    <t>10-DW-26</t>
  </si>
  <si>
    <t>288.0.140/01</t>
  </si>
  <si>
    <t>14-AP-15</t>
  </si>
  <si>
    <t>288.0.821/01</t>
  </si>
  <si>
    <t>05-CJ-12</t>
  </si>
  <si>
    <t>288.0.823/01</t>
  </si>
  <si>
    <t>14-IM-07</t>
  </si>
  <si>
    <t>288.2.223/01</t>
  </si>
  <si>
    <t>05-BM-05</t>
  </si>
  <si>
    <t>288.1.713/01</t>
  </si>
  <si>
    <t>14-BJ-14</t>
  </si>
  <si>
    <t>288.2.372/01</t>
  </si>
  <si>
    <t>10-NM-24</t>
  </si>
  <si>
    <t>288.0.820/01</t>
  </si>
  <si>
    <t>14-GQ-10</t>
  </si>
  <si>
    <t>288.1.577/01</t>
  </si>
  <si>
    <t>14-HV-04</t>
  </si>
  <si>
    <t>288.1.584/01</t>
  </si>
  <si>
    <t>12-AD-03</t>
  </si>
  <si>
    <t>287.7.439/01</t>
  </si>
  <si>
    <t>10-OZ-27</t>
  </si>
  <si>
    <t>288.1.589/01</t>
  </si>
  <si>
    <t>04-BX-35</t>
  </si>
  <si>
    <t>288.1.623/01</t>
  </si>
  <si>
    <t>04-EY-28</t>
  </si>
  <si>
    <t>288.1.554/01</t>
  </si>
  <si>
    <t>05-CJ-13</t>
  </si>
  <si>
    <t>288.1.714/01</t>
  </si>
  <si>
    <t>10-LW-30</t>
  </si>
  <si>
    <t>288.1.727/01</t>
  </si>
  <si>
    <t>06-GY-06</t>
  </si>
  <si>
    <t>288.2.129/01</t>
  </si>
  <si>
    <t>08-CO-06</t>
  </si>
  <si>
    <t>288.0.117/01</t>
  </si>
  <si>
    <t>05-DF-05</t>
  </si>
  <si>
    <t>288.0.108/01</t>
  </si>
  <si>
    <t>13-MB-18</t>
  </si>
  <si>
    <t>287.8.321/01</t>
  </si>
  <si>
    <t>06-CK-08</t>
  </si>
  <si>
    <t>287.8.746/01</t>
  </si>
  <si>
    <t>12-BP-17</t>
  </si>
  <si>
    <t>287.8.804/01</t>
  </si>
  <si>
    <t>14-BR-12</t>
  </si>
  <si>
    <t>287.8.171/01</t>
  </si>
  <si>
    <t>09-EN-09</t>
  </si>
  <si>
    <t>287.9.004/01</t>
  </si>
  <si>
    <t>06-FP-18</t>
  </si>
  <si>
    <t>288.0.056/01</t>
  </si>
  <si>
    <t>04-AJ-25</t>
  </si>
  <si>
    <t>287.8.015/01</t>
  </si>
  <si>
    <t>06-ES-18</t>
  </si>
  <si>
    <t>288.0.144/01</t>
  </si>
  <si>
    <t>06-EJ-07</t>
  </si>
  <si>
    <t>288.0.150/01</t>
  </si>
  <si>
    <t>14-KQ-16</t>
  </si>
  <si>
    <t>288.0.152/01</t>
  </si>
  <si>
    <t>12-OZ-09</t>
  </si>
  <si>
    <t>288.0.153/01</t>
  </si>
  <si>
    <t>06-DF-26</t>
  </si>
  <si>
    <t>288.0.129/01</t>
  </si>
  <si>
    <t>06-LR-20</t>
  </si>
  <si>
    <t>288.0.127/01</t>
  </si>
  <si>
    <t>08-CV-02</t>
  </si>
  <si>
    <t>287.8.973/01</t>
  </si>
  <si>
    <t>12-HL-06</t>
  </si>
  <si>
    <t>288.4.476/01</t>
  </si>
  <si>
    <t>04-BY-20</t>
  </si>
  <si>
    <t>288.4.885/01</t>
  </si>
  <si>
    <t>05-DP-08</t>
  </si>
  <si>
    <t>288.5.871/01</t>
  </si>
  <si>
    <t>12-EO-22</t>
  </si>
  <si>
    <t>287.8.997/01</t>
  </si>
  <si>
    <t>05-CS-04</t>
  </si>
  <si>
    <t>288.5.883/01</t>
  </si>
  <si>
    <t>12-JK-26</t>
  </si>
  <si>
    <t>288.5.888/01</t>
  </si>
  <si>
    <t>12-JK-27</t>
  </si>
  <si>
    <t>288.5.888/02</t>
  </si>
  <si>
    <t>12-FV-07</t>
  </si>
  <si>
    <t>288.4.895/01</t>
  </si>
  <si>
    <t>04-BX-11</t>
  </si>
  <si>
    <t>288.0.109/01</t>
  </si>
  <si>
    <t>12-PZ-06</t>
  </si>
  <si>
    <t>288.2.713/01</t>
  </si>
  <si>
    <t>05-DF-20</t>
  </si>
  <si>
    <t>288.3.001/01</t>
  </si>
  <si>
    <t>14-JL-20</t>
  </si>
  <si>
    <t>288.1.204/01</t>
  </si>
  <si>
    <t>12-AI-29</t>
  </si>
  <si>
    <t>288.2.834/01</t>
  </si>
  <si>
    <t>10-LQ-11</t>
  </si>
  <si>
    <t>288.4.557/01</t>
  </si>
  <si>
    <t>06-FP-12</t>
  </si>
  <si>
    <t>288.4.472/01</t>
  </si>
  <si>
    <t>12-BA-23</t>
  </si>
  <si>
    <t>288.4.532/01</t>
  </si>
  <si>
    <t>06-KZ-03</t>
  </si>
  <si>
    <t>288.4.728/01</t>
  </si>
  <si>
    <t>12-BP-07</t>
  </si>
  <si>
    <t>288.4.515/01</t>
  </si>
  <si>
    <t>10-BM-11</t>
  </si>
  <si>
    <t>288.4.524/01</t>
  </si>
  <si>
    <t>13-BI-12</t>
  </si>
  <si>
    <t>288.2.986/01</t>
  </si>
  <si>
    <t>10-EV-29</t>
  </si>
  <si>
    <t>288.2.847/01</t>
  </si>
  <si>
    <t>04-EJ-03</t>
  </si>
  <si>
    <t>288.2.528/01</t>
  </si>
  <si>
    <t>13-NZ-24</t>
  </si>
  <si>
    <t>288.5.894/01</t>
  </si>
  <si>
    <t>12-LC-20</t>
  </si>
  <si>
    <t>288.6.056/01</t>
  </si>
  <si>
    <t>13-NV-05</t>
  </si>
  <si>
    <t>288.4.819/01</t>
  </si>
  <si>
    <t>10-MF-12</t>
  </si>
  <si>
    <t>288.4.632/01</t>
  </si>
  <si>
    <t>04-BV-15</t>
  </si>
  <si>
    <t>288.4.254/01</t>
  </si>
  <si>
    <t>12-BW-05</t>
  </si>
  <si>
    <t>288.1.620/01</t>
  </si>
  <si>
    <t>12-NS-12</t>
  </si>
  <si>
    <t>288.2.843/01</t>
  </si>
  <si>
    <t>12-CM-05</t>
  </si>
  <si>
    <t>288.2.833/01</t>
  </si>
  <si>
    <t>12-BS-06</t>
  </si>
  <si>
    <t>288.3.005/01</t>
  </si>
  <si>
    <t>06-IY-04</t>
  </si>
  <si>
    <t>288.4.752/01</t>
  </si>
  <si>
    <t>05-DQ-21</t>
  </si>
  <si>
    <t>288.3.934/01</t>
  </si>
  <si>
    <t>13-CB-15</t>
  </si>
  <si>
    <t>288.5.875/01</t>
  </si>
  <si>
    <t>14-FF-05</t>
  </si>
  <si>
    <t>288.4.900/01</t>
  </si>
  <si>
    <t>10-EX-13</t>
  </si>
  <si>
    <t>288.7.238/01</t>
  </si>
  <si>
    <t>12-EX-13</t>
  </si>
  <si>
    <t>288.2.716/01</t>
  </si>
  <si>
    <t>12-BT-24</t>
  </si>
  <si>
    <t>288.9.297/01</t>
  </si>
  <si>
    <t>12-KI-02</t>
  </si>
  <si>
    <t>288.9.181/01</t>
  </si>
  <si>
    <t>12-AK-20</t>
  </si>
  <si>
    <t>288.7.648/01</t>
  </si>
  <si>
    <t>12-BT-17</t>
  </si>
  <si>
    <t>288.8.844/01</t>
  </si>
  <si>
    <t>10-EX-08</t>
  </si>
  <si>
    <t>288.9.399/01</t>
  </si>
  <si>
    <t>12-GF-07</t>
  </si>
  <si>
    <t>288.9.499/01</t>
  </si>
  <si>
    <t>12-FV-16</t>
  </si>
  <si>
    <t>288.9.301/01</t>
  </si>
  <si>
    <t>12-DY-21</t>
  </si>
  <si>
    <t>288.9.480/01</t>
  </si>
  <si>
    <t>10-EV-31</t>
  </si>
  <si>
    <t>288.9.408/01</t>
  </si>
  <si>
    <t>12-OB-29</t>
  </si>
  <si>
    <t>288.9.484/01</t>
  </si>
  <si>
    <t>10-ER-28</t>
  </si>
  <si>
    <t>288.9.385/01</t>
  </si>
  <si>
    <t>12-EZ-05</t>
  </si>
  <si>
    <t>288.9.393/01</t>
  </si>
  <si>
    <t>09-DG-11</t>
  </si>
  <si>
    <t>288.4.564/01</t>
  </si>
  <si>
    <t>12-EV-01</t>
  </si>
  <si>
    <t>288.9.462/01</t>
  </si>
  <si>
    <t>12-OR-12</t>
  </si>
  <si>
    <t>288.9.222/01</t>
  </si>
  <si>
    <t>12-CT-38</t>
  </si>
  <si>
    <t>288.9.456/01</t>
  </si>
  <si>
    <t>05-DK-01</t>
  </si>
  <si>
    <t>288.9.545/01</t>
  </si>
  <si>
    <t>12-LD-05</t>
  </si>
  <si>
    <t>288.9.521/01</t>
  </si>
  <si>
    <t>04-BL-26</t>
  </si>
  <si>
    <t>288.9.523/01</t>
  </si>
  <si>
    <t>05-BE-04</t>
  </si>
  <si>
    <t>288.9.525/01</t>
  </si>
  <si>
    <t>14-BC-06</t>
  </si>
  <si>
    <t>288.9.589/01</t>
  </si>
  <si>
    <t>12-EZ-16</t>
  </si>
  <si>
    <t>288.9.278/01</t>
  </si>
  <si>
    <t>12-GW-23</t>
  </si>
  <si>
    <t>288.9.592/01</t>
  </si>
  <si>
    <t>13-HN-08</t>
  </si>
  <si>
    <t>288.9.596/01</t>
  </si>
  <si>
    <t>06-LR-21</t>
  </si>
  <si>
    <t>288.9.595/01</t>
  </si>
  <si>
    <t>14-CC-02</t>
  </si>
  <si>
    <t>288.9.587/01</t>
  </si>
  <si>
    <t>10-LH-09</t>
  </si>
  <si>
    <t>288.9.397/01</t>
  </si>
  <si>
    <t>12-FD-12</t>
  </si>
  <si>
    <t>288.9.576/01</t>
  </si>
  <si>
    <t>05-CH-06</t>
  </si>
  <si>
    <t>288.9.469/01</t>
  </si>
  <si>
    <t>08-BH-22</t>
  </si>
  <si>
    <t>288.9.122/01</t>
  </si>
  <si>
    <t>13-NZ-08</t>
  </si>
  <si>
    <t>288.9.558/01</t>
  </si>
  <si>
    <t>06-DE-06</t>
  </si>
  <si>
    <t>288.9.413/01</t>
  </si>
  <si>
    <t>04-BZ-05</t>
  </si>
  <si>
    <t>288.7.184/01</t>
  </si>
  <si>
    <t>12-BT-22</t>
  </si>
  <si>
    <t>288.9.067/01</t>
  </si>
  <si>
    <t>13-KM-07</t>
  </si>
  <si>
    <t>288.9.332/01</t>
  </si>
  <si>
    <t>04-EP-16</t>
  </si>
  <si>
    <t>288.9.371/01</t>
  </si>
  <si>
    <t>12-AI-33</t>
  </si>
  <si>
    <t>288.7.168/01</t>
  </si>
  <si>
    <t>05-CY-31</t>
  </si>
  <si>
    <t>288.9.380/01</t>
  </si>
  <si>
    <t>13-DT-16</t>
  </si>
  <si>
    <t>288.9.446/01</t>
  </si>
  <si>
    <t>05-CL-20</t>
  </si>
  <si>
    <t>288.9.326/01</t>
  </si>
  <si>
    <t>12-CT-39</t>
  </si>
  <si>
    <t>288.9.455/01</t>
  </si>
  <si>
    <t>12-PR-27</t>
  </si>
  <si>
    <t>288.7.485/01</t>
  </si>
  <si>
    <t>12-BY-33</t>
  </si>
  <si>
    <t>288.9.370/01</t>
  </si>
  <si>
    <t>09-DS-03</t>
  </si>
  <si>
    <t>288.9.155/01</t>
  </si>
  <si>
    <t>08-HP-10</t>
  </si>
  <si>
    <t>288.9.542/01</t>
  </si>
  <si>
    <t>08-EY-16</t>
  </si>
  <si>
    <t>284.4.124/01</t>
  </si>
  <si>
    <t>10-LW-22</t>
  </si>
  <si>
    <t>289.1.181/01</t>
  </si>
  <si>
    <t>08-SY-22</t>
  </si>
  <si>
    <t>289.2.059/01</t>
  </si>
  <si>
    <t>12-PL-26</t>
  </si>
  <si>
    <t>288.1.490/01</t>
  </si>
  <si>
    <t>10-KD-19</t>
  </si>
  <si>
    <t>288.4.453/01</t>
  </si>
  <si>
    <t>12-ET-27</t>
  </si>
  <si>
    <t>288.9.500/01</t>
  </si>
  <si>
    <t>06-DR-06</t>
  </si>
  <si>
    <t>288.4.495/01</t>
  </si>
  <si>
    <t>10-DU-03</t>
  </si>
  <si>
    <t>289.8.493/01</t>
  </si>
  <si>
    <t>12-DU-21</t>
  </si>
  <si>
    <t>289.8.558/01</t>
  </si>
  <si>
    <t>12-JT-12</t>
  </si>
  <si>
    <t>289.8.448/01</t>
  </si>
  <si>
    <t>08-DV-06</t>
  </si>
  <si>
    <t>289.7.652/01</t>
  </si>
  <si>
    <t>08-EQ-01</t>
  </si>
  <si>
    <t>289.7.933/01</t>
  </si>
  <si>
    <t>08-CQ-02</t>
  </si>
  <si>
    <t>289.7.730/01</t>
  </si>
  <si>
    <t>12-MN-11</t>
  </si>
  <si>
    <t>289.7.550/01</t>
  </si>
  <si>
    <t>12-GR-04</t>
  </si>
  <si>
    <t>288.9.336/01</t>
  </si>
  <si>
    <t>13-GU-20</t>
  </si>
  <si>
    <t>289.2.096/01</t>
  </si>
  <si>
    <t>06-IY-19</t>
  </si>
  <si>
    <t>289.2.191/01</t>
  </si>
  <si>
    <t>05-AH-29</t>
  </si>
  <si>
    <t>289.2.189/01</t>
  </si>
  <si>
    <t>14-FI-08</t>
  </si>
  <si>
    <t>289.1.807/01</t>
  </si>
  <si>
    <t>12-FB-29</t>
  </si>
  <si>
    <t>289.8.727/01</t>
  </si>
  <si>
    <t>05-AX-16</t>
  </si>
  <si>
    <t>289.8.698/01</t>
  </si>
  <si>
    <t>13-GX-07</t>
  </si>
  <si>
    <t>289.8.701/01</t>
  </si>
  <si>
    <t>12-GD-19</t>
  </si>
  <si>
    <t>288.9.144/01</t>
  </si>
  <si>
    <t>12-GD-20</t>
  </si>
  <si>
    <t>288.9.144/02</t>
  </si>
  <si>
    <t>12-KP-12</t>
  </si>
  <si>
    <t>289.0.516/01</t>
  </si>
  <si>
    <t>04-BZ-03</t>
  </si>
  <si>
    <t>289.0.938/01</t>
  </si>
  <si>
    <t>12-IS-09</t>
  </si>
  <si>
    <t>289.8.733/01</t>
  </si>
  <si>
    <t>08-ER-16</t>
  </si>
  <si>
    <t>289.8.729/01</t>
  </si>
  <si>
    <t>08-ER-17</t>
  </si>
  <si>
    <t>289.8.740/01</t>
  </si>
  <si>
    <t>12-NL-11</t>
  </si>
  <si>
    <t>289.7.542/01</t>
  </si>
  <si>
    <t>10-AF-06</t>
  </si>
  <si>
    <t>289.8.588/01</t>
  </si>
  <si>
    <t>05-CY-30</t>
  </si>
  <si>
    <t>289.1.235/01</t>
  </si>
  <si>
    <t>12-CW-28</t>
  </si>
  <si>
    <t>288.2.979/01</t>
  </si>
  <si>
    <t>12-FC-12</t>
  </si>
  <si>
    <t>289.8.593/01</t>
  </si>
  <si>
    <t>05-CY-32</t>
  </si>
  <si>
    <t>289.8.601/01</t>
  </si>
  <si>
    <t>05-AH-30</t>
  </si>
  <si>
    <t>289.8.602/01</t>
  </si>
  <si>
    <t>05-AQ-33</t>
  </si>
  <si>
    <t>289.8.717/01</t>
  </si>
  <si>
    <t>08-DZ-25</t>
  </si>
  <si>
    <t>289.8.597/01</t>
  </si>
  <si>
    <t>04-AX-09</t>
  </si>
  <si>
    <t>288.9.518/01</t>
  </si>
  <si>
    <t>04-CW-05</t>
  </si>
  <si>
    <t>288.9.518/02</t>
  </si>
  <si>
    <t>05-CS-12</t>
  </si>
  <si>
    <t>288.9.588/01</t>
  </si>
  <si>
    <t>14-JX-04</t>
  </si>
  <si>
    <t>288.9.561/01</t>
  </si>
  <si>
    <t>12-MP-09</t>
  </si>
  <si>
    <t>288.9.335/01</t>
  </si>
  <si>
    <t>04-AG-14</t>
  </si>
  <si>
    <t>288.8.846/01</t>
  </si>
  <si>
    <t>12-OI-14</t>
  </si>
  <si>
    <t>288.9.443/01</t>
  </si>
  <si>
    <t>05-DH-16</t>
  </si>
  <si>
    <t>289.1.176/01</t>
  </si>
  <si>
    <t>12-ML-15</t>
  </si>
  <si>
    <t>289.7.567/01</t>
  </si>
  <si>
    <t>05-DH-11</t>
  </si>
  <si>
    <t>289.7.516/01</t>
  </si>
  <si>
    <t>12-KC-05</t>
  </si>
  <si>
    <t>289.8.595/01</t>
  </si>
  <si>
    <t>12-BF-04</t>
  </si>
  <si>
    <t>289.8.485/01</t>
  </si>
  <si>
    <t>08-CM-24</t>
  </si>
  <si>
    <t>289.3.569/01</t>
  </si>
  <si>
    <t>12-AH-24</t>
  </si>
  <si>
    <t>289.8.531/01</t>
  </si>
  <si>
    <t>09-AJ-05</t>
  </si>
  <si>
    <t>289.8.520/01</t>
  </si>
  <si>
    <t>08-AR-19</t>
  </si>
  <si>
    <t>289.7.935/01</t>
  </si>
  <si>
    <t>13-KZ-03</t>
  </si>
  <si>
    <t>289.8.546/01</t>
  </si>
  <si>
    <t>05-DH-20</t>
  </si>
  <si>
    <t>289.8.490/01</t>
  </si>
  <si>
    <t>06-GP-33</t>
  </si>
  <si>
    <t>289.8.548/01</t>
  </si>
  <si>
    <t>12-MV-18</t>
  </si>
  <si>
    <t>289.8.503/01</t>
  </si>
  <si>
    <t>04-AX-07</t>
  </si>
  <si>
    <t>289.8.486/01</t>
  </si>
  <si>
    <t>12-IN-17</t>
  </si>
  <si>
    <t>289.1.185/01</t>
  </si>
  <si>
    <t>13-FS-18</t>
  </si>
  <si>
    <t>289.8.515/01</t>
  </si>
  <si>
    <t>14-HY-06</t>
  </si>
  <si>
    <t>289.8.494/01</t>
  </si>
  <si>
    <t>08-FJ-03</t>
  </si>
  <si>
    <t>289.7.932/01</t>
  </si>
  <si>
    <t>12-CW-30</t>
  </si>
  <si>
    <t>289.8.501/01</t>
  </si>
  <si>
    <t>12-MA-06</t>
  </si>
  <si>
    <t>288.8.274/01</t>
  </si>
  <si>
    <t>04-CZ-01</t>
  </si>
  <si>
    <t>289.7.503/01</t>
  </si>
  <si>
    <t>08-HZ-11</t>
  </si>
  <si>
    <t>289.7.560/01</t>
  </si>
  <si>
    <t>04-DL-30</t>
  </si>
  <si>
    <t>289.7.561/01</t>
  </si>
  <si>
    <t>13-HT-17</t>
  </si>
  <si>
    <t>289.7.607/01</t>
  </si>
  <si>
    <t>12-NO-25</t>
  </si>
  <si>
    <t>288.9.182/01</t>
  </si>
  <si>
    <t>06-JL-05</t>
  </si>
  <si>
    <t>288.2.529/01</t>
  </si>
  <si>
    <t>12-LA-08</t>
  </si>
  <si>
    <t>289.7.549/01</t>
  </si>
  <si>
    <t>10-ER-26</t>
  </si>
  <si>
    <t>290.2.190/01</t>
  </si>
  <si>
    <t>10-KO-30</t>
  </si>
  <si>
    <t>290.2.191/01</t>
  </si>
  <si>
    <t>04-EW-22</t>
  </si>
  <si>
    <t>290.2.745/01</t>
  </si>
  <si>
    <t>12-EB-05</t>
  </si>
  <si>
    <t>290.2.496/01</t>
  </si>
  <si>
    <t>08-DT-08</t>
  </si>
  <si>
    <t>290.2.502/01</t>
  </si>
  <si>
    <t>04-ES-04</t>
  </si>
  <si>
    <t>290.2.721/01</t>
  </si>
  <si>
    <t>12-HI-16</t>
  </si>
  <si>
    <t>290.2.478/01</t>
  </si>
  <si>
    <t>10-AW-01</t>
  </si>
  <si>
    <t>289.8.475/01</t>
  </si>
  <si>
    <t>12-OX-03</t>
  </si>
  <si>
    <t>290.2.722/01</t>
  </si>
  <si>
    <t>10-IS-23</t>
  </si>
  <si>
    <t>289.8.712/01</t>
  </si>
  <si>
    <t>04-SI-01</t>
  </si>
  <si>
    <t>290.1.574/01</t>
  </si>
  <si>
    <t>12-NI-16</t>
  </si>
  <si>
    <t>289.8.738/01</t>
  </si>
  <si>
    <t>06-GN-12</t>
  </si>
  <si>
    <t>288.5.880/02</t>
  </si>
  <si>
    <t>14-BX-02</t>
  </si>
  <si>
    <t>289.2.587/01</t>
  </si>
  <si>
    <t>08-EI-27</t>
  </si>
  <si>
    <t>290.3.178/01</t>
  </si>
  <si>
    <t>12-AB-26</t>
  </si>
  <si>
    <t>290.4.196/01</t>
  </si>
  <si>
    <t>12-PM-32</t>
  </si>
  <si>
    <t>290.4.222/01</t>
  </si>
  <si>
    <t>08-EM-03</t>
  </si>
  <si>
    <t>290.5.081/01</t>
  </si>
  <si>
    <t>09-IR-07</t>
  </si>
  <si>
    <t>289.8.469/01</t>
  </si>
  <si>
    <t>10-AL-34</t>
  </si>
  <si>
    <t>290.4.847/01</t>
  </si>
  <si>
    <t>10-KP-28</t>
  </si>
  <si>
    <t>290.5.236/01</t>
  </si>
  <si>
    <t>12-JQ-37</t>
  </si>
  <si>
    <t>290.5.223/01</t>
  </si>
  <si>
    <t>10-AL-16</t>
  </si>
  <si>
    <t>290.5.204/01</t>
  </si>
  <si>
    <t>08-MR-07</t>
  </si>
  <si>
    <t>290.5.062/01</t>
  </si>
  <si>
    <t>10-AY-26</t>
  </si>
  <si>
    <t>290.4.209/01</t>
  </si>
  <si>
    <t>12-LD-12</t>
  </si>
  <si>
    <t>290.5.087/01</t>
  </si>
  <si>
    <t>08-PV-25</t>
  </si>
  <si>
    <t>290.5.066/01</t>
  </si>
  <si>
    <t>12-GJ-15</t>
  </si>
  <si>
    <t>290.4.193/02</t>
  </si>
  <si>
    <t>12-BK-12</t>
  </si>
  <si>
    <t>289.8.940/01</t>
  </si>
  <si>
    <t>12-LA-26</t>
  </si>
  <si>
    <t>290.5.212/01</t>
  </si>
  <si>
    <t>09-CR-09</t>
  </si>
  <si>
    <t>290.4.212/01</t>
  </si>
  <si>
    <t>12-PM-11</t>
  </si>
  <si>
    <t>290.4.111/01</t>
  </si>
  <si>
    <t>08-FG-20</t>
  </si>
  <si>
    <t>290.2.512/01</t>
  </si>
  <si>
    <t>05-AQ-29</t>
  </si>
  <si>
    <t>290.5.443/01</t>
  </si>
  <si>
    <t>05-DH-09</t>
  </si>
  <si>
    <t>290.5.422/01</t>
  </si>
  <si>
    <t>12-IU-26</t>
  </si>
  <si>
    <t>290.5.209/01</t>
  </si>
  <si>
    <t>08-ER-19</t>
  </si>
  <si>
    <t>290.5.276/01</t>
  </si>
  <si>
    <t>05-AP-04</t>
  </si>
  <si>
    <t>290.5.421/01</t>
  </si>
  <si>
    <t>08-CR-16</t>
  </si>
  <si>
    <t>290.5.416/01</t>
  </si>
  <si>
    <t>06-EX-19</t>
  </si>
  <si>
    <t>290.5.463/01</t>
  </si>
  <si>
    <t>07-AX-28</t>
  </si>
  <si>
    <t>290.5.471/01</t>
  </si>
  <si>
    <t>12-OQ-22</t>
  </si>
  <si>
    <t>290.5.281/01</t>
  </si>
  <si>
    <t>10-FI-15</t>
  </si>
  <si>
    <t>290.5.278/01</t>
  </si>
  <si>
    <t>04-CK-01</t>
  </si>
  <si>
    <t>290.4.840/01</t>
  </si>
  <si>
    <t>10-FG-21</t>
  </si>
  <si>
    <t>290.5.210/01</t>
  </si>
  <si>
    <t>12-OT-03</t>
  </si>
  <si>
    <t>290.2.192/01</t>
  </si>
  <si>
    <t>10-BT-01</t>
  </si>
  <si>
    <t>290.5.245/01</t>
  </si>
  <si>
    <t>05-DF-06</t>
  </si>
  <si>
    <t>290.5.201/01</t>
  </si>
  <si>
    <t>09-EK-15</t>
  </si>
  <si>
    <t>290.5.205/01</t>
  </si>
  <si>
    <t>04-BU-03</t>
  </si>
  <si>
    <t>290.5.225/01</t>
  </si>
  <si>
    <t>14-CF-19</t>
  </si>
  <si>
    <t>290.5.251/01</t>
  </si>
  <si>
    <t>05-DE-07</t>
  </si>
  <si>
    <t>290.5.226/01</t>
  </si>
  <si>
    <t>12-LG-16</t>
  </si>
  <si>
    <t>290.4.300/01</t>
  </si>
  <si>
    <t>04-AH-10</t>
  </si>
  <si>
    <t>290.5.248/01</t>
  </si>
  <si>
    <t>12-MW-24</t>
  </si>
  <si>
    <t>290.4.311/01</t>
  </si>
  <si>
    <t>12-EK-19</t>
  </si>
  <si>
    <t>290.5.519/01</t>
  </si>
  <si>
    <t>09-IR-06</t>
  </si>
  <si>
    <t>290.5.518/01</t>
  </si>
  <si>
    <t>13-DZ-25</t>
  </si>
  <si>
    <t>290.5.501/01</t>
  </si>
  <si>
    <t>10-NC-08</t>
  </si>
  <si>
    <t>290.5.431/01</t>
  </si>
  <si>
    <t>12-BQ-11</t>
  </si>
  <si>
    <t>290.4.194/01</t>
  </si>
  <si>
    <t>09-CH-24</t>
  </si>
  <si>
    <t>290.5.547/01</t>
  </si>
  <si>
    <t>14-BU-06</t>
  </si>
  <si>
    <t>290.5.505/01</t>
  </si>
  <si>
    <t>06-BL-14</t>
  </si>
  <si>
    <t>290.2.743/01</t>
  </si>
  <si>
    <t>05-CY-28</t>
  </si>
  <si>
    <t>290.5.467/01</t>
  </si>
  <si>
    <t>08-PV-21</t>
  </si>
  <si>
    <t>290.5.073/01</t>
  </si>
  <si>
    <t>05-CJ-16</t>
  </si>
  <si>
    <t>290.5.492/01</t>
  </si>
  <si>
    <t>05-DL-19</t>
  </si>
  <si>
    <t>290.5.420/01</t>
  </si>
  <si>
    <t>05-BE-15</t>
  </si>
  <si>
    <t>290.5.433/01</t>
  </si>
  <si>
    <t>05-BR-04</t>
  </si>
  <si>
    <t>290.3.183/01</t>
  </si>
  <si>
    <t>05-DK-06</t>
  </si>
  <si>
    <t>290.4.210/01</t>
  </si>
  <si>
    <t>08-BH-12</t>
  </si>
  <si>
    <t>290.4.145/01</t>
  </si>
  <si>
    <t>13-AO-10</t>
  </si>
  <si>
    <t>290.3.181/01</t>
  </si>
  <si>
    <t>06-JL-09</t>
  </si>
  <si>
    <t>290.2.758/01</t>
  </si>
  <si>
    <t>08-SY-23</t>
  </si>
  <si>
    <t>290.2.503/01</t>
  </si>
  <si>
    <t>06-GU-32</t>
  </si>
  <si>
    <t>290.2.871/01</t>
  </si>
  <si>
    <t>05-CK-22</t>
  </si>
  <si>
    <t>290.2.573/01</t>
  </si>
  <si>
    <t>14-HE-14</t>
  </si>
  <si>
    <t>290.2.582/01</t>
  </si>
  <si>
    <t>06-JZ-12</t>
  </si>
  <si>
    <t>290.2.625/01</t>
  </si>
  <si>
    <t>05-AS-11</t>
  </si>
  <si>
    <t>290.2.481/01</t>
  </si>
  <si>
    <t>07-BD-05</t>
  </si>
  <si>
    <t>288.4.888/01</t>
  </si>
  <si>
    <t>08-IU-10</t>
  </si>
  <si>
    <t>288.7.045/01</t>
  </si>
  <si>
    <t>05-BS-09</t>
  </si>
  <si>
    <t>290.1.469/01</t>
  </si>
  <si>
    <t>05-DF-12</t>
  </si>
  <si>
    <t>290.4.138/01</t>
  </si>
  <si>
    <t>06-KJ-10</t>
  </si>
  <si>
    <t>290.5.224/01</t>
  </si>
  <si>
    <t>12-GD-22</t>
  </si>
  <si>
    <t>290.3.866/01</t>
  </si>
  <si>
    <t>05-CJ-18</t>
  </si>
  <si>
    <t>290.4.225/01</t>
  </si>
  <si>
    <t>05-AN-14</t>
  </si>
  <si>
    <t>289.8.560/01</t>
  </si>
  <si>
    <t>14-GH-24</t>
  </si>
  <si>
    <t>289.8.492/01</t>
  </si>
  <si>
    <t>10-DM-09</t>
  </si>
  <si>
    <t>289.8.468/01</t>
  </si>
  <si>
    <t>10-BS-20</t>
  </si>
  <si>
    <t>288.8.458/01</t>
  </si>
  <si>
    <t>06-GK-18</t>
  </si>
  <si>
    <t>290.2.531/01</t>
  </si>
  <si>
    <t>14-CN-15</t>
  </si>
  <si>
    <t>290.5.474/01</t>
  </si>
  <si>
    <t>10-DU-18</t>
  </si>
  <si>
    <t>289.8.692/01</t>
  </si>
  <si>
    <t>06-HS-26</t>
  </si>
  <si>
    <t>290.7.796/01</t>
  </si>
  <si>
    <t>13-AS-15</t>
  </si>
  <si>
    <t>290.5.556/01</t>
  </si>
  <si>
    <t>08-DZ-15</t>
  </si>
  <si>
    <t>290.6.780/01</t>
  </si>
  <si>
    <t>08-BW-04</t>
  </si>
  <si>
    <t>290.6.825/01</t>
  </si>
  <si>
    <t>14-AD-18</t>
  </si>
  <si>
    <t>290.5.267/01</t>
  </si>
  <si>
    <t>04-AG-25</t>
  </si>
  <si>
    <t>290.5.254/01</t>
  </si>
  <si>
    <t>07-DY-02</t>
  </si>
  <si>
    <t>290.5.213/01</t>
  </si>
  <si>
    <t>09-FP-06</t>
  </si>
  <si>
    <t>290.6.232/01</t>
  </si>
  <si>
    <t>06-DF-33</t>
  </si>
  <si>
    <t>290.5.260/02</t>
  </si>
  <si>
    <t>05-BG-04</t>
  </si>
  <si>
    <t>290.1.573/01</t>
  </si>
  <si>
    <t>04-DZ-13</t>
  </si>
  <si>
    <t>290.2.173/01</t>
  </si>
  <si>
    <t>10-KM-15</t>
  </si>
  <si>
    <t>290.3.876/01</t>
  </si>
  <si>
    <t>06-GU-25</t>
  </si>
  <si>
    <t>290.2.570/01</t>
  </si>
  <si>
    <t>06-FY-11</t>
  </si>
  <si>
    <t>290.4.863/01</t>
  </si>
  <si>
    <t>06-KR-03</t>
  </si>
  <si>
    <t>290.2.627/01</t>
  </si>
  <si>
    <t>12-LZ-13</t>
  </si>
  <si>
    <t>290.2.539/01</t>
  </si>
  <si>
    <t>13-BI-14</t>
  </si>
  <si>
    <t>290.5.479/01</t>
  </si>
  <si>
    <t>13-KQ-04</t>
  </si>
  <si>
    <t>290.6.830/01</t>
  </si>
  <si>
    <t>07-GI-01</t>
  </si>
  <si>
    <t>290.7.293/01</t>
  </si>
  <si>
    <t>04-BF-12</t>
  </si>
  <si>
    <t>290.6.828/01</t>
  </si>
  <si>
    <t>04-BF-13</t>
  </si>
  <si>
    <t>290.6.828/02</t>
  </si>
  <si>
    <t>12-BX-21</t>
  </si>
  <si>
    <t>290.4.829/01</t>
  </si>
  <si>
    <t>04-CW-01</t>
  </si>
  <si>
    <t>290.7.804/01</t>
  </si>
  <si>
    <t>08-BC-23</t>
  </si>
  <si>
    <t>290.8.220/01</t>
  </si>
  <si>
    <t>10-HU-07</t>
  </si>
  <si>
    <t>290.8.228/01</t>
  </si>
  <si>
    <t>10-NY-36</t>
  </si>
  <si>
    <t>290.5.414/01</t>
  </si>
  <si>
    <t>04-CK-02</t>
  </si>
  <si>
    <t>290.5.274/01</t>
  </si>
  <si>
    <t>14-DU-15</t>
  </si>
  <si>
    <t>290.5.272/01</t>
  </si>
  <si>
    <t>05-AT-05</t>
  </si>
  <si>
    <t>290.8.730/01</t>
  </si>
  <si>
    <t>09-HR-02</t>
  </si>
  <si>
    <t>290.9.987/01</t>
  </si>
  <si>
    <t>06-GX-13</t>
  </si>
  <si>
    <t>291.0.493/01</t>
  </si>
  <si>
    <t>06-LN-04</t>
  </si>
  <si>
    <t>291.0.502/01</t>
  </si>
  <si>
    <t>05-DE-02</t>
  </si>
  <si>
    <t>291.0.503/01</t>
  </si>
  <si>
    <t>05-DP-07</t>
  </si>
  <si>
    <t>291.0.101/01</t>
  </si>
  <si>
    <t>06-DN-08</t>
  </si>
  <si>
    <t>291.0.505/01</t>
  </si>
  <si>
    <t>12-GR-05</t>
  </si>
  <si>
    <t>290.9.318/01</t>
  </si>
  <si>
    <t>10-ID-24</t>
  </si>
  <si>
    <t>291.0.002/01</t>
  </si>
  <si>
    <t>06-FG-22</t>
  </si>
  <si>
    <t>291.0.509/01</t>
  </si>
  <si>
    <t>10-QO-12</t>
  </si>
  <si>
    <t>291.0.002/02</t>
  </si>
  <si>
    <t>06-EX-04</t>
  </si>
  <si>
    <t>291.0.514/02</t>
  </si>
  <si>
    <t>08-DW-09</t>
  </si>
  <si>
    <t>291.0.294/01</t>
  </si>
  <si>
    <t>09-GI-15</t>
  </si>
  <si>
    <t>290.7.880/01</t>
  </si>
  <si>
    <t>14-CL-03</t>
  </si>
  <si>
    <t>291.0.111/01</t>
  </si>
  <si>
    <t>06-IX-06</t>
  </si>
  <si>
    <t>291.0.513/01</t>
  </si>
  <si>
    <t>12-AV-10</t>
  </si>
  <si>
    <t>290.9.312/01</t>
  </si>
  <si>
    <t>12-LZ-03</t>
  </si>
  <si>
    <t>291.0.484/01</t>
  </si>
  <si>
    <t>12-DG-04</t>
  </si>
  <si>
    <t>290.9.037/01</t>
  </si>
  <si>
    <t>06-EZ-11</t>
  </si>
  <si>
    <t>291.0.611/01</t>
  </si>
  <si>
    <t>12-JK-24</t>
  </si>
  <si>
    <t>291.0.618/01</t>
  </si>
  <si>
    <t>05-AJ-16</t>
  </si>
  <si>
    <t>291.0.622/01</t>
  </si>
  <si>
    <t>12-HW-22</t>
  </si>
  <si>
    <t>291.0.494/01</t>
  </si>
  <si>
    <t>10-EA-24</t>
  </si>
  <si>
    <t>290.6.788/01</t>
  </si>
  <si>
    <t>08-CI-14</t>
  </si>
  <si>
    <t>291.0.012/01</t>
  </si>
  <si>
    <t>13-HW-15</t>
  </si>
  <si>
    <t>291.0.679/01</t>
  </si>
  <si>
    <t>10-DQ-14</t>
  </si>
  <si>
    <t>290.7.885/01</t>
  </si>
  <si>
    <t>08-PV-14</t>
  </si>
  <si>
    <t>291.0.103/01</t>
  </si>
  <si>
    <t>12-GR-07</t>
  </si>
  <si>
    <t>290.7.820/01</t>
  </si>
  <si>
    <t>08-HJ-16</t>
  </si>
  <si>
    <t>291.0.664/01</t>
  </si>
  <si>
    <t>05-BH-24</t>
  </si>
  <si>
    <t>291.0.549/01</t>
  </si>
  <si>
    <t>12-GR-22</t>
  </si>
  <si>
    <t>291.0.748/01</t>
  </si>
  <si>
    <t>10-HR-01</t>
  </si>
  <si>
    <t>291.0.634/01</t>
  </si>
  <si>
    <t>12-CO-22</t>
  </si>
  <si>
    <t>291.0.760/01</t>
  </si>
  <si>
    <t>09-DS-05</t>
  </si>
  <si>
    <t>291.0.636/01</t>
  </si>
  <si>
    <t>12-PK-34</t>
  </si>
  <si>
    <t>291.0.762/01</t>
  </si>
  <si>
    <t>12-LF-01</t>
  </si>
  <si>
    <t>291.0.641/01</t>
  </si>
  <si>
    <t>05-BH-25</t>
  </si>
  <si>
    <t>291.0.766/01</t>
  </si>
  <si>
    <t>05-CT-06</t>
  </si>
  <si>
    <t>291.0.763/01</t>
  </si>
  <si>
    <t>12-IK-38</t>
  </si>
  <si>
    <t>290.9.031/01</t>
  </si>
  <si>
    <t>12-IM-05</t>
  </si>
  <si>
    <t>291.0.764/01</t>
  </si>
  <si>
    <t>14-CL-23</t>
  </si>
  <si>
    <t>291.0.768/01</t>
  </si>
  <si>
    <t>05-BM-06</t>
  </si>
  <si>
    <t>291.0.552/01</t>
  </si>
  <si>
    <t>12-CR-04</t>
  </si>
  <si>
    <t>291.0.738/01</t>
  </si>
  <si>
    <t>10-ID-28</t>
  </si>
  <si>
    <t>291.0.677/01</t>
  </si>
  <si>
    <t>05-CT-07</t>
  </si>
  <si>
    <t>291.0.776/01</t>
  </si>
  <si>
    <t>10-MJ-07</t>
  </si>
  <si>
    <t>291.1.544/01</t>
  </si>
  <si>
    <t>05-DP-04</t>
  </si>
  <si>
    <t>291.0.620/01</t>
  </si>
  <si>
    <t>10-FP-40</t>
  </si>
  <si>
    <t>290.8.320/01</t>
  </si>
  <si>
    <t>10-BO-31</t>
  </si>
  <si>
    <t>290.8.332/01</t>
  </si>
  <si>
    <t>10-FZ-08</t>
  </si>
  <si>
    <t>291.0.652/01</t>
  </si>
  <si>
    <t>13-HF-04</t>
  </si>
  <si>
    <t>291.0.100/01</t>
  </si>
  <si>
    <t>04-BE-22</t>
  </si>
  <si>
    <t>290.9.976/01</t>
  </si>
  <si>
    <t>08-JO-06</t>
  </si>
  <si>
    <t>291.1.374/01</t>
  </si>
  <si>
    <t>08-DS-06</t>
  </si>
  <si>
    <t>292.3.454/01</t>
  </si>
  <si>
    <t>10-GV-01</t>
  </si>
  <si>
    <t>292.3.831/01</t>
  </si>
  <si>
    <t>12-DW-12</t>
  </si>
  <si>
    <t>289.8.495/01</t>
  </si>
  <si>
    <t>12-GR-18</t>
  </si>
  <si>
    <t>291.8.533/01</t>
  </si>
  <si>
    <t>12-BW-19</t>
  </si>
  <si>
    <t>292.4.034/01</t>
  </si>
  <si>
    <t>10-AE-11</t>
  </si>
  <si>
    <t>290.8.328/01</t>
  </si>
  <si>
    <t>12-EO-21</t>
  </si>
  <si>
    <t>292.4.055/01</t>
  </si>
  <si>
    <t>12-KN-22</t>
  </si>
  <si>
    <t>290.7.283/01</t>
  </si>
  <si>
    <t>08-DX-20</t>
  </si>
  <si>
    <t>292.4.052/01</t>
  </si>
  <si>
    <t>08-IV-22</t>
  </si>
  <si>
    <t>290.5.075/01</t>
  </si>
  <si>
    <t>12-BO-09</t>
  </si>
  <si>
    <t>292.4.170/01</t>
  </si>
  <si>
    <t>10-DQ-19</t>
  </si>
  <si>
    <t>292.4.919/01</t>
  </si>
  <si>
    <t>12-ME-10</t>
  </si>
  <si>
    <t>291.0.753/01</t>
  </si>
  <si>
    <t>10-HR-04</t>
  </si>
  <si>
    <t>292.4.931/01</t>
  </si>
  <si>
    <t>13-HK-23</t>
  </si>
  <si>
    <t>292.4.947/02</t>
  </si>
  <si>
    <t>12-IT-08</t>
  </si>
  <si>
    <t>292.4.940/01</t>
  </si>
  <si>
    <t>10-BO-29</t>
  </si>
  <si>
    <t>290.8.330/01</t>
  </si>
  <si>
    <t>12-HO-15</t>
  </si>
  <si>
    <t>292.4.977/01</t>
  </si>
  <si>
    <t>12-FC-16</t>
  </si>
  <si>
    <t>292.4.093/01</t>
  </si>
  <si>
    <t>10-KX-27</t>
  </si>
  <si>
    <t>292.4.195/01</t>
  </si>
  <si>
    <t>06-GP-08</t>
  </si>
  <si>
    <t>292.4.975/01</t>
  </si>
  <si>
    <t>06-JV-16</t>
  </si>
  <si>
    <t>292.4.973/01</t>
  </si>
  <si>
    <t>08-DL-17</t>
  </si>
  <si>
    <t>292.4.619/01</t>
  </si>
  <si>
    <t>05-BH-31</t>
  </si>
  <si>
    <t>292.4.953/01</t>
  </si>
  <si>
    <t>12-PT-07</t>
  </si>
  <si>
    <t>292.4.615/01</t>
  </si>
  <si>
    <t>10-KP-18</t>
  </si>
  <si>
    <t>292.4.190/01</t>
  </si>
  <si>
    <t>10-HR-22</t>
  </si>
  <si>
    <t>292.4.624/01</t>
  </si>
  <si>
    <t>12-NA-10</t>
  </si>
  <si>
    <t>292.4.946/01</t>
  </si>
  <si>
    <t>12-IK-35</t>
  </si>
  <si>
    <t>292.4.148/01</t>
  </si>
  <si>
    <t>12-IK-30</t>
  </si>
  <si>
    <t>292.4.143/01</t>
  </si>
  <si>
    <t>12-IB-19</t>
  </si>
  <si>
    <t>292.4.930/01</t>
  </si>
  <si>
    <t>05-DN-18</t>
  </si>
  <si>
    <t>292.4.907/01</t>
  </si>
  <si>
    <t>10-HF-10</t>
  </si>
  <si>
    <t>292.4.913/01</t>
  </si>
  <si>
    <t>12-CZ-17</t>
  </si>
  <si>
    <t>292.4.920/01</t>
  </si>
  <si>
    <t>12-KQ-21</t>
  </si>
  <si>
    <t>292.4.094/01</t>
  </si>
  <si>
    <t>06-CW-02</t>
  </si>
  <si>
    <t>292.4.885/01</t>
  </si>
  <si>
    <t>06-DY-04</t>
  </si>
  <si>
    <t>292.4.888/01</t>
  </si>
  <si>
    <t>05-CH-13</t>
  </si>
  <si>
    <t>292.4.891/01</t>
  </si>
  <si>
    <t>08-DY-26</t>
  </si>
  <si>
    <t>292.3.878/01</t>
  </si>
  <si>
    <t>14-KW-12</t>
  </si>
  <si>
    <t>292.4.993/01</t>
  </si>
  <si>
    <t>04-DE-03</t>
  </si>
  <si>
    <t>292.4.997/01</t>
  </si>
  <si>
    <t>05-DI-27</t>
  </si>
  <si>
    <t>292.4.047/01</t>
  </si>
  <si>
    <t>05-DN-09</t>
  </si>
  <si>
    <t>292.4.996/01</t>
  </si>
  <si>
    <t>10-HG-10</t>
  </si>
  <si>
    <t>292.5.009/01</t>
  </si>
  <si>
    <t>10-OD-02</t>
  </si>
  <si>
    <t>292.5.798/01</t>
  </si>
  <si>
    <t>10-OD-04</t>
  </si>
  <si>
    <t>292.5.826/01</t>
  </si>
  <si>
    <t>07-BX-05</t>
  </si>
  <si>
    <t>291.0.629/01</t>
  </si>
  <si>
    <t>12-BJ-15</t>
  </si>
  <si>
    <t>292.4.938/01</t>
  </si>
  <si>
    <t>12-AT-20</t>
  </si>
  <si>
    <t>291.2.130/01</t>
  </si>
  <si>
    <t>12-NA-29</t>
  </si>
  <si>
    <t>291.2.357/01</t>
  </si>
  <si>
    <t>07-CD-12</t>
  </si>
  <si>
    <t>290.5.213/02</t>
  </si>
  <si>
    <t>08-DX-04</t>
  </si>
  <si>
    <t>291.8.527/01</t>
  </si>
  <si>
    <t>10-KY-27</t>
  </si>
  <si>
    <t>291.8.611/01</t>
  </si>
  <si>
    <t>06-IP-09</t>
  </si>
  <si>
    <t>291.1.657/01</t>
  </si>
  <si>
    <t>14-GY-17</t>
  </si>
  <si>
    <t>291.0.556/01</t>
  </si>
  <si>
    <t>13-KL-22</t>
  </si>
  <si>
    <t>292.5.834/01</t>
  </si>
  <si>
    <t>12-PE-16</t>
  </si>
  <si>
    <t>292.4.147/01</t>
  </si>
  <si>
    <t>06-CF-12</t>
  </si>
  <si>
    <t>292.4.622/01</t>
  </si>
  <si>
    <t>04-EZ-23</t>
  </si>
  <si>
    <t>292.3.788/01</t>
  </si>
  <si>
    <t>06-KY-04</t>
  </si>
  <si>
    <t>291.1.663/01</t>
  </si>
  <si>
    <t>05-AW-10</t>
  </si>
  <si>
    <t>292.4.087/01</t>
  </si>
  <si>
    <t>05-CP-02</t>
  </si>
  <si>
    <t>292.4.090/01</t>
  </si>
  <si>
    <t>05-CH-07</t>
  </si>
  <si>
    <t>292.4.935/01</t>
  </si>
  <si>
    <t>09-IT-03</t>
  </si>
  <si>
    <t>292.3.886/01</t>
  </si>
  <si>
    <t>05-DJ-10</t>
  </si>
  <si>
    <t>292.4.981/01</t>
  </si>
  <si>
    <t>14-BH-10</t>
  </si>
  <si>
    <t>290.2.480/01</t>
  </si>
  <si>
    <t>12-GY-26</t>
  </si>
  <si>
    <t>291.2.613/01</t>
  </si>
  <si>
    <t>10-AP-03</t>
  </si>
  <si>
    <t>292.8.739/01</t>
  </si>
  <si>
    <t>13-DN-27</t>
  </si>
  <si>
    <t>292.8.743/01</t>
  </si>
  <si>
    <t>14-CN-21</t>
  </si>
  <si>
    <t>292.5.947/01</t>
  </si>
  <si>
    <t>10-BI-04</t>
  </si>
  <si>
    <t>289.8.472/01</t>
  </si>
  <si>
    <t>13-GO-13</t>
  </si>
  <si>
    <t>293.1.978/01</t>
  </si>
  <si>
    <t>14-KM-12</t>
  </si>
  <si>
    <t>293.1.976/01</t>
  </si>
  <si>
    <t>12-BO-16</t>
  </si>
  <si>
    <t>292.8.958/01</t>
  </si>
  <si>
    <t>12-DS-10</t>
  </si>
  <si>
    <t>293.0.164/01</t>
  </si>
  <si>
    <t>07-GQ-04</t>
  </si>
  <si>
    <t>290.6.835/02</t>
  </si>
  <si>
    <t>12-LN-08</t>
  </si>
  <si>
    <t>293.2.029/01</t>
  </si>
  <si>
    <t>13-BW-07</t>
  </si>
  <si>
    <t>293.2.044/01</t>
  </si>
  <si>
    <t>10-AL-10</t>
  </si>
  <si>
    <t>293.2.074/01</t>
  </si>
  <si>
    <t>14-FW-03</t>
  </si>
  <si>
    <t>293.2.063/01</t>
  </si>
  <si>
    <t>12-HI-35</t>
  </si>
  <si>
    <t>292.4.111/01</t>
  </si>
  <si>
    <t>13-BT-15</t>
  </si>
  <si>
    <t>293.2.073/01</t>
  </si>
  <si>
    <t>08-HP-29</t>
  </si>
  <si>
    <t>293.2.079/01</t>
  </si>
  <si>
    <t>06-ET-19</t>
  </si>
  <si>
    <t>293.2.084/01</t>
  </si>
  <si>
    <t>04-CX-13</t>
  </si>
  <si>
    <t>293.2.092/01</t>
  </si>
  <si>
    <t>12-DO-01</t>
  </si>
  <si>
    <t>292.9.009/01</t>
  </si>
  <si>
    <t>10-AI-18</t>
  </si>
  <si>
    <t>293.3.000/01</t>
  </si>
  <si>
    <t>09-GI-14</t>
  </si>
  <si>
    <t>293.1.998/02</t>
  </si>
  <si>
    <t>12-FC-04</t>
  </si>
  <si>
    <t>292.4.620/01</t>
  </si>
  <si>
    <t>12-NB-20</t>
  </si>
  <si>
    <t>293.0.025/01</t>
  </si>
  <si>
    <t>06-EX-09</t>
  </si>
  <si>
    <t>293.2.043/01</t>
  </si>
  <si>
    <t>05-CH-17</t>
  </si>
  <si>
    <t>293.2.037/01</t>
  </si>
  <si>
    <t>06-BS-16</t>
  </si>
  <si>
    <t>293.2.038/01</t>
  </si>
  <si>
    <t>12-KN-32</t>
  </si>
  <si>
    <t>292.5.607/01</t>
  </si>
  <si>
    <t>10-LW-07</t>
  </si>
  <si>
    <t>293.2.025/01</t>
  </si>
  <si>
    <t>14-BU-22</t>
  </si>
  <si>
    <t>293.2.023/01</t>
  </si>
  <si>
    <t>06-DY-02</t>
  </si>
  <si>
    <t>293.2.028/01</t>
  </si>
  <si>
    <t>08-EW-30</t>
  </si>
  <si>
    <t>292.8.874/01</t>
  </si>
  <si>
    <t>12-MA-30</t>
  </si>
  <si>
    <t>293.0.195/01</t>
  </si>
  <si>
    <t>12-IA-35</t>
  </si>
  <si>
    <t>293.1.985/01</t>
  </si>
  <si>
    <t>06-EY-17</t>
  </si>
  <si>
    <t>293.2.004/01</t>
  </si>
  <si>
    <t>10-KS-03</t>
  </si>
  <si>
    <t>293.0.145/01</t>
  </si>
  <si>
    <t>12-JT-28</t>
  </si>
  <si>
    <t>293.0.247/01</t>
  </si>
  <si>
    <t>14-AB-24</t>
  </si>
  <si>
    <t>293.1.941/01</t>
  </si>
  <si>
    <t>10-FX-12</t>
  </si>
  <si>
    <t>293.1.950/01</t>
  </si>
  <si>
    <t>10-AV-20</t>
  </si>
  <si>
    <t>293.1.959/01</t>
  </si>
  <si>
    <t>10-ID-20</t>
  </si>
  <si>
    <t>293.1.967/01</t>
  </si>
  <si>
    <t>04-CT-15</t>
  </si>
  <si>
    <t>292.6.237/01</t>
  </si>
  <si>
    <t>06-DY-06</t>
  </si>
  <si>
    <t>292.6.464/01</t>
  </si>
  <si>
    <t>06-KL-05</t>
  </si>
  <si>
    <t>292.8.542/01</t>
  </si>
  <si>
    <t>05-CV-19</t>
  </si>
  <si>
    <t>292.5.618/01</t>
  </si>
  <si>
    <t>06-IL-03</t>
  </si>
  <si>
    <t>293.1.296/01</t>
  </si>
  <si>
    <t>06-ET-25</t>
  </si>
  <si>
    <t>293.1.296/02</t>
  </si>
  <si>
    <t>10-AS-18</t>
  </si>
  <si>
    <t>293.1.290/01</t>
  </si>
  <si>
    <t>12-DQ-02</t>
  </si>
  <si>
    <t>293.0.150/01</t>
  </si>
  <si>
    <t>10-AI-03</t>
  </si>
  <si>
    <t>293.1.905/01</t>
  </si>
  <si>
    <t>07-DE-13</t>
  </si>
  <si>
    <t>293.1.931/01</t>
  </si>
  <si>
    <t>05-AM-09</t>
  </si>
  <si>
    <t>293.1.933/01</t>
  </si>
  <si>
    <t>05-DQ-13</t>
  </si>
  <si>
    <t>293.2.010/01</t>
  </si>
  <si>
    <t>08-AO-06</t>
  </si>
  <si>
    <t>292.4.952/01</t>
  </si>
  <si>
    <t>06-DM-17</t>
  </si>
  <si>
    <t>292.5.877/01</t>
  </si>
  <si>
    <t>04-BP-22</t>
  </si>
  <si>
    <t>291.1.858/01</t>
  </si>
  <si>
    <t>10-GP-06</t>
  </si>
  <si>
    <t>292.8.732/01</t>
  </si>
  <si>
    <t>10-BQ-08</t>
  </si>
  <si>
    <t>292.6.860/01</t>
  </si>
  <si>
    <t>12-IZ-22</t>
  </si>
  <si>
    <t>293.0.131/01</t>
  </si>
  <si>
    <t>08-CQ-11</t>
  </si>
  <si>
    <t>292.4.951/01</t>
  </si>
  <si>
    <t>10-BJ-02</t>
  </si>
  <si>
    <t>292.5.612/01</t>
  </si>
  <si>
    <t>10-LW-38</t>
  </si>
  <si>
    <t>292.6.986/02</t>
  </si>
  <si>
    <t>10-PF-26</t>
  </si>
  <si>
    <t>293.1.981/02</t>
  </si>
  <si>
    <t>13-AQ-37</t>
  </si>
  <si>
    <t>293.2.068/01</t>
  </si>
  <si>
    <t>10-DT-12</t>
  </si>
  <si>
    <t>293.3.294/01</t>
  </si>
  <si>
    <t>08-HK-06</t>
  </si>
  <si>
    <t>293.1.255/01</t>
  </si>
  <si>
    <t>08-AW-13</t>
  </si>
  <si>
    <t>293.3.621/01</t>
  </si>
  <si>
    <t>10-DS-08</t>
  </si>
  <si>
    <t>293.2.080/01</t>
  </si>
  <si>
    <t>10-PG-23</t>
  </si>
  <si>
    <t>292.4.948/01</t>
  </si>
  <si>
    <t>13-DU-01</t>
  </si>
  <si>
    <t>293.2.396/01</t>
  </si>
  <si>
    <t>12-CG-23</t>
  </si>
  <si>
    <t>293.3.799/01</t>
  </si>
  <si>
    <t>14-BD-10</t>
  </si>
  <si>
    <t>293.3.295/01</t>
  </si>
  <si>
    <t>12-LN-20</t>
  </si>
  <si>
    <t>293.2.089/01</t>
  </si>
  <si>
    <t>12-CK-28</t>
  </si>
  <si>
    <t>293.4.193/01</t>
  </si>
  <si>
    <t>13-OF-05</t>
  </si>
  <si>
    <t>293.6.102/01</t>
  </si>
  <si>
    <t>12-OH-19</t>
  </si>
  <si>
    <t>293.4.170/01</t>
  </si>
  <si>
    <t>10-EW-28</t>
  </si>
  <si>
    <t>293.6.095/01</t>
  </si>
  <si>
    <t>09-CR-08</t>
  </si>
  <si>
    <t>293.5.418/01</t>
  </si>
  <si>
    <t>12-PH-20</t>
  </si>
  <si>
    <t>293.4.107/01</t>
  </si>
  <si>
    <t>12-CW-01</t>
  </si>
  <si>
    <t>293.4.175/01</t>
  </si>
  <si>
    <t>10-IR-06</t>
  </si>
  <si>
    <t>293.5.430/01</t>
  </si>
  <si>
    <t>08-DY-14</t>
  </si>
  <si>
    <t>293.4.265/01</t>
  </si>
  <si>
    <t>05-DF-11</t>
  </si>
  <si>
    <t>293.6.035/01</t>
  </si>
  <si>
    <t>10-KO-31</t>
  </si>
  <si>
    <t>293.4.407/01</t>
  </si>
  <si>
    <t>12-GH-05</t>
  </si>
  <si>
    <t>293.6.154/01</t>
  </si>
  <si>
    <t>12-GH-06</t>
  </si>
  <si>
    <t>293.6.154/02</t>
  </si>
  <si>
    <t>12-DO-32</t>
  </si>
  <si>
    <t>293.4.109/01</t>
  </si>
  <si>
    <t>08-BQ-08</t>
  </si>
  <si>
    <t>293.4.273/01</t>
  </si>
  <si>
    <t>12-OH-34</t>
  </si>
  <si>
    <t>293.6.119/01</t>
  </si>
  <si>
    <t>14-GQ-11</t>
  </si>
  <si>
    <t>293.6.135/01</t>
  </si>
  <si>
    <t>14-CF-04</t>
  </si>
  <si>
    <t>293.6.114/01</t>
  </si>
  <si>
    <t>05-AT-16</t>
  </si>
  <si>
    <t>293.6.039/01</t>
  </si>
  <si>
    <t>08-BG-11</t>
  </si>
  <si>
    <t>293.4.274/01</t>
  </si>
  <si>
    <t>04-CW-03</t>
  </si>
  <si>
    <t>291.0.479/01</t>
  </si>
  <si>
    <t>04-FG-11</t>
  </si>
  <si>
    <t>293.6.098/01</t>
  </si>
  <si>
    <t>05-CG-31</t>
  </si>
  <si>
    <t>293.5.998/01</t>
  </si>
  <si>
    <t>04-BY-22</t>
  </si>
  <si>
    <t>293.6.040/01</t>
  </si>
  <si>
    <t>06-FG-08</t>
  </si>
  <si>
    <t>293.6.088/01</t>
  </si>
  <si>
    <t>10-BH-34</t>
  </si>
  <si>
    <t>293.6.092/01</t>
  </si>
  <si>
    <t>08-BO-18</t>
  </si>
  <si>
    <t>293.3.793/01</t>
  </si>
  <si>
    <t>05-CI-31</t>
  </si>
  <si>
    <t>293.6.002/01</t>
  </si>
  <si>
    <t>06-GZ-09</t>
  </si>
  <si>
    <t>293.6.004/01</t>
  </si>
  <si>
    <t>06-BR-16</t>
  </si>
  <si>
    <t>293.6.005/01</t>
  </si>
  <si>
    <t>12-NO-22</t>
  </si>
  <si>
    <t>293.5.967/01</t>
  </si>
  <si>
    <t>10-EA-03</t>
  </si>
  <si>
    <t>293.4.097/01</t>
  </si>
  <si>
    <t>04-AI-08</t>
  </si>
  <si>
    <t>293.4.228/01</t>
  </si>
  <si>
    <t>05-CY-27</t>
  </si>
  <si>
    <t>293.5.954/01</t>
  </si>
  <si>
    <t>06-IP-13</t>
  </si>
  <si>
    <t>293.5.965/01</t>
  </si>
  <si>
    <t>12-LI-24</t>
  </si>
  <si>
    <t>293.4.155/01</t>
  </si>
  <si>
    <t>12-DM-26</t>
  </si>
  <si>
    <t>293.6.022/01</t>
  </si>
  <si>
    <t>04-BY-04</t>
  </si>
  <si>
    <t>293.1.975/01</t>
  </si>
  <si>
    <t>14-GS-20</t>
  </si>
  <si>
    <t>293.6.156/01</t>
  </si>
  <si>
    <t>05-CX-05</t>
  </si>
  <si>
    <t>293.6.520/01</t>
  </si>
  <si>
    <t>05-CE-03</t>
  </si>
  <si>
    <t>293.4.180/01</t>
  </si>
  <si>
    <t>06-KV-11</t>
  </si>
  <si>
    <t>293.4.400/02</t>
  </si>
  <si>
    <t>10-BS-17</t>
  </si>
  <si>
    <t>293.3.299/01</t>
  </si>
  <si>
    <t>06-HY-18</t>
  </si>
  <si>
    <t>293.3.648/01</t>
  </si>
  <si>
    <t>04-CD-12</t>
  </si>
  <si>
    <t>293.3.767/01</t>
  </si>
  <si>
    <t>12-IP-31</t>
  </si>
  <si>
    <t>293.4.157/01</t>
  </si>
  <si>
    <t>04-EG-14</t>
  </si>
  <si>
    <t>293.4.195/01</t>
  </si>
  <si>
    <t>09-DY-20</t>
  </si>
  <si>
    <t>293.4.217/01</t>
  </si>
  <si>
    <t>12-OE-09</t>
  </si>
  <si>
    <t>293.4.033/01</t>
  </si>
  <si>
    <t>04-CW-14</t>
  </si>
  <si>
    <t>293.4.352/01</t>
  </si>
  <si>
    <t>04-EF-08</t>
  </si>
  <si>
    <t>293.2.994/01</t>
  </si>
  <si>
    <t>05-CL-16</t>
  </si>
  <si>
    <t>293.3.122/01</t>
  </si>
  <si>
    <t>12-HO-03</t>
  </si>
  <si>
    <t>293.2.931/01</t>
  </si>
  <si>
    <t>05-DM-32</t>
  </si>
  <si>
    <t>293.1.996/01</t>
  </si>
  <si>
    <t>07-CZ-05</t>
  </si>
  <si>
    <t>292.4.988/01</t>
  </si>
  <si>
    <t>04-AJ-02</t>
  </si>
  <si>
    <t>293.2.298/01</t>
  </si>
  <si>
    <t>06-JR-07</t>
  </si>
  <si>
    <t>293.6.841/01</t>
  </si>
  <si>
    <t>10-HG-07</t>
  </si>
  <si>
    <t>293.6.009/01</t>
  </si>
  <si>
    <t>10-MD-17</t>
  </si>
  <si>
    <t>292.4.043/01</t>
  </si>
  <si>
    <t>10-KR-34</t>
  </si>
  <si>
    <t>293.6.832/01</t>
  </si>
  <si>
    <t>10-DH-21</t>
  </si>
  <si>
    <t>293.6.833/03</t>
  </si>
  <si>
    <t>10-DH-22</t>
  </si>
  <si>
    <t>293.6.833/04</t>
  </si>
  <si>
    <t>12-LM-03</t>
  </si>
  <si>
    <t>293.1.283/01</t>
  </si>
  <si>
    <t>12-IR-07</t>
  </si>
  <si>
    <t>293.4.110/01</t>
  </si>
  <si>
    <t>10-AW-02</t>
  </si>
  <si>
    <t>293.9.373/01</t>
  </si>
  <si>
    <t>14-FZ-13</t>
  </si>
  <si>
    <t>293.6.130/01</t>
  </si>
  <si>
    <t>12-OT-08</t>
  </si>
  <si>
    <t>294.0.106/01</t>
  </si>
  <si>
    <t>04-CT-34</t>
  </si>
  <si>
    <t>294.0.032/01</t>
  </si>
  <si>
    <t>10-PQ-15</t>
  </si>
  <si>
    <t>294.0.629/01</t>
  </si>
  <si>
    <t>12-OT-12</t>
  </si>
  <si>
    <t>294.0.719/01</t>
  </si>
  <si>
    <t>12-IR-34</t>
  </si>
  <si>
    <t>294.0.071/01</t>
  </si>
  <si>
    <t>12-EO-01</t>
  </si>
  <si>
    <t>294.0.885/01</t>
  </si>
  <si>
    <t>08-BQ-29</t>
  </si>
  <si>
    <t>293.6.125/01</t>
  </si>
  <si>
    <t>13-OE-18</t>
  </si>
  <si>
    <t>294.0.949/01</t>
  </si>
  <si>
    <t>04-BL-27</t>
  </si>
  <si>
    <t>293.9.551/01</t>
  </si>
  <si>
    <t>12-ON-01</t>
  </si>
  <si>
    <t>293.9.667/01</t>
  </si>
  <si>
    <t>05-CP-03</t>
  </si>
  <si>
    <t>293.9.679/01</t>
  </si>
  <si>
    <t>12-NL-24</t>
  </si>
  <si>
    <t>293.6.831/01</t>
  </si>
  <si>
    <t>06-DE-12</t>
  </si>
  <si>
    <t>294.0.031/01</t>
  </si>
  <si>
    <t>12-CB-22</t>
  </si>
  <si>
    <t>293.9.468/01</t>
  </si>
  <si>
    <t>05-AS-09</t>
  </si>
  <si>
    <t>294.0.120/01</t>
  </si>
  <si>
    <t>12-FI-32</t>
  </si>
  <si>
    <t>293.6.850/01</t>
  </si>
  <si>
    <t>10-QT-06</t>
  </si>
  <si>
    <t>293.3.468/01</t>
  </si>
  <si>
    <t>10-OH-19</t>
  </si>
  <si>
    <t>293.3.478/01</t>
  </si>
  <si>
    <t>12-NJ-13</t>
  </si>
  <si>
    <t>294.0.655/01</t>
  </si>
  <si>
    <t>05-DR-11</t>
  </si>
  <si>
    <t>294.0.640/01</t>
  </si>
  <si>
    <t>12-OB-31</t>
  </si>
  <si>
    <t>294.0.269/01</t>
  </si>
  <si>
    <t>13-NQ-04</t>
  </si>
  <si>
    <t>294.0.714/01</t>
  </si>
  <si>
    <t>10-BH-16</t>
  </si>
  <si>
    <t>294.0.084/01</t>
  </si>
  <si>
    <t>12-BV-12</t>
  </si>
  <si>
    <t>294.0.687/01</t>
  </si>
  <si>
    <t>12-AI-06</t>
  </si>
  <si>
    <t>294.0.051/01</t>
  </si>
  <si>
    <t>14-DN-19</t>
  </si>
  <si>
    <t>294.0.691/01</t>
  </si>
  <si>
    <t>05-CV-05</t>
  </si>
  <si>
    <t>293.9.680/01</t>
  </si>
  <si>
    <t>14-FL-04</t>
  </si>
  <si>
    <t>293.6.021/01</t>
  </si>
  <si>
    <t>04-CT-09</t>
  </si>
  <si>
    <t>293.4.017/01</t>
  </si>
  <si>
    <t>14-GA-17</t>
  </si>
  <si>
    <t>293.5.990/01</t>
  </si>
  <si>
    <t>06-JX-02</t>
  </si>
  <si>
    <t>293.6.008/01</t>
  </si>
  <si>
    <t>04-CD-13</t>
  </si>
  <si>
    <t>293.6.093/01</t>
  </si>
  <si>
    <t>07-BR-04</t>
  </si>
  <si>
    <t>294.0.673/01</t>
  </si>
  <si>
    <t>05-CY-24</t>
  </si>
  <si>
    <t>294.0.641/01</t>
  </si>
  <si>
    <t>12-BV-03</t>
  </si>
  <si>
    <t>294.0.701/01</t>
  </si>
  <si>
    <t>06-GX-17</t>
  </si>
  <si>
    <t>294.0.690/01</t>
  </si>
  <si>
    <t>10-CJ-27</t>
  </si>
  <si>
    <t>294.0.677/01</t>
  </si>
  <si>
    <t>08-BD-01</t>
  </si>
  <si>
    <t>294.0.922/01</t>
  </si>
  <si>
    <t>12-PX-07</t>
  </si>
  <si>
    <t>294.1.005/01</t>
  </si>
  <si>
    <t>12-IW-28</t>
  </si>
  <si>
    <t>294.1.007/01</t>
  </si>
  <si>
    <t>10-FA-26</t>
  </si>
  <si>
    <t>294.0.047/01</t>
  </si>
  <si>
    <t>12-IW-29</t>
  </si>
  <si>
    <t>294.1.008/01</t>
  </si>
  <si>
    <t>08-DN-29</t>
  </si>
  <si>
    <t>294.0.264/01</t>
  </si>
  <si>
    <t>14-CX-20</t>
  </si>
  <si>
    <t>294.1.327/01</t>
  </si>
  <si>
    <t>04-BM-02</t>
  </si>
  <si>
    <t>294.1.324/01</t>
  </si>
  <si>
    <t>12-JY-23</t>
  </si>
  <si>
    <t>293.9.983/01</t>
  </si>
  <si>
    <t>06-DW-01</t>
  </si>
  <si>
    <t>294.0.680/01</t>
  </si>
  <si>
    <t>14-GA-21</t>
  </si>
  <si>
    <t>294.0.681/01</t>
  </si>
  <si>
    <t>14-GA-06</t>
  </si>
  <si>
    <t>294.0.686/01</t>
  </si>
  <si>
    <t>12-MY-21</t>
  </si>
  <si>
    <t>294.0.275/01</t>
  </si>
  <si>
    <t>05-CZ-23</t>
  </si>
  <si>
    <t>293.9.431/02</t>
  </si>
  <si>
    <t>12-CW-18</t>
  </si>
  <si>
    <t>293.3.783/01</t>
  </si>
  <si>
    <t>06-DE-07</t>
  </si>
  <si>
    <t>294.0.664/01</t>
  </si>
  <si>
    <t>12-LI-23</t>
  </si>
  <si>
    <t>293.0.144/01</t>
  </si>
  <si>
    <t>08-SV-01</t>
  </si>
  <si>
    <t>294.0.058/01</t>
  </si>
  <si>
    <t>04-CZ-07</t>
  </si>
  <si>
    <t>294.0.087/01</t>
  </si>
  <si>
    <t>12-MD-07</t>
  </si>
  <si>
    <t>293.9.771/02</t>
  </si>
  <si>
    <t>05-AT-15</t>
  </si>
  <si>
    <t>294.0.061/01</t>
  </si>
  <si>
    <t>10-GF-11</t>
  </si>
  <si>
    <t>294.0.056/01</t>
  </si>
  <si>
    <t>05-CI-49</t>
  </si>
  <si>
    <t>293.9.678/01</t>
  </si>
  <si>
    <t>12-KN-24</t>
  </si>
  <si>
    <t>290.7.283/02</t>
  </si>
  <si>
    <t>06-CR-03</t>
  </si>
  <si>
    <t>291.0.615/01</t>
  </si>
  <si>
    <t>09-DH-28</t>
  </si>
  <si>
    <t>294.0.934/02</t>
  </si>
  <si>
    <t>13-BU-04</t>
  </si>
  <si>
    <t>294.0.952/01</t>
  </si>
  <si>
    <t>08-IO-24</t>
  </si>
  <si>
    <t>294.0.060/01</t>
  </si>
  <si>
    <t>07-BV-05</t>
  </si>
  <si>
    <t>294.0.953/01</t>
  </si>
  <si>
    <t>12-IP-06</t>
  </si>
  <si>
    <t>293.4.169/01</t>
  </si>
  <si>
    <t>04-FI-06</t>
  </si>
  <si>
    <t>294.0.956/01</t>
  </si>
  <si>
    <t>10-DQ-09</t>
  </si>
  <si>
    <t>294.0.707/01</t>
  </si>
  <si>
    <t>12-IP-29</t>
  </si>
  <si>
    <t>293.4.169/02</t>
  </si>
  <si>
    <t>07-BC-08</t>
  </si>
  <si>
    <t>294.0.966/01</t>
  </si>
  <si>
    <t>12-BZ-35</t>
  </si>
  <si>
    <t>293.4.349/02</t>
  </si>
  <si>
    <t>12-FW-08</t>
  </si>
  <si>
    <t>294.0.650/01</t>
  </si>
  <si>
    <t>04-CS-31</t>
  </si>
  <si>
    <t>294.0.959/01</t>
  </si>
  <si>
    <t>10-MD-16</t>
  </si>
  <si>
    <t>294.0.634/01</t>
  </si>
  <si>
    <t>10-KD-03</t>
  </si>
  <si>
    <t>294.0.968/01</t>
  </si>
  <si>
    <t>14-BB-25</t>
  </si>
  <si>
    <t>294.0.972/01</t>
  </si>
  <si>
    <t>13-HY-19</t>
  </si>
  <si>
    <t>294.0.978/01</t>
  </si>
  <si>
    <t>10-KD-01</t>
  </si>
  <si>
    <t>294.0.919/01</t>
  </si>
  <si>
    <t>13-JH-02</t>
  </si>
  <si>
    <t>294.0.982/01</t>
  </si>
  <si>
    <t>13-JH-01</t>
  </si>
  <si>
    <t>294.0.983/01</t>
  </si>
  <si>
    <t>10-KD-02</t>
  </si>
  <si>
    <t>294.0.979/01</t>
  </si>
  <si>
    <t>13-ID-04</t>
  </si>
  <si>
    <t>294.0.984/01</t>
  </si>
  <si>
    <t>12-DJ-02</t>
  </si>
  <si>
    <t>294.0.985/01</t>
  </si>
  <si>
    <t>08-SW-17</t>
  </si>
  <si>
    <t>294.0.923/01</t>
  </si>
  <si>
    <t>08-SV-02</t>
  </si>
  <si>
    <t>294.0.991/01</t>
  </si>
  <si>
    <t>13-CX-20</t>
  </si>
  <si>
    <t>294.0.995/01</t>
  </si>
  <si>
    <t>12-BM-02</t>
  </si>
  <si>
    <t>294.1.000/01</t>
  </si>
  <si>
    <t>13-BP-24</t>
  </si>
  <si>
    <t>294.1.002/01</t>
  </si>
  <si>
    <t>12-DM-29</t>
  </si>
  <si>
    <t>294.1.006/01</t>
  </si>
  <si>
    <t>09-DH-27</t>
  </si>
  <si>
    <t>294.0.934/01</t>
  </si>
  <si>
    <t>14-GY-02</t>
  </si>
  <si>
    <t>294.0.932/01</t>
  </si>
  <si>
    <t>04-DE-01</t>
  </si>
  <si>
    <t>294.0.689/01</t>
  </si>
  <si>
    <t>07-FM-04</t>
  </si>
  <si>
    <t>294.0.939/01</t>
  </si>
  <si>
    <t>12-FS-30</t>
  </si>
  <si>
    <t>294.0.718/01</t>
  </si>
  <si>
    <t>09-CJ-13</t>
  </si>
  <si>
    <t>294.0.752/01</t>
  </si>
  <si>
    <t>10-AP-05</t>
  </si>
  <si>
    <t>294.0.918/01</t>
  </si>
  <si>
    <t>06-CY-10</t>
  </si>
  <si>
    <t>294.0.927/01</t>
  </si>
  <si>
    <t>12-IA-32</t>
  </si>
  <si>
    <t>294.0.721/01</t>
  </si>
  <si>
    <t>10-EA-31</t>
  </si>
  <si>
    <t>294.0.630/01</t>
  </si>
  <si>
    <t>14-GT-03</t>
  </si>
  <si>
    <t>294.0.693/02</t>
  </si>
  <si>
    <t>04-AX-10</t>
  </si>
  <si>
    <t>294.0.712/01</t>
  </si>
  <si>
    <t>08-BS-01</t>
  </si>
  <si>
    <t>294.0.261/01</t>
  </si>
  <si>
    <t>06-CQ-05</t>
  </si>
  <si>
    <t>294.2.730/01</t>
  </si>
  <si>
    <t>09-AZ-08</t>
  </si>
  <si>
    <t>294.2.459/02</t>
  </si>
  <si>
    <t>09-AZ-09</t>
  </si>
  <si>
    <t>294.2.459/03</t>
  </si>
  <si>
    <t>10-DG-13</t>
  </si>
  <si>
    <t>294.1.622/01</t>
  </si>
  <si>
    <t>12-MY-19</t>
  </si>
  <si>
    <t>294.2.247/01</t>
  </si>
  <si>
    <t>08-AB-19</t>
  </si>
  <si>
    <t>294.3.010/01</t>
  </si>
  <si>
    <t>14-KM-14</t>
  </si>
  <si>
    <t>294.3.064/01</t>
  </si>
  <si>
    <t>12-JL-33</t>
  </si>
  <si>
    <t>294.2.929/01</t>
  </si>
  <si>
    <t>12-FS-11</t>
  </si>
  <si>
    <t>294.5.204/01</t>
  </si>
  <si>
    <t>12-MH-18</t>
  </si>
  <si>
    <t>294.5.180/01</t>
  </si>
  <si>
    <t>12-PF-25</t>
  </si>
  <si>
    <t>294.2.908/01</t>
  </si>
  <si>
    <t>14-CT-03</t>
  </si>
  <si>
    <t>294.6.507/01</t>
  </si>
  <si>
    <t>12-ML-06</t>
  </si>
  <si>
    <t>294.6.465/01</t>
  </si>
  <si>
    <t>12-NB-11</t>
  </si>
  <si>
    <t>294.6.450/01</t>
  </si>
  <si>
    <t>14-BS-29</t>
  </si>
  <si>
    <t>294.6.657/01</t>
  </si>
  <si>
    <t>10-IJ-30</t>
  </si>
  <si>
    <t>294.6.535/01</t>
  </si>
  <si>
    <t>10-CS-08</t>
  </si>
  <si>
    <t>294.6.633/01</t>
  </si>
  <si>
    <t>10-DB-05</t>
  </si>
  <si>
    <t>294.5.190/01</t>
  </si>
  <si>
    <t>10-BT-23</t>
  </si>
  <si>
    <t>294.6.631/01</t>
  </si>
  <si>
    <t>10-AZ-11</t>
  </si>
  <si>
    <t>294.6.675/01</t>
  </si>
  <si>
    <t>10-LG-16</t>
  </si>
  <si>
    <t>294.6.673/01</t>
  </si>
  <si>
    <t>10-LG-17</t>
  </si>
  <si>
    <t>294.6.673/03</t>
  </si>
  <si>
    <t>08-DM-06</t>
  </si>
  <si>
    <t>294.3.113/01</t>
  </si>
  <si>
    <t>08-BR-03</t>
  </si>
  <si>
    <t>294.5.191/01</t>
  </si>
  <si>
    <t>10-IR-14</t>
  </si>
  <si>
    <t>294.6.573/01</t>
  </si>
  <si>
    <t>06-EW-19</t>
  </si>
  <si>
    <t>294.6.584/01</t>
  </si>
  <si>
    <t>13-MQ-11</t>
  </si>
  <si>
    <t>294.6.515/01</t>
  </si>
  <si>
    <t>10-HC-08</t>
  </si>
  <si>
    <t>294.6.514/01</t>
  </si>
  <si>
    <t>09-DM-07</t>
  </si>
  <si>
    <t>294.6.518/01</t>
  </si>
  <si>
    <t>06-GX-01</t>
  </si>
  <si>
    <t>294.6.508/01</t>
  </si>
  <si>
    <t>04-EX-14</t>
  </si>
  <si>
    <t>294.6.505/01</t>
  </si>
  <si>
    <t>12-FE-22</t>
  </si>
  <si>
    <t>294.5.567/01</t>
  </si>
  <si>
    <t>10-EU-12</t>
  </si>
  <si>
    <t>294.6.526/01</t>
  </si>
  <si>
    <t>10-OI-05</t>
  </si>
  <si>
    <t>294.6.525/01</t>
  </si>
  <si>
    <t>12-PW-03</t>
  </si>
  <si>
    <t>294.5.195/01</t>
  </si>
  <si>
    <t>05-AT-19</t>
  </si>
  <si>
    <t>294.6.539/01</t>
  </si>
  <si>
    <t>04-DZ-03</t>
  </si>
  <si>
    <t>294.6.560/01</t>
  </si>
  <si>
    <t>14-GH-16</t>
  </si>
  <si>
    <t>294.6.567/01</t>
  </si>
  <si>
    <t>04-DZ-04</t>
  </si>
  <si>
    <t>294.6.569/01</t>
  </si>
  <si>
    <t>04-DZ-11</t>
  </si>
  <si>
    <t>294.6.572/01</t>
  </si>
  <si>
    <t>05-CL-02</t>
  </si>
  <si>
    <t>294.6.576/01</t>
  </si>
  <si>
    <t>12-KQ-08</t>
  </si>
  <si>
    <t>294.5.252/01</t>
  </si>
  <si>
    <t>04-DE-25</t>
  </si>
  <si>
    <t>294.5.487/01</t>
  </si>
  <si>
    <t>13-MS-01</t>
  </si>
  <si>
    <t>294.5.547/01</t>
  </si>
  <si>
    <t>10-BM-05</t>
  </si>
  <si>
    <t>294.5.556/01</t>
  </si>
  <si>
    <t>10-NQ-14</t>
  </si>
  <si>
    <t>294.6.449/01</t>
  </si>
  <si>
    <t>10-HM-14</t>
  </si>
  <si>
    <t>294.5.401/01</t>
  </si>
  <si>
    <t>10-JW-12</t>
  </si>
  <si>
    <t>294.5.404/01</t>
  </si>
  <si>
    <t>10-EZ-24</t>
  </si>
  <si>
    <t>294.5.186/01</t>
  </si>
  <si>
    <t>10-HR-14</t>
  </si>
  <si>
    <t>294.6.496/01</t>
  </si>
  <si>
    <t>10-CK-33</t>
  </si>
  <si>
    <t>294.3.122/01</t>
  </si>
  <si>
    <t>07-BE-08</t>
  </si>
  <si>
    <t>294.6.613/01</t>
  </si>
  <si>
    <t>10-NU-15</t>
  </si>
  <si>
    <t>294.6.603/01</t>
  </si>
  <si>
    <t>09-DK-20</t>
  </si>
  <si>
    <t>294.6.624/01</t>
  </si>
  <si>
    <t>08-DL-05</t>
  </si>
  <si>
    <t>294.5.174/01</t>
  </si>
  <si>
    <t>10-BF-04</t>
  </si>
  <si>
    <t>294.5.410/01</t>
  </si>
  <si>
    <t>10-IO-34</t>
  </si>
  <si>
    <t>294.6.632/01</t>
  </si>
  <si>
    <t>12-BW-14</t>
  </si>
  <si>
    <t>294.6.588/01</t>
  </si>
  <si>
    <t>06-BL-05</t>
  </si>
  <si>
    <t>294.6.589/01</t>
  </si>
  <si>
    <t>13-NL-05</t>
  </si>
  <si>
    <t>294.6.590/01</t>
  </si>
  <si>
    <t>10-HL-14</t>
  </si>
  <si>
    <t>294.6.582/01</t>
  </si>
  <si>
    <t>13-NL-06</t>
  </si>
  <si>
    <t>294.6.594/01</t>
  </si>
  <si>
    <t>10-HT-04</t>
  </si>
  <si>
    <t>294.6.587/01</t>
  </si>
  <si>
    <t>14-BA-23</t>
  </si>
  <si>
    <t>294.6.605/01</t>
  </si>
  <si>
    <t>08-HO-08</t>
  </si>
  <si>
    <t>294.6.607/01</t>
  </si>
  <si>
    <t>10-DF-21</t>
  </si>
  <si>
    <t>294.6.585/01</t>
  </si>
  <si>
    <t>14-KZ-05</t>
  </si>
  <si>
    <t>294.6.609/01</t>
  </si>
  <si>
    <t>14-AG-21</t>
  </si>
  <si>
    <t>294.5.168/01</t>
  </si>
  <si>
    <t>05-DE-12</t>
  </si>
  <si>
    <t>294.3.062/01</t>
  </si>
  <si>
    <t>10-IC-08</t>
  </si>
  <si>
    <t>294.3.016/01</t>
  </si>
  <si>
    <t>10-CD-19</t>
  </si>
  <si>
    <t>294.3.116/01</t>
  </si>
  <si>
    <t>06-CY-07</t>
  </si>
  <si>
    <t>294.2.318/01</t>
  </si>
  <si>
    <t>06-EZ-24</t>
  </si>
  <si>
    <t>294.3.080/01</t>
  </si>
  <si>
    <t>10-FP-33</t>
  </si>
  <si>
    <t>294.2.976/01</t>
  </si>
  <si>
    <t>10-RZ-26</t>
  </si>
  <si>
    <t>294.3.089/01</t>
  </si>
  <si>
    <t>12-PV-24</t>
  </si>
  <si>
    <t>294.3.096/01</t>
  </si>
  <si>
    <t>10-CI-07</t>
  </si>
  <si>
    <t>294.3.088/01</t>
  </si>
  <si>
    <t>08-EM-13</t>
  </si>
  <si>
    <t>294.0.065/01</t>
  </si>
  <si>
    <t>12-GK-15</t>
  </si>
  <si>
    <t>294.3.068/01</t>
  </si>
  <si>
    <t>08-HK-02</t>
  </si>
  <si>
    <t>294.3.053/01</t>
  </si>
  <si>
    <t>12-JO-15</t>
  </si>
  <si>
    <t>294.6.492/01</t>
  </si>
  <si>
    <t>10-QS-38</t>
  </si>
  <si>
    <t>294.6.445/01</t>
  </si>
  <si>
    <t>12-OC-21</t>
  </si>
  <si>
    <t>294.6.439/01</t>
  </si>
  <si>
    <t>12-CZ-08</t>
  </si>
  <si>
    <t>293.6.843/01</t>
  </si>
  <si>
    <t>10-FO-12</t>
  </si>
  <si>
    <t>294.6.531/01</t>
  </si>
  <si>
    <t>10-EA-27</t>
  </si>
  <si>
    <t>294.6.592/01</t>
  </si>
  <si>
    <t>12-BV-01</t>
  </si>
  <si>
    <t>294.6.654/01</t>
  </si>
  <si>
    <t>10-AX-26</t>
  </si>
  <si>
    <t>294.6.670/01</t>
  </si>
  <si>
    <t>12-AQ-05</t>
  </si>
  <si>
    <t>294.6.661/01</t>
  </si>
  <si>
    <t>12-AQ-04</t>
  </si>
  <si>
    <t>294.6.660/01</t>
  </si>
  <si>
    <t>12-EL-36</t>
  </si>
  <si>
    <t>294.6.648/01</t>
  </si>
  <si>
    <t>06-GN-23</t>
  </si>
  <si>
    <t>294.6.653/01</t>
  </si>
  <si>
    <t>09-EY-21</t>
  </si>
  <si>
    <t>294.4.418/01</t>
  </si>
  <si>
    <t>13-IG-07</t>
  </si>
  <si>
    <t>294.7.261/01</t>
  </si>
  <si>
    <t>10-HI-12</t>
  </si>
  <si>
    <t>287.0.192/01</t>
  </si>
  <si>
    <t>10-HD-14</t>
  </si>
  <si>
    <t>294.6.497/01</t>
  </si>
  <si>
    <t>05-BX-04</t>
  </si>
  <si>
    <t>294.7.626/01</t>
  </si>
  <si>
    <t>04-ET-17</t>
  </si>
  <si>
    <t>294.6.602/01</t>
  </si>
  <si>
    <t>12-HY-09</t>
  </si>
  <si>
    <t>294.2.927/01</t>
  </si>
  <si>
    <t>09-FQ-05</t>
  </si>
  <si>
    <t>294.2.934/01</t>
  </si>
  <si>
    <t>10-RH-11</t>
  </si>
  <si>
    <t>294.2.484/01</t>
  </si>
  <si>
    <t>06-KX-18</t>
  </si>
  <si>
    <t>294.5.585/01</t>
  </si>
  <si>
    <t>08-IO-10</t>
  </si>
  <si>
    <t>294.6.499/01</t>
  </si>
  <si>
    <t>14-DQ-03</t>
  </si>
  <si>
    <t>294.7.303/01</t>
  </si>
  <si>
    <t>10-CO-08</t>
  </si>
  <si>
    <t>294.7.263/01</t>
  </si>
  <si>
    <t>12-EJ-24</t>
  </si>
  <si>
    <t>294.7.273/01</t>
  </si>
  <si>
    <t>07-BE-09</t>
  </si>
  <si>
    <t>294.6.652/01</t>
  </si>
  <si>
    <t>09-FP-03</t>
  </si>
  <si>
    <t>294.6.537/01</t>
  </si>
  <si>
    <t>12-MY-11</t>
  </si>
  <si>
    <t>294.6.540/01</t>
  </si>
  <si>
    <t>10-BX-07</t>
  </si>
  <si>
    <t>295.2.277/01</t>
  </si>
  <si>
    <t>08-CK-16</t>
  </si>
  <si>
    <t>295.2.229/01</t>
  </si>
  <si>
    <t>14-BO-08</t>
  </si>
  <si>
    <t>295.2.287/01</t>
  </si>
  <si>
    <t>05-DH-27</t>
  </si>
  <si>
    <t>295.2.288/01</t>
  </si>
  <si>
    <t>08-AY-19</t>
  </si>
  <si>
    <t>294.9.487/01</t>
  </si>
  <si>
    <t>13-NK-08</t>
  </si>
  <si>
    <t>294.5.274/01</t>
  </si>
  <si>
    <t>09-DZ-15</t>
  </si>
  <si>
    <t>294.6.512/01</t>
  </si>
  <si>
    <t>12-DS-11</t>
  </si>
  <si>
    <t>294.9.480/01</t>
  </si>
  <si>
    <t>06-CS-25</t>
  </si>
  <si>
    <t>295.0.167/01</t>
  </si>
  <si>
    <t>10-BH-04</t>
  </si>
  <si>
    <t>295.2.189/01</t>
  </si>
  <si>
    <t>05-BG-31</t>
  </si>
  <si>
    <t>295.0.302/01</t>
  </si>
  <si>
    <t>12-HA-24</t>
  </si>
  <si>
    <t>294.7.691/01</t>
  </si>
  <si>
    <t>12-JW-02</t>
  </si>
  <si>
    <t>295.0.291/01</t>
  </si>
  <si>
    <t>10-DW-22</t>
  </si>
  <si>
    <t>295.2.227/01</t>
  </si>
  <si>
    <t>07-BE-12</t>
  </si>
  <si>
    <t>294.6.612/01</t>
  </si>
  <si>
    <t>08-DN-06</t>
  </si>
  <si>
    <t>295.2.324/01</t>
  </si>
  <si>
    <t>12-DO-09</t>
  </si>
  <si>
    <t>295.2.266/01</t>
  </si>
  <si>
    <t>10-FU-02</t>
  </si>
  <si>
    <t>295.0.312/01</t>
  </si>
  <si>
    <t>14-CF-25</t>
  </si>
  <si>
    <t>295.2.331/01</t>
  </si>
  <si>
    <t>10-NU-08</t>
  </si>
  <si>
    <t>295.2.274/01</t>
  </si>
  <si>
    <t>08-DM-07</t>
  </si>
  <si>
    <t>295.0.275/01</t>
  </si>
  <si>
    <t>10-HQ-08</t>
  </si>
  <si>
    <t>295.2.269/01</t>
  </si>
  <si>
    <t>10-ET-13</t>
  </si>
  <si>
    <t>295.2.320/01</t>
  </si>
  <si>
    <t>10-SE-15</t>
  </si>
  <si>
    <t>295.2.270/01</t>
  </si>
  <si>
    <t>12-DH-06</t>
  </si>
  <si>
    <t>295.2.243/01</t>
  </si>
  <si>
    <t>10-RH-18</t>
  </si>
  <si>
    <t>295.2.234/01</t>
  </si>
  <si>
    <t>10-NT-19</t>
  </si>
  <si>
    <t>295.2.269/02</t>
  </si>
  <si>
    <t>10-HQ-11</t>
  </si>
  <si>
    <t>295.2.269/03</t>
  </si>
  <si>
    <t>12-CP-13</t>
  </si>
  <si>
    <t>294.7.473/01</t>
  </si>
  <si>
    <t>14-GQ-12</t>
  </si>
  <si>
    <t>294.5.176/01</t>
  </si>
  <si>
    <t>10-DM-01</t>
  </si>
  <si>
    <t>294.2.804/01</t>
  </si>
  <si>
    <t>10-ET-07</t>
  </si>
  <si>
    <t>295.0.283/01</t>
  </si>
  <si>
    <t>14-BG-14</t>
  </si>
  <si>
    <t>295.2.219/01</t>
  </si>
  <si>
    <t>13-IW-01</t>
  </si>
  <si>
    <t>295.2.937/01</t>
  </si>
  <si>
    <t>10-KG-19</t>
  </si>
  <si>
    <t>295.2.403/01</t>
  </si>
  <si>
    <t>10-KR-11</t>
  </si>
  <si>
    <t>295.2.201/01</t>
  </si>
  <si>
    <t>12-CI-09</t>
  </si>
  <si>
    <t>295.2.209/01</t>
  </si>
  <si>
    <t>10-AO-15</t>
  </si>
  <si>
    <t>295.0.308/01</t>
  </si>
  <si>
    <t>10-KM-19</t>
  </si>
  <si>
    <t>295.2.147/01</t>
  </si>
  <si>
    <t>08-BH-10</t>
  </si>
  <si>
    <t>295.0.320/01</t>
  </si>
  <si>
    <t>14-BN-02</t>
  </si>
  <si>
    <t>295.2.216/01</t>
  </si>
  <si>
    <t>10-QH-14</t>
  </si>
  <si>
    <t>295.0.374/01</t>
  </si>
  <si>
    <t>05-CZ-44</t>
  </si>
  <si>
    <t>295.2.199/01</t>
  </si>
  <si>
    <t>10-QH-15</t>
  </si>
  <si>
    <t>295.0.374/02</t>
  </si>
  <si>
    <t>10-LR-25</t>
  </si>
  <si>
    <t>295.0.270/01</t>
  </si>
  <si>
    <t>12-EH-08</t>
  </si>
  <si>
    <t>294.3.030/01</t>
  </si>
  <si>
    <t>10-KG-20</t>
  </si>
  <si>
    <t>295.0.297/01</t>
  </si>
  <si>
    <t>04-DV-21</t>
  </si>
  <si>
    <t>294.9.494/01</t>
  </si>
  <si>
    <t>10-AY-20</t>
  </si>
  <si>
    <t>294.7.692/01</t>
  </si>
  <si>
    <t>05-BN-01</t>
  </si>
  <si>
    <t>294.7.647/01</t>
  </si>
  <si>
    <t>04-BS-26</t>
  </si>
  <si>
    <t>294.7.677/01</t>
  </si>
  <si>
    <t>10-HP-15</t>
  </si>
  <si>
    <t>294.7.474/01</t>
  </si>
  <si>
    <t>10-CT-20</t>
  </si>
  <si>
    <t>294.7.476/01</t>
  </si>
  <si>
    <t>05-AT-11</t>
  </si>
  <si>
    <t>294.7.622/01</t>
  </si>
  <si>
    <t>06-GH-19</t>
  </si>
  <si>
    <t>295.2.311/01</t>
  </si>
  <si>
    <t>10-DR-14</t>
  </si>
  <si>
    <t>295.2.142/01</t>
  </si>
  <si>
    <t>06-KY-13</t>
  </si>
  <si>
    <t>295.2.247/01</t>
  </si>
  <si>
    <t>10-HF-26</t>
  </si>
  <si>
    <t>295.2.289/02</t>
  </si>
  <si>
    <t>14-CJ-07</t>
  </si>
  <si>
    <t>295.2.308/01</t>
  </si>
  <si>
    <t>04-BN-18</t>
  </si>
  <si>
    <t>295.2.312/01</t>
  </si>
  <si>
    <t>12-PS-12</t>
  </si>
  <si>
    <t>295.0.387/01</t>
  </si>
  <si>
    <t>12-PC-09</t>
  </si>
  <si>
    <t>294.5.540/02</t>
  </si>
  <si>
    <t>05-AZ-17</t>
  </si>
  <si>
    <t>295.2.251/01</t>
  </si>
  <si>
    <t>10-DE-10</t>
  </si>
  <si>
    <t>295.0.266/01</t>
  </si>
  <si>
    <t>10-BK-16</t>
  </si>
  <si>
    <t>295.0.286/01</t>
  </si>
  <si>
    <t>10-QV-34</t>
  </si>
  <si>
    <t>295.0.375/01</t>
  </si>
  <si>
    <t>12-PR-10</t>
  </si>
  <si>
    <t>294.0.973/01</t>
  </si>
  <si>
    <t>06-LX-03</t>
  </si>
  <si>
    <t>295.2.282/01</t>
  </si>
  <si>
    <t>14-JF-04</t>
  </si>
  <si>
    <t>295.2.280/01</t>
  </si>
  <si>
    <t>14-BT-09</t>
  </si>
  <si>
    <t>295.2.286/01</t>
  </si>
  <si>
    <t>10-IU-03</t>
  </si>
  <si>
    <t>294.9.946/01</t>
  </si>
  <si>
    <t>10-KB-06</t>
  </si>
  <si>
    <t>294.7.294/01</t>
  </si>
  <si>
    <t>10-AS-05</t>
  </si>
  <si>
    <t>294.6.742/02</t>
  </si>
  <si>
    <t>10-AR-15</t>
  </si>
  <si>
    <t>295.2.271/01</t>
  </si>
  <si>
    <t>06-DR-16</t>
  </si>
  <si>
    <t>295.2.261/01</t>
  </si>
  <si>
    <t>10-DO-21</t>
  </si>
  <si>
    <t>294.6.742/03</t>
  </si>
  <si>
    <t>10-BH-05</t>
  </si>
  <si>
    <t>295.2.134/01</t>
  </si>
  <si>
    <t>06-KQ-08</t>
  </si>
  <si>
    <t>294.5.201/02</t>
  </si>
  <si>
    <t>12-BO-18</t>
  </si>
  <si>
    <t>294.5.570/01</t>
  </si>
  <si>
    <t>10-LU-16</t>
  </si>
  <si>
    <t>294.6.742/04</t>
  </si>
  <si>
    <t>14-BZ-14</t>
  </si>
  <si>
    <t>294.8.653/01</t>
  </si>
  <si>
    <t>14-AZ-01</t>
  </si>
  <si>
    <t>294.6.442/01</t>
  </si>
  <si>
    <t>12-NU-28</t>
  </si>
  <si>
    <t>294.6.940/01</t>
  </si>
  <si>
    <t>12-BV-19</t>
  </si>
  <si>
    <t>294.8.660/01</t>
  </si>
  <si>
    <t>10-CD-13</t>
  </si>
  <si>
    <t>295.2.206/01</t>
  </si>
  <si>
    <t>10-DB-11</t>
  </si>
  <si>
    <t>295.2.298/02</t>
  </si>
  <si>
    <t>10-BJ-09</t>
  </si>
  <si>
    <t>295.2.333/01</t>
  </si>
  <si>
    <t>10-BU-04</t>
  </si>
  <si>
    <t>295.2.246/01</t>
  </si>
  <si>
    <t>10-NU-09</t>
  </si>
  <si>
    <t>295.2.316/01</t>
  </si>
  <si>
    <t>10-IO-13</t>
  </si>
  <si>
    <t>295.2.245/01</t>
  </si>
  <si>
    <t>14-DS-06</t>
  </si>
  <si>
    <t>295.3.994/01</t>
  </si>
  <si>
    <t>12-GR-20</t>
  </si>
  <si>
    <t>295.0.394/01</t>
  </si>
  <si>
    <t>09-EN-15</t>
  </si>
  <si>
    <t>295.2.669/01</t>
  </si>
  <si>
    <t>09-EN-16</t>
  </si>
  <si>
    <t>295.2.669/02</t>
  </si>
  <si>
    <t>09-EN-17</t>
  </si>
  <si>
    <t>295.2.669/03</t>
  </si>
  <si>
    <t>10-CW-14</t>
  </si>
  <si>
    <t>295.3.311/01</t>
  </si>
  <si>
    <t>14-GF-02</t>
  </si>
  <si>
    <t>295.2.214/01</t>
  </si>
  <si>
    <t>10-HI-22</t>
  </si>
  <si>
    <t>294.5.578/01</t>
  </si>
  <si>
    <t>10-RK-14</t>
  </si>
  <si>
    <t>294.6.528/01</t>
  </si>
  <si>
    <t>04-AT-29</t>
  </si>
  <si>
    <t>294.5.218/01</t>
  </si>
  <si>
    <t>14-AX-29</t>
  </si>
  <si>
    <t>295.4.399/01</t>
  </si>
  <si>
    <t>10-IT-20</t>
  </si>
  <si>
    <t>295.2.268/02</t>
  </si>
  <si>
    <t>10-DL-05</t>
  </si>
  <si>
    <t>294.7.821/02</t>
  </si>
  <si>
    <t>06-EF-11</t>
  </si>
  <si>
    <t>295.3.987/01</t>
  </si>
  <si>
    <t>14-GT-10</t>
  </si>
  <si>
    <t>295.3.684/01</t>
  </si>
  <si>
    <t>05-CN-21</t>
  </si>
  <si>
    <t>295.3.685/01</t>
  </si>
  <si>
    <t>13-JV-04</t>
  </si>
  <si>
    <t>295.3.677/01</t>
  </si>
  <si>
    <t>06-EW-16</t>
  </si>
  <si>
    <t>295.4.509/01</t>
  </si>
  <si>
    <t>14-GK-18</t>
  </si>
  <si>
    <t>295.4.314/01</t>
  </si>
  <si>
    <t>10-AZ-01</t>
  </si>
  <si>
    <t>295.0.294/01</t>
  </si>
  <si>
    <t>10-RD-26</t>
  </si>
  <si>
    <t>295.2.323/01</t>
  </si>
  <si>
    <t>04-DP-03</t>
  </si>
  <si>
    <t>295.2.445/01</t>
  </si>
  <si>
    <t>09-EW-02</t>
  </si>
  <si>
    <t>295.2.507/01</t>
  </si>
  <si>
    <t>14-DD-02</t>
  </si>
  <si>
    <t>295.2.294/01</t>
  </si>
  <si>
    <t>13-GN-10</t>
  </si>
  <si>
    <t>295.2.256/01</t>
  </si>
  <si>
    <t>10-QH-03</t>
  </si>
  <si>
    <t>295.0.296/01</t>
  </si>
  <si>
    <t>10-DC-19</t>
  </si>
  <si>
    <t>294.6.630/01</t>
  </si>
  <si>
    <t>05-CZ-24</t>
  </si>
  <si>
    <t>295.6.540/01</t>
  </si>
  <si>
    <t>12-BO-11</t>
  </si>
  <si>
    <t>295.5.127/01</t>
  </si>
  <si>
    <t>13-BV-06</t>
  </si>
  <si>
    <t>295.8.461/01</t>
  </si>
  <si>
    <t>12-ER-18</t>
  </si>
  <si>
    <t>295.6.832/01</t>
  </si>
  <si>
    <t>05-AH-11</t>
  </si>
  <si>
    <t>295.7.629/01</t>
  </si>
  <si>
    <t>13-CI-20</t>
  </si>
  <si>
    <t>295.8.485/01</t>
  </si>
  <si>
    <t>10-KO-14</t>
  </si>
  <si>
    <t>293.5.413/01</t>
  </si>
  <si>
    <t>10-GJ-11</t>
  </si>
  <si>
    <t>295.6.825/01</t>
  </si>
  <si>
    <t>13-MK-25</t>
  </si>
  <si>
    <t>295.8.524/01</t>
  </si>
  <si>
    <t>10-NY-27</t>
  </si>
  <si>
    <t>295.2.668/01</t>
  </si>
  <si>
    <t>04-EK-10</t>
  </si>
  <si>
    <t>295.6.822/01</t>
  </si>
  <si>
    <t>12-HL-09</t>
  </si>
  <si>
    <t>295.4.511/01</t>
  </si>
  <si>
    <t>14-AD-11</t>
  </si>
  <si>
    <t>295.9.521/01</t>
  </si>
  <si>
    <t>09-GI-07</t>
  </si>
  <si>
    <t>295.2.139/01</t>
  </si>
  <si>
    <t>13-KO-18</t>
  </si>
  <si>
    <t>295.9.525/01</t>
  </si>
  <si>
    <t>10-BO-24</t>
  </si>
  <si>
    <t>295.3.704/01</t>
  </si>
  <si>
    <t>10-NY-34</t>
  </si>
  <si>
    <t>295.2.888/01</t>
  </si>
  <si>
    <t>10-GI-03</t>
  </si>
  <si>
    <t>295.2.890/01</t>
  </si>
  <si>
    <t>10-AW-31</t>
  </si>
  <si>
    <t>294.7.649/01</t>
  </si>
  <si>
    <t>10-JI-02</t>
  </si>
  <si>
    <t>295.0.288/01</t>
  </si>
  <si>
    <t>08-DS-23</t>
  </si>
  <si>
    <t>295.2.399/01</t>
  </si>
  <si>
    <t>04-BV-13</t>
  </si>
  <si>
    <t>295.2.217/01</t>
  </si>
  <si>
    <t>12-PS-01</t>
  </si>
  <si>
    <t>295.3.588/01</t>
  </si>
  <si>
    <t>08-BD-12</t>
  </si>
  <si>
    <t>295.3.893/01</t>
  </si>
  <si>
    <t>08-CV-08</t>
  </si>
  <si>
    <t>295.3.980/01</t>
  </si>
  <si>
    <t>08-HI-12</t>
  </si>
  <si>
    <t>295.4.007/01</t>
  </si>
  <si>
    <t>10-DC-03</t>
  </si>
  <si>
    <t>295.3.620/01</t>
  </si>
  <si>
    <t>10-KA-27</t>
  </si>
  <si>
    <t>295.6.743/01</t>
  </si>
  <si>
    <t>10-DO-16</t>
  </si>
  <si>
    <t>295.5.183/01</t>
  </si>
  <si>
    <t>10-NE-17</t>
  </si>
  <si>
    <t>295.2.882/01</t>
  </si>
  <si>
    <t>06-EI-22</t>
  </si>
  <si>
    <t>295.6.805/01</t>
  </si>
  <si>
    <t>10-IO-12</t>
  </si>
  <si>
    <t>295.7.626/01</t>
  </si>
  <si>
    <t>14-GQ-23</t>
  </si>
  <si>
    <t>295.6.538/01</t>
  </si>
  <si>
    <t>06-BY-14</t>
  </si>
  <si>
    <t>295.5.052/01</t>
  </si>
  <si>
    <t>10-IO-38</t>
  </si>
  <si>
    <t>295.0.289/01</t>
  </si>
  <si>
    <t>06-BI-10</t>
  </si>
  <si>
    <t>296.0.151/01</t>
  </si>
  <si>
    <t>10-GO-15</t>
  </si>
  <si>
    <t>295.7.624/01</t>
  </si>
  <si>
    <t>10-ML-21</t>
  </si>
  <si>
    <t>294.9.206/01</t>
  </si>
  <si>
    <t>10-HY-28</t>
  </si>
  <si>
    <t>295.6.745/01</t>
  </si>
  <si>
    <t>08-EK-31</t>
  </si>
  <si>
    <t>295.4.006/01</t>
  </si>
  <si>
    <t>14-DK-17</t>
  </si>
  <si>
    <t>295.6.581/01</t>
  </si>
  <si>
    <t>10-AS-10</t>
  </si>
  <si>
    <t>295.6.820/01</t>
  </si>
  <si>
    <t>10-DH-13</t>
  </si>
  <si>
    <t>295.6.512/01</t>
  </si>
  <si>
    <t>12-OY-06</t>
  </si>
  <si>
    <t>295.7.610/01</t>
  </si>
  <si>
    <t>06-EI-18</t>
  </si>
  <si>
    <t>295.8.487/01</t>
  </si>
  <si>
    <t>10-BZ-13</t>
  </si>
  <si>
    <t>295.8.490/01</t>
  </si>
  <si>
    <t>12-OM-39</t>
  </si>
  <si>
    <t>295.5.150/01</t>
  </si>
  <si>
    <t>14-BT-05</t>
  </si>
  <si>
    <t>295.8.495/01</t>
  </si>
  <si>
    <t>08-QX-17</t>
  </si>
  <si>
    <t>295.3.689/01</t>
  </si>
  <si>
    <t>13-KX-10</t>
  </si>
  <si>
    <t>295.8.492/01</t>
  </si>
  <si>
    <t>10-IN-20</t>
  </si>
  <si>
    <t>295.8.508/01</t>
  </si>
  <si>
    <t>06-FM-17</t>
  </si>
  <si>
    <t>295.8.505/01</t>
  </si>
  <si>
    <t>14-BR-30</t>
  </si>
  <si>
    <t>295.8.510/01</t>
  </si>
  <si>
    <t>14-BR-06</t>
  </si>
  <si>
    <t>295.8.516/01</t>
  </si>
  <si>
    <t>10-DN-19</t>
  </si>
  <si>
    <t>295.8.466/01</t>
  </si>
  <si>
    <t>10-MS-10</t>
  </si>
  <si>
    <t>295.8.509/01</t>
  </si>
  <si>
    <t>10-JY-07</t>
  </si>
  <si>
    <t>295.0.386/01</t>
  </si>
  <si>
    <t>10-IM-05</t>
  </si>
  <si>
    <t>295.6.511/01</t>
  </si>
  <si>
    <t>08-EM-28</t>
  </si>
  <si>
    <t>295.4.795/01</t>
  </si>
  <si>
    <t>07-BU-15</t>
  </si>
  <si>
    <t>295.6.830/01</t>
  </si>
  <si>
    <t>10-RC-20</t>
  </si>
  <si>
    <t>295.6.839/01</t>
  </si>
  <si>
    <t>14-GQ-21</t>
  </si>
  <si>
    <t>295.6.846/01</t>
  </si>
  <si>
    <t>10-CY-25</t>
  </si>
  <si>
    <t>295.6.857/01</t>
  </si>
  <si>
    <t>06-DM-08</t>
  </si>
  <si>
    <t>295.7.628/01</t>
  </si>
  <si>
    <t>10-CR-06</t>
  </si>
  <si>
    <t>295.5.190/01</t>
  </si>
  <si>
    <t>10-KP-05</t>
  </si>
  <si>
    <t>295.8.475/01</t>
  </si>
  <si>
    <t>04-DU-29</t>
  </si>
  <si>
    <t>295.8.478/01</t>
  </si>
  <si>
    <t>12-BU-04</t>
  </si>
  <si>
    <t>295.8.483/01</t>
  </si>
  <si>
    <t>09-IJ-03</t>
  </si>
  <si>
    <t>295.7.627/01</t>
  </si>
  <si>
    <t>10-DS-23</t>
  </si>
  <si>
    <t>295.7.613/01</t>
  </si>
  <si>
    <t>10-IR-25</t>
  </si>
  <si>
    <t>295.6.749/01</t>
  </si>
  <si>
    <t>14-EQ-02</t>
  </si>
  <si>
    <t>295.2.506/01</t>
  </si>
  <si>
    <t>06-LX-05</t>
  </si>
  <si>
    <t>295.0.272/01</t>
  </si>
  <si>
    <t>14-AU-12</t>
  </si>
  <si>
    <t>295.8.846/01</t>
  </si>
  <si>
    <t>10-ES-27</t>
  </si>
  <si>
    <t>295.6.850/01</t>
  </si>
  <si>
    <t>12-DF-01</t>
  </si>
  <si>
    <t>295.4.694/01</t>
  </si>
  <si>
    <t>13-JJ-18</t>
  </si>
  <si>
    <t>295.8.460/01</t>
  </si>
  <si>
    <t>13-AZ-11</t>
  </si>
  <si>
    <t>294.7.623/01</t>
  </si>
  <si>
    <t>12-IP-11</t>
  </si>
  <si>
    <t>295.5.174/01</t>
  </si>
  <si>
    <t>08-CS-07</t>
  </si>
  <si>
    <t>295.6.529/01</t>
  </si>
  <si>
    <t>10-CZ-15</t>
  </si>
  <si>
    <t>295.8.499/01</t>
  </si>
  <si>
    <t>10-GI-24</t>
  </si>
  <si>
    <t>294.6.943/01</t>
  </si>
  <si>
    <t>06-DJ-12</t>
  </si>
  <si>
    <t>295.0.092/01</t>
  </si>
  <si>
    <t>10-BE-21</t>
  </si>
  <si>
    <t>295.7.614/03</t>
  </si>
  <si>
    <t>14-AA-07</t>
  </si>
  <si>
    <t>296.1.832/01</t>
  </si>
  <si>
    <t>12-AR-27</t>
  </si>
  <si>
    <t>294.2.476/01</t>
  </si>
  <si>
    <t>10-PM-27</t>
  </si>
  <si>
    <t>295.6.819/01</t>
  </si>
  <si>
    <t>14-BS-25</t>
  </si>
  <si>
    <t>295.6.835/01</t>
  </si>
  <si>
    <t>12-PA-07</t>
  </si>
  <si>
    <t>296.2.901/01</t>
  </si>
  <si>
    <t>12-ML-12</t>
  </si>
  <si>
    <t>296.3.923/01</t>
  </si>
  <si>
    <t>07-BU-12</t>
  </si>
  <si>
    <t>296.4.542/01</t>
  </si>
  <si>
    <t>13-IK-05</t>
  </si>
  <si>
    <t>296.4.786/01</t>
  </si>
  <si>
    <t>04-DI-20</t>
  </si>
  <si>
    <t>296.4.851/01</t>
  </si>
  <si>
    <t>12-DA-07</t>
  </si>
  <si>
    <t>296.4.243/01</t>
  </si>
  <si>
    <t>08-GK-29</t>
  </si>
  <si>
    <t>296.4.220/01</t>
  </si>
  <si>
    <t>06-GL-13</t>
  </si>
  <si>
    <t>296.4.855/01</t>
  </si>
  <si>
    <t>14-CF-24</t>
  </si>
  <si>
    <t>296.4.019/01</t>
  </si>
  <si>
    <t>04-FG-10</t>
  </si>
  <si>
    <t>296.4.071/01</t>
  </si>
  <si>
    <t>12-CS-07</t>
  </si>
  <si>
    <t>296.4.773/01</t>
  </si>
  <si>
    <t>04-BQ-09</t>
  </si>
  <si>
    <t>296.2.304/01</t>
  </si>
  <si>
    <t>13-KM-05</t>
  </si>
  <si>
    <t>296.4.813/01</t>
  </si>
  <si>
    <t>05-DM-20</t>
  </si>
  <si>
    <t>295.3.623/01</t>
  </si>
  <si>
    <t>10-AO-16</t>
  </si>
  <si>
    <t>295.3.619/01</t>
  </si>
  <si>
    <t>04-BP-16</t>
  </si>
  <si>
    <t>296.0.269/01</t>
  </si>
  <si>
    <t>04-DV-20</t>
  </si>
  <si>
    <t>295.8.847/01</t>
  </si>
  <si>
    <t>10-LI-13</t>
  </si>
  <si>
    <t>295.9.973/01</t>
  </si>
  <si>
    <t>10-AD-17</t>
  </si>
  <si>
    <t>295.9.974/01</t>
  </si>
  <si>
    <t>04-BY-13</t>
  </si>
  <si>
    <t>296.0.985/01</t>
  </si>
  <si>
    <t>12-MI-08</t>
  </si>
  <si>
    <t>296.0.274/01</t>
  </si>
  <si>
    <t>10-JO-03</t>
  </si>
  <si>
    <t>295.5.105/01</t>
  </si>
  <si>
    <t>06-HS-16</t>
  </si>
  <si>
    <t>295.6.584/01</t>
  </si>
  <si>
    <t>13-GO-02</t>
  </si>
  <si>
    <t>295.4.512/01</t>
  </si>
  <si>
    <t>10-RM-14</t>
  </si>
  <si>
    <t>295.2.483/02</t>
  </si>
  <si>
    <t>10-HC-09</t>
  </si>
  <si>
    <t>295.4.351/01</t>
  </si>
  <si>
    <t>13-MV-04</t>
  </si>
  <si>
    <t>295.4.359/01</t>
  </si>
  <si>
    <t>09-FT-21</t>
  </si>
  <si>
    <t>295.2.484/01</t>
  </si>
  <si>
    <t>14-AI-05</t>
  </si>
  <si>
    <t>296.4.821/01</t>
  </si>
  <si>
    <t>10-IB-16</t>
  </si>
  <si>
    <t>296.1.861/01</t>
  </si>
  <si>
    <t>14-BL-19</t>
  </si>
  <si>
    <t>296.2.734/01</t>
  </si>
  <si>
    <t>10-OG-03</t>
  </si>
  <si>
    <t>296.2.828/01</t>
  </si>
  <si>
    <t>08-EJ-06</t>
  </si>
  <si>
    <t>296.4.073/01</t>
  </si>
  <si>
    <t>12-PE-10</t>
  </si>
  <si>
    <t>296.3.918/01</t>
  </si>
  <si>
    <t>08-BC-19</t>
  </si>
  <si>
    <t>296.3.931/01</t>
  </si>
  <si>
    <t>08-TV-09</t>
  </si>
  <si>
    <t>295.6.522/01</t>
  </si>
  <si>
    <t>14-EO-04</t>
  </si>
  <si>
    <t>296.4.179/01</t>
  </si>
  <si>
    <t>05-DO-14</t>
  </si>
  <si>
    <t>296.4.810/01</t>
  </si>
  <si>
    <t>10-FJ-17</t>
  </si>
  <si>
    <t>296.4.507/01</t>
  </si>
  <si>
    <t>08-PT-14</t>
  </si>
  <si>
    <t>296.1.844/01</t>
  </si>
  <si>
    <t>10-MF-34</t>
  </si>
  <si>
    <t>296.4.785/01</t>
  </si>
  <si>
    <t>08-TU-15</t>
  </si>
  <si>
    <t>296.4.826/01</t>
  </si>
  <si>
    <t>13-NQ-15</t>
  </si>
  <si>
    <t>296.4.818/01</t>
  </si>
  <si>
    <t>14-AG-23</t>
  </si>
  <si>
    <t>296.2.919/01</t>
  </si>
  <si>
    <t>04-AO-04</t>
  </si>
  <si>
    <t>296.2.920/01</t>
  </si>
  <si>
    <t>14-GA-11</t>
  </si>
  <si>
    <t>296.4.823/01</t>
  </si>
  <si>
    <t>10-DF-02</t>
  </si>
  <si>
    <t>296.4.247/01</t>
  </si>
  <si>
    <t>10-QW-21</t>
  </si>
  <si>
    <t>295.0.307/01</t>
  </si>
  <si>
    <t>10-KR-09</t>
  </si>
  <si>
    <t>296.4.479/01</t>
  </si>
  <si>
    <t>10-BL-09</t>
  </si>
  <si>
    <t>296.4.237/01</t>
  </si>
  <si>
    <t>10-BI-07</t>
  </si>
  <si>
    <t>296.4.701/01</t>
  </si>
  <si>
    <t>10-DR-24</t>
  </si>
  <si>
    <t>296.4.842/01</t>
  </si>
  <si>
    <t>05-CE-23</t>
  </si>
  <si>
    <t>296.4.418/01</t>
  </si>
  <si>
    <t>08-DO-04</t>
  </si>
  <si>
    <t>296.4.015/01</t>
  </si>
  <si>
    <t>10-FZ-26</t>
  </si>
  <si>
    <t>296.4.700/01</t>
  </si>
  <si>
    <t>10-BY-03</t>
  </si>
  <si>
    <t>296.4.513/01</t>
  </si>
  <si>
    <t>12-ON-11</t>
  </si>
  <si>
    <t>296.4.199/01</t>
  </si>
  <si>
    <t>10-ME-21</t>
  </si>
  <si>
    <t>296.4.857/01</t>
  </si>
  <si>
    <t>12-CR-13</t>
  </si>
  <si>
    <t>296.4.530/01</t>
  </si>
  <si>
    <t>04-AZ-26</t>
  </si>
  <si>
    <t>296.4.848/01</t>
  </si>
  <si>
    <t>10-BQ-12</t>
  </si>
  <si>
    <t>296.4.841/01</t>
  </si>
  <si>
    <t>12-NG-17</t>
  </si>
  <si>
    <t>296.4.774/01</t>
  </si>
  <si>
    <t>14-BS-20</t>
  </si>
  <si>
    <t>296.4.874/01</t>
  </si>
  <si>
    <t>13-HN-04</t>
  </si>
  <si>
    <t>296.4.875/01</t>
  </si>
  <si>
    <t>09-DM-23</t>
  </si>
  <si>
    <t>296.4.877/01</t>
  </si>
  <si>
    <t>10-GW-07</t>
  </si>
  <si>
    <t>296.4.873/01</t>
  </si>
  <si>
    <t>06-CN-10</t>
  </si>
  <si>
    <t>296.4.840/01</t>
  </si>
  <si>
    <t>04-CD-27</t>
  </si>
  <si>
    <t>296.3.922/01</t>
  </si>
  <si>
    <t>08-PX-01</t>
  </si>
  <si>
    <t>296.4.698/01</t>
  </si>
  <si>
    <t>06-IX-02</t>
  </si>
  <si>
    <t>296.4.702/01</t>
  </si>
  <si>
    <t>10-FX-01</t>
  </si>
  <si>
    <t>296.4.706/01</t>
  </si>
  <si>
    <t>10-BE-14</t>
  </si>
  <si>
    <t>296.4.709/01</t>
  </si>
  <si>
    <t>10-OE-02</t>
  </si>
  <si>
    <t>296.4.714/01</t>
  </si>
  <si>
    <t>12-LN-27</t>
  </si>
  <si>
    <t>296.2.418/01</t>
  </si>
  <si>
    <t>06-GV-02</t>
  </si>
  <si>
    <t>296.4.541/01</t>
  </si>
  <si>
    <t>12-CL-22</t>
  </si>
  <si>
    <t>296.4.200/01</t>
  </si>
  <si>
    <t>14-GL-12</t>
  </si>
  <si>
    <t>296.4.557/01</t>
  </si>
  <si>
    <t>05-CL-17</t>
  </si>
  <si>
    <t>296.4.558/01</t>
  </si>
  <si>
    <t>12-CO-08</t>
  </si>
  <si>
    <t>296.4.500/01</t>
  </si>
  <si>
    <t>10-E3-12</t>
  </si>
  <si>
    <t>295.8.498/02</t>
  </si>
  <si>
    <t>06-BI-11</t>
  </si>
  <si>
    <t>296.4.501/01</t>
  </si>
  <si>
    <t>05-AP-05</t>
  </si>
  <si>
    <t>296.4.491/01</t>
  </si>
  <si>
    <t>14-EX-02</t>
  </si>
  <si>
    <t>296.4.508/01</t>
  </si>
  <si>
    <t>08-DQ-18</t>
  </si>
  <si>
    <t>296.5.666/01</t>
  </si>
  <si>
    <t>08-JN-06</t>
  </si>
  <si>
    <t>296.4.793/01</t>
  </si>
  <si>
    <t>06-CT-14</t>
  </si>
  <si>
    <t>296.4.798/01</t>
  </si>
  <si>
    <t>12-MY-03</t>
  </si>
  <si>
    <t>296.4.146/01</t>
  </si>
  <si>
    <t>04-BS-23</t>
  </si>
  <si>
    <t>296.4.800/01</t>
  </si>
  <si>
    <t>05-DJ-25</t>
  </si>
  <si>
    <t>296.4.804/01</t>
  </si>
  <si>
    <t>10-AR-25</t>
  </si>
  <si>
    <t>295.8.498/03</t>
  </si>
  <si>
    <t>10-LE-21</t>
  </si>
  <si>
    <t>296.4.514/01</t>
  </si>
  <si>
    <t>10-BR-12</t>
  </si>
  <si>
    <t>296.3.921/01</t>
  </si>
  <si>
    <t>10-OC-23</t>
  </si>
  <si>
    <t>296.4.539/01</t>
  </si>
  <si>
    <t>10-SM-17</t>
  </si>
  <si>
    <t>295.8.507/01</t>
  </si>
  <si>
    <t>05-CY-26</t>
  </si>
  <si>
    <t>296.6.326/01</t>
  </si>
  <si>
    <t>05-AV-16</t>
  </si>
  <si>
    <t>296.4.519/01</t>
  </si>
  <si>
    <t>14-CW-01</t>
  </si>
  <si>
    <t>296.6.319/01</t>
  </si>
  <si>
    <t>04-CV-34</t>
  </si>
  <si>
    <t>296.6.330/01</t>
  </si>
  <si>
    <t>08-CN-12</t>
  </si>
  <si>
    <t>296.6.073/01</t>
  </si>
  <si>
    <t>06-BR-17</t>
  </si>
  <si>
    <t>296.6.332/01</t>
  </si>
  <si>
    <t>10-AO-02</t>
  </si>
  <si>
    <t>296.2.695/01</t>
  </si>
  <si>
    <t>12-PR-28</t>
  </si>
  <si>
    <t>296.4.150/01</t>
  </si>
  <si>
    <t>10-AJ-32</t>
  </si>
  <si>
    <t>296.4.796/02</t>
  </si>
  <si>
    <t>10-AN-11</t>
  </si>
  <si>
    <t>296.5.669/01</t>
  </si>
  <si>
    <t>06-EF-10</t>
  </si>
  <si>
    <t>296.5.677/01</t>
  </si>
  <si>
    <t>06-KL-03</t>
  </si>
  <si>
    <t>296.5.679/01</t>
  </si>
  <si>
    <t>10-HA-19</t>
  </si>
  <si>
    <t>296.5.678/01</t>
  </si>
  <si>
    <t>10-JP-23</t>
  </si>
  <si>
    <t>296.5.568/01</t>
  </si>
  <si>
    <t>06-CF-31</t>
  </si>
  <si>
    <t>296.5.757/01</t>
  </si>
  <si>
    <t>10-QV-12</t>
  </si>
  <si>
    <t>294.7.259/02</t>
  </si>
  <si>
    <t>10-LY-19</t>
  </si>
  <si>
    <t>296.5.670/01</t>
  </si>
  <si>
    <t>10-EA-14</t>
  </si>
  <si>
    <t>296.5.759/01</t>
  </si>
  <si>
    <t>12-MU-20</t>
  </si>
  <si>
    <t>296.4.554/01</t>
  </si>
  <si>
    <t>10-BY-20</t>
  </si>
  <si>
    <t>296.5.787/01</t>
  </si>
  <si>
    <t>05-AK-18</t>
  </si>
  <si>
    <t>296.5.789/01</t>
  </si>
  <si>
    <t>10-NZ-18</t>
  </si>
  <si>
    <t>296.5.785/01</t>
  </si>
  <si>
    <t>12-DG-03</t>
  </si>
  <si>
    <t>296.5.672/01</t>
  </si>
  <si>
    <t>10-AQ-05</t>
  </si>
  <si>
    <t>296.5.762/01</t>
  </si>
  <si>
    <t>08-IU-02</t>
  </si>
  <si>
    <t>296.6.043/01</t>
  </si>
  <si>
    <t>13-GO-09</t>
  </si>
  <si>
    <t>296.6.264/01</t>
  </si>
  <si>
    <t>10-LY-17</t>
  </si>
  <si>
    <t>296.5.769/01</t>
  </si>
  <si>
    <t>10-BP-05</t>
  </si>
  <si>
    <t>296.6.303/01</t>
  </si>
  <si>
    <t>05-AJ-13</t>
  </si>
  <si>
    <t>296.6.304/01</t>
  </si>
  <si>
    <t>10-KR-14</t>
  </si>
  <si>
    <t>296.6.303/02</t>
  </si>
  <si>
    <t>05-DQ-08</t>
  </si>
  <si>
    <t>296.6.301/01</t>
  </si>
  <si>
    <t>13-NZ-06</t>
  </si>
  <si>
    <t>296.4.512/01</t>
  </si>
  <si>
    <t>10-DK-21</t>
  </si>
  <si>
    <t>296.4.411/01</t>
  </si>
  <si>
    <t>04-AX-29</t>
  </si>
  <si>
    <t>296.4.414/01</t>
  </si>
  <si>
    <t>08-BD-03</t>
  </si>
  <si>
    <t>296.4.504/01</t>
  </si>
  <si>
    <t>13-JP-22</t>
  </si>
  <si>
    <t>296.4.195/01</t>
  </si>
  <si>
    <t>14-JX-08</t>
  </si>
  <si>
    <t>296.4.191/01</t>
  </si>
  <si>
    <t>06-DL-10</t>
  </si>
  <si>
    <t>296.4.140/01</t>
  </si>
  <si>
    <t>09-AI-14</t>
  </si>
  <si>
    <t>296.2.302/01</t>
  </si>
  <si>
    <t>12-HI-15</t>
  </si>
  <si>
    <t>295.6.821/01</t>
  </si>
  <si>
    <t>10-JI-04</t>
  </si>
  <si>
    <t>296.4.556/01</t>
  </si>
  <si>
    <t>12-EC-03</t>
  </si>
  <si>
    <t>296.4.549/01</t>
  </si>
  <si>
    <t>10-FV-10</t>
  </si>
  <si>
    <t>296.4.703/01</t>
  </si>
  <si>
    <t>12-CW-05</t>
  </si>
  <si>
    <t>296.4.425/01</t>
  </si>
  <si>
    <t>10-BT-19</t>
  </si>
  <si>
    <t>296.4.781/01</t>
  </si>
  <si>
    <t>12-DP-01</t>
  </si>
  <si>
    <t>296.4.847/01</t>
  </si>
  <si>
    <t>14-FF-03</t>
  </si>
  <si>
    <t>296.5.506/01</t>
  </si>
  <si>
    <t>12-IP-37</t>
  </si>
  <si>
    <t>296.5.509/01</t>
  </si>
  <si>
    <t>10-DI-23</t>
  </si>
  <si>
    <t>296.5.512/01</t>
  </si>
  <si>
    <t>12-IQ-16</t>
  </si>
  <si>
    <t>296.4.876/01</t>
  </si>
  <si>
    <t>10-FZ-06</t>
  </si>
  <si>
    <t>296.4.870/01</t>
  </si>
  <si>
    <t>12-BS-04</t>
  </si>
  <si>
    <t>296.4.863/01</t>
  </si>
  <si>
    <t>05-BD-26</t>
  </si>
  <si>
    <t>294.3.121/01</t>
  </si>
  <si>
    <t>08-EQ-03</t>
  </si>
  <si>
    <t>296.2.736/01</t>
  </si>
  <si>
    <t>12-DH-19</t>
  </si>
  <si>
    <t>295.5.121/01</t>
  </si>
  <si>
    <t>08-JT-14</t>
  </si>
  <si>
    <t>296.4.139/01</t>
  </si>
  <si>
    <t>10-AV-13</t>
  </si>
  <si>
    <t>296.4.778/01</t>
  </si>
  <si>
    <t>04-DG-03</t>
  </si>
  <si>
    <t>296.2.909/01</t>
  </si>
  <si>
    <t>04-ES-35</t>
  </si>
  <si>
    <t>296.2.916/01</t>
  </si>
  <si>
    <t>10-BT-16</t>
  </si>
  <si>
    <t>295.0.295/02</t>
  </si>
  <si>
    <t>08-DY-07</t>
  </si>
  <si>
    <t>296.2.386/01</t>
  </si>
  <si>
    <t>06-FX-29</t>
  </si>
  <si>
    <t>295.3.713/01</t>
  </si>
  <si>
    <t>10-IO-35</t>
  </si>
  <si>
    <t>295.2.143/01</t>
  </si>
  <si>
    <t>10-GL-08</t>
  </si>
  <si>
    <t>296.0.275/01</t>
  </si>
  <si>
    <t>07-CI-14</t>
  </si>
  <si>
    <t>296.0.986/01</t>
  </si>
  <si>
    <t>10-HG-19</t>
  </si>
  <si>
    <t>296.0.987/01</t>
  </si>
  <si>
    <t>06-CF-17</t>
  </si>
  <si>
    <t>296.0.977/01</t>
  </si>
  <si>
    <t>10-AL-05</t>
  </si>
  <si>
    <t>290.7.064/01</t>
  </si>
  <si>
    <t>12-OX-02</t>
  </si>
  <si>
    <t>296.8.921/01</t>
  </si>
  <si>
    <t>12-GR-17</t>
  </si>
  <si>
    <t>296.8.915/01</t>
  </si>
  <si>
    <t>13-FT-22</t>
  </si>
  <si>
    <t>296.9.658/01</t>
  </si>
  <si>
    <t>12-GK-25</t>
  </si>
  <si>
    <t>296.8.821/01</t>
  </si>
  <si>
    <t>12-OY-19</t>
  </si>
  <si>
    <t>296.8.820/01</t>
  </si>
  <si>
    <t>10-KT-09</t>
  </si>
  <si>
    <t>296.9.692/01</t>
  </si>
  <si>
    <t>12-HS-11</t>
  </si>
  <si>
    <t>296.8.925/02</t>
  </si>
  <si>
    <t>12-GZ-07</t>
  </si>
  <si>
    <t>296.8.908/01</t>
  </si>
  <si>
    <t>08-DV-03</t>
  </si>
  <si>
    <t>296.9.713/01</t>
  </si>
  <si>
    <t>10-HY-17</t>
  </si>
  <si>
    <t>296.9.704/01</t>
  </si>
  <si>
    <t>06-KL-04</t>
  </si>
  <si>
    <t>296.9.722/01</t>
  </si>
  <si>
    <t>10-RZ-19</t>
  </si>
  <si>
    <t>296.9.712/01</t>
  </si>
  <si>
    <t>10-FI-21</t>
  </si>
  <si>
    <t>296.8.846/01</t>
  </si>
  <si>
    <t>12-OA-05</t>
  </si>
  <si>
    <t>296.8.823/01</t>
  </si>
  <si>
    <t>10-IC-28</t>
  </si>
  <si>
    <t>296.8.140/01</t>
  </si>
  <si>
    <t>08-CK-11</t>
  </si>
  <si>
    <t>296.9.711/01</t>
  </si>
  <si>
    <t>06-EX-01</t>
  </si>
  <si>
    <t>296.9.739/01</t>
  </si>
  <si>
    <t>06-EF-20</t>
  </si>
  <si>
    <t>296.9.740/01</t>
  </si>
  <si>
    <t>14-GF-06</t>
  </si>
  <si>
    <t>296.9.677/01</t>
  </si>
  <si>
    <t>12-PM-20</t>
  </si>
  <si>
    <t>296.9.725/01</t>
  </si>
  <si>
    <t>06-EF-09</t>
  </si>
  <si>
    <t>296.9.724/01</t>
  </si>
  <si>
    <t>14-CF-07</t>
  </si>
  <si>
    <t>296.9.735/01</t>
  </si>
  <si>
    <t>13-BG-29</t>
  </si>
  <si>
    <t>296.9.736/01</t>
  </si>
  <si>
    <t>10-JB-10</t>
  </si>
  <si>
    <t>296.9.730/01</t>
  </si>
  <si>
    <t>13-MJ-03</t>
  </si>
  <si>
    <t>296.9.738/01</t>
  </si>
  <si>
    <t>10-GI-32</t>
  </si>
  <si>
    <t>296.9.709/01</t>
  </si>
  <si>
    <t>14-CG-07</t>
  </si>
  <si>
    <t>296.9.717/01</t>
  </si>
  <si>
    <t>12-HS-10</t>
  </si>
  <si>
    <t>296.8.925/01</t>
  </si>
  <si>
    <t>05-CQ-23</t>
  </si>
  <si>
    <t>296.9.700/01</t>
  </si>
  <si>
    <t>07-DE-22</t>
  </si>
  <si>
    <t>296.9.685/01</t>
  </si>
  <si>
    <t>06-CS-21</t>
  </si>
  <si>
    <t>296.9.694/01</t>
  </si>
  <si>
    <t>08-EO-29</t>
  </si>
  <si>
    <t>296.9.695/01</t>
  </si>
  <si>
    <t>07-GT-12</t>
  </si>
  <si>
    <t>296.9.696/01</t>
  </si>
  <si>
    <t>10-NZ-01</t>
  </si>
  <si>
    <t>296.9.667/01</t>
  </si>
  <si>
    <t>14-GG-25</t>
  </si>
  <si>
    <t>296.9.651/01</t>
  </si>
  <si>
    <t>14-BN-22</t>
  </si>
  <si>
    <t>296.9.648/01</t>
  </si>
  <si>
    <t>10-GW-08</t>
  </si>
  <si>
    <t>296.8.834/01</t>
  </si>
  <si>
    <t>10-AX-35</t>
  </si>
  <si>
    <t>296.9.638/01</t>
  </si>
  <si>
    <t>12-KQ-09</t>
  </si>
  <si>
    <t>296.4.704/01</t>
  </si>
  <si>
    <t>04-DJ-01</t>
  </si>
  <si>
    <t>296.9.747/01</t>
  </si>
  <si>
    <t>08-GX-08</t>
  </si>
  <si>
    <t>296.9.679/01</t>
  </si>
  <si>
    <t>10-DF-13</t>
  </si>
  <si>
    <t>297.0.776/01</t>
  </si>
  <si>
    <t>10-SD-15</t>
  </si>
  <si>
    <t>297.0.761/02</t>
  </si>
  <si>
    <t>09-IV-07</t>
  </si>
  <si>
    <t>296.8.633/01</t>
  </si>
  <si>
    <t>05-CW-02</t>
  </si>
  <si>
    <t>296.8.844/01</t>
  </si>
  <si>
    <t>07-GV-03</t>
  </si>
  <si>
    <t>296.9.565/01</t>
  </si>
  <si>
    <t>14-CK-18</t>
  </si>
  <si>
    <t>296.9.616/01</t>
  </si>
  <si>
    <t>08-GX-09</t>
  </si>
  <si>
    <t>296.9.751/01</t>
  </si>
  <si>
    <t>08-EX-11</t>
  </si>
  <si>
    <t>296.9.671/01</t>
  </si>
  <si>
    <t>06-EF-19</t>
  </si>
  <si>
    <t>297.0.684/01</t>
  </si>
  <si>
    <t>10-DK-05</t>
  </si>
  <si>
    <t>294.4.515/01</t>
  </si>
  <si>
    <t>06-EI-15</t>
  </si>
  <si>
    <t>297.2.204/01</t>
  </si>
  <si>
    <t>09-DM-14</t>
  </si>
  <si>
    <t>297.2.304/01</t>
  </si>
  <si>
    <t>10-OM-10</t>
  </si>
  <si>
    <t>296.9.748/01</t>
  </si>
  <si>
    <t>10-EB-19</t>
  </si>
  <si>
    <t>296.8.595/01</t>
  </si>
  <si>
    <t>13-CG-09</t>
  </si>
  <si>
    <t>296.9.699/01</t>
  </si>
  <si>
    <t>10-FN-18</t>
  </si>
  <si>
    <t>296.8.938/01</t>
  </si>
  <si>
    <t>12-GD-17</t>
  </si>
  <si>
    <t>297.2.658/01</t>
  </si>
  <si>
    <t>10-DK-12</t>
  </si>
  <si>
    <t>297.2.544/01</t>
  </si>
  <si>
    <t>12-OY-15</t>
  </si>
  <si>
    <t>297.2.305/01</t>
  </si>
  <si>
    <t>06-FN-15</t>
  </si>
  <si>
    <t>297.2.776/01</t>
  </si>
  <si>
    <t>13-HU-04</t>
  </si>
  <si>
    <t>297.2.985/01</t>
  </si>
  <si>
    <t>13-HD-09</t>
  </si>
  <si>
    <t>297.2.198/01</t>
  </si>
  <si>
    <t>14-GX-20</t>
  </si>
  <si>
    <t>297.0.980/01</t>
  </si>
  <si>
    <t>09-DN-15</t>
  </si>
  <si>
    <t>296.6.329/01</t>
  </si>
  <si>
    <t>04-CT-27</t>
  </si>
  <si>
    <t>296.9.888/01</t>
  </si>
  <si>
    <t>08-PQ-14</t>
  </si>
  <si>
    <t>295.4.797/01</t>
  </si>
  <si>
    <t>05-AZ-14</t>
  </si>
  <si>
    <t>296.8.828/01</t>
  </si>
  <si>
    <t>08-BU-16</t>
  </si>
  <si>
    <t>297.2.194/01</t>
  </si>
  <si>
    <t>05-BG-29</t>
  </si>
  <si>
    <t>297.3.807/01</t>
  </si>
  <si>
    <t>14-CF-30</t>
  </si>
  <si>
    <t>297.4.222/01</t>
  </si>
  <si>
    <t>08-DJ-20</t>
  </si>
  <si>
    <t>297.2.772/01</t>
  </si>
  <si>
    <t>12-OM-15</t>
  </si>
  <si>
    <t>296.8.912/01</t>
  </si>
  <si>
    <t>09-DI-03</t>
  </si>
  <si>
    <t>296.9.749/01</t>
  </si>
  <si>
    <t>05-BM-20</t>
  </si>
  <si>
    <t>297.3.303/01</t>
  </si>
  <si>
    <t>05-AV-03</t>
  </si>
  <si>
    <t>297.4.307/01</t>
  </si>
  <si>
    <t>12-FX-23</t>
  </si>
  <si>
    <t>297.3.418/01</t>
  </si>
  <si>
    <t>12-OR-37</t>
  </si>
  <si>
    <t>297.4.267/01</t>
  </si>
  <si>
    <t>08-IZ-11</t>
  </si>
  <si>
    <t>297.3.676/01</t>
  </si>
  <si>
    <t>10-HB-18</t>
  </si>
  <si>
    <t>297.4.521/01</t>
  </si>
  <si>
    <t>12-NU-01</t>
  </si>
  <si>
    <t>297.4.541/01</t>
  </si>
  <si>
    <t>08-BC-25</t>
  </si>
  <si>
    <t>297.4.344/01</t>
  </si>
  <si>
    <t>12-CR-06</t>
  </si>
  <si>
    <t>297.4.231/01</t>
  </si>
  <si>
    <t>04-BG-09</t>
  </si>
  <si>
    <t>297.3.718/01</t>
  </si>
  <si>
    <t>14-FY-09</t>
  </si>
  <si>
    <t>297.4.342/01</t>
  </si>
  <si>
    <t>08-TW-13</t>
  </si>
  <si>
    <t>297.4.348/01</t>
  </si>
  <si>
    <t>08-SZ-21</t>
  </si>
  <si>
    <t>297.4.353/01</t>
  </si>
  <si>
    <t>12-JW-10</t>
  </si>
  <si>
    <t>297.3.923/01</t>
  </si>
  <si>
    <t>10-OL-25</t>
  </si>
  <si>
    <t>297.4.394/01</t>
  </si>
  <si>
    <t>08-GS-16</t>
  </si>
  <si>
    <t>297.4.239/01</t>
  </si>
  <si>
    <t>08-GP-14</t>
  </si>
  <si>
    <t>297.3.913/01</t>
  </si>
  <si>
    <t>04-DV-22</t>
  </si>
  <si>
    <t>297.4.415/01</t>
  </si>
  <si>
    <t>12-DH-08</t>
  </si>
  <si>
    <t>297.4.219/01</t>
  </si>
  <si>
    <t>12-BE-19</t>
  </si>
  <si>
    <t>297.4.464/01</t>
  </si>
  <si>
    <t>10-KA-18</t>
  </si>
  <si>
    <t>297.4.510/01</t>
  </si>
  <si>
    <t>06-EW-12</t>
  </si>
  <si>
    <t>297.4.507/01</t>
  </si>
  <si>
    <t>10-KG-03</t>
  </si>
  <si>
    <t>297.4.420/01</t>
  </si>
  <si>
    <t>14-GF-15</t>
  </si>
  <si>
    <t>297.4.452/01</t>
  </si>
  <si>
    <t>06-DZ-14</t>
  </si>
  <si>
    <t>297.4.417/01</t>
  </si>
  <si>
    <t>12-KN-07</t>
  </si>
  <si>
    <t>297.2.529/01</t>
  </si>
  <si>
    <t>12-EP-07</t>
  </si>
  <si>
    <t>297.4.214/01</t>
  </si>
  <si>
    <t>09-IQ-23</t>
  </si>
  <si>
    <t>297.4.382/01</t>
  </si>
  <si>
    <t>10-HT-02</t>
  </si>
  <si>
    <t>297.4.387/01</t>
  </si>
  <si>
    <t>10-HI-05</t>
  </si>
  <si>
    <t>297.4.385/01</t>
  </si>
  <si>
    <t>10-RW-10</t>
  </si>
  <si>
    <t>297.4.291/01</t>
  </si>
  <si>
    <t>09-DM-19</t>
  </si>
  <si>
    <t>297.3.683/01</t>
  </si>
  <si>
    <t>12-CD-03</t>
  </si>
  <si>
    <t>297.4.376/01</t>
  </si>
  <si>
    <t>10-KT-03</t>
  </si>
  <si>
    <t>297.4.257/01</t>
  </si>
  <si>
    <t>14-AF-22</t>
  </si>
  <si>
    <t>297.4.314/01</t>
  </si>
  <si>
    <t>07-BR-05</t>
  </si>
  <si>
    <t>297.4.347/01</t>
  </si>
  <si>
    <t>08-SY-21</t>
  </si>
  <si>
    <t>297.3.309/01</t>
  </si>
  <si>
    <t>06-GN-30</t>
  </si>
  <si>
    <t>297.4.346/01</t>
  </si>
  <si>
    <t>14-CF-27</t>
  </si>
  <si>
    <t>297.4.351/02</t>
  </si>
  <si>
    <t>12-IP-32</t>
  </si>
  <si>
    <t>297.4.373/01</t>
  </si>
  <si>
    <t>12-LR-06</t>
  </si>
  <si>
    <t>297.3.722/01</t>
  </si>
  <si>
    <t>06-EF-18</t>
  </si>
  <si>
    <t>297.4.375/01</t>
  </si>
  <si>
    <t>10-RE-12</t>
  </si>
  <si>
    <t>297.3.685/01</t>
  </si>
  <si>
    <t>10-HI-26</t>
  </si>
  <si>
    <t>297.4.248/01</t>
  </si>
  <si>
    <t>08-ET-01</t>
  </si>
  <si>
    <t>297.3.680/01</t>
  </si>
  <si>
    <t>12-BO-17</t>
  </si>
  <si>
    <t>296.9.930/01</t>
  </si>
  <si>
    <t>10-HA-10</t>
  </si>
  <si>
    <t>297.4.255/01</t>
  </si>
  <si>
    <t>10-GH-31</t>
  </si>
  <si>
    <t>297.3.684/01</t>
  </si>
  <si>
    <t>10-HI-02</t>
  </si>
  <si>
    <t>297.4.178/01</t>
  </si>
  <si>
    <t>10-AQ-10</t>
  </si>
  <si>
    <t>297.3.806/01</t>
  </si>
  <si>
    <t>10-NU-17</t>
  </si>
  <si>
    <t>297.4.316/01</t>
  </si>
  <si>
    <t>09-HZ-07</t>
  </si>
  <si>
    <t>297.3.653/01</t>
  </si>
  <si>
    <t>09-EY-18</t>
  </si>
  <si>
    <t>297.4.542/01</t>
  </si>
  <si>
    <t>08-QS-13</t>
  </si>
  <si>
    <t>297.3.311/01</t>
  </si>
  <si>
    <t>14-HJ-05</t>
  </si>
  <si>
    <t>297.5.881/01</t>
  </si>
  <si>
    <t>06-LN-15</t>
  </si>
  <si>
    <t>297.4.534/02</t>
  </si>
  <si>
    <t>13-EK-14</t>
  </si>
  <si>
    <t>297.4.536/01</t>
  </si>
  <si>
    <t>10-HB-20</t>
  </si>
  <si>
    <t>297.4.374/01</t>
  </si>
  <si>
    <t>10-RD-27</t>
  </si>
  <si>
    <t>297.4.540/01</t>
  </si>
  <si>
    <t>10-CA-01</t>
  </si>
  <si>
    <t>297.4.519/01</t>
  </si>
  <si>
    <t>10-LD-13</t>
  </si>
  <si>
    <t>297.4.518/01</t>
  </si>
  <si>
    <t>10-AH-08</t>
  </si>
  <si>
    <t>297.4.525/01</t>
  </si>
  <si>
    <t>12-FV-14</t>
  </si>
  <si>
    <t>297.4.279/01</t>
  </si>
  <si>
    <t>14-CN-01</t>
  </si>
  <si>
    <t>297.4.303/01</t>
  </si>
  <si>
    <t>04-AJ-13</t>
  </si>
  <si>
    <t>297.4.301/01</t>
  </si>
  <si>
    <t>14-GF-05</t>
  </si>
  <si>
    <t>296.9.727/01</t>
  </si>
  <si>
    <t>13-HH-17</t>
  </si>
  <si>
    <t>296.9.746/01</t>
  </si>
  <si>
    <t>09-AR-18</t>
  </si>
  <si>
    <t>297.4.210/01</t>
  </si>
  <si>
    <t>14-CL-30</t>
  </si>
  <si>
    <t>297.4.143/01</t>
  </si>
  <si>
    <t>12-OB-24</t>
  </si>
  <si>
    <t>296.9.560/01</t>
  </si>
  <si>
    <t>10-SM-32</t>
  </si>
  <si>
    <t>297.2.775/01</t>
  </si>
  <si>
    <t>13-JY-11</t>
  </si>
  <si>
    <t>297.3.809/01</t>
  </si>
  <si>
    <t>10-FK-26</t>
  </si>
  <si>
    <t>297.2.404/01</t>
  </si>
  <si>
    <t>10-DK-18</t>
  </si>
  <si>
    <t>297.4.145/01</t>
  </si>
  <si>
    <t>14-IT-15</t>
  </si>
  <si>
    <t>297.2.656/01</t>
  </si>
  <si>
    <t>10-GE-27</t>
  </si>
  <si>
    <t>297.2.207/01</t>
  </si>
  <si>
    <t>08-IJ-04</t>
  </si>
  <si>
    <t>296.9.929/01</t>
  </si>
  <si>
    <t>13-KQ-06</t>
  </si>
  <si>
    <t>297.0.946/01</t>
  </si>
  <si>
    <t>10-SP-11</t>
  </si>
  <si>
    <t>296.7.152/01</t>
  </si>
  <si>
    <t>14-CO-09</t>
  </si>
  <si>
    <t>297.3.294/01</t>
  </si>
  <si>
    <t>10-SE-10</t>
  </si>
  <si>
    <t>297.3.361/01</t>
  </si>
  <si>
    <t>06-JN-24</t>
  </si>
  <si>
    <t>297.4.340/01</t>
  </si>
  <si>
    <t>10-FG-14</t>
  </si>
  <si>
    <t>297.4.256/01</t>
  </si>
  <si>
    <t>12-LR-07</t>
  </si>
  <si>
    <t>297.4.371/01</t>
  </si>
  <si>
    <t>10-CN-15</t>
  </si>
  <si>
    <t>297.4.472/01</t>
  </si>
  <si>
    <t>13-KV-08</t>
  </si>
  <si>
    <t>297.4.392/01</t>
  </si>
  <si>
    <t>10-HE-08</t>
  </si>
  <si>
    <t>297.4.405/01</t>
  </si>
  <si>
    <t>10-NW-36</t>
  </si>
  <si>
    <t>297.4.422/01</t>
  </si>
  <si>
    <t>04-EM-27</t>
  </si>
  <si>
    <t>297.5.901/01</t>
  </si>
  <si>
    <t>10-IA-20</t>
  </si>
  <si>
    <t>296.9.772/01</t>
  </si>
  <si>
    <t>10-HJ-05</t>
  </si>
  <si>
    <t>297.0.632/01</t>
  </si>
  <si>
    <t>12-PG-02</t>
  </si>
  <si>
    <t>297.7.428/01</t>
  </si>
  <si>
    <t>14-AI-06</t>
  </si>
  <si>
    <t>297.8.693/01</t>
  </si>
  <si>
    <t>12-LC-06</t>
  </si>
  <si>
    <t>297.7.431/01</t>
  </si>
  <si>
    <t>10-OA-23</t>
  </si>
  <si>
    <t>297.4.227/01</t>
  </si>
  <si>
    <t>12-MW-09</t>
  </si>
  <si>
    <t>296.9.636/01</t>
  </si>
  <si>
    <t>10-FU-13</t>
  </si>
  <si>
    <t>296.6.321/01</t>
  </si>
  <si>
    <t>12-PL-38</t>
  </si>
  <si>
    <t>297.3.575/01</t>
  </si>
  <si>
    <t>09-AL-15</t>
  </si>
  <si>
    <t>297.4.236/01</t>
  </si>
  <si>
    <t>12-NB-04</t>
  </si>
  <si>
    <t>297.3.651/02</t>
  </si>
  <si>
    <t>12-NB-15</t>
  </si>
  <si>
    <t>297.3.651/01</t>
  </si>
  <si>
    <t>12-CM-22</t>
  </si>
  <si>
    <t>297.3.425/01</t>
  </si>
  <si>
    <t>09-IP-06</t>
  </si>
  <si>
    <t>297.4.538/01</t>
  </si>
  <si>
    <t>10-CZ-20</t>
  </si>
  <si>
    <t>297.4.337/01</t>
  </si>
  <si>
    <t>07-BE-16</t>
  </si>
  <si>
    <t>297.4.416/01</t>
  </si>
  <si>
    <t>10-NY-14</t>
  </si>
  <si>
    <t>297.4.372/01</t>
  </si>
  <si>
    <t>12-LH-11</t>
  </si>
  <si>
    <t>297.9.132/01</t>
  </si>
  <si>
    <t>14-BD-08</t>
  </si>
  <si>
    <t>297.9.140/01</t>
  </si>
  <si>
    <t>10-LK-17</t>
  </si>
  <si>
    <t>297.8.834/01</t>
  </si>
  <si>
    <t>13-AQ-07</t>
  </si>
  <si>
    <t>297.9.460/01</t>
  </si>
  <si>
    <t>12-EQ-08</t>
  </si>
  <si>
    <t>297.9.499/01</t>
  </si>
  <si>
    <t>12-HL-05</t>
  </si>
  <si>
    <t>296.4.472/01</t>
  </si>
  <si>
    <t>12-HI-27</t>
  </si>
  <si>
    <t>297.9.428/01</t>
  </si>
  <si>
    <t>12-MA-23</t>
  </si>
  <si>
    <t>297.9.585/01</t>
  </si>
  <si>
    <t>06-KZ-16</t>
  </si>
  <si>
    <t>297.9.853/01</t>
  </si>
  <si>
    <t>06-EQ-02</t>
  </si>
  <si>
    <t>297.9.883/01</t>
  </si>
  <si>
    <t>10-EJ-13</t>
  </si>
  <si>
    <t>297.9.846/01</t>
  </si>
  <si>
    <t>10-BU-20</t>
  </si>
  <si>
    <t>297.9.841/01</t>
  </si>
  <si>
    <t>05-DK-03</t>
  </si>
  <si>
    <t>297.9.898/01</t>
  </si>
  <si>
    <t>06-EL-17</t>
  </si>
  <si>
    <t>297.9.899/01</t>
  </si>
  <si>
    <t>10-EJ-14</t>
  </si>
  <si>
    <t>297.9.894/01</t>
  </si>
  <si>
    <t>10-IB-29</t>
  </si>
  <si>
    <t>297.9.771/01</t>
  </si>
  <si>
    <t>12-FV-03</t>
  </si>
  <si>
    <t>297.9.731/01</t>
  </si>
  <si>
    <t>10-HS-05</t>
  </si>
  <si>
    <t>297.9.461/01</t>
  </si>
  <si>
    <t>12-OQ-19</t>
  </si>
  <si>
    <t>297.9.442/01</t>
  </si>
  <si>
    <t>08-DM-03</t>
  </si>
  <si>
    <t>297.9.720/01</t>
  </si>
  <si>
    <t>09-AQ-01</t>
  </si>
  <si>
    <t>298.0.027/01</t>
  </si>
  <si>
    <t>14-GF-11</t>
  </si>
  <si>
    <t>298.0.029/01</t>
  </si>
  <si>
    <t>10-HU-18</t>
  </si>
  <si>
    <t>298.0.022/01</t>
  </si>
  <si>
    <t>10-AB-43</t>
  </si>
  <si>
    <t>297.9.487/01</t>
  </si>
  <si>
    <t>12-HG-07</t>
  </si>
  <si>
    <t>297.6.018/01</t>
  </si>
  <si>
    <t>10-QM-35</t>
  </si>
  <si>
    <t>297.9.516/01</t>
  </si>
  <si>
    <t>14-FL-12</t>
  </si>
  <si>
    <t>298.0.059/01</t>
  </si>
  <si>
    <t>12-ER-22</t>
  </si>
  <si>
    <t>297.9.587/01</t>
  </si>
  <si>
    <t>10-QM-38</t>
  </si>
  <si>
    <t>297.9.519/01</t>
  </si>
  <si>
    <t>09-DN-21</t>
  </si>
  <si>
    <t>298.0.071/01</t>
  </si>
  <si>
    <t>10-EJ-19</t>
  </si>
  <si>
    <t>297.9.868/01</t>
  </si>
  <si>
    <t>05-AV-07</t>
  </si>
  <si>
    <t>298.0.115/01</t>
  </si>
  <si>
    <t>08-BC-26</t>
  </si>
  <si>
    <t>297.9.769/01</t>
  </si>
  <si>
    <t>14-EO-08</t>
  </si>
  <si>
    <t>297.9.729/01</t>
  </si>
  <si>
    <t>10-DR-04</t>
  </si>
  <si>
    <t>297.9.905/01</t>
  </si>
  <si>
    <t>08-BC-01</t>
  </si>
  <si>
    <t>297.9.117/01</t>
  </si>
  <si>
    <t>08-DN-28</t>
  </si>
  <si>
    <t>297.3.678/01</t>
  </si>
  <si>
    <t>06-EI-03</t>
  </si>
  <si>
    <t>298.0.019/01</t>
  </si>
  <si>
    <t>09-BC-11</t>
  </si>
  <si>
    <t>298.0.000/01</t>
  </si>
  <si>
    <t>10-IS-18</t>
  </si>
  <si>
    <t>297.9.863/01</t>
  </si>
  <si>
    <t>08-EI-16</t>
  </si>
  <si>
    <t>297.9.084/01</t>
  </si>
  <si>
    <t>04-CV-21</t>
  </si>
  <si>
    <t>297.4.588/01</t>
  </si>
  <si>
    <t>10-OA-04</t>
  </si>
  <si>
    <t>297.4.268/01</t>
  </si>
  <si>
    <t>06-DP-32</t>
  </si>
  <si>
    <t>297.6.905/01</t>
  </si>
  <si>
    <t>14-CL-31</t>
  </si>
  <si>
    <t>297.7.412/01</t>
  </si>
  <si>
    <t>06-GI-10</t>
  </si>
  <si>
    <t>297.5.952/01</t>
  </si>
  <si>
    <t>10-CX-07</t>
  </si>
  <si>
    <t>297.6.032/01</t>
  </si>
  <si>
    <t>13-ND-05</t>
  </si>
  <si>
    <t>297.6.737/01</t>
  </si>
  <si>
    <t>12-PV-17</t>
  </si>
  <si>
    <t>297.6.761/01</t>
  </si>
  <si>
    <t>10-FU-06</t>
  </si>
  <si>
    <t>295.8.474/01</t>
  </si>
  <si>
    <t>07-AZ-28</t>
  </si>
  <si>
    <t>298.0.141/01</t>
  </si>
  <si>
    <t>08-EO-30</t>
  </si>
  <si>
    <t>297.9.000/01</t>
  </si>
  <si>
    <t>10-GE-28</t>
  </si>
  <si>
    <t>298.0.143/01</t>
  </si>
  <si>
    <t>08-ES-01</t>
  </si>
  <si>
    <t>297.9.881/01</t>
  </si>
  <si>
    <t>08-SX-05</t>
  </si>
  <si>
    <t>297.9.357/01</t>
  </si>
  <si>
    <t>12-OM-38</t>
  </si>
  <si>
    <t>297.9.743/01</t>
  </si>
  <si>
    <t>08-DH-12</t>
  </si>
  <si>
    <t>297.9.443/01</t>
  </si>
  <si>
    <t>10-AZ-06</t>
  </si>
  <si>
    <t>297.9.358/01</t>
  </si>
  <si>
    <t>06-DZ-13</t>
  </si>
  <si>
    <t>298.0.150/01</t>
  </si>
  <si>
    <t>14-FG-02</t>
  </si>
  <si>
    <t>298.0.144/01</t>
  </si>
  <si>
    <t>14-BF-17</t>
  </si>
  <si>
    <t>298.0.110/01</t>
  </si>
  <si>
    <t>12-JV-17</t>
  </si>
  <si>
    <t>298.0.153/01</t>
  </si>
  <si>
    <t>12-ET-04</t>
  </si>
  <si>
    <t>297.9.490/01</t>
  </si>
  <si>
    <t>10-KN-17</t>
  </si>
  <si>
    <t>297.9.879/01</t>
  </si>
  <si>
    <t>10-EV-27</t>
  </si>
  <si>
    <t>297.4.312/01</t>
  </si>
  <si>
    <t>05-BM-25</t>
  </si>
  <si>
    <t>297.9.086/01</t>
  </si>
  <si>
    <t>13-GS-02</t>
  </si>
  <si>
    <t>297.9.090/01</t>
  </si>
  <si>
    <t>07-BZ-08</t>
  </si>
  <si>
    <t>297.9.091/01</t>
  </si>
  <si>
    <t>14-DS-18</t>
  </si>
  <si>
    <t>297.8.792/01</t>
  </si>
  <si>
    <t>14-FX-21</t>
  </si>
  <si>
    <t>297.9.087/01</t>
  </si>
  <si>
    <t>14-KT-20</t>
  </si>
  <si>
    <t>297.4.217/01</t>
  </si>
  <si>
    <t>04-EL-09</t>
  </si>
  <si>
    <t>298.0.137/01</t>
  </si>
  <si>
    <t>08-TW-14</t>
  </si>
  <si>
    <t>298.0.139/01</t>
  </si>
  <si>
    <t>09-CQ-01</t>
  </si>
  <si>
    <t>298.0.052/01</t>
  </si>
  <si>
    <t>14-GF-07</t>
  </si>
  <si>
    <t>298.0.100/01</t>
  </si>
  <si>
    <t>10-LH-26</t>
  </si>
  <si>
    <t>298.0.057/01</t>
  </si>
  <si>
    <t>10-SG-08</t>
  </si>
  <si>
    <t>298.0.063/02</t>
  </si>
  <si>
    <t>08-BD-07</t>
  </si>
  <si>
    <t>297.9.130/01</t>
  </si>
  <si>
    <t>06-KR-15</t>
  </si>
  <si>
    <t>298.0.163/01</t>
  </si>
  <si>
    <t>06-HJ-05</t>
  </si>
  <si>
    <t>297.8.700/01</t>
  </si>
  <si>
    <t>10-CI-03</t>
  </si>
  <si>
    <t>297.9.464/01</t>
  </si>
  <si>
    <t>12-EU-17</t>
  </si>
  <si>
    <t>298.0.168/01</t>
  </si>
  <si>
    <t>08-CW-13</t>
  </si>
  <si>
    <t>298.0.012/01</t>
  </si>
  <si>
    <t>10-GM-25</t>
  </si>
  <si>
    <t>298.0.122/01</t>
  </si>
  <si>
    <t>13-HK-03</t>
  </si>
  <si>
    <t>298.0.173/01</t>
  </si>
  <si>
    <t>10-JY-13</t>
  </si>
  <si>
    <t>298.0.114/01</t>
  </si>
  <si>
    <t>08-DF-11</t>
  </si>
  <si>
    <t>297.9.566/01</t>
  </si>
  <si>
    <t>06-CX-01</t>
  </si>
  <si>
    <t>298.0.175/01</t>
  </si>
  <si>
    <t>10-CP-23</t>
  </si>
  <si>
    <t>298.0.174/01</t>
  </si>
  <si>
    <t>10-RN-20</t>
  </si>
  <si>
    <t>298.0.077/01</t>
  </si>
  <si>
    <t>10-NL-12</t>
  </si>
  <si>
    <t>298.0.159/01</t>
  </si>
  <si>
    <t>08-HL-25</t>
  </si>
  <si>
    <t>298.0.187/01</t>
  </si>
  <si>
    <t>05-BP-16</t>
  </si>
  <si>
    <t>298.0.185/01</t>
  </si>
  <si>
    <t>10-ST-09</t>
  </si>
  <si>
    <t>298.0.192/01</t>
  </si>
  <si>
    <t>14-GZ-20</t>
  </si>
  <si>
    <t>298.0.180/01</t>
  </si>
  <si>
    <t>12-DO-30</t>
  </si>
  <si>
    <t>298.0.133/01</t>
  </si>
  <si>
    <t>08-JU-17</t>
  </si>
  <si>
    <t>296.9.707/01</t>
  </si>
  <si>
    <t>10-DF-09</t>
  </si>
  <si>
    <t>296.9.661/01</t>
  </si>
  <si>
    <t>14-CK-26</t>
  </si>
  <si>
    <t>296.8.745/01</t>
  </si>
  <si>
    <t>10-MD-13</t>
  </si>
  <si>
    <t>297.3.916/01</t>
  </si>
  <si>
    <t>12-PX-06</t>
  </si>
  <si>
    <t>297.3.708/01</t>
  </si>
  <si>
    <t>07-CT-12</t>
  </si>
  <si>
    <t>297.2.729/01</t>
  </si>
  <si>
    <t>06-ER-20</t>
  </si>
  <si>
    <t>297.2.203/01</t>
  </si>
  <si>
    <t>12-PY-11</t>
  </si>
  <si>
    <t>297.3.576/01</t>
  </si>
  <si>
    <t>12-BP-06</t>
  </si>
  <si>
    <t>298.0.196/01</t>
  </si>
  <si>
    <t>04-DF-01</t>
  </si>
  <si>
    <t>298.0.197/01</t>
  </si>
  <si>
    <t>06-CV-02</t>
  </si>
  <si>
    <t>298.0.154/02</t>
  </si>
  <si>
    <t>12-JQ-25</t>
  </si>
  <si>
    <t>297.9.714/01</t>
  </si>
  <si>
    <t>10-HV-29</t>
  </si>
  <si>
    <t>298.0.119/01</t>
  </si>
  <si>
    <t>06-AX-22</t>
  </si>
  <si>
    <t>297.8.537/01</t>
  </si>
  <si>
    <t>13-NE-21</t>
  </si>
  <si>
    <t>298.0.179/01</t>
  </si>
  <si>
    <t>14-FW-19</t>
  </si>
  <si>
    <t>297.9.807/01</t>
  </si>
  <si>
    <t>10-DK-01</t>
  </si>
  <si>
    <t>297.9.124/01</t>
  </si>
  <si>
    <t>12-IP-38</t>
  </si>
  <si>
    <t>297.6.741/01</t>
  </si>
  <si>
    <t>12-FD-11</t>
  </si>
  <si>
    <t>297.7.430/01</t>
  </si>
  <si>
    <t>12-JK-45</t>
  </si>
  <si>
    <t>297.3.911/01</t>
  </si>
  <si>
    <t>06-EQ-08</t>
  </si>
  <si>
    <t>298.0.067/01</t>
  </si>
  <si>
    <t>12-DP-13</t>
  </si>
  <si>
    <t>297.9.901/01</t>
  </si>
  <si>
    <t>12-DY-08</t>
  </si>
  <si>
    <t>297.9.507/01</t>
  </si>
  <si>
    <t>10-QN-16</t>
  </si>
  <si>
    <t>297.4.232/01</t>
  </si>
  <si>
    <t>10-KV-03</t>
  </si>
  <si>
    <t>297.4.450/01</t>
  </si>
  <si>
    <t>05-AM-08</t>
  </si>
  <si>
    <t>297.9.513/01</t>
  </si>
  <si>
    <t>09-DG-14</t>
  </si>
  <si>
    <t>297.3.525/01</t>
  </si>
  <si>
    <t>13-GA-21</t>
  </si>
  <si>
    <t>298.0.037/01</t>
  </si>
  <si>
    <t>08-DW-19</t>
  </si>
  <si>
    <t>297.9.118/01</t>
  </si>
  <si>
    <t>04-BS-31</t>
  </si>
  <si>
    <t>298.1.277/01</t>
  </si>
  <si>
    <t>10-SL-01</t>
  </si>
  <si>
    <t>298.1.537/01</t>
  </si>
  <si>
    <t>12-IH-04</t>
  </si>
  <si>
    <t>298.0.055/01</t>
  </si>
  <si>
    <t>12-OZ-12</t>
  </si>
  <si>
    <t>295.2.198/02</t>
  </si>
  <si>
    <t>10-CZ-23</t>
  </si>
  <si>
    <t>298.0.156/01</t>
  </si>
  <si>
    <t>10-LJ-21</t>
  </si>
  <si>
    <t>298.2.138/01</t>
  </si>
  <si>
    <t>06-KZ-18</t>
  </si>
  <si>
    <t>298.2.793/01</t>
  </si>
  <si>
    <t>06-CF-14</t>
  </si>
  <si>
    <t>298.2.796/01</t>
  </si>
  <si>
    <t>10-NL-15</t>
  </si>
  <si>
    <t>298.1.844/01</t>
  </si>
  <si>
    <t>09-DM-22</t>
  </si>
  <si>
    <t>297.9.863/02</t>
  </si>
  <si>
    <t>06-HI-14</t>
  </si>
  <si>
    <t>298.1.929/01</t>
  </si>
  <si>
    <t>06-HI-15</t>
  </si>
  <si>
    <t>298.1.929/02</t>
  </si>
  <si>
    <t>06-LP-16</t>
  </si>
  <si>
    <t>298.2.025/01</t>
  </si>
  <si>
    <t>08-DK-32</t>
  </si>
  <si>
    <t>298.2.175/01</t>
  </si>
  <si>
    <t>14-AO-17</t>
  </si>
  <si>
    <t>297.6.028/01</t>
  </si>
  <si>
    <t>10-CA-06</t>
  </si>
  <si>
    <t>296.6.078/01</t>
  </si>
  <si>
    <t>12-OX-07</t>
  </si>
  <si>
    <t>297.9.581/01</t>
  </si>
  <si>
    <t>13-JI-11</t>
  </si>
  <si>
    <t>298.0.176/01</t>
  </si>
  <si>
    <t>12-EB-15</t>
  </si>
  <si>
    <t>298.0.172/01</t>
  </si>
  <si>
    <t>12-EB-14</t>
  </si>
  <si>
    <t>297.4.233/01</t>
  </si>
  <si>
    <t>10-DT-08</t>
  </si>
  <si>
    <t>297.9.847/01</t>
  </si>
  <si>
    <t>14-AI-14</t>
  </si>
  <si>
    <t>298.2.879/01</t>
  </si>
  <si>
    <t>12-NO-10</t>
  </si>
  <si>
    <t>298.2.389/01</t>
  </si>
  <si>
    <t>06-LX-26</t>
  </si>
  <si>
    <t>298.3.719/01</t>
  </si>
  <si>
    <t>12-FW-13</t>
  </si>
  <si>
    <t>298.3.720/01</t>
  </si>
  <si>
    <t>14-EX-09</t>
  </si>
  <si>
    <t>298.2.398/01</t>
  </si>
  <si>
    <t>13-MR-03</t>
  </si>
  <si>
    <t>298.0.030/02</t>
  </si>
  <si>
    <t>05-BN-03</t>
  </si>
  <si>
    <t>298.0.025/01</t>
  </si>
  <si>
    <t>10-NU-27</t>
  </si>
  <si>
    <t>297.0.972/01</t>
  </si>
  <si>
    <t>12-OS-14</t>
  </si>
  <si>
    <t>297.0.971/01</t>
  </si>
  <si>
    <t>04-AP-18</t>
  </si>
  <si>
    <t>298.1.850/01</t>
  </si>
  <si>
    <t>14-FD-20</t>
  </si>
  <si>
    <t>298.1.798/01</t>
  </si>
  <si>
    <t>14-KV-17</t>
  </si>
  <si>
    <t>298.3.723/01</t>
  </si>
  <si>
    <t>10-GW-09</t>
  </si>
  <si>
    <t>298.3.679/01</t>
  </si>
  <si>
    <t>14-KV-15</t>
  </si>
  <si>
    <t>298.3.905/01</t>
  </si>
  <si>
    <t>10-DW-14</t>
  </si>
  <si>
    <t>297.9.137/01</t>
  </si>
  <si>
    <t>12-CA-14</t>
  </si>
  <si>
    <t>298.4.145/01</t>
  </si>
  <si>
    <t>12-CX-18</t>
  </si>
  <si>
    <t>298.3.899/01</t>
  </si>
  <si>
    <t>13-LB-01</t>
  </si>
  <si>
    <t>298.4.434/01</t>
  </si>
  <si>
    <t>10-BK-11</t>
  </si>
  <si>
    <t>298.4.273/01</t>
  </si>
  <si>
    <t>13-BG-05</t>
  </si>
  <si>
    <t>298.4.440/01</t>
  </si>
  <si>
    <t>13-LN-10</t>
  </si>
  <si>
    <t>298.4.330/01</t>
  </si>
  <si>
    <t>08-EM-01</t>
  </si>
  <si>
    <t>298.4.346/01</t>
  </si>
  <si>
    <t>08-BV-16</t>
  </si>
  <si>
    <t>298.4.345/01</t>
  </si>
  <si>
    <t>14-FM-06</t>
  </si>
  <si>
    <t>298.4.260/01</t>
  </si>
  <si>
    <t>10-QP-11</t>
  </si>
  <si>
    <t>297.9.141/01</t>
  </si>
  <si>
    <t>10-LF-15</t>
  </si>
  <si>
    <t>298.4.173/01</t>
  </si>
  <si>
    <t>12-PL-09</t>
  </si>
  <si>
    <t>298.3.876/01</t>
  </si>
  <si>
    <t>14-CJ-13</t>
  </si>
  <si>
    <t>298.4.166/01</t>
  </si>
  <si>
    <t>08-DW-02</t>
  </si>
  <si>
    <t>298.3.891/01</t>
  </si>
  <si>
    <t>08-CX-14</t>
  </si>
  <si>
    <t>298.4.125/01</t>
  </si>
  <si>
    <t>12-DH-23</t>
  </si>
  <si>
    <t>298.4.167/01</t>
  </si>
  <si>
    <t>05-DR-07</t>
  </si>
  <si>
    <t>298.4.279/01</t>
  </si>
  <si>
    <t>08-DN-34</t>
  </si>
  <si>
    <t>298.4.251/01</t>
  </si>
  <si>
    <t>12-JF-01</t>
  </si>
  <si>
    <t>298.3.906/01</t>
  </si>
  <si>
    <t>12-NS-15</t>
  </si>
  <si>
    <t>298.4.297/01</t>
  </si>
  <si>
    <t>14-HZ-06</t>
  </si>
  <si>
    <t>298.4.295/01</t>
  </si>
  <si>
    <t>12-JF-07</t>
  </si>
  <si>
    <t>298.3.907/01</t>
  </si>
  <si>
    <t>14-CJ-11</t>
  </si>
  <si>
    <t>298.4.184/01</t>
  </si>
  <si>
    <t>10-BO-03</t>
  </si>
  <si>
    <t>297.8.793/01</t>
  </si>
  <si>
    <t>10-PJ-25</t>
  </si>
  <si>
    <t>296.7.384/01</t>
  </si>
  <si>
    <t>10-HP-07</t>
  </si>
  <si>
    <t>298.4.250/01</t>
  </si>
  <si>
    <t>13-MV-09</t>
  </si>
  <si>
    <t>298.4.406/01</t>
  </si>
  <si>
    <t>10-IL-06</t>
  </si>
  <si>
    <t>298.4.264/01</t>
  </si>
  <si>
    <t>10-IX-30</t>
  </si>
  <si>
    <t>298.4.150/01</t>
  </si>
  <si>
    <t>05-CZ-19</t>
  </si>
  <si>
    <t>298.4.413/01</t>
  </si>
  <si>
    <t>10-FT-12</t>
  </si>
  <si>
    <t>298.4.411/01</t>
  </si>
  <si>
    <t>10-EF-05</t>
  </si>
  <si>
    <t>298.3.762/01</t>
  </si>
  <si>
    <t>08-EM-16</t>
  </si>
  <si>
    <t>298.4.292/01</t>
  </si>
  <si>
    <t>04-DV-19</t>
  </si>
  <si>
    <t>298.4.363/01</t>
  </si>
  <si>
    <t>14-GI-11</t>
  </si>
  <si>
    <t>298.0.171/01</t>
  </si>
  <si>
    <t>06-EG-01</t>
  </si>
  <si>
    <t>298.0.200/02</t>
  </si>
  <si>
    <t>06-IV-23</t>
  </si>
  <si>
    <t>297.9.508/01</t>
  </si>
  <si>
    <t>06-DF-32</t>
  </si>
  <si>
    <t>297.7.432/01</t>
  </si>
  <si>
    <t>08-HQ-20</t>
  </si>
  <si>
    <t>298.4.040/01</t>
  </si>
  <si>
    <t>10-CB-01</t>
  </si>
  <si>
    <t>298.4.290/01</t>
  </si>
  <si>
    <t>10-GZ-10</t>
  </si>
  <si>
    <t>298.4.245/01</t>
  </si>
  <si>
    <t>14-BP-13</t>
  </si>
  <si>
    <t>298.4.293/01</t>
  </si>
  <si>
    <t>04-EF-17</t>
  </si>
  <si>
    <t>298.4.053/01</t>
  </si>
  <si>
    <t>08-BD-10</t>
  </si>
  <si>
    <t>298.4.281/01</t>
  </si>
  <si>
    <t>06-JM-13</t>
  </si>
  <si>
    <t>298.4.277/01</t>
  </si>
  <si>
    <t>10-EA-30</t>
  </si>
  <si>
    <t>298.4.022/01</t>
  </si>
  <si>
    <t>10-DP-07</t>
  </si>
  <si>
    <t>298.4.140/01</t>
  </si>
  <si>
    <t>09-EL-02</t>
  </si>
  <si>
    <t>298.4.233/01</t>
  </si>
  <si>
    <t>13-BR-05</t>
  </si>
  <si>
    <t>298.4.274/01</t>
  </si>
  <si>
    <t>10-NX-08</t>
  </si>
  <si>
    <t>298.4.154/01</t>
  </si>
  <si>
    <t>14-IC-20</t>
  </si>
  <si>
    <t>298.4.244/01</t>
  </si>
  <si>
    <t>10-ET-25</t>
  </si>
  <si>
    <t>298.4.137/01</t>
  </si>
  <si>
    <t>08-AY-20</t>
  </si>
  <si>
    <t>297.9.450/01</t>
  </si>
  <si>
    <t>06-DP-35</t>
  </si>
  <si>
    <t>298.4.225/01</t>
  </si>
  <si>
    <t>12-GZ-26</t>
  </si>
  <si>
    <t>297.9.857/01</t>
  </si>
  <si>
    <t>07-GQ-03</t>
  </si>
  <si>
    <t>297.4.341/01</t>
  </si>
  <si>
    <t>06-LM-12</t>
  </si>
  <si>
    <t>298.4.441/02</t>
  </si>
  <si>
    <t>09-DN-11</t>
  </si>
  <si>
    <t>298.4.459/01</t>
  </si>
  <si>
    <t>04-EN-18</t>
  </si>
  <si>
    <t>298.4.438/01</t>
  </si>
  <si>
    <t>10-JW-11</t>
  </si>
  <si>
    <t>298.4.248/01</t>
  </si>
  <si>
    <t>13-IV-04</t>
  </si>
  <si>
    <t>298.4.347/01</t>
  </si>
  <si>
    <t>10-GB-26</t>
  </si>
  <si>
    <t>298.3.969/01</t>
  </si>
  <si>
    <t>10-FH-22</t>
  </si>
  <si>
    <t>298.3.881/01</t>
  </si>
  <si>
    <t>12-BC-10</t>
  </si>
  <si>
    <t>297.9.083/01</t>
  </si>
  <si>
    <t>08-DT-01</t>
  </si>
  <si>
    <t>298.1.535/01</t>
  </si>
  <si>
    <t>06-DP-34</t>
  </si>
  <si>
    <t>298.4.216/01</t>
  </si>
  <si>
    <t>10-KT-19</t>
  </si>
  <si>
    <t>298.4.423/01</t>
  </si>
  <si>
    <t>14-AX-30</t>
  </si>
  <si>
    <t>298.4.359/01</t>
  </si>
  <si>
    <t>08-AR-23</t>
  </si>
  <si>
    <t>298.4.211/01</t>
  </si>
  <si>
    <t>13-AB-08</t>
  </si>
  <si>
    <t>298.4.425/01</t>
  </si>
  <si>
    <t>10-NB-05</t>
  </si>
  <si>
    <t>298.4.141/01</t>
  </si>
  <si>
    <t>13-IT-03</t>
  </si>
  <si>
    <t>298.4.465/01</t>
  </si>
  <si>
    <t>06-DZ-05</t>
  </si>
  <si>
    <t>298.2.268/01</t>
  </si>
  <si>
    <t>06-KZ-19</t>
  </si>
  <si>
    <t>298.3.414/01</t>
  </si>
  <si>
    <t>10-BG-13</t>
  </si>
  <si>
    <t>298.2.174/01</t>
  </si>
  <si>
    <t>09-DO-04</t>
  </si>
  <si>
    <t>298.3.732/01</t>
  </si>
  <si>
    <t>06-IK-07</t>
  </si>
  <si>
    <t>298.2.266/02</t>
  </si>
  <si>
    <t>14-CI-09</t>
  </si>
  <si>
    <t>298.3.724/01</t>
  </si>
  <si>
    <t>12-AP-19</t>
  </si>
  <si>
    <t>298.1.056/01</t>
  </si>
  <si>
    <t>14-EO-07</t>
  </si>
  <si>
    <t>298.2.800/01</t>
  </si>
  <si>
    <t>10-DP-14</t>
  </si>
  <si>
    <t>298.0.033/01</t>
  </si>
  <si>
    <t>12-OT-13</t>
  </si>
  <si>
    <t>298.0.026/01</t>
  </si>
  <si>
    <t>08-EM-15</t>
  </si>
  <si>
    <t>298.0.072/01</t>
  </si>
  <si>
    <t>04-AE-09</t>
  </si>
  <si>
    <t>298.1.795/01</t>
  </si>
  <si>
    <t>06-DF-29</t>
  </si>
  <si>
    <t>298.1.695/01</t>
  </si>
  <si>
    <t>06-HS-20</t>
  </si>
  <si>
    <t>298.1.459/01</t>
  </si>
  <si>
    <t>04-ET-25</t>
  </si>
  <si>
    <t>298.4.475/01</t>
  </si>
  <si>
    <t>12-LB-10</t>
  </si>
  <si>
    <t>298.4.517/01</t>
  </si>
  <si>
    <t>12-EX-18</t>
  </si>
  <si>
    <t>298.5.438/01</t>
  </si>
  <si>
    <t>14-HN-11</t>
  </si>
  <si>
    <t>298.4.464/01</t>
  </si>
  <si>
    <t>04-AG-10</t>
  </si>
  <si>
    <t>298.5.314/01</t>
  </si>
  <si>
    <t>10-MT-24</t>
  </si>
  <si>
    <t>298.3.683/01</t>
  </si>
  <si>
    <t>09-CS-15</t>
  </si>
  <si>
    <t>298.3.689/01</t>
  </si>
  <si>
    <t>05-CI-08</t>
  </si>
  <si>
    <t>298.4.426/01</t>
  </si>
  <si>
    <t>12-EJ-27</t>
  </si>
  <si>
    <t>298.4.429/01</t>
  </si>
  <si>
    <t>04-BY-33</t>
  </si>
  <si>
    <t>298.3.883/01</t>
  </si>
  <si>
    <t>04-BP-27</t>
  </si>
  <si>
    <t>298.4.446/01</t>
  </si>
  <si>
    <t>13-AN-11</t>
  </si>
  <si>
    <t>298.4.324/01</t>
  </si>
  <si>
    <t>10-DF-11</t>
  </si>
  <si>
    <t>297.3.915/01</t>
  </si>
  <si>
    <t>10-PM-04</t>
  </si>
  <si>
    <t>298.4.181/01</t>
  </si>
  <si>
    <t>10-SC-09</t>
  </si>
  <si>
    <t>298.4.056/01</t>
  </si>
  <si>
    <t>10-CB-02</t>
  </si>
  <si>
    <t>298.4.350/02</t>
  </si>
  <si>
    <t>13-AQ-18</t>
  </si>
  <si>
    <t>298.5.671/01</t>
  </si>
  <si>
    <t>14-HB-17</t>
  </si>
  <si>
    <t>298.5.674/01</t>
  </si>
  <si>
    <t>12-HW-18</t>
  </si>
  <si>
    <t>298.6.027/01</t>
  </si>
  <si>
    <t>12-MF-12</t>
  </si>
  <si>
    <t>298.4.418/01</t>
  </si>
  <si>
    <t>08-CI-24</t>
  </si>
  <si>
    <t>298.6.524/01</t>
  </si>
  <si>
    <t>10-MF-33</t>
  </si>
  <si>
    <t>298.4.410/01</t>
  </si>
  <si>
    <t>10-BX-17</t>
  </si>
  <si>
    <t>298.4.323/01</t>
  </si>
  <si>
    <t>14-IS-01</t>
  </si>
  <si>
    <t>297.8.311/01</t>
  </si>
  <si>
    <t>12-LN-19</t>
  </si>
  <si>
    <t>298.0.074/01</t>
  </si>
  <si>
    <t>14-GI-10</t>
  </si>
  <si>
    <t>298.0.084/01</t>
  </si>
  <si>
    <t>10-KT-04</t>
  </si>
  <si>
    <t>298.6.767/01</t>
  </si>
  <si>
    <t>12-DA-03</t>
  </si>
  <si>
    <t>298.5.638/01</t>
  </si>
  <si>
    <t>14-DM-06</t>
  </si>
  <si>
    <t>298.5.784/01</t>
  </si>
  <si>
    <t>10-DW-23</t>
  </si>
  <si>
    <t>298.5.727/01</t>
  </si>
  <si>
    <t>10-BP-08</t>
  </si>
  <si>
    <t>298.5.239/01</t>
  </si>
  <si>
    <t>09-CM-21</t>
  </si>
  <si>
    <t>298.5.665/01</t>
  </si>
  <si>
    <t>10-AR-18</t>
  </si>
  <si>
    <t>297.8.045/01</t>
  </si>
  <si>
    <t>10-AR-06</t>
  </si>
  <si>
    <t>298.6.522/01</t>
  </si>
  <si>
    <t>10-DW-10</t>
  </si>
  <si>
    <t>298.4.144/01</t>
  </si>
  <si>
    <t>10-GZ-06</t>
  </si>
  <si>
    <t>297.9.139/01</t>
  </si>
  <si>
    <t>09-EH-16</t>
  </si>
  <si>
    <t>298.3.980/01</t>
  </si>
  <si>
    <t>10-AV-26</t>
  </si>
  <si>
    <t>298.1.697/01</t>
  </si>
  <si>
    <t>12-HB-13</t>
  </si>
  <si>
    <t>297.4.229/02</t>
  </si>
  <si>
    <t>12-HB-14</t>
  </si>
  <si>
    <t>297.4.229/03</t>
  </si>
  <si>
    <t>10-LJ-18</t>
  </si>
  <si>
    <t>298.5.334/01</t>
  </si>
  <si>
    <t>06-HI-18</t>
  </si>
  <si>
    <t>298.5.384/01</t>
  </si>
  <si>
    <t>10-ME-20</t>
  </si>
  <si>
    <t>297.8.688/01</t>
  </si>
  <si>
    <t>14-GB-19</t>
  </si>
  <si>
    <t>298.4.417/01</t>
  </si>
  <si>
    <t>06-EN-32</t>
  </si>
  <si>
    <t>298.4.472/01</t>
  </si>
  <si>
    <t>10-LC-21</t>
  </si>
  <si>
    <t>298.4.350/01</t>
  </si>
  <si>
    <t>10-DL-04</t>
  </si>
  <si>
    <t>298.1.284/01</t>
  </si>
  <si>
    <t>10-AI-20</t>
  </si>
  <si>
    <t>298.0.082/01</t>
  </si>
  <si>
    <t>08-TY-11</t>
  </si>
  <si>
    <t>298.1.851/01</t>
  </si>
  <si>
    <t>04-DU-30</t>
  </si>
  <si>
    <t>298.2.802/01</t>
  </si>
  <si>
    <t>06-CS-03</t>
  </si>
  <si>
    <t>298.1.852/01</t>
  </si>
  <si>
    <t>06-HW-08</t>
  </si>
  <si>
    <t>298.4.435/01</t>
  </si>
  <si>
    <t>13-KG-22</t>
  </si>
  <si>
    <t>298.8.277/01</t>
  </si>
  <si>
    <t>13-KE-14</t>
  </si>
  <si>
    <t>298.8.278/01</t>
  </si>
  <si>
    <t>10-DH-15</t>
  </si>
  <si>
    <t>297.8.211/01</t>
  </si>
  <si>
    <t>14-CV-18</t>
  </si>
  <si>
    <t>298.8.414/01</t>
  </si>
  <si>
    <t>13-AL-14</t>
  </si>
  <si>
    <t>298.8.443/01</t>
  </si>
  <si>
    <t>14-DM-25</t>
  </si>
  <si>
    <t>298.8.343/01</t>
  </si>
  <si>
    <t>10-GS-18</t>
  </si>
  <si>
    <t>298.5.666/01</t>
  </si>
  <si>
    <t>13-MP-03</t>
  </si>
  <si>
    <t>298.5.428/01</t>
  </si>
  <si>
    <t>08-HV-11</t>
  </si>
  <si>
    <t>298.4.478/01</t>
  </si>
  <si>
    <t>10-DE-17</t>
  </si>
  <si>
    <t>298.6.778/01</t>
  </si>
  <si>
    <t>13-HG-24</t>
  </si>
  <si>
    <t>298.6.880/01</t>
  </si>
  <si>
    <t>14-DL-25</t>
  </si>
  <si>
    <t>298.7.316/01</t>
  </si>
  <si>
    <t>07-CD-10</t>
  </si>
  <si>
    <t>298.4.368/02</t>
  </si>
  <si>
    <t>06-DZ-15</t>
  </si>
  <si>
    <t>297.4.528/01</t>
  </si>
  <si>
    <t>10-DF-05</t>
  </si>
  <si>
    <t>298.4.036/01</t>
  </si>
  <si>
    <t>07-FW-22</t>
  </si>
  <si>
    <t>298.6.721/01</t>
  </si>
  <si>
    <t>10-DI-08</t>
  </si>
  <si>
    <t>298.4.362/01</t>
  </si>
  <si>
    <t>04-AJ-09</t>
  </si>
  <si>
    <t>297.4.237/01</t>
  </si>
  <si>
    <t>13-GS-18</t>
  </si>
  <si>
    <t>298.8.199/01</t>
  </si>
  <si>
    <t>12-KD-37</t>
  </si>
  <si>
    <t>298.8.198/01</t>
  </si>
  <si>
    <t>10-AO-06</t>
  </si>
  <si>
    <t>298.7.571/01</t>
  </si>
  <si>
    <t>05-CI-15</t>
  </si>
  <si>
    <t>297.2.409/01</t>
  </si>
  <si>
    <t>08-AP-23</t>
  </si>
  <si>
    <t>298.4.403/01</t>
  </si>
  <si>
    <t>14-AX-21</t>
  </si>
  <si>
    <t>298.6.722/01</t>
  </si>
  <si>
    <t>10-LE-11</t>
  </si>
  <si>
    <t>298.6.521/01</t>
  </si>
  <si>
    <t>04-AY-06</t>
  </si>
  <si>
    <t>298.6.705/01</t>
  </si>
  <si>
    <t>10-IE-14</t>
  </si>
  <si>
    <t>298.5.683/01</t>
  </si>
  <si>
    <t>10-LV-19</t>
  </si>
  <si>
    <t>298.6.776/01</t>
  </si>
  <si>
    <t>04-AE-11</t>
  </si>
  <si>
    <t>298.4.294/01</t>
  </si>
  <si>
    <t>10-JD-01</t>
  </si>
  <si>
    <t>298.4.186/01</t>
  </si>
  <si>
    <t>06-KX-17</t>
  </si>
  <si>
    <t>297.4.329/01</t>
  </si>
  <si>
    <t>10-KW-16</t>
  </si>
  <si>
    <t>297.6.731/01</t>
  </si>
  <si>
    <t>14-AT-04</t>
  </si>
  <si>
    <t>297.6.732/01</t>
  </si>
  <si>
    <t>08-TU-01</t>
  </si>
  <si>
    <t>296.8.903/01</t>
  </si>
  <si>
    <t>08-DQ-14</t>
  </si>
  <si>
    <t>297.8.797/01</t>
  </si>
  <si>
    <t>10-AB-59</t>
  </si>
  <si>
    <t>298.7.543/01</t>
  </si>
  <si>
    <t>05-CJ-22</t>
  </si>
  <si>
    <t>298.6.715/01</t>
  </si>
  <si>
    <t>08-BG-19</t>
  </si>
  <si>
    <t>297.3.314/01</t>
  </si>
  <si>
    <t>08-FK-19</t>
  </si>
  <si>
    <t>298.6.710/01</t>
  </si>
  <si>
    <t>06-IY-15</t>
  </si>
  <si>
    <t>298.6.777/01</t>
  </si>
  <si>
    <t>13-CF-11</t>
  </si>
  <si>
    <t>296.9.640/01</t>
  </si>
  <si>
    <t>12-AI-18</t>
  </si>
  <si>
    <t>298.5.785/01</t>
  </si>
  <si>
    <t>10-HV-18</t>
  </si>
  <si>
    <t>298.5.639/01</t>
  </si>
  <si>
    <t>10-EA-32</t>
  </si>
  <si>
    <t>298.4.521/01</t>
  </si>
  <si>
    <t>12-IM-13</t>
  </si>
  <si>
    <t>298.5.663/01</t>
  </si>
  <si>
    <t>08-EO-32</t>
  </si>
  <si>
    <t>298.8.663/01</t>
  </si>
  <si>
    <t>07-BU-27</t>
  </si>
  <si>
    <t>298.8.864/01</t>
  </si>
  <si>
    <t>06-DP-13</t>
  </si>
  <si>
    <t>298.8.865/01</t>
  </si>
  <si>
    <t>14-BN-34</t>
  </si>
  <si>
    <t>298.8.878/01</t>
  </si>
  <si>
    <t>10-KN-19</t>
  </si>
  <si>
    <t>298.8.841/01</t>
  </si>
  <si>
    <t>08-EO-28</t>
  </si>
  <si>
    <t>298.8.659/01</t>
  </si>
  <si>
    <t>04-BS-24</t>
  </si>
  <si>
    <t>298.8.904/01</t>
  </si>
  <si>
    <t>08-DJ-21</t>
  </si>
  <si>
    <t>298.8.912/01</t>
  </si>
  <si>
    <t>10-EU-16</t>
  </si>
  <si>
    <t>298.8.910/01</t>
  </si>
  <si>
    <t>14-BW-07</t>
  </si>
  <si>
    <t>298.4.458/02</t>
  </si>
  <si>
    <t>10-BY-13</t>
  </si>
  <si>
    <t>298.8.909/01</t>
  </si>
  <si>
    <t>09-DN-20</t>
  </si>
  <si>
    <t>298.8.499/01</t>
  </si>
  <si>
    <t>06-KZ-17</t>
  </si>
  <si>
    <t>298.8.917/01</t>
  </si>
  <si>
    <t>14-GF-22</t>
  </si>
  <si>
    <t>298.8.857/01</t>
  </si>
  <si>
    <t>10-BM-14</t>
  </si>
  <si>
    <t>298.8.675/01</t>
  </si>
  <si>
    <t>10-PL-32</t>
  </si>
  <si>
    <t>298.8.842/01</t>
  </si>
  <si>
    <t>10-AM-18</t>
  </si>
  <si>
    <t>298.8.877/01</t>
  </si>
  <si>
    <t>12-BX-14</t>
  </si>
  <si>
    <t>298.8.604/01</t>
  </si>
  <si>
    <t>12-FX-06</t>
  </si>
  <si>
    <t>298.8.568/01</t>
  </si>
  <si>
    <t>10-EU-24</t>
  </si>
  <si>
    <t>298.9.107/01</t>
  </si>
  <si>
    <t>12-HD-11</t>
  </si>
  <si>
    <t>298.8.393/01</t>
  </si>
  <si>
    <t>04-EZ-08</t>
  </si>
  <si>
    <t>298.9.111/01</t>
  </si>
  <si>
    <t>06-AX-20</t>
  </si>
  <si>
    <t>298.9.109/01</t>
  </si>
  <si>
    <t>12-HD-12</t>
  </si>
  <si>
    <t>298.9.108/01</t>
  </si>
  <si>
    <t>08-HL-08</t>
  </si>
  <si>
    <t>298.8.653/01</t>
  </si>
  <si>
    <t>10-AQ-25</t>
  </si>
  <si>
    <t>299.0.019/01</t>
  </si>
  <si>
    <t>13-BG-02</t>
  </si>
  <si>
    <t>298.8.929/01</t>
  </si>
  <si>
    <t>10-BF-11</t>
  </si>
  <si>
    <t>298.8.448/01</t>
  </si>
  <si>
    <t>13-BG-09</t>
  </si>
  <si>
    <t>299.0.021/01</t>
  </si>
  <si>
    <t>10-CI-24</t>
  </si>
  <si>
    <t>299.0.023/01</t>
  </si>
  <si>
    <t>14-CS-04</t>
  </si>
  <si>
    <t>299.0.025/01</t>
  </si>
  <si>
    <t>10-DM-32</t>
  </si>
  <si>
    <t>298.8.676/01</t>
  </si>
  <si>
    <t>12-LB-07</t>
  </si>
  <si>
    <t>298.8.422/01</t>
  </si>
  <si>
    <t>08-HL-06</t>
  </si>
  <si>
    <t>298.6.398/01</t>
  </si>
  <si>
    <t>08-AN-15</t>
  </si>
  <si>
    <t>298.8.664/01</t>
  </si>
  <si>
    <t>14-CL-34</t>
  </si>
  <si>
    <t>299.0.029/01</t>
  </si>
  <si>
    <t>10-JD-21</t>
  </si>
  <si>
    <t>298.8.337/02</t>
  </si>
  <si>
    <t>10-JD-20</t>
  </si>
  <si>
    <t>298.8.337/01</t>
  </si>
  <si>
    <t>10-DO-01</t>
  </si>
  <si>
    <t>298.8.334/01</t>
  </si>
  <si>
    <t>12-PC-22</t>
  </si>
  <si>
    <t>299.0.034/01</t>
  </si>
  <si>
    <t>05-CI-09</t>
  </si>
  <si>
    <t>299.0.031/01</t>
  </si>
  <si>
    <t>10-HX-05</t>
  </si>
  <si>
    <t>299.0.039/01</t>
  </si>
  <si>
    <t>07-BX-08</t>
  </si>
  <si>
    <t>299.0.041/01</t>
  </si>
  <si>
    <t>12-JS-20</t>
  </si>
  <si>
    <t>299.0.020/01</t>
  </si>
  <si>
    <t>09-DN-19</t>
  </si>
  <si>
    <t>286.6.448/02</t>
  </si>
  <si>
    <t>14-DO-03</t>
  </si>
  <si>
    <t>299.0.043/01</t>
  </si>
  <si>
    <t>10-FY-05</t>
  </si>
  <si>
    <t>298.5.235/01</t>
  </si>
  <si>
    <t>06-IS-07</t>
  </si>
  <si>
    <t>299.0.047/01</t>
  </si>
  <si>
    <t>10-FD-18</t>
  </si>
  <si>
    <t>298.3.759/01</t>
  </si>
  <si>
    <t>04-EQ-23</t>
  </si>
  <si>
    <t>298.8.342/01</t>
  </si>
  <si>
    <t>10-CI-08</t>
  </si>
  <si>
    <t>298.8.445/01</t>
  </si>
  <si>
    <t>08-CJ-10</t>
  </si>
  <si>
    <t>298.8.456/01</t>
  </si>
  <si>
    <t>10-LQ-03</t>
  </si>
  <si>
    <t>298.8.420/01</t>
  </si>
  <si>
    <t>10-BS-10</t>
  </si>
  <si>
    <t>298.8.570/01</t>
  </si>
  <si>
    <t>04-AJ-23</t>
  </si>
  <si>
    <t>298.4.301/01</t>
  </si>
  <si>
    <t>08-GO-08</t>
  </si>
  <si>
    <t>298.8.432/01</t>
  </si>
  <si>
    <t>05-BC-20</t>
  </si>
  <si>
    <t>298.8.303/01</t>
  </si>
  <si>
    <t>13-DX-04</t>
  </si>
  <si>
    <t>298.8.444/01</t>
  </si>
  <si>
    <t>14-HG-10</t>
  </si>
  <si>
    <t>298.8.637/01</t>
  </si>
  <si>
    <t>13-HN-10</t>
  </si>
  <si>
    <t>298.8.641/01</t>
  </si>
  <si>
    <t>13-BU-21</t>
  </si>
  <si>
    <t>298.8.645/01</t>
  </si>
  <si>
    <t>04-CV-23</t>
  </si>
  <si>
    <t>298.8.651/01</t>
  </si>
  <si>
    <t>10-NU-04</t>
  </si>
  <si>
    <t>298.8.647/01</t>
  </si>
  <si>
    <t>12-IH-13</t>
  </si>
  <si>
    <t>298.7.544/02</t>
  </si>
  <si>
    <t>12-KL-18</t>
  </si>
  <si>
    <t>298.7.544/01</t>
  </si>
  <si>
    <t>10-LR-09</t>
  </si>
  <si>
    <t>298.8.647/02</t>
  </si>
  <si>
    <t>10-NU-03</t>
  </si>
  <si>
    <t>298.8.648/01</t>
  </si>
  <si>
    <t>10-IN-29</t>
  </si>
  <si>
    <t>298.8.648/02</t>
  </si>
  <si>
    <t>10-HO-01</t>
  </si>
  <si>
    <t>298.8.648/03</t>
  </si>
  <si>
    <t>10-LS-20</t>
  </si>
  <si>
    <t>298.8.647/03</t>
  </si>
  <si>
    <t>12-BD-13</t>
  </si>
  <si>
    <t>298.8.673/01</t>
  </si>
  <si>
    <t>12-BO-10</t>
  </si>
  <si>
    <t>297.3.707/01</t>
  </si>
  <si>
    <t>08-DK-23</t>
  </si>
  <si>
    <t>298.8.660/01</t>
  </si>
  <si>
    <t>08-BX-14</t>
  </si>
  <si>
    <t>298.0.031/01</t>
  </si>
  <si>
    <t>10-LJ-22</t>
  </si>
  <si>
    <t>298.8.378/01</t>
  </si>
  <si>
    <t>12-AX-10</t>
  </si>
  <si>
    <t>298.7.319/01</t>
  </si>
  <si>
    <t>12-HT-21</t>
  </si>
  <si>
    <t>298.7.068/01</t>
  </si>
  <si>
    <t>09-HQ-23</t>
  </si>
  <si>
    <t>298.8.272/01</t>
  </si>
  <si>
    <t>06-BQ-08</t>
  </si>
  <si>
    <t>298.4.287/01</t>
  </si>
  <si>
    <t>14-HG-03</t>
  </si>
  <si>
    <t>298.4.259/01</t>
  </si>
  <si>
    <t>10-FI-01</t>
  </si>
  <si>
    <t>298.4.135/01</t>
  </si>
  <si>
    <t>12-CZ-16</t>
  </si>
  <si>
    <t>298.4.447/01</t>
  </si>
  <si>
    <t>13-AR-07</t>
  </si>
  <si>
    <t>298.4.200/01</t>
  </si>
  <si>
    <t>06-LS-12</t>
  </si>
  <si>
    <t>298.4.050/01</t>
  </si>
  <si>
    <t>10-DR-29</t>
  </si>
  <si>
    <t>297.9.839/01</t>
  </si>
  <si>
    <t>08-DZ-07</t>
  </si>
  <si>
    <t>298.3.733/01</t>
  </si>
  <si>
    <t>08-DZ-23</t>
  </si>
  <si>
    <t>298.3.973/01</t>
  </si>
  <si>
    <t>06-HT-05</t>
  </si>
  <si>
    <t>298.5.318/01</t>
  </si>
  <si>
    <t>06-JV-04</t>
  </si>
  <si>
    <t>298.5.335/01</t>
  </si>
  <si>
    <t>14-EZ-02</t>
  </si>
  <si>
    <t>298.5.385/01</t>
  </si>
  <si>
    <t>08-SY-24</t>
  </si>
  <si>
    <t>298.5.578/01</t>
  </si>
  <si>
    <t>08-DJ-04</t>
  </si>
  <si>
    <t>299.0.059/01</t>
  </si>
  <si>
    <t>10-AL-08</t>
  </si>
  <si>
    <t>299.0.071/01</t>
  </si>
  <si>
    <t>08-CS-05</t>
  </si>
  <si>
    <t>298.8.657/01</t>
  </si>
  <si>
    <t>13-JF-04</t>
  </si>
  <si>
    <t>299.0.097/01</t>
  </si>
  <si>
    <t>06-EZ-03</t>
  </si>
  <si>
    <t>299.0.110/01</t>
  </si>
  <si>
    <t>06-KL-02</t>
  </si>
  <si>
    <t>299.0.107/01</t>
  </si>
  <si>
    <t>14-CL-37</t>
  </si>
  <si>
    <t>299.0.086/01</t>
  </si>
  <si>
    <t>12-EL-14</t>
  </si>
  <si>
    <t>299.0.087/01</t>
  </si>
  <si>
    <t>12-JU-13</t>
  </si>
  <si>
    <t>298.8.906/01</t>
  </si>
  <si>
    <t>04-DV-25</t>
  </si>
  <si>
    <t>299.0.088/01</t>
  </si>
  <si>
    <t>12-MF-35</t>
  </si>
  <si>
    <t>299.0.069/01</t>
  </si>
  <si>
    <t>10-BW-04</t>
  </si>
  <si>
    <t>299.0.063/01</t>
  </si>
  <si>
    <t>10-MZ-23</t>
  </si>
  <si>
    <t>299.0.113/01</t>
  </si>
  <si>
    <t>06-CJ-19</t>
  </si>
  <si>
    <t>299.0.123/01</t>
  </si>
  <si>
    <t>14-BD-03</t>
  </si>
  <si>
    <t>299.0.121/01</t>
  </si>
  <si>
    <t>13-NT-09</t>
  </si>
  <si>
    <t>299.0.134/01</t>
  </si>
  <si>
    <t>12-PG-04</t>
  </si>
  <si>
    <t>298.8.927/01</t>
  </si>
  <si>
    <t>14-GE-13</t>
  </si>
  <si>
    <t>298.8.854/01</t>
  </si>
  <si>
    <t>10-JZ-04</t>
  </si>
  <si>
    <t>299.0.070/01</t>
  </si>
  <si>
    <t>10-CQ-11</t>
  </si>
  <si>
    <t>299.0.125/01</t>
  </si>
  <si>
    <t>12-CZ-19</t>
  </si>
  <si>
    <t>299.0.060/01</t>
  </si>
  <si>
    <t>06-LP-20</t>
  </si>
  <si>
    <t>299.0.143/01</t>
  </si>
  <si>
    <t>10-QW-30</t>
  </si>
  <si>
    <t>299.0.068/01</t>
  </si>
  <si>
    <t>10-DX-19</t>
  </si>
  <si>
    <t>298.8.850/01</t>
  </si>
  <si>
    <t>13-ME-16</t>
  </si>
  <si>
    <t>299.0.660/01</t>
  </si>
  <si>
    <t>08-EW-20</t>
  </si>
  <si>
    <t>299.0.959/01</t>
  </si>
  <si>
    <t>04-EY-23</t>
  </si>
  <si>
    <t>299.0.108/01</t>
  </si>
  <si>
    <t>13-KY-03</t>
  </si>
  <si>
    <t>299.1.744/01</t>
  </si>
  <si>
    <t>10-EP-10</t>
  </si>
  <si>
    <t>299.0.105/02</t>
  </si>
  <si>
    <t>10-KS-12</t>
  </si>
  <si>
    <t>299.0.711/01</t>
  </si>
  <si>
    <t>10-QM-13</t>
  </si>
  <si>
    <t>298.3.155/01</t>
  </si>
  <si>
    <t>13-HK-06</t>
  </si>
  <si>
    <t>299.3.300/01</t>
  </si>
  <si>
    <t>13-NZ-15</t>
  </si>
  <si>
    <t>299.3.524/01</t>
  </si>
  <si>
    <t>05-CE-24</t>
  </si>
  <si>
    <t>299.1.727/01</t>
  </si>
  <si>
    <t>04-BP-19</t>
  </si>
  <si>
    <t>299.1.732/01</t>
  </si>
  <si>
    <t>10-IT-26</t>
  </si>
  <si>
    <t>299.1.728/01</t>
  </si>
  <si>
    <t>10-MO-30</t>
  </si>
  <si>
    <t>299.0.094/01</t>
  </si>
  <si>
    <t>08-CR-08</t>
  </si>
  <si>
    <t>298.8.410/01</t>
  </si>
  <si>
    <t>12-LH-07</t>
  </si>
  <si>
    <t>299.0.702/01</t>
  </si>
  <si>
    <t>13-HT-14</t>
  </si>
  <si>
    <t>299.6.447/01</t>
  </si>
  <si>
    <t>12-IO-02</t>
  </si>
  <si>
    <t>299.3.422/01</t>
  </si>
  <si>
    <t>14-GI-13</t>
  </si>
  <si>
    <t>299.3.466/01</t>
  </si>
  <si>
    <t>14-AF-10</t>
  </si>
  <si>
    <t>299.3.520/01</t>
  </si>
  <si>
    <t>12-LM-09</t>
  </si>
  <si>
    <t>299.3.423/01</t>
  </si>
  <si>
    <t>06-KJ-18</t>
  </si>
  <si>
    <t>299.4.351/01</t>
  </si>
  <si>
    <t>12-BC-12</t>
  </si>
  <si>
    <t>299.6.538/01</t>
  </si>
  <si>
    <t>04-EH-26</t>
  </si>
  <si>
    <t>298.8.572/01</t>
  </si>
  <si>
    <t>14-BL-05</t>
  </si>
  <si>
    <t>299.7.355/01</t>
  </si>
  <si>
    <t>14-EG-18</t>
  </si>
  <si>
    <t>299.7.446/01</t>
  </si>
  <si>
    <t>10-AL-03</t>
  </si>
  <si>
    <t>299.7.468/01</t>
  </si>
  <si>
    <t>10-KQ-09</t>
  </si>
  <si>
    <t>299.7.537/01</t>
  </si>
  <si>
    <t>12-JT-24</t>
  </si>
  <si>
    <t>299.7.527/01</t>
  </si>
  <si>
    <t>06-GJ-15</t>
  </si>
  <si>
    <t>299.7.574/01</t>
  </si>
  <si>
    <t>14-GI-04</t>
  </si>
  <si>
    <t>299.7.609/01</t>
  </si>
  <si>
    <t>04-EK-11</t>
  </si>
  <si>
    <t>299.7.616/01</t>
  </si>
  <si>
    <t>09-CH-06</t>
  </si>
  <si>
    <t>299.7.454/01</t>
  </si>
  <si>
    <t>12-AZ-01</t>
  </si>
  <si>
    <t>299.7.615/01</t>
  </si>
  <si>
    <t>14-EU-02</t>
  </si>
  <si>
    <t>299.7.628/01</t>
  </si>
  <si>
    <t>14-EQ-14</t>
  </si>
  <si>
    <t>299.7.629/01</t>
  </si>
  <si>
    <t>13-HG-17</t>
  </si>
  <si>
    <t>299.7.630/01</t>
  </si>
  <si>
    <t>10-IE-15</t>
  </si>
  <si>
    <t>299.7.656/01</t>
  </si>
  <si>
    <t>10-OA-06</t>
  </si>
  <si>
    <t>299.7.635/02</t>
  </si>
  <si>
    <t>08-AO-09</t>
  </si>
  <si>
    <t>299.7.645/01</t>
  </si>
  <si>
    <t>10-E3-11</t>
  </si>
  <si>
    <t>299.7.670/01</t>
  </si>
  <si>
    <t>10-EX-12</t>
  </si>
  <si>
    <t>299.7.634/01</t>
  </si>
  <si>
    <t>08-AN-16</t>
  </si>
  <si>
    <t>299.7.187/01</t>
  </si>
  <si>
    <t>08-EJ-02</t>
  </si>
  <si>
    <t>299.7.331/01</t>
  </si>
  <si>
    <t>10-DG-04</t>
  </si>
  <si>
    <t>299.7.596/01</t>
  </si>
  <si>
    <t>10-CN-24</t>
  </si>
  <si>
    <t>299.7.672/01</t>
  </si>
  <si>
    <t>09-IL-15</t>
  </si>
  <si>
    <t>299.7.636/01</t>
  </si>
  <si>
    <t>10-KX-10</t>
  </si>
  <si>
    <t>299.7.614/01</t>
  </si>
  <si>
    <t>08-EL-18</t>
  </si>
  <si>
    <t>299.7.622/01</t>
  </si>
  <si>
    <t>10-KO-22</t>
  </si>
  <si>
    <t>299.8.014/01</t>
  </si>
  <si>
    <t>10-BF-15</t>
  </si>
  <si>
    <t>299.7.195/01</t>
  </si>
  <si>
    <t>10-BF-05</t>
  </si>
  <si>
    <t>299.3.225/01</t>
  </si>
  <si>
    <t>12-EL-19</t>
  </si>
  <si>
    <t>299.6.448/01</t>
  </si>
  <si>
    <t>12-IP-04</t>
  </si>
  <si>
    <t>299.7.183/01</t>
  </si>
  <si>
    <t>04-BY-29</t>
  </si>
  <si>
    <t>299.1.246/01</t>
  </si>
  <si>
    <t>06-LY-08</t>
  </si>
  <si>
    <t>299.4.360/01</t>
  </si>
  <si>
    <t>06-DP-38</t>
  </si>
  <si>
    <t>296.9.934/03</t>
  </si>
  <si>
    <t>12-FS-14</t>
  </si>
  <si>
    <t>299.7.915/01</t>
  </si>
  <si>
    <t>13-BG-01</t>
  </si>
  <si>
    <t>299.8.415/01</t>
  </si>
  <si>
    <t>06-LZ-04</t>
  </si>
  <si>
    <t>299.7.675/01</t>
  </si>
  <si>
    <t>06-JN-15</t>
  </si>
  <si>
    <t>299.3.306/01</t>
  </si>
  <si>
    <t>14-BT-14</t>
  </si>
  <si>
    <t>299.7.460/01</t>
  </si>
  <si>
    <t>13-IT-06</t>
  </si>
  <si>
    <t>299.7.649/01</t>
  </si>
  <si>
    <t>10-AV-14</t>
  </si>
  <si>
    <t>299.1.740/01</t>
  </si>
  <si>
    <t>12-LP-33</t>
  </si>
  <si>
    <t>299.8.459/01</t>
  </si>
  <si>
    <t>14-BF-16</t>
  </si>
  <si>
    <t>298.0.085/01</t>
  </si>
  <si>
    <t>10-RM-13</t>
  </si>
  <si>
    <t>299.7.588/01</t>
  </si>
  <si>
    <t>10-KF-08</t>
  </si>
  <si>
    <t>299.7.588/02</t>
  </si>
  <si>
    <t>12-OZ-08</t>
  </si>
  <si>
    <t>299.7.471/01</t>
  </si>
  <si>
    <t>06-FX-24</t>
  </si>
  <si>
    <t>299.7.666/01</t>
  </si>
  <si>
    <t>10-IO-24</t>
  </si>
  <si>
    <t>299.7.659/01</t>
  </si>
  <si>
    <t>06-KN-05</t>
  </si>
  <si>
    <t>299.7.664/01</t>
  </si>
  <si>
    <t>10-AZ-17</t>
  </si>
  <si>
    <t>299.7.586/01</t>
  </si>
  <si>
    <t>05-CH-11</t>
  </si>
  <si>
    <t>299.7.644/01</t>
  </si>
  <si>
    <t>06-KV-08</t>
  </si>
  <si>
    <t>299.7.650/01</t>
  </si>
  <si>
    <t>06-FI-03</t>
  </si>
  <si>
    <t>299.7.654/01</t>
  </si>
  <si>
    <t>10-ES-14</t>
  </si>
  <si>
    <t>299.7.570/01</t>
  </si>
  <si>
    <t>06-DN-12</t>
  </si>
  <si>
    <t>299.7.627/01</t>
  </si>
  <si>
    <t>10-FD-23</t>
  </si>
  <si>
    <t>299.7.593/01</t>
  </si>
  <si>
    <t>13-LM-13</t>
  </si>
  <si>
    <t>299.7.455/01</t>
  </si>
  <si>
    <t>06-FX-26</t>
  </si>
  <si>
    <t>299.7.611/01</t>
  </si>
  <si>
    <t>13-NC-17</t>
  </si>
  <si>
    <t>299.7.620/01</t>
  </si>
  <si>
    <t>12-DR-12</t>
  </si>
  <si>
    <t>299.7.466/01</t>
  </si>
  <si>
    <t>08-IU-01</t>
  </si>
  <si>
    <t>299.7.374/01</t>
  </si>
  <si>
    <t>04-CV-35</t>
  </si>
  <si>
    <t>299.7.605/01</t>
  </si>
  <si>
    <t>10-HR-10</t>
  </si>
  <si>
    <t>299.7.520/01</t>
  </si>
  <si>
    <t>06-MN-23</t>
  </si>
  <si>
    <t>299.7.572/02</t>
  </si>
  <si>
    <t>12-OZ-23</t>
  </si>
  <si>
    <t>299.7.562/01</t>
  </si>
  <si>
    <t>05-DM-24</t>
  </si>
  <si>
    <t>299.7.564/01</t>
  </si>
  <si>
    <t>09-FU-08</t>
  </si>
  <si>
    <t>299.7.543/01</t>
  </si>
  <si>
    <t>10-GR-28</t>
  </si>
  <si>
    <t>299.7.580/01</t>
  </si>
  <si>
    <t>07-GK-08</t>
  </si>
  <si>
    <t>298.6.717/02</t>
  </si>
  <si>
    <t>09-AR-20</t>
  </si>
  <si>
    <t>299.7.481/01</t>
  </si>
  <si>
    <t>09-AR-19</t>
  </si>
  <si>
    <t>299.7.505/01</t>
  </si>
  <si>
    <t>06-CR-04</t>
  </si>
  <si>
    <t>299.7.532/01</t>
  </si>
  <si>
    <t>06-LP-18</t>
  </si>
  <si>
    <t>299.7.461/01</t>
  </si>
  <si>
    <t>06-EY-12</t>
  </si>
  <si>
    <t>299.7.463/01</t>
  </si>
  <si>
    <t>10-LG-41</t>
  </si>
  <si>
    <t>298.5.664/01</t>
  </si>
  <si>
    <t>10-IC-21</t>
  </si>
  <si>
    <t>298.8.920/01</t>
  </si>
  <si>
    <t>10-BF-03</t>
  </si>
  <si>
    <t>299.7.435/01</t>
  </si>
  <si>
    <t>06-DY-18</t>
  </si>
  <si>
    <t>299.7.452/01</t>
  </si>
  <si>
    <t>06-LZ-16</t>
  </si>
  <si>
    <t>299.7.619/01</t>
  </si>
  <si>
    <t>09-EU-24</t>
  </si>
  <si>
    <t>297.9.511/01</t>
  </si>
  <si>
    <t>14-GB-11</t>
  </si>
  <si>
    <t>299.7.458/01</t>
  </si>
  <si>
    <t>13-IA-14</t>
  </si>
  <si>
    <t>299.8.752/01</t>
  </si>
  <si>
    <t>13-JL-28</t>
  </si>
  <si>
    <t>299.8.922/01</t>
  </si>
  <si>
    <t>12-IE-22</t>
  </si>
  <si>
    <t>299.7.860/01</t>
  </si>
  <si>
    <t>10-GL-15</t>
  </si>
  <si>
    <t>299.7.639/01</t>
  </si>
  <si>
    <t>13-JL-29</t>
  </si>
  <si>
    <t>299.8.955/01</t>
  </si>
  <si>
    <t>09-DV-17</t>
  </si>
  <si>
    <t>299.3.577/02</t>
  </si>
  <si>
    <t>13-JP-18</t>
  </si>
  <si>
    <t>299.8.715/01</t>
  </si>
  <si>
    <t>12-MH-16</t>
  </si>
  <si>
    <t>299.8.542/01</t>
  </si>
  <si>
    <t>09-FO-10</t>
  </si>
  <si>
    <t>298.4.584/01</t>
  </si>
  <si>
    <t>10-SF-24</t>
  </si>
  <si>
    <t>299.8.751/01</t>
  </si>
  <si>
    <t>10-EF-12</t>
  </si>
  <si>
    <t>298.7.156/01</t>
  </si>
  <si>
    <t>12-OZ-11</t>
  </si>
  <si>
    <t>295.2.198/03</t>
  </si>
  <si>
    <t>14-EK-10</t>
  </si>
  <si>
    <t>298.4.427/01</t>
  </si>
  <si>
    <t>12-ES-22</t>
  </si>
  <si>
    <t>299.7.510/01</t>
  </si>
  <si>
    <t>14-EO-26</t>
  </si>
  <si>
    <t>299.7.506/01</t>
  </si>
  <si>
    <t>05-BJ-21</t>
  </si>
  <si>
    <t>299.9.243/01</t>
  </si>
  <si>
    <t>10-NQ-27</t>
  </si>
  <si>
    <t>299.8.580/01</t>
  </si>
  <si>
    <t>10-QT-03</t>
  </si>
  <si>
    <t>299.8.627/01</t>
  </si>
  <si>
    <t>09-HZ-09</t>
  </si>
  <si>
    <t>299.9.600/01</t>
  </si>
  <si>
    <t>12-JD-06</t>
  </si>
  <si>
    <t>299.8.456/01</t>
  </si>
  <si>
    <t>06-DS-01</t>
  </si>
  <si>
    <t>299.8.500/01</t>
  </si>
  <si>
    <t>10-KO-09</t>
  </si>
  <si>
    <t>299.8.462/01</t>
  </si>
  <si>
    <t>04-BO-14</t>
  </si>
  <si>
    <t>299.8.749/01</t>
  </si>
  <si>
    <t>04-BO-26</t>
  </si>
  <si>
    <t>299.8.750/01</t>
  </si>
  <si>
    <t>10-ME-37</t>
  </si>
  <si>
    <t>299.9.598/01</t>
  </si>
  <si>
    <t>09-CQ-13</t>
  </si>
  <si>
    <t>299.9.594/01</t>
  </si>
  <si>
    <t>06-CT-12</t>
  </si>
  <si>
    <t>299.9.596/01</t>
  </si>
  <si>
    <t>10-BX-09</t>
  </si>
  <si>
    <t>298.8.858/01</t>
  </si>
  <si>
    <t>08-FJ-11</t>
  </si>
  <si>
    <t>300.0.456/01</t>
  </si>
  <si>
    <t>10-OZ-14</t>
  </si>
  <si>
    <t>300.0.865/01</t>
  </si>
  <si>
    <t>10-OD-07</t>
  </si>
  <si>
    <t>300.0.856/01</t>
  </si>
  <si>
    <t>13-NQ-17</t>
  </si>
  <si>
    <t>300.0.431/01</t>
  </si>
  <si>
    <t>10-ON-28</t>
  </si>
  <si>
    <t>300.0.600/01</t>
  </si>
  <si>
    <t>07-BZ-07</t>
  </si>
  <si>
    <t>299.7.655/01</t>
  </si>
  <si>
    <t>13-NQ-18</t>
  </si>
  <si>
    <t>300.0.431/02</t>
  </si>
  <si>
    <t>04-CS-11</t>
  </si>
  <si>
    <t>300.0.438/01</t>
  </si>
  <si>
    <t>12-AJ-21</t>
  </si>
  <si>
    <t>299.9.337/01</t>
  </si>
  <si>
    <t>10-FW-01</t>
  </si>
  <si>
    <t>300.0.803/01</t>
  </si>
  <si>
    <t>10-DP-20</t>
  </si>
  <si>
    <t>300.0.819/01</t>
  </si>
  <si>
    <t>10-KT-24</t>
  </si>
  <si>
    <t>300.0.818/01</t>
  </si>
  <si>
    <t>08-CN-09</t>
  </si>
  <si>
    <t>300.0.616/01</t>
  </si>
  <si>
    <t>08-PX-14</t>
  </si>
  <si>
    <t>298.5.677/01</t>
  </si>
  <si>
    <t>10-AL-21</t>
  </si>
  <si>
    <t>300.0.590/01</t>
  </si>
  <si>
    <t>08-DW-03</t>
  </si>
  <si>
    <t>299.7.191/01</t>
  </si>
  <si>
    <t>08-MU-08</t>
  </si>
  <si>
    <t>300.0.524/01</t>
  </si>
  <si>
    <t>08-JM-20</t>
  </si>
  <si>
    <t>300.1.000/01</t>
  </si>
  <si>
    <t>13-KH-26</t>
  </si>
  <si>
    <t>300.1.570/01</t>
  </si>
  <si>
    <t>05-DI-14</t>
  </si>
  <si>
    <t>300.1.051/01</t>
  </si>
  <si>
    <t>13-MK-02</t>
  </si>
  <si>
    <t>300.1.913/01</t>
  </si>
  <si>
    <t>10-AE-05</t>
  </si>
  <si>
    <t>300.2.057/01</t>
  </si>
  <si>
    <t>12-AK-17</t>
  </si>
  <si>
    <t>300.1.014/01</t>
  </si>
  <si>
    <t>04-DQ-21</t>
  </si>
  <si>
    <t>300.1.066/01</t>
  </si>
  <si>
    <t>10-AO-17</t>
  </si>
  <si>
    <t>300.0.846/01</t>
  </si>
  <si>
    <t>10-AL-27</t>
  </si>
  <si>
    <t>300.0.783/01</t>
  </si>
  <si>
    <t>09-DS-12</t>
  </si>
  <si>
    <t>300.0.785/01</t>
  </si>
  <si>
    <t>10-PB-17</t>
  </si>
  <si>
    <t>300.1.016/01</t>
  </si>
  <si>
    <t>14-AC-01</t>
  </si>
  <si>
    <t>300.2.468/01</t>
  </si>
  <si>
    <t>12-FC-19</t>
  </si>
  <si>
    <t>300.0.931/01</t>
  </si>
  <si>
    <t>12-DN-02</t>
  </si>
  <si>
    <t>300.0.833/01</t>
  </si>
  <si>
    <t>04-DE-05</t>
  </si>
  <si>
    <t>300.1.006/01</t>
  </si>
  <si>
    <t>10-AQ-26</t>
  </si>
  <si>
    <t>300.0.839/01</t>
  </si>
  <si>
    <t>10-JY-12</t>
  </si>
  <si>
    <t>300.0.983/01</t>
  </si>
  <si>
    <t>06-FT-08</t>
  </si>
  <si>
    <t>300.0.999/01</t>
  </si>
  <si>
    <t>12-FZ-26</t>
  </si>
  <si>
    <t>300.0.923/01</t>
  </si>
  <si>
    <t>12-KN-02</t>
  </si>
  <si>
    <t>300.0.850/01</t>
  </si>
  <si>
    <t>08-RX-09</t>
  </si>
  <si>
    <t>300.0.883/01</t>
  </si>
  <si>
    <t>04-EK-29</t>
  </si>
  <si>
    <t>300.0.949/01</t>
  </si>
  <si>
    <t>14-GG-02</t>
  </si>
  <si>
    <t>300.0.918/01</t>
  </si>
  <si>
    <t>12-DI-08</t>
  </si>
  <si>
    <t>300.0.791/02</t>
  </si>
  <si>
    <t>12-BH-01</t>
  </si>
  <si>
    <t>300.0.388/01</t>
  </si>
  <si>
    <t>10-IP-06</t>
  </si>
  <si>
    <t>300.0.623/01</t>
  </si>
  <si>
    <t>05-DG-09</t>
  </si>
  <si>
    <t>300.0.820/01</t>
  </si>
  <si>
    <t>10-HL-17</t>
  </si>
  <si>
    <t>300.0.866/01</t>
  </si>
  <si>
    <t>14-AG-11</t>
  </si>
  <si>
    <t>300.0.873/01</t>
  </si>
  <si>
    <t>14-CR-13</t>
  </si>
  <si>
    <t>299.7.370/02</t>
  </si>
  <si>
    <t>13-IC-09</t>
  </si>
  <si>
    <t>300.0.887/01</t>
  </si>
  <si>
    <t>10-FL-09</t>
  </si>
  <si>
    <t>300.0.917/01</t>
  </si>
  <si>
    <t>10-DS-17</t>
  </si>
  <si>
    <t>300.0.795/01</t>
  </si>
  <si>
    <t>14-JL-10</t>
  </si>
  <si>
    <t>300.0.824/01</t>
  </si>
  <si>
    <t>12-IY-17</t>
  </si>
  <si>
    <t>300.0.827/01</t>
  </si>
  <si>
    <t>09-BV-22</t>
  </si>
  <si>
    <t>300.0.811/01</t>
  </si>
  <si>
    <t>04-BZ-16</t>
  </si>
  <si>
    <t>300.0.828/01</t>
  </si>
  <si>
    <t>05-DM-23</t>
  </si>
  <si>
    <t>299.9.590/01</t>
  </si>
  <si>
    <t>05-AP-03</t>
  </si>
  <si>
    <t>300.0.514/01</t>
  </si>
  <si>
    <t>10-CN-10</t>
  </si>
  <si>
    <t>300.0.370/01</t>
  </si>
  <si>
    <t>10-GA-16</t>
  </si>
  <si>
    <t>300.0.849/01</t>
  </si>
  <si>
    <t>14-DS-29</t>
  </si>
  <si>
    <t>300.0.855/01</t>
  </si>
  <si>
    <t>13-IJ-04</t>
  </si>
  <si>
    <t>300.0.829/01</t>
  </si>
  <si>
    <t>13-IO-12</t>
  </si>
  <si>
    <t>300.0.851/01</t>
  </si>
  <si>
    <t>13-IW-10</t>
  </si>
  <si>
    <t>300.0.857/01</t>
  </si>
  <si>
    <t>06-LP-10</t>
  </si>
  <si>
    <t>300.0.842/01</t>
  </si>
  <si>
    <t>12-OH-36</t>
  </si>
  <si>
    <t>300.0.533/01</t>
  </si>
  <si>
    <t>10-GW-10</t>
  </si>
  <si>
    <t>300.0.545/01</t>
  </si>
  <si>
    <t>10-DN-03</t>
  </si>
  <si>
    <t>300.0.452/01</t>
  </si>
  <si>
    <t>12-BH-07</t>
  </si>
  <si>
    <t>299.9.518/01</t>
  </si>
  <si>
    <t>12-DH-16</t>
  </si>
  <si>
    <t>299.9.608/01</t>
  </si>
  <si>
    <t>13-JY-07</t>
  </si>
  <si>
    <t>300.0.735/01</t>
  </si>
  <si>
    <t>10-BS-19</t>
  </si>
  <si>
    <t>300.0.594/01</t>
  </si>
  <si>
    <t>05-BX-14</t>
  </si>
  <si>
    <t>300.0.786/01</t>
  </si>
  <si>
    <t>12-EV-02</t>
  </si>
  <si>
    <t>299.9.559/01</t>
  </si>
  <si>
    <t>08-IT-03</t>
  </si>
  <si>
    <t>299.7.508/01</t>
  </si>
  <si>
    <t>06-AQ-04</t>
  </si>
  <si>
    <t>300.0.991/01</t>
  </si>
  <si>
    <t>13-BB-27</t>
  </si>
  <si>
    <t>300.0.997/01</t>
  </si>
  <si>
    <t>10-AQ-21</t>
  </si>
  <si>
    <t>300.0.872/01</t>
  </si>
  <si>
    <t>10-AW-16</t>
  </si>
  <si>
    <t>300.0.867/01</t>
  </si>
  <si>
    <t>09-DN-24</t>
  </si>
  <si>
    <t>300.0.976/01</t>
  </si>
  <si>
    <t>06-LZ-21</t>
  </si>
  <si>
    <t>300.0.960/01</t>
  </si>
  <si>
    <t>06-CT-20</t>
  </si>
  <si>
    <t>300.0.981/01</t>
  </si>
  <si>
    <t>05-BP-21</t>
  </si>
  <si>
    <t>300.0.980/01</t>
  </si>
  <si>
    <t>05-CW-06</t>
  </si>
  <si>
    <t>300.0.979/01</t>
  </si>
  <si>
    <t>12-GL-09</t>
  </si>
  <si>
    <t>299.8.505/01</t>
  </si>
  <si>
    <t>06-EH-16</t>
  </si>
  <si>
    <t>300.0.985/01</t>
  </si>
  <si>
    <t>12-PB-02</t>
  </si>
  <si>
    <t>300.0.826/01</t>
  </si>
  <si>
    <t>14-GG-14</t>
  </si>
  <si>
    <t>300.0.987/01</t>
  </si>
  <si>
    <t>10-CI-02</t>
  </si>
  <si>
    <t>299.7.522/01</t>
  </si>
  <si>
    <t>10-DM-14</t>
  </si>
  <si>
    <t>299.8.583/01</t>
  </si>
  <si>
    <t>10-BT-11</t>
  </si>
  <si>
    <t>299.9.354/01</t>
  </si>
  <si>
    <t>14-CJ-18</t>
  </si>
  <si>
    <t>299.9.338/01</t>
  </si>
  <si>
    <t>13-NZ-39</t>
  </si>
  <si>
    <t>299.9.593/01</t>
  </si>
  <si>
    <t>05-BN-17</t>
  </si>
  <si>
    <t>299.9.604/01</t>
  </si>
  <si>
    <t>09-BE-05</t>
  </si>
  <si>
    <t>299.8.624/01</t>
  </si>
  <si>
    <t>06-DK-05</t>
  </si>
  <si>
    <t>299.9.130/01</t>
  </si>
  <si>
    <t>09-BE-04</t>
  </si>
  <si>
    <t>299.8.581/01</t>
  </si>
  <si>
    <t>10-NX-36</t>
  </si>
  <si>
    <t>299.2.709/01</t>
  </si>
  <si>
    <t>05-CG-26</t>
  </si>
  <si>
    <t>299.7.858/01</t>
  </si>
  <si>
    <t>08-PY-09</t>
  </si>
  <si>
    <t>299.1.956/01</t>
  </si>
  <si>
    <t>09-HK-04</t>
  </si>
  <si>
    <t>298.8.873/01</t>
  </si>
  <si>
    <t>06-EP-24</t>
  </si>
  <si>
    <t>300.0.646/01</t>
  </si>
  <si>
    <t>06-KZ-10</t>
  </si>
  <si>
    <t>300.1.015/01</t>
  </si>
  <si>
    <t>06-GZ-10</t>
  </si>
  <si>
    <t>293.6.004/02</t>
  </si>
  <si>
    <t>10-AF-28</t>
  </si>
  <si>
    <t>298.6.877/01</t>
  </si>
  <si>
    <t>14-DN-05</t>
  </si>
  <si>
    <t>300.1.018/01</t>
  </si>
  <si>
    <t>12-ET-02</t>
  </si>
  <si>
    <t>300.0.531/01</t>
  </si>
  <si>
    <t>10-OH-16</t>
  </si>
  <si>
    <t>300.0.861/01</t>
  </si>
  <si>
    <t>12-AU-04</t>
  </si>
  <si>
    <t>300.0.868/01</t>
  </si>
  <si>
    <t>04-AS-22</t>
  </si>
  <si>
    <t>299.3.223/01</t>
  </si>
  <si>
    <t>14-HG-02</t>
  </si>
  <si>
    <t>299.9.591/01</t>
  </si>
  <si>
    <t>10-CT-01</t>
  </si>
  <si>
    <t>299.9.544/01</t>
  </si>
  <si>
    <t>13-GE-20</t>
  </si>
  <si>
    <t>300.0.864/01</t>
  </si>
  <si>
    <t>12-KW-12</t>
  </si>
  <si>
    <t>300.0.429/01</t>
  </si>
  <si>
    <t>14-JL-05</t>
  </si>
  <si>
    <t>300.0.578/01</t>
  </si>
  <si>
    <t>10-CE-20</t>
  </si>
  <si>
    <t>300.0.989/01</t>
  </si>
  <si>
    <t>10-CE-19</t>
  </si>
  <si>
    <t>300.0.996/01</t>
  </si>
  <si>
    <t>14-DM-16</t>
  </si>
  <si>
    <t>300.2.061/01</t>
  </si>
  <si>
    <t>13-AY-15</t>
  </si>
  <si>
    <t>300.2.044/01</t>
  </si>
  <si>
    <t>14-CI-10</t>
  </si>
  <si>
    <t>300.1.063/01</t>
  </si>
  <si>
    <t>12-EG-15</t>
  </si>
  <si>
    <t>299.1.364/01</t>
  </si>
  <si>
    <t>08-QX-20</t>
  </si>
  <si>
    <t>300.3.778/01</t>
  </si>
  <si>
    <t>08-JP-09</t>
  </si>
  <si>
    <t>294.5.304/01</t>
  </si>
  <si>
    <t>10-ES-06</t>
  </si>
  <si>
    <t>300.4.043/01</t>
  </si>
  <si>
    <t>13-KB-04</t>
  </si>
  <si>
    <t>300.0.913/01</t>
  </si>
  <si>
    <t>12-CW-29</t>
  </si>
  <si>
    <t>300.3.929/01</t>
  </si>
  <si>
    <t>06-DQ-08</t>
  </si>
  <si>
    <t>300.4.196/01</t>
  </si>
  <si>
    <t>05-CI-16</t>
  </si>
  <si>
    <t>300.4.200/01</t>
  </si>
  <si>
    <t>05-CI-05</t>
  </si>
  <si>
    <t>300.4.211/01</t>
  </si>
  <si>
    <t>08-EW-28</t>
  </si>
  <si>
    <t>300.4.072/01</t>
  </si>
  <si>
    <t>14-AX-19</t>
  </si>
  <si>
    <t>300.4.227/01</t>
  </si>
  <si>
    <t>10-GN-19</t>
  </si>
  <si>
    <t>300.4.213/01</t>
  </si>
  <si>
    <t>10-KT-02</t>
  </si>
  <si>
    <t>300.3.771/01</t>
  </si>
  <si>
    <t>05-AN-08</t>
  </si>
  <si>
    <t>300.4.246/01</t>
  </si>
  <si>
    <t>05-CQ-10</t>
  </si>
  <si>
    <t>300.4.249/01</t>
  </si>
  <si>
    <t>13-NZ-29</t>
  </si>
  <si>
    <t>300.4.263/01</t>
  </si>
  <si>
    <t>10-LD-27</t>
  </si>
  <si>
    <t>299.9.495/02</t>
  </si>
  <si>
    <t>09-CT-16</t>
  </si>
  <si>
    <t>300.4.260/01</t>
  </si>
  <si>
    <t>12-LG-04</t>
  </si>
  <si>
    <t>300.4.060/01</t>
  </si>
  <si>
    <t>12-CT-41</t>
  </si>
  <si>
    <t>300.4.268/01</t>
  </si>
  <si>
    <t>12-BF-05</t>
  </si>
  <si>
    <t>300.3.712/01</t>
  </si>
  <si>
    <t>12-AI-07</t>
  </si>
  <si>
    <t>300.3.901/01</t>
  </si>
  <si>
    <t>08-BI-01</t>
  </si>
  <si>
    <t>300.2.471/01</t>
  </si>
  <si>
    <t>12-IH-07</t>
  </si>
  <si>
    <t>300.3.813/01</t>
  </si>
  <si>
    <t>08-DO-06</t>
  </si>
  <si>
    <t>300.3.920/01</t>
  </si>
  <si>
    <t>14-JI-30</t>
  </si>
  <si>
    <t>300.0.988/01</t>
  </si>
  <si>
    <t>10-RM-22</t>
  </si>
  <si>
    <t>300.4.003/01</t>
  </si>
  <si>
    <t>04-DV-03</t>
  </si>
  <si>
    <t>300.4.016/01</t>
  </si>
  <si>
    <t>12-AJ-11</t>
  </si>
  <si>
    <t>300.4.021/01</t>
  </si>
  <si>
    <t>12-GR-25</t>
  </si>
  <si>
    <t>300.3.938/01</t>
  </si>
  <si>
    <t>14-BZ-08</t>
  </si>
  <si>
    <t>300.5.351/01</t>
  </si>
  <si>
    <t>12-AM-14</t>
  </si>
  <si>
    <t>300.4.051/01</t>
  </si>
  <si>
    <t>12-JV-25</t>
  </si>
  <si>
    <t>300.4.037/01</t>
  </si>
  <si>
    <t>13-AR-16</t>
  </si>
  <si>
    <t>300.4.069/01</t>
  </si>
  <si>
    <t>05-AN-12</t>
  </si>
  <si>
    <t>300.4.046/01</t>
  </si>
  <si>
    <t>04-CV-27</t>
  </si>
  <si>
    <t>300.4.019/01</t>
  </si>
  <si>
    <t>12-ES-24</t>
  </si>
  <si>
    <t>300.4.020/01</t>
  </si>
  <si>
    <t>13-MB-15</t>
  </si>
  <si>
    <t>299.8.552/01</t>
  </si>
  <si>
    <t>12-KN-06</t>
  </si>
  <si>
    <t>300.3.948/01</t>
  </si>
  <si>
    <t>10-IM-15</t>
  </si>
  <si>
    <t>300.3.956/01</t>
  </si>
  <si>
    <t>06-GS-25</t>
  </si>
  <si>
    <t>300.3.969/01</t>
  </si>
  <si>
    <t>10-CM-10</t>
  </si>
  <si>
    <t>300.3.964/01</t>
  </si>
  <si>
    <t>13-AO-08</t>
  </si>
  <si>
    <t>300.2.880/01</t>
  </si>
  <si>
    <t>10-AJ-31</t>
  </si>
  <si>
    <t>300.1.161/01</t>
  </si>
  <si>
    <t>10-OP-20</t>
  </si>
  <si>
    <t>300.3.146/01</t>
  </si>
  <si>
    <t>08-IN-19</t>
  </si>
  <si>
    <t>300.2.849/01</t>
  </si>
  <si>
    <t>05-BV-07</t>
  </si>
  <si>
    <t>300.3.483/01</t>
  </si>
  <si>
    <t>10-AG-20</t>
  </si>
  <si>
    <t>300.3.801/01</t>
  </si>
  <si>
    <t>10-NY-23</t>
  </si>
  <si>
    <t>300.3.894/01</t>
  </si>
  <si>
    <t>04-EX-09</t>
  </si>
  <si>
    <t>300.3.993/01</t>
  </si>
  <si>
    <t>12-FX-05</t>
  </si>
  <si>
    <t>300.3.814/01</t>
  </si>
  <si>
    <t>12-BP-16</t>
  </si>
  <si>
    <t>300.3.998/01</t>
  </si>
  <si>
    <t>12-MA-01</t>
  </si>
  <si>
    <t>300.3.757/01</t>
  </si>
  <si>
    <t>14-BC-05</t>
  </si>
  <si>
    <t>300.3.927/01</t>
  </si>
  <si>
    <t>12-DM-03</t>
  </si>
  <si>
    <t>300.4.271/01</t>
  </si>
  <si>
    <t>05-AV-10</t>
  </si>
  <si>
    <t>300.4.251/01</t>
  </si>
  <si>
    <t>08-SX-08</t>
  </si>
  <si>
    <t>300.4.266/01</t>
  </si>
  <si>
    <t>12-CT-43</t>
  </si>
  <si>
    <t>300.4.265/01</t>
  </si>
  <si>
    <t>14-AS-02</t>
  </si>
  <si>
    <t>300.4.274/01</t>
  </si>
  <si>
    <t>12-NO-06</t>
  </si>
  <si>
    <t>300.3.936/01</t>
  </si>
  <si>
    <t>10-FI-03</t>
  </si>
  <si>
    <t>300.4.224/01</t>
  </si>
  <si>
    <t>08-TV-03</t>
  </si>
  <si>
    <t>300.4.077/01</t>
  </si>
  <si>
    <t>08-DH-17</t>
  </si>
  <si>
    <t>300.3.923/01</t>
  </si>
  <si>
    <t>10-BK-15</t>
  </si>
  <si>
    <t>300.3.740/01</t>
  </si>
  <si>
    <t>12-NP-10</t>
  </si>
  <si>
    <t>300.4.216/01</t>
  </si>
  <si>
    <t>10-ID-22</t>
  </si>
  <si>
    <t>300.4.212/01</t>
  </si>
  <si>
    <t>13-HD-27</t>
  </si>
  <si>
    <t>300.4.230/01</t>
  </si>
  <si>
    <t>06-CS-07</t>
  </si>
  <si>
    <t>300.4.231/01</t>
  </si>
  <si>
    <t>13-NV-04</t>
  </si>
  <si>
    <t>300.4.086/01</t>
  </si>
  <si>
    <t>06-HS-01</t>
  </si>
  <si>
    <t>300.4.203/01</t>
  </si>
  <si>
    <t>10-SM-33</t>
  </si>
  <si>
    <t>300.4.238/01</t>
  </si>
  <si>
    <t>12-NP-11</t>
  </si>
  <si>
    <t>300.4.239/01</t>
  </si>
  <si>
    <t>06-LY-15</t>
  </si>
  <si>
    <t>300.4.234/01</t>
  </si>
  <si>
    <t>12-IY-08</t>
  </si>
  <si>
    <t>300.4.236/01</t>
  </si>
  <si>
    <t>12-EB-23</t>
  </si>
  <si>
    <t>300.3.960/01</t>
  </si>
  <si>
    <t>10-CO-15</t>
  </si>
  <si>
    <t>300.3.974/01</t>
  </si>
  <si>
    <t>10-JP-05</t>
  </si>
  <si>
    <t>300.3.913/01</t>
  </si>
  <si>
    <t>10-HE-06</t>
  </si>
  <si>
    <t>300.3.949/01</t>
  </si>
  <si>
    <t>09-EN-27</t>
  </si>
  <si>
    <t>300.4.194/01</t>
  </si>
  <si>
    <t>10-HN-15</t>
  </si>
  <si>
    <t>300.4.199/01</t>
  </si>
  <si>
    <t>12-CL-16</t>
  </si>
  <si>
    <t>300.4.217/01</t>
  </si>
  <si>
    <t>09-BE-14</t>
  </si>
  <si>
    <t>300.3.899/01</t>
  </si>
  <si>
    <t>10-DI-20</t>
  </si>
  <si>
    <t>300.0.640/01</t>
  </si>
  <si>
    <t>14-HA-23</t>
  </si>
  <si>
    <t>300.0.919/01</t>
  </si>
  <si>
    <t>13-OE-03</t>
  </si>
  <si>
    <t>300.0.578/02</t>
  </si>
  <si>
    <t>10-GU-08</t>
  </si>
  <si>
    <t>299.8.471/01</t>
  </si>
  <si>
    <t>12-KH-04</t>
  </si>
  <si>
    <t>300.3.777/01</t>
  </si>
  <si>
    <t>05-BP-20</t>
  </si>
  <si>
    <t>300.5.744/01</t>
  </si>
  <si>
    <t>12-JL-23</t>
  </si>
  <si>
    <t>300.4.984/01</t>
  </si>
  <si>
    <t>10-DP-16</t>
  </si>
  <si>
    <t>300.5.753/01</t>
  </si>
  <si>
    <t>13-BC-02</t>
  </si>
  <si>
    <t>300.6.716/01</t>
  </si>
  <si>
    <t>12-KA-13</t>
  </si>
  <si>
    <t>300.6.735/01</t>
  </si>
  <si>
    <t>13-MI-02</t>
  </si>
  <si>
    <t>300.5.357/01</t>
  </si>
  <si>
    <t>14-BW-14</t>
  </si>
  <si>
    <t>300.5.550/01</t>
  </si>
  <si>
    <t>14-BW-15</t>
  </si>
  <si>
    <t>300.5.550/02</t>
  </si>
  <si>
    <t>08-HI-06</t>
  </si>
  <si>
    <t>300.3.748/01</t>
  </si>
  <si>
    <t>12-IV-30</t>
  </si>
  <si>
    <t>300.5.285/01</t>
  </si>
  <si>
    <t>12-PH-23</t>
  </si>
  <si>
    <t>300.3.864/01</t>
  </si>
  <si>
    <t>10-EW-10</t>
  </si>
  <si>
    <t>300.4.038/01</t>
  </si>
  <si>
    <t>10-EZ-14</t>
  </si>
  <si>
    <t>300.4.038/02</t>
  </si>
  <si>
    <t>10-FM-25</t>
  </si>
  <si>
    <t>300.3.893/01</t>
  </si>
  <si>
    <t>05-BX-13</t>
  </si>
  <si>
    <t>300.2.689/01</t>
  </si>
  <si>
    <t>10-QO-29</t>
  </si>
  <si>
    <t>300.0.293/01</t>
  </si>
  <si>
    <t>10-CM-08</t>
  </si>
  <si>
    <t>300.3.829/01</t>
  </si>
  <si>
    <t>09-CT-10</t>
  </si>
  <si>
    <t>300.3.889/01</t>
  </si>
  <si>
    <t>13-JW-16</t>
  </si>
  <si>
    <t>300.4.830/01</t>
  </si>
  <si>
    <t>14-FC-06</t>
  </si>
  <si>
    <t>300.4.433/02</t>
  </si>
  <si>
    <t>04-DU-24</t>
  </si>
  <si>
    <t>300.4.240/01</t>
  </si>
  <si>
    <t>14-CM-02</t>
  </si>
  <si>
    <t>300.1.071/01</t>
  </si>
  <si>
    <t>06-DJ-08</t>
  </si>
  <si>
    <t>300.4.092/01</t>
  </si>
  <si>
    <t>13-NQ-11</t>
  </si>
  <si>
    <t>300.2.883/01</t>
  </si>
  <si>
    <t>10-AM-03</t>
  </si>
  <si>
    <t>300.4.025/01</t>
  </si>
  <si>
    <t>10-AY-06</t>
  </si>
  <si>
    <t>300.7.865/01</t>
  </si>
  <si>
    <t>10-KX-09</t>
  </si>
  <si>
    <t>300.8.448/01</t>
  </si>
  <si>
    <t>12-CW-22</t>
  </si>
  <si>
    <t>300.7.082/01</t>
  </si>
  <si>
    <t>10-CV-18</t>
  </si>
  <si>
    <t>299.8.903/01</t>
  </si>
  <si>
    <t>12-GK-09</t>
  </si>
  <si>
    <t>300.8.538/01</t>
  </si>
  <si>
    <t>05-DF-26</t>
  </si>
  <si>
    <t>300.8.857/01</t>
  </si>
  <si>
    <t>06-HS-05</t>
  </si>
  <si>
    <t>300.8.978/01</t>
  </si>
  <si>
    <t>13-ML-04</t>
  </si>
  <si>
    <t>300.8.996/01</t>
  </si>
  <si>
    <t>06-DM-06</t>
  </si>
  <si>
    <t>301.0.272/01</t>
  </si>
  <si>
    <t>12-AT-22</t>
  </si>
  <si>
    <t>301.0.124/01</t>
  </si>
  <si>
    <t>13-BT-09</t>
  </si>
  <si>
    <t>301.0.321/01</t>
  </si>
  <si>
    <t>12-FX-19</t>
  </si>
  <si>
    <t>300.9.022/01</t>
  </si>
  <si>
    <t>14-GZ-19</t>
  </si>
  <si>
    <t>301.0.297/01</t>
  </si>
  <si>
    <t>13-KE-13</t>
  </si>
  <si>
    <t>300.6.703/01</t>
  </si>
  <si>
    <t>10-NX-29</t>
  </si>
  <si>
    <t>300.5.752/01</t>
  </si>
  <si>
    <t>12-KH-27</t>
  </si>
  <si>
    <t>300.4.053/01</t>
  </si>
  <si>
    <t>13-MJ-11</t>
  </si>
  <si>
    <t>300.8.451/01</t>
  </si>
  <si>
    <t>13-FO-16</t>
  </si>
  <si>
    <t>300.8.531/01</t>
  </si>
  <si>
    <t>10-DF-20</t>
  </si>
  <si>
    <t>300.8.617/01</t>
  </si>
  <si>
    <t>09-DK-07</t>
  </si>
  <si>
    <t>300.8.811/01</t>
  </si>
  <si>
    <t>06-EH-14</t>
  </si>
  <si>
    <t>300.8.876/01</t>
  </si>
  <si>
    <t>10-HF-21</t>
  </si>
  <si>
    <t>300.8.487/01</t>
  </si>
  <si>
    <t>08-CJ-35</t>
  </si>
  <si>
    <t>300.4.829/01</t>
  </si>
  <si>
    <t>10-DJ-16</t>
  </si>
  <si>
    <t>300.0.869/01</t>
  </si>
  <si>
    <t>13-KH-05</t>
  </si>
  <si>
    <t>300.2.475/02</t>
  </si>
  <si>
    <t>09-EK-03</t>
  </si>
  <si>
    <t>300.2.982/01</t>
  </si>
  <si>
    <t>10-SM-04</t>
  </si>
  <si>
    <t>299.7.618/01</t>
  </si>
  <si>
    <t>06-CV-20</t>
  </si>
  <si>
    <t>300.4.267/01</t>
  </si>
  <si>
    <t>06-CV-19</t>
  </si>
  <si>
    <t>300.4.256/01</t>
  </si>
  <si>
    <t>10-SE-01</t>
  </si>
  <si>
    <t>300.3.742/01</t>
  </si>
  <si>
    <t>08-EK-01</t>
  </si>
  <si>
    <t>300.8.879/01</t>
  </si>
  <si>
    <t>05-AH-12</t>
  </si>
  <si>
    <t>300.9.196/01</t>
  </si>
  <si>
    <t>08-DF-15</t>
  </si>
  <si>
    <t>300.5.742/01</t>
  </si>
  <si>
    <t>06-GT-10</t>
  </si>
  <si>
    <t>300.9.203/01</t>
  </si>
  <si>
    <t>06-FG-18</t>
  </si>
  <si>
    <t>300.9.035/01</t>
  </si>
  <si>
    <t>09-BL-16</t>
  </si>
  <si>
    <t>300.9.206/01</t>
  </si>
  <si>
    <t>08-DL-10</t>
  </si>
  <si>
    <t>300.9.066/01</t>
  </si>
  <si>
    <t>12-PH-01</t>
  </si>
  <si>
    <t>300.8.868/01</t>
  </si>
  <si>
    <t>12-AF-25</t>
  </si>
  <si>
    <t>300.9.048/01</t>
  </si>
  <si>
    <t>10-BR-18</t>
  </si>
  <si>
    <t>301.0.123/01</t>
  </si>
  <si>
    <t>10-GJ-31</t>
  </si>
  <si>
    <t>301.0.148/01</t>
  </si>
  <si>
    <t>06-BI-28</t>
  </si>
  <si>
    <t>301.0.157/01</t>
  </si>
  <si>
    <t>12-CX-11</t>
  </si>
  <si>
    <t>300.8.999/01</t>
  </si>
  <si>
    <t>12-GS-02</t>
  </si>
  <si>
    <t>300.9.180/01</t>
  </si>
  <si>
    <t>10-IA-09</t>
  </si>
  <si>
    <t>300.8.906/01</t>
  </si>
  <si>
    <t>10-PV-30</t>
  </si>
  <si>
    <t>301.0.153/01</t>
  </si>
  <si>
    <t>10-EF-03</t>
  </si>
  <si>
    <t>300.3.905/01</t>
  </si>
  <si>
    <t>04-DU-25</t>
  </si>
  <si>
    <t>301.0.186/01</t>
  </si>
  <si>
    <t>10-GH-14</t>
  </si>
  <si>
    <t>301.0.164/01</t>
  </si>
  <si>
    <t>08-PQ-02</t>
  </si>
  <si>
    <t>300.8.858/01</t>
  </si>
  <si>
    <t>10-AV-18</t>
  </si>
  <si>
    <t>301.0.184/01</t>
  </si>
  <si>
    <t>14-CD-22</t>
  </si>
  <si>
    <t>301.1.389/01</t>
  </si>
  <si>
    <t>08-RZ-02</t>
  </si>
  <si>
    <t>301.1.532/01</t>
  </si>
  <si>
    <t>14-DM-02</t>
  </si>
  <si>
    <t>301.1.444/01</t>
  </si>
  <si>
    <t>13-KP-01</t>
  </si>
  <si>
    <t>301.1.533/01</t>
  </si>
  <si>
    <t>09-HU-26</t>
  </si>
  <si>
    <t>301.1.534/01</t>
  </si>
  <si>
    <t>10-HQ-03</t>
  </si>
  <si>
    <t>301.1.546/01</t>
  </si>
  <si>
    <t>10-CX-15</t>
  </si>
  <si>
    <t>301.1.550/01</t>
  </si>
  <si>
    <t>06-CR-06</t>
  </si>
  <si>
    <t>301.1.992/01</t>
  </si>
  <si>
    <t>05-BV-17</t>
  </si>
  <si>
    <t>301.1.994/01</t>
  </si>
  <si>
    <t>14-CN-12</t>
  </si>
  <si>
    <t>301.2.035/01</t>
  </si>
  <si>
    <t>10-EU-10</t>
  </si>
  <si>
    <t>301.2.034/01</t>
  </si>
  <si>
    <t>08-DK-22</t>
  </si>
  <si>
    <t>300.9.209/01</t>
  </si>
  <si>
    <t>10-HQ-21</t>
  </si>
  <si>
    <t>301.2.038/01</t>
  </si>
  <si>
    <t>10-HO-10</t>
  </si>
  <si>
    <t>301.1.774/02</t>
  </si>
  <si>
    <t>14-CP-04</t>
  </si>
  <si>
    <t>301.2.044/01</t>
  </si>
  <si>
    <t>05-DN-04</t>
  </si>
  <si>
    <t>301.0.162/01</t>
  </si>
  <si>
    <t>14-CC-09</t>
  </si>
  <si>
    <t>301.0.139/01</t>
  </si>
  <si>
    <t>10-NW-03</t>
  </si>
  <si>
    <t>301.0.154/01</t>
  </si>
  <si>
    <t>10-HY-12</t>
  </si>
  <si>
    <t>300.9.223/01</t>
  </si>
  <si>
    <t>09-EL-04</t>
  </si>
  <si>
    <t>300.9.212/01</t>
  </si>
  <si>
    <t>10-AB-69</t>
  </si>
  <si>
    <t>301.0.126/01</t>
  </si>
  <si>
    <t>09-BC-20</t>
  </si>
  <si>
    <t>301.0.132/01</t>
  </si>
  <si>
    <t>14-JH-02</t>
  </si>
  <si>
    <t>301.0.144/01</t>
  </si>
  <si>
    <t>12-CF-32</t>
  </si>
  <si>
    <t>301.0.149/01</t>
  </si>
  <si>
    <t>10-LE-05</t>
  </si>
  <si>
    <t>300.9.204/01</t>
  </si>
  <si>
    <t>12-JU-24</t>
  </si>
  <si>
    <t>300.9.210/01</t>
  </si>
  <si>
    <t>12-CG-02</t>
  </si>
  <si>
    <t>298.8.644/01</t>
  </si>
  <si>
    <t>14-DL-14</t>
  </si>
  <si>
    <t>300.9.058/01</t>
  </si>
  <si>
    <t>09-CT-07</t>
  </si>
  <si>
    <t>300.9.057/01</t>
  </si>
  <si>
    <t>06-DG-09</t>
  </si>
  <si>
    <t>300.9.139/01</t>
  </si>
  <si>
    <t>06-CW-12</t>
  </si>
  <si>
    <t>300.9.138/01</t>
  </si>
  <si>
    <t>10-BT-24</t>
  </si>
  <si>
    <t>300.9.174/01</t>
  </si>
  <si>
    <t>10-BH-32</t>
  </si>
  <si>
    <t>300.6.730/01</t>
  </si>
  <si>
    <t>10-EF-07</t>
  </si>
  <si>
    <t>300.9.040/01</t>
  </si>
  <si>
    <t>09-DV-16</t>
  </si>
  <si>
    <t>300.9.195/01</t>
  </si>
  <si>
    <t>10-ML-18</t>
  </si>
  <si>
    <t>300.8.541/01</t>
  </si>
  <si>
    <t>08-BD-04</t>
  </si>
  <si>
    <t>290.4.232/01</t>
  </si>
  <si>
    <t>13-KX-09</t>
  </si>
  <si>
    <t>300.9.205/01</t>
  </si>
  <si>
    <t>05-CG-33</t>
  </si>
  <si>
    <t>300.9.193/01</t>
  </si>
  <si>
    <t>10-ND-19</t>
  </si>
  <si>
    <t>300.9.011/01</t>
  </si>
  <si>
    <t>06-FV-13</t>
  </si>
  <si>
    <t>300.9.013/01</t>
  </si>
  <si>
    <t>13-FT-20</t>
  </si>
  <si>
    <t>300.9.037/01</t>
  </si>
  <si>
    <t>10-QJ-22</t>
  </si>
  <si>
    <t>300.8.543/01</t>
  </si>
  <si>
    <t>10-KM-10</t>
  </si>
  <si>
    <t>300.0.528/01</t>
  </si>
  <si>
    <t>13-OE-10</t>
  </si>
  <si>
    <t>301.2.052/01</t>
  </si>
  <si>
    <t>04-BJ-11</t>
  </si>
  <si>
    <t>301.2.056/01</t>
  </si>
  <si>
    <t>14-BN-10</t>
  </si>
  <si>
    <t>301.2.058/01</t>
  </si>
  <si>
    <t>14-BK-15</t>
  </si>
  <si>
    <t>301.2.066/01</t>
  </si>
  <si>
    <t>10-RY-37</t>
  </si>
  <si>
    <t>298.4.469/01</t>
  </si>
  <si>
    <t>14-GB-08</t>
  </si>
  <si>
    <t>300.3.710/01</t>
  </si>
  <si>
    <t>07-BD-15</t>
  </si>
  <si>
    <t>300.3.866/01</t>
  </si>
  <si>
    <t>12-AE-07</t>
  </si>
  <si>
    <t>300.3.973/01</t>
  </si>
  <si>
    <t>08-HJ-07</t>
  </si>
  <si>
    <t>300.3.698/01</t>
  </si>
  <si>
    <t>10-KW-17</t>
  </si>
  <si>
    <t>300.3.915/01</t>
  </si>
  <si>
    <t>12-JO-10</t>
  </si>
  <si>
    <t>300.2.688/01</t>
  </si>
  <si>
    <t>14-BA-19</t>
  </si>
  <si>
    <t>300.2.970/01</t>
  </si>
  <si>
    <t>06-LN-14</t>
  </si>
  <si>
    <t>300.0.532/01</t>
  </si>
  <si>
    <t>13-DJ-15</t>
  </si>
  <si>
    <t>300.0.663/01</t>
  </si>
  <si>
    <t>05-DR-18</t>
  </si>
  <si>
    <t>300.0.782/01</t>
  </si>
  <si>
    <t>07-FR-06</t>
  </si>
  <si>
    <t>299.7.631/01</t>
  </si>
  <si>
    <t>10-QA-22</t>
  </si>
  <si>
    <t>299.7.597/01</t>
  </si>
  <si>
    <t>10-MZ-06</t>
  </si>
  <si>
    <t>301.0.763/01</t>
  </si>
  <si>
    <t>10-KE-13</t>
  </si>
  <si>
    <t>301.1.351/01</t>
  </si>
  <si>
    <t>08-BG-01</t>
  </si>
  <si>
    <t>301.1.357/01</t>
  </si>
  <si>
    <t>10-CS-21</t>
  </si>
  <si>
    <t>301.1.392/01</t>
  </si>
  <si>
    <t>10-CJ-03</t>
  </si>
  <si>
    <t>301.1.394/01</t>
  </si>
  <si>
    <t>14-GZ-22</t>
  </si>
  <si>
    <t>301.1.441/01</t>
  </si>
  <si>
    <t>04-EU-11</t>
  </si>
  <si>
    <t>301.1.442/01</t>
  </si>
  <si>
    <t>13-GP-18</t>
  </si>
  <si>
    <t>301.1.443/01</t>
  </si>
  <si>
    <t>08-DO-03</t>
  </si>
  <si>
    <t>299.7.523/01</t>
  </si>
  <si>
    <t>14-GJ-01</t>
  </si>
  <si>
    <t>299.9.292/01</t>
  </si>
  <si>
    <t>12-BH-29</t>
  </si>
  <si>
    <t>300.4.269/01</t>
  </si>
  <si>
    <t>09-AE-08</t>
  </si>
  <si>
    <t>300.5.007/01</t>
  </si>
  <si>
    <t>14-DN-04</t>
  </si>
  <si>
    <t>300.8.916/01</t>
  </si>
  <si>
    <t>10-AL-23</t>
  </si>
  <si>
    <t>300.8.951/01</t>
  </si>
  <si>
    <t>10-NM-20</t>
  </si>
  <si>
    <t>300.8.532/01</t>
  </si>
  <si>
    <t>10-CS-22</t>
  </si>
  <si>
    <t>300.8.540/01</t>
  </si>
  <si>
    <t>06-IZ-18</t>
  </si>
  <si>
    <t>300.6.719/01</t>
  </si>
  <si>
    <t>05-CI-21</t>
  </si>
  <si>
    <t>300.8.457/01</t>
  </si>
  <si>
    <t>10-HU-17</t>
  </si>
  <si>
    <t>300.7.884/01</t>
  </si>
  <si>
    <t>06-KS-03</t>
  </si>
  <si>
    <t>300.8.486/01</t>
  </si>
  <si>
    <t>04-AG-02</t>
  </si>
  <si>
    <t>300.5.353/01</t>
  </si>
  <si>
    <t>10-NL-06</t>
  </si>
  <si>
    <t>300.1.914/02</t>
  </si>
  <si>
    <t>10-HL-16</t>
  </si>
  <si>
    <t>300.5.355/01</t>
  </si>
  <si>
    <t>06-KS-04</t>
  </si>
  <si>
    <t>300.5.507/01</t>
  </si>
  <si>
    <t>13-HF-20</t>
  </si>
  <si>
    <t>300.8.447/01</t>
  </si>
  <si>
    <t>13-CK-17</t>
  </si>
  <si>
    <t>301.0.128/01</t>
  </si>
  <si>
    <t>10-QT-33</t>
  </si>
  <si>
    <t>300.9.073/01</t>
  </si>
  <si>
    <t>08-MR-11</t>
  </si>
  <si>
    <t>301.0.302/01</t>
  </si>
  <si>
    <t>14-DO-04</t>
  </si>
  <si>
    <t>301.0.319/01</t>
  </si>
  <si>
    <t>13-KG-23</t>
  </si>
  <si>
    <t>301.0.141/01</t>
  </si>
  <si>
    <t>13-KG-24</t>
  </si>
  <si>
    <t>301.0.141/02</t>
  </si>
  <si>
    <t>14-DI-07</t>
  </si>
  <si>
    <t>301.0.328/01</t>
  </si>
  <si>
    <t>14-DI-09</t>
  </si>
  <si>
    <t>301.0.329/01</t>
  </si>
  <si>
    <t>14-DI-08</t>
  </si>
  <si>
    <t>301.0.332/01</t>
  </si>
  <si>
    <t>14-HY-08</t>
  </si>
  <si>
    <t>301.0.333/01</t>
  </si>
  <si>
    <t>13-NT-13</t>
  </si>
  <si>
    <t>301.0.857/01</t>
  </si>
  <si>
    <t>10-AI-12</t>
  </si>
  <si>
    <t>301.1.101/01</t>
  </si>
  <si>
    <t>10-BX-06</t>
  </si>
  <si>
    <t>301.0.760/01</t>
  </si>
  <si>
    <t>14-CD-08</t>
  </si>
  <si>
    <t>301.1.286/01</t>
  </si>
  <si>
    <t>10-EA-28</t>
  </si>
  <si>
    <t>301.1.315/01</t>
  </si>
  <si>
    <t>04-BS-25</t>
  </si>
  <si>
    <t>301.1.328/01</t>
  </si>
  <si>
    <t>10-CW-01</t>
  </si>
  <si>
    <t>297.6.029/02</t>
  </si>
  <si>
    <t>12-PS-03</t>
  </si>
  <si>
    <t>300.8.902/01</t>
  </si>
  <si>
    <t>10-KF-13</t>
  </si>
  <si>
    <t>300.9.062/01</t>
  </si>
  <si>
    <t>10-AV-31</t>
  </si>
  <si>
    <t>301.1.347/01</t>
  </si>
  <si>
    <t>10-KT-11</t>
  </si>
  <si>
    <t>301.0.309/01</t>
  </si>
  <si>
    <t>10-CH-11</t>
  </si>
  <si>
    <t>301.0.306/01</t>
  </si>
  <si>
    <t>12-DB-27</t>
  </si>
  <si>
    <t>301.0.314/01</t>
  </si>
  <si>
    <t>10-LI-22</t>
  </si>
  <si>
    <t>301.0.301/01</t>
  </si>
  <si>
    <t>12-FO-27</t>
  </si>
  <si>
    <t>300.9.177/01</t>
  </si>
  <si>
    <t>09-DH-05</t>
  </si>
  <si>
    <t>301.0.303/01</t>
  </si>
  <si>
    <t>10-FU-03</t>
  </si>
  <si>
    <t>300.9.000/01</t>
  </si>
  <si>
    <t>10-KC-02</t>
  </si>
  <si>
    <t>300.9.061/01</t>
  </si>
  <si>
    <t>10-AV-19</t>
  </si>
  <si>
    <t>301.0.184/02</t>
  </si>
  <si>
    <t>09-DP-28</t>
  </si>
  <si>
    <t>300.8.888/01</t>
  </si>
  <si>
    <t>10-HF-04</t>
  </si>
  <si>
    <t>300.8.977/01</t>
  </si>
  <si>
    <t>10-ET-33</t>
  </si>
  <si>
    <t>300.8.810/01</t>
  </si>
  <si>
    <t>10-BL-15</t>
  </si>
  <si>
    <t>298.6.865/01</t>
  </si>
  <si>
    <t>06-DQ-11</t>
  </si>
  <si>
    <t>301.2.152/01</t>
  </si>
  <si>
    <t>10-KP-20</t>
  </si>
  <si>
    <t>301.2.373/01</t>
  </si>
  <si>
    <t>12-EZ-13</t>
  </si>
  <si>
    <t>301.2.778/01</t>
  </si>
  <si>
    <t>08-CM-01</t>
  </si>
  <si>
    <t>301.1.535/01</t>
  </si>
  <si>
    <t>06-CT-08</t>
  </si>
  <si>
    <t>301.3.441/01</t>
  </si>
  <si>
    <t>14-BH-05</t>
  </si>
  <si>
    <t>301.3.483/01</t>
  </si>
  <si>
    <t>14-DR-11</t>
  </si>
  <si>
    <t>301.3.481/01</t>
  </si>
  <si>
    <t>06-GU-13</t>
  </si>
  <si>
    <t>301.2.395/01</t>
  </si>
  <si>
    <t>10-AE-23</t>
  </si>
  <si>
    <t>301.2.396/01</t>
  </si>
  <si>
    <t>13-GW-02</t>
  </si>
  <si>
    <t>301.2.399/02</t>
  </si>
  <si>
    <t>10-PL-03</t>
  </si>
  <si>
    <t>301.2.416/01</t>
  </si>
  <si>
    <t>14-GZ-12</t>
  </si>
  <si>
    <t>301.3.188/01</t>
  </si>
  <si>
    <t>06-EH-15</t>
  </si>
  <si>
    <t>301.2.163/01</t>
  </si>
  <si>
    <t>10-BJ-15</t>
  </si>
  <si>
    <t>301.2.278/01</t>
  </si>
  <si>
    <t>09-HU-10</t>
  </si>
  <si>
    <t>301.2.286/01</t>
  </si>
  <si>
    <t>06-CV-17</t>
  </si>
  <si>
    <t>301.3.610/01</t>
  </si>
  <si>
    <t>12-DZ-18</t>
  </si>
  <si>
    <t>301.2.241/01</t>
  </si>
  <si>
    <t>12-AJ-13</t>
  </si>
  <si>
    <t>301.3.190/01</t>
  </si>
  <si>
    <t>09-FO-23</t>
  </si>
  <si>
    <t>301.3.622/01</t>
  </si>
  <si>
    <t>12-AJ-14</t>
  </si>
  <si>
    <t>301.3.620/01</t>
  </si>
  <si>
    <t>10-QL-33</t>
  </si>
  <si>
    <t>301.3.654/01</t>
  </si>
  <si>
    <t>14-CD-13</t>
  </si>
  <si>
    <t>301.3.540/01</t>
  </si>
  <si>
    <t>12-GM-14</t>
  </si>
  <si>
    <t>301.3.515/01</t>
  </si>
  <si>
    <t>12-PI-19</t>
  </si>
  <si>
    <t>301.3.176/01</t>
  </si>
  <si>
    <t>09-BE-06</t>
  </si>
  <si>
    <t>301.3.547/01</t>
  </si>
  <si>
    <t>08-GS-05</t>
  </si>
  <si>
    <t>301.4.454/01</t>
  </si>
  <si>
    <t>10-DM-24</t>
  </si>
  <si>
    <t>301.3.794/01</t>
  </si>
  <si>
    <t>12-OE-12</t>
  </si>
  <si>
    <t>301.3.568/01</t>
  </si>
  <si>
    <t>09-IW-07</t>
  </si>
  <si>
    <t>301.3.690/01</t>
  </si>
  <si>
    <t>10-HD-04</t>
  </si>
  <si>
    <t>301.3.754/01</t>
  </si>
  <si>
    <t>10-IC-26</t>
  </si>
  <si>
    <t>301.3.638/01</t>
  </si>
  <si>
    <t>10-FK-23</t>
  </si>
  <si>
    <t>301.3.762/01</t>
  </si>
  <si>
    <t>09-DN-08</t>
  </si>
  <si>
    <t>301.3.774/01</t>
  </si>
  <si>
    <t>10-DE-08</t>
  </si>
  <si>
    <t>301.3.588/01</t>
  </si>
  <si>
    <t>10-HA-21</t>
  </si>
  <si>
    <t>301.2.985/01</t>
  </si>
  <si>
    <t>08-EW-10</t>
  </si>
  <si>
    <t>301.3.597/01</t>
  </si>
  <si>
    <t>13-KG-14</t>
  </si>
  <si>
    <t>301.3.599/01</t>
  </si>
  <si>
    <t>08-SZ-02</t>
  </si>
  <si>
    <t>300.8.805/01</t>
  </si>
  <si>
    <t>06-HW-14</t>
  </si>
  <si>
    <t>301.3.600/01</t>
  </si>
  <si>
    <t>10-GH-09</t>
  </si>
  <si>
    <t>301.3.427/01</t>
  </si>
  <si>
    <t>14-GI-02</t>
  </si>
  <si>
    <t>301.3.560/02</t>
  </si>
  <si>
    <t>10-IY-11</t>
  </si>
  <si>
    <t>301.5.013/01</t>
  </si>
  <si>
    <t>10-CZ-10</t>
  </si>
  <si>
    <t>301.5.000/01</t>
  </si>
  <si>
    <t>12-BC-11</t>
  </si>
  <si>
    <t>301.2.865/01</t>
  </si>
  <si>
    <t>14-GB-25</t>
  </si>
  <si>
    <t>301.3.768/01</t>
  </si>
  <si>
    <t>13-MI-21</t>
  </si>
  <si>
    <t>301.3.614/01</t>
  </si>
  <si>
    <t>14-KV-13</t>
  </si>
  <si>
    <t>301.3.772/01</t>
  </si>
  <si>
    <t>12-FV-10</t>
  </si>
  <si>
    <t>301.2.780/01</t>
  </si>
  <si>
    <t>06-LN-12</t>
  </si>
  <si>
    <t>301.3.760/01</t>
  </si>
  <si>
    <t>10-RE-28</t>
  </si>
  <si>
    <t>301.3.504/01</t>
  </si>
  <si>
    <t>06-CS-15</t>
  </si>
  <si>
    <t>301.3.795/01</t>
  </si>
  <si>
    <t>10-QS-29</t>
  </si>
  <si>
    <t>301.4.637/01</t>
  </si>
  <si>
    <t>10-IY-12</t>
  </si>
  <si>
    <t>301.5.013/02</t>
  </si>
  <si>
    <t>04-CS-29</t>
  </si>
  <si>
    <t>301.5.020/01</t>
  </si>
  <si>
    <t>10-KP-15</t>
  </si>
  <si>
    <t>301.4.444/01</t>
  </si>
  <si>
    <t>12-OH-33</t>
  </si>
  <si>
    <t>301.3.729/01</t>
  </si>
  <si>
    <t>12-GS-08</t>
  </si>
  <si>
    <t>301.4.656/01</t>
  </si>
  <si>
    <t>12-KD-24</t>
  </si>
  <si>
    <t>301.4.165/01</t>
  </si>
  <si>
    <t>12-MN-10</t>
  </si>
  <si>
    <t>301.3.607/01</t>
  </si>
  <si>
    <t>10-CM-12</t>
  </si>
  <si>
    <t>301.3.669/01</t>
  </si>
  <si>
    <t>12-ME-42</t>
  </si>
  <si>
    <t>301.4.441/01</t>
  </si>
  <si>
    <t>13-JM-05</t>
  </si>
  <si>
    <t>301.3.756/01</t>
  </si>
  <si>
    <t>10-SM-36</t>
  </si>
  <si>
    <t>301.3.328/01</t>
  </si>
  <si>
    <t>12-KN-13</t>
  </si>
  <si>
    <t>301.3.627/01</t>
  </si>
  <si>
    <t>10-AP-29</t>
  </si>
  <si>
    <t>301.3.645/01</t>
  </si>
  <si>
    <t>09-ET-04</t>
  </si>
  <si>
    <t>301.3.544/01</t>
  </si>
  <si>
    <t>12-DZ-19</t>
  </si>
  <si>
    <t>301.2.241/02</t>
  </si>
  <si>
    <t>10-OE-15</t>
  </si>
  <si>
    <t>300.3.827/01</t>
  </si>
  <si>
    <t>10-NU-06</t>
  </si>
  <si>
    <t>301.2.161/01</t>
  </si>
  <si>
    <t>12-CS-22</t>
  </si>
  <si>
    <t>301.3.733/01</t>
  </si>
  <si>
    <t>13-HY-10</t>
  </si>
  <si>
    <t>301.3.447/01</t>
  </si>
  <si>
    <t>08-DN-18</t>
  </si>
  <si>
    <t>301.3.698/01</t>
  </si>
  <si>
    <t>10-DS-25</t>
  </si>
  <si>
    <t>301.3.688/01</t>
  </si>
  <si>
    <t>12-DQ-09</t>
  </si>
  <si>
    <t>300.8.897/01</t>
  </si>
  <si>
    <t>10-BO-23</t>
  </si>
  <si>
    <t>301.2.137/01</t>
  </si>
  <si>
    <t>14-AZ-11</t>
  </si>
  <si>
    <t>301.3.502/01</t>
  </si>
  <si>
    <t>14-GS-12</t>
  </si>
  <si>
    <t>301.3.710/01</t>
  </si>
  <si>
    <t>10-QH-18</t>
  </si>
  <si>
    <t>301.3.681/01</t>
  </si>
  <si>
    <t>06-CF-02</t>
  </si>
  <si>
    <t>301.3.730/01</t>
  </si>
  <si>
    <t>14-FF-01</t>
  </si>
  <si>
    <t>301.2.067/01</t>
  </si>
  <si>
    <t>10-HQ-05</t>
  </si>
  <si>
    <t>298.8.389/01</t>
  </si>
  <si>
    <t>09-FO-03</t>
  </si>
  <si>
    <t>301.2.071/01</t>
  </si>
  <si>
    <t>06-GT-09</t>
  </si>
  <si>
    <t>301.3.648/01</t>
  </si>
  <si>
    <t>14-GA-14</t>
  </si>
  <si>
    <t>301.3.671/01</t>
  </si>
  <si>
    <t>10-LK-43</t>
  </si>
  <si>
    <t>301.3.677/01</t>
  </si>
  <si>
    <t>04-DU-26</t>
  </si>
  <si>
    <t>301.3.664/01</t>
  </si>
  <si>
    <t>06-EY-25</t>
  </si>
  <si>
    <t>301.5.023/01</t>
  </si>
  <si>
    <t>12-BY-12</t>
  </si>
  <si>
    <t>301.4.667/01</t>
  </si>
  <si>
    <t>09-EW-24</t>
  </si>
  <si>
    <t>301.5.039/01</t>
  </si>
  <si>
    <t>09-EH-09</t>
  </si>
  <si>
    <t>301.5.054/01</t>
  </si>
  <si>
    <t>10-FU-19</t>
  </si>
  <si>
    <t>301.4.467/01</t>
  </si>
  <si>
    <t>14-JM-12</t>
  </si>
  <si>
    <t>301.5.062/01</t>
  </si>
  <si>
    <t>10-GU-12</t>
  </si>
  <si>
    <t>301.4.740/01</t>
  </si>
  <si>
    <t>10-RC-26</t>
  </si>
  <si>
    <t>301.3.807/01</t>
  </si>
  <si>
    <t>09-CS-14</t>
  </si>
  <si>
    <t>301.3.680/01</t>
  </si>
  <si>
    <t>10-DR-32</t>
  </si>
  <si>
    <t>301.3.680/02</t>
  </si>
  <si>
    <t>10-JU-33</t>
  </si>
  <si>
    <t>296.1.840/01</t>
  </si>
  <si>
    <t>10-SM-19</t>
  </si>
  <si>
    <t>301.3.198/01</t>
  </si>
  <si>
    <t>07-FT-20</t>
  </si>
  <si>
    <t>301.3.763/01</t>
  </si>
  <si>
    <t>06-JM-04</t>
  </si>
  <si>
    <t>301.3.751/01</t>
  </si>
  <si>
    <t>06-KS-01</t>
  </si>
  <si>
    <t>301.4.996/01</t>
  </si>
  <si>
    <t>14-HN-12</t>
  </si>
  <si>
    <t>301.3.512/01</t>
  </si>
  <si>
    <t>12-MO-11</t>
  </si>
  <si>
    <t>301.3.516/01</t>
  </si>
  <si>
    <t>12-HV-10</t>
  </si>
  <si>
    <t>301.3.601/01</t>
  </si>
  <si>
    <t>06-BL-15</t>
  </si>
  <si>
    <t>301.3.592/01</t>
  </si>
  <si>
    <t>12-OZ-04</t>
  </si>
  <si>
    <t>301.3.564/01</t>
  </si>
  <si>
    <t>06-KZ-04</t>
  </si>
  <si>
    <t>301.4.996/02</t>
  </si>
  <si>
    <t>12-QA-04</t>
  </si>
  <si>
    <t>301.4.171/01</t>
  </si>
  <si>
    <t>12-MV-06</t>
  </si>
  <si>
    <t>301.5.018/01</t>
  </si>
  <si>
    <t>12-JL-01</t>
  </si>
  <si>
    <t>301.4.744/01</t>
  </si>
  <si>
    <t>10-CQ-08</t>
  </si>
  <si>
    <t>301.4.592/01</t>
  </si>
  <si>
    <t>06-HY-19</t>
  </si>
  <si>
    <t>301.4.300/01</t>
  </si>
  <si>
    <t>06-DW-10</t>
  </si>
  <si>
    <t>301.3.771/01</t>
  </si>
  <si>
    <t>12-CT-07</t>
  </si>
  <si>
    <t>301.3.750/01</t>
  </si>
  <si>
    <t>06-FG-31</t>
  </si>
  <si>
    <t>301.3.800/01</t>
  </si>
  <si>
    <t>06-DF-25</t>
  </si>
  <si>
    <t>301.5.065/01</t>
  </si>
  <si>
    <t>10-DO-17</t>
  </si>
  <si>
    <t>301.5.053/01</t>
  </si>
  <si>
    <t>12-OK-03</t>
  </si>
  <si>
    <t>301.4.299/01</t>
  </si>
  <si>
    <t>12-PR-01</t>
  </si>
  <si>
    <t>301.3.149/01</t>
  </si>
  <si>
    <t>10-OA-19</t>
  </si>
  <si>
    <t>301.5.021/01</t>
  </si>
  <si>
    <t>12-BP-23</t>
  </si>
  <si>
    <t>301.3.631/01</t>
  </si>
  <si>
    <t>06-LX-12</t>
  </si>
  <si>
    <t>301.3.708/01</t>
  </si>
  <si>
    <t>12-OL-03</t>
  </si>
  <si>
    <t>301.3.734/01</t>
  </si>
  <si>
    <t>10-BT-25</t>
  </si>
  <si>
    <t>301.3.214/01</t>
  </si>
  <si>
    <t>12-LB-13</t>
  </si>
  <si>
    <t>301.3.304/01</t>
  </si>
  <si>
    <t>10-DS-26</t>
  </si>
  <si>
    <t>301.3.177/01</t>
  </si>
  <si>
    <t>06-CF-34</t>
  </si>
  <si>
    <t>301.3.693/01</t>
  </si>
  <si>
    <t>10-JZ-03</t>
  </si>
  <si>
    <t>301.5.009/01</t>
  </si>
  <si>
    <t>12-GA-05</t>
  </si>
  <si>
    <t>301.6.706/01</t>
  </si>
  <si>
    <t>13-MI-14</t>
  </si>
  <si>
    <t>301.5.954/01</t>
  </si>
  <si>
    <t>12-ON-13</t>
  </si>
  <si>
    <t>301.2.783/01</t>
  </si>
  <si>
    <t>12-PR-18</t>
  </si>
  <si>
    <t>301.6.450/01</t>
  </si>
  <si>
    <t>14-DD-19</t>
  </si>
  <si>
    <t>301.6.659/01</t>
  </si>
  <si>
    <t>04-DR-02</t>
  </si>
  <si>
    <t>301.6.635/01</t>
  </si>
  <si>
    <t>10-HP-06</t>
  </si>
  <si>
    <t>301.6.433/01</t>
  </si>
  <si>
    <t>12-CQ-04</t>
  </si>
  <si>
    <t>301.6.449/01</t>
  </si>
  <si>
    <t>14-DT-02</t>
  </si>
  <si>
    <t>301.6.376/02</t>
  </si>
  <si>
    <t>14-DK-24</t>
  </si>
  <si>
    <t>301.6.681/01</t>
  </si>
  <si>
    <t>10-JX-13</t>
  </si>
  <si>
    <t>301.6.640/01</t>
  </si>
  <si>
    <t>14-GS-05</t>
  </si>
  <si>
    <t>301.6.644/01</t>
  </si>
  <si>
    <t>06-GI-24</t>
  </si>
  <si>
    <t>301.6.637/01</t>
  </si>
  <si>
    <t>14-BN-08</t>
  </si>
  <si>
    <t>301.6.596/01</t>
  </si>
  <si>
    <t>09-EU-25</t>
  </si>
  <si>
    <t>301.6.636/01</t>
  </si>
  <si>
    <t>13-CU-24</t>
  </si>
  <si>
    <t>301.6.646/01</t>
  </si>
  <si>
    <t>13-KB-05</t>
  </si>
  <si>
    <t>301.6.524/01</t>
  </si>
  <si>
    <t>04-DH-23</t>
  </si>
  <si>
    <t>301.6.648/01</t>
  </si>
  <si>
    <t>13-IX-25</t>
  </si>
  <si>
    <t>301.6.653/01</t>
  </si>
  <si>
    <t>13-DP-19</t>
  </si>
  <si>
    <t>301.6.380/01</t>
  </si>
  <si>
    <t>12-LK-06</t>
  </si>
  <si>
    <t>301.3.749/01</t>
  </si>
  <si>
    <t>06-HT-26</t>
  </si>
  <si>
    <t>301.7.359/01</t>
  </si>
  <si>
    <t>06-CV-08</t>
  </si>
  <si>
    <t>301.7.368/01</t>
  </si>
  <si>
    <t>12-KE-01</t>
  </si>
  <si>
    <t>301.7.375/01</t>
  </si>
  <si>
    <t>12-KE-02</t>
  </si>
  <si>
    <t>301.7.375/02</t>
  </si>
  <si>
    <t>10-RY-14</t>
  </si>
  <si>
    <t>301.3.317/01</t>
  </si>
  <si>
    <t>12-ML-11</t>
  </si>
  <si>
    <t>301.6.499/01</t>
  </si>
  <si>
    <t>12-MN-07</t>
  </si>
  <si>
    <t>301.6.534/01</t>
  </si>
  <si>
    <t>08-QZ-15</t>
  </si>
  <si>
    <t>301.6.387/01</t>
  </si>
  <si>
    <t>12-AD-05</t>
  </si>
  <si>
    <t>301.6.533/01</t>
  </si>
  <si>
    <t>04-AT-15</t>
  </si>
  <si>
    <t>301.6.536/01</t>
  </si>
  <si>
    <t>06-FN-02</t>
  </si>
  <si>
    <t>301.6.535/01</t>
  </si>
  <si>
    <t>09-DV-13</t>
  </si>
  <si>
    <t>301.3.604/01</t>
  </si>
  <si>
    <t>12-KL-30</t>
  </si>
  <si>
    <t>301.6.412/01</t>
  </si>
  <si>
    <t>14-HM-17</t>
  </si>
  <si>
    <t>301.6.586/01</t>
  </si>
  <si>
    <t>14-DD-18</t>
  </si>
  <si>
    <t>301.5.067/01</t>
  </si>
  <si>
    <t>06-EW-24</t>
  </si>
  <si>
    <t>301.6.590/01</t>
  </si>
  <si>
    <t>12-FA-10</t>
  </si>
  <si>
    <t>301.6.710/01</t>
  </si>
  <si>
    <t>06-JU-13</t>
  </si>
  <si>
    <t>301.6.785/01</t>
  </si>
  <si>
    <t>12-KD-10</t>
  </si>
  <si>
    <t>301.6.584/01</t>
  </si>
  <si>
    <t>10-FU-17</t>
  </si>
  <si>
    <t>301.6.629/01</t>
  </si>
  <si>
    <t>13-DP-10</t>
  </si>
  <si>
    <t>301.6.800/01</t>
  </si>
  <si>
    <t>09-EW-19</t>
  </si>
  <si>
    <t>301.6.803/01</t>
  </si>
  <si>
    <t>12-MY-13</t>
  </si>
  <si>
    <t>301.6.815/01</t>
  </si>
  <si>
    <t>10-DL-08</t>
  </si>
  <si>
    <t>301.6.260/01</t>
  </si>
  <si>
    <t>10-JU-24</t>
  </si>
  <si>
    <t>301.5.674/01</t>
  </si>
  <si>
    <t>04-AD-02</t>
  </si>
  <si>
    <t>301.6.355/01</t>
  </si>
  <si>
    <t>10-KX-16</t>
  </si>
  <si>
    <t>301.6.470/01</t>
  </si>
  <si>
    <t>10-QM-33</t>
  </si>
  <si>
    <t>301.6.480/01</t>
  </si>
  <si>
    <t>05-AD-19</t>
  </si>
  <si>
    <t>301.6.411/01</t>
  </si>
  <si>
    <t>10-DF-24</t>
  </si>
  <si>
    <t>301.6.427/01</t>
  </si>
  <si>
    <t>04-CI-01</t>
  </si>
  <si>
    <t>301.6.722/01</t>
  </si>
  <si>
    <t>10-HV-05</t>
  </si>
  <si>
    <t>301.5.667/01</t>
  </si>
  <si>
    <t>10-KV-10</t>
  </si>
  <si>
    <t>301.6.625/01</t>
  </si>
  <si>
    <t>12-LG-31</t>
  </si>
  <si>
    <t>301.6.457/01</t>
  </si>
  <si>
    <t>10-BV-02</t>
  </si>
  <si>
    <t>301.6.471/01</t>
  </si>
  <si>
    <t>10-CP-16</t>
  </si>
  <si>
    <t>301.6.302/01</t>
  </si>
  <si>
    <t>10-PI-25</t>
  </si>
  <si>
    <t>301.6.692/01</t>
  </si>
  <si>
    <t>10-FD-01</t>
  </si>
  <si>
    <t>301.6.695/01</t>
  </si>
  <si>
    <t>10-LR-11</t>
  </si>
  <si>
    <t>301.6.699/01</t>
  </si>
  <si>
    <t>10-BT-21</t>
  </si>
  <si>
    <t>301.4.295/01</t>
  </si>
  <si>
    <t>08-PX-16</t>
  </si>
  <si>
    <t>301.4.674/01</t>
  </si>
  <si>
    <t>12-IQ-27</t>
  </si>
  <si>
    <t>301.4.646/01</t>
  </si>
  <si>
    <t>10-IY-07</t>
  </si>
  <si>
    <t>301.6.665/01</t>
  </si>
  <si>
    <t>06-BF-15</t>
  </si>
  <si>
    <t>301.6.737/01</t>
  </si>
  <si>
    <t>05-DE-21</t>
  </si>
  <si>
    <t>301.6.730/01</t>
  </si>
  <si>
    <t>10-EY-22</t>
  </si>
  <si>
    <t>301.6.458/01</t>
  </si>
  <si>
    <t>13-JK-25</t>
  </si>
  <si>
    <t>301.6.746/01</t>
  </si>
  <si>
    <t>10-HM-16</t>
  </si>
  <si>
    <t>301.6.669/01</t>
  </si>
  <si>
    <t>14-CD-21</t>
  </si>
  <si>
    <t>301.6.757/01</t>
  </si>
  <si>
    <t>12-PH-26</t>
  </si>
  <si>
    <t>301.6.446/01</t>
  </si>
  <si>
    <t>10-GI-25</t>
  </si>
  <si>
    <t>301.6.465/01</t>
  </si>
  <si>
    <t>08-HQ-28</t>
  </si>
  <si>
    <t>301.6.358/01</t>
  </si>
  <si>
    <t>06-FW-20</t>
  </si>
  <si>
    <t>301.6.770/01</t>
  </si>
  <si>
    <t>12-OH-40</t>
  </si>
  <si>
    <t>301.6.680/01</t>
  </si>
  <si>
    <t>14-HK-01</t>
  </si>
  <si>
    <t>301.6.774/01</t>
  </si>
  <si>
    <t>12-OB-28</t>
  </si>
  <si>
    <t>301.6.718/01</t>
  </si>
  <si>
    <t>10-MG-08</t>
  </si>
  <si>
    <t>300.8.493/01</t>
  </si>
  <si>
    <t>12-AG-10</t>
  </si>
  <si>
    <t>301.3.805/01</t>
  </si>
  <si>
    <t>09-FT-30</t>
  </si>
  <si>
    <t>301.3.792/01</t>
  </si>
  <si>
    <t>09-AR-22</t>
  </si>
  <si>
    <t>301.3.790/01</t>
  </si>
  <si>
    <t>10-QM-07</t>
  </si>
  <si>
    <t>301.3.759/01</t>
  </si>
  <si>
    <t>13-CO-02</t>
  </si>
  <si>
    <t>301.3.817/01</t>
  </si>
  <si>
    <t>13-JM-06</t>
  </si>
  <si>
    <t>301.4.442/01</t>
  </si>
  <si>
    <t>13-KG-19</t>
  </si>
  <si>
    <t>301.3.711/01</t>
  </si>
  <si>
    <t>13-BX-10</t>
  </si>
  <si>
    <t>301.4.457/01</t>
  </si>
  <si>
    <t>10-AH-17</t>
  </si>
  <si>
    <t>301.3.318/01</t>
  </si>
  <si>
    <t>10-JZ-18</t>
  </si>
  <si>
    <t>301.3.697/01</t>
  </si>
  <si>
    <t>10-EQ-04</t>
  </si>
  <si>
    <t>301.2.381/01</t>
  </si>
  <si>
    <t>06-GT-08</t>
  </si>
  <si>
    <t>301.3.646/01</t>
  </si>
  <si>
    <t>10-RY-03</t>
  </si>
  <si>
    <t>301.3.679/01</t>
  </si>
  <si>
    <t>10-IX-22</t>
  </si>
  <si>
    <t>301.6.633/01</t>
  </si>
  <si>
    <t>10-KX-07</t>
  </si>
  <si>
    <t>301.6.760/01</t>
  </si>
  <si>
    <t>10-SE-03</t>
  </si>
  <si>
    <t>301.6.687/01</t>
  </si>
  <si>
    <t>09-IJ-01</t>
  </si>
  <si>
    <t>301.6.466/01</t>
  </si>
  <si>
    <t>10-LE-08</t>
  </si>
  <si>
    <t>301.6.724/01</t>
  </si>
  <si>
    <t>10-BV-15</t>
  </si>
  <si>
    <t>301.6.783/01</t>
  </si>
  <si>
    <t>12-MF-26</t>
  </si>
  <si>
    <t>301.6.787/01</t>
  </si>
  <si>
    <t>06-LR-03</t>
  </si>
  <si>
    <t>301.6.813/01</t>
  </si>
  <si>
    <t>10-AH-24</t>
  </si>
  <si>
    <t>301.6.814/01</t>
  </si>
  <si>
    <t>13-JJ-02</t>
  </si>
  <si>
    <t>301.6.801/01</t>
  </si>
  <si>
    <t>14-KR-18</t>
  </si>
  <si>
    <t>301.6.574/01</t>
  </si>
  <si>
    <t>10-EV-37</t>
  </si>
  <si>
    <t>301.6.594/01</t>
  </si>
  <si>
    <t>10-NV-22</t>
  </si>
  <si>
    <t>301.6.439/02</t>
  </si>
  <si>
    <t>10-NV-21</t>
  </si>
  <si>
    <t>301.6.439/01</t>
  </si>
  <si>
    <t>10-HY-13</t>
  </si>
  <si>
    <t>301.3.576/01</t>
  </si>
  <si>
    <t>10-CG-12</t>
  </si>
  <si>
    <t>295.5.100/01</t>
  </si>
  <si>
    <t>13-IX-18</t>
  </si>
  <si>
    <t>301.7.382/01</t>
  </si>
  <si>
    <t>14-FU-03</t>
  </si>
  <si>
    <t>301.7.380/01</t>
  </si>
  <si>
    <t>12-IO-21</t>
  </si>
  <si>
    <t>301.7.360/01</t>
  </si>
  <si>
    <t>09-DF-03</t>
  </si>
  <si>
    <t>301.6.445/01</t>
  </si>
  <si>
    <t>12-KR-17</t>
  </si>
  <si>
    <t>301.6.676/01</t>
  </si>
  <si>
    <t>10-SF-11</t>
  </si>
  <si>
    <t>301.0.142/02</t>
  </si>
  <si>
    <t>10-BD-19</t>
  </si>
  <si>
    <t>301.7.436/01</t>
  </si>
  <si>
    <t>10-AM-29</t>
  </si>
  <si>
    <t>301.7.617/01</t>
  </si>
  <si>
    <t>14-DB-11</t>
  </si>
  <si>
    <t>301.7.638/01</t>
  </si>
  <si>
    <t>09-IJ-26</t>
  </si>
  <si>
    <t>301.7.641/01</t>
  </si>
  <si>
    <t>13-LP-08</t>
  </si>
  <si>
    <t>301.7.626/01</t>
  </si>
  <si>
    <t>08-BW-12</t>
  </si>
  <si>
    <t>301.7.647/02</t>
  </si>
  <si>
    <t>06-EH-08</t>
  </si>
  <si>
    <t>301.5.019/01</t>
  </si>
  <si>
    <t>10-JX-11</t>
  </si>
  <si>
    <t>301.4.461/01</t>
  </si>
  <si>
    <t>12-DN-01</t>
  </si>
  <si>
    <t>301.6.382/01</t>
  </si>
  <si>
    <t>10-JP-08</t>
  </si>
  <si>
    <t>301.6.443/01</t>
  </si>
  <si>
    <t>10-QO-16</t>
  </si>
  <si>
    <t>301.3.810/02</t>
  </si>
  <si>
    <t>10-RY-24</t>
  </si>
  <si>
    <t>301.6.354/01</t>
  </si>
  <si>
    <t>10-E3-04</t>
  </si>
  <si>
    <t>301.3.432/01</t>
  </si>
  <si>
    <t>10-PG-21</t>
  </si>
  <si>
    <t>301.3.330/02</t>
  </si>
  <si>
    <t>10-AK-03</t>
  </si>
  <si>
    <t>301.6.751/01</t>
  </si>
  <si>
    <t>10-AK-16</t>
  </si>
  <si>
    <t>301.6.752/01</t>
  </si>
  <si>
    <t>10-DR-06</t>
  </si>
  <si>
    <t>301.6.728/01</t>
  </si>
  <si>
    <t>09-AK-02</t>
  </si>
  <si>
    <t>301.6.476/01</t>
  </si>
  <si>
    <t>10-BC-10</t>
  </si>
  <si>
    <t>301.5.090/02</t>
  </si>
  <si>
    <t>12-MF-24</t>
  </si>
  <si>
    <t>301.6.759/01</t>
  </si>
  <si>
    <t>09-AS-07</t>
  </si>
  <si>
    <t>301.6.723/01</t>
  </si>
  <si>
    <t>09-FN-08</t>
  </si>
  <si>
    <t>301.2.444/02</t>
  </si>
  <si>
    <t>06-CV-07</t>
  </si>
  <si>
    <t>301.6.772/01</t>
  </si>
  <si>
    <t>10-CF-18</t>
  </si>
  <si>
    <t>301.6.406/02</t>
  </si>
  <si>
    <t>05-DM-25</t>
  </si>
  <si>
    <t>301.5.068/01</t>
  </si>
  <si>
    <t>06-BI-12</t>
  </si>
  <si>
    <t>301.6.734/01</t>
  </si>
  <si>
    <t>06-EF-17</t>
  </si>
  <si>
    <t>301.3.735/01</t>
  </si>
  <si>
    <t>06-GI-27</t>
  </si>
  <si>
    <t>301.3.782/01</t>
  </si>
  <si>
    <t>04-AU-09</t>
  </si>
  <si>
    <t>301.4.460/01</t>
  </si>
  <si>
    <t>08-AR-27</t>
  </si>
  <si>
    <t>301.3.713/01</t>
  </si>
  <si>
    <t>10-SE-20</t>
  </si>
  <si>
    <t>301.3.705/01</t>
  </si>
  <si>
    <t>13-GW-03</t>
  </si>
  <si>
    <t>301.2.399/01</t>
  </si>
  <si>
    <t>10-HJ-25</t>
  </si>
  <si>
    <t>301.4.669/01</t>
  </si>
  <si>
    <t>10-KR-10</t>
  </si>
  <si>
    <t>301.6.492/01</t>
  </si>
  <si>
    <t>07-CJ-04</t>
  </si>
  <si>
    <t>301.7.814/01</t>
  </si>
  <si>
    <t>13-HJ-05</t>
  </si>
  <si>
    <t>301.8.177/01</t>
  </si>
  <si>
    <t>08-TU-22</t>
  </si>
  <si>
    <t>301.7.647/01</t>
  </si>
  <si>
    <t>10-CY-11</t>
  </si>
  <si>
    <t>301.5.907/02</t>
  </si>
  <si>
    <t>08-EW-15</t>
  </si>
  <si>
    <t>301.7.616/01</t>
  </si>
  <si>
    <t>06-LN-13</t>
  </si>
  <si>
    <t>301.7.622/01</t>
  </si>
  <si>
    <t>10-AS-04</t>
  </si>
  <si>
    <t>300.8.912/01</t>
  </si>
  <si>
    <t>10-AU-03</t>
  </si>
  <si>
    <t>301.3.442/01</t>
  </si>
  <si>
    <t>10-AG-19</t>
  </si>
  <si>
    <t>301.6.819/01</t>
  </si>
  <si>
    <t>12-BE-09</t>
  </si>
  <si>
    <t>301.8.843/01</t>
  </si>
  <si>
    <t>12-IN-19</t>
  </si>
  <si>
    <t>301.6.417/01</t>
  </si>
  <si>
    <t>10-LJ-34</t>
  </si>
  <si>
    <t>301.9.905/01</t>
  </si>
  <si>
    <t>12-KJ-28</t>
  </si>
  <si>
    <t>301.8.555/01</t>
  </si>
  <si>
    <t>10-JZ-06</t>
  </si>
  <si>
    <t>302.1.735/01</t>
  </si>
  <si>
    <t>12-AD-01</t>
  </si>
  <si>
    <t>301.9.908/01</t>
  </si>
  <si>
    <t>12-GR-23</t>
  </si>
  <si>
    <t>302.1.452/01</t>
  </si>
  <si>
    <t>10-KC-04</t>
  </si>
  <si>
    <t>302.3.441/01</t>
  </si>
  <si>
    <t>12-PR-21</t>
  </si>
  <si>
    <t>302.1.436/01</t>
  </si>
  <si>
    <t>08-AM-04</t>
  </si>
  <si>
    <t>301.8.775/01</t>
  </si>
  <si>
    <t>12-LX-18</t>
  </si>
  <si>
    <t>302.3.469/01</t>
  </si>
  <si>
    <t>10-KF-09</t>
  </si>
  <si>
    <t>301.7.387/01</t>
  </si>
  <si>
    <t>09-CP-18</t>
  </si>
  <si>
    <t>301.6.624/01</t>
  </si>
  <si>
    <t>10-FV-04</t>
  </si>
  <si>
    <t>301.3.508/01</t>
  </si>
  <si>
    <t>10-PL-04</t>
  </si>
  <si>
    <t>301.8.185/01</t>
  </si>
  <si>
    <t>09-CG-15</t>
  </si>
  <si>
    <t>301.8.495/01</t>
  </si>
  <si>
    <t>13-EZ-02</t>
  </si>
  <si>
    <t>301.4.699/01</t>
  </si>
  <si>
    <t>06-HL-17</t>
  </si>
  <si>
    <t>301.6.460/01</t>
  </si>
  <si>
    <t>09-DV-15</t>
  </si>
  <si>
    <t>301.5.950/01</t>
  </si>
  <si>
    <t>10-AL-25</t>
  </si>
  <si>
    <t>299.0.066/01</t>
  </si>
  <si>
    <t>13-LT-09</t>
  </si>
  <si>
    <t>302.3.536/01</t>
  </si>
  <si>
    <t>08-DR-10</t>
  </si>
  <si>
    <t>301.6.512/01</t>
  </si>
  <si>
    <t>08-MS-14</t>
  </si>
  <si>
    <t>302.3.440/01</t>
  </si>
  <si>
    <t>14-DS-07</t>
  </si>
  <si>
    <t>302.3.566/01</t>
  </si>
  <si>
    <t>10-CL-17</t>
  </si>
  <si>
    <t>301.8.847/01</t>
  </si>
  <si>
    <t>12-OI-19</t>
  </si>
  <si>
    <t>302.3.471/01</t>
  </si>
  <si>
    <t>08-QV-10</t>
  </si>
  <si>
    <t>302.1.412/01</t>
  </si>
  <si>
    <t>10-EA-21</t>
  </si>
  <si>
    <t>302.3.517/01</t>
  </si>
  <si>
    <t>12-NO-01</t>
  </si>
  <si>
    <t>301.9.909/01</t>
  </si>
  <si>
    <t>12-PR-26</t>
  </si>
  <si>
    <t>302.3.387/01</t>
  </si>
  <si>
    <t>13-FI-12</t>
  </si>
  <si>
    <t>302.3.528/01</t>
  </si>
  <si>
    <t>10-EX-04</t>
  </si>
  <si>
    <t>302.3.476/01</t>
  </si>
  <si>
    <t>05-DM-19</t>
  </si>
  <si>
    <t>302.3.515/01</t>
  </si>
  <si>
    <t>10-CN-03</t>
  </si>
  <si>
    <t>301.0.890/01</t>
  </si>
  <si>
    <t>10-BL-13</t>
  </si>
  <si>
    <t>302.1.739/01</t>
  </si>
  <si>
    <t>10-IE-20</t>
  </si>
  <si>
    <t>302.1.449/01</t>
  </si>
  <si>
    <t>06-GY-18</t>
  </si>
  <si>
    <t>302.3.519/01</t>
  </si>
  <si>
    <t>06-KX-09</t>
  </si>
  <si>
    <t>302.3.502/01</t>
  </si>
  <si>
    <t>10-CM-09</t>
  </si>
  <si>
    <t>300.1.275/02</t>
  </si>
  <si>
    <t>14-CX-14</t>
  </si>
  <si>
    <t>302.3.503/01</t>
  </si>
  <si>
    <t>06-CW-09</t>
  </si>
  <si>
    <t>302.3.568/01</t>
  </si>
  <si>
    <t>10-JI-14</t>
  </si>
  <si>
    <t>302.3.572/01</t>
  </si>
  <si>
    <t>12-PY-08</t>
  </si>
  <si>
    <t>302.3.437/01</t>
  </si>
  <si>
    <t>12-EK-01</t>
  </si>
  <si>
    <t>302.3.567/01</t>
  </si>
  <si>
    <t>10-AM-19</t>
  </si>
  <si>
    <t>301.9.704/01</t>
  </si>
  <si>
    <t>14-BF-03</t>
  </si>
  <si>
    <t>302.3.580/01</t>
  </si>
  <si>
    <t>05-DF-32</t>
  </si>
  <si>
    <t>302.3.562/01</t>
  </si>
  <si>
    <t>10-FK-03</t>
  </si>
  <si>
    <t>302.3.523/01</t>
  </si>
  <si>
    <t>05-DK-20</t>
  </si>
  <si>
    <t>302.3.534/01</t>
  </si>
  <si>
    <t>04-CV-26</t>
  </si>
  <si>
    <t>302.3.537/01</t>
  </si>
  <si>
    <t>14-GC-37</t>
  </si>
  <si>
    <t>302.3.551/01</t>
  </si>
  <si>
    <t>12-EK-29</t>
  </si>
  <si>
    <t>302.3.552/01</t>
  </si>
  <si>
    <t>10-LO-06</t>
  </si>
  <si>
    <t>302.3.546/01</t>
  </si>
  <si>
    <t>10-DP-22</t>
  </si>
  <si>
    <t>301.3.632/01</t>
  </si>
  <si>
    <t>10-HO-11</t>
  </si>
  <si>
    <t>301.8.564/01</t>
  </si>
  <si>
    <t>13-CI-11</t>
  </si>
  <si>
    <t>301.7.785/01</t>
  </si>
  <si>
    <t>04-EP-14</t>
  </si>
  <si>
    <t>301.7.620/01</t>
  </si>
  <si>
    <t>07-CJ-05</t>
  </si>
  <si>
    <t>301.6.365/01</t>
  </si>
  <si>
    <t>10-LG-28</t>
  </si>
  <si>
    <t>302.3.581/01</t>
  </si>
  <si>
    <t>12-CN-24</t>
  </si>
  <si>
    <t>302.1.186/01</t>
  </si>
  <si>
    <t>06-CX-07</t>
  </si>
  <si>
    <t>302.3.584/01</t>
  </si>
  <si>
    <t>10-GL-24</t>
  </si>
  <si>
    <t>301.8.439/01</t>
  </si>
  <si>
    <t>10-CD-11</t>
  </si>
  <si>
    <t>302.3.495/01</t>
  </si>
  <si>
    <t>12-IP-33</t>
  </si>
  <si>
    <t>302.3.497/01</t>
  </si>
  <si>
    <t>06-DZ-01</t>
  </si>
  <si>
    <t>302.3.491/01</t>
  </si>
  <si>
    <t>14-BP-09</t>
  </si>
  <si>
    <t>302.3.486/01</t>
  </si>
  <si>
    <t>10-CS-05</t>
  </si>
  <si>
    <t>302.1.486/01</t>
  </si>
  <si>
    <t>12-PZ-14</t>
  </si>
  <si>
    <t>302.3.407/02</t>
  </si>
  <si>
    <t>04-BD-07</t>
  </si>
  <si>
    <t>302.3.419/01</t>
  </si>
  <si>
    <t>12-JR-17</t>
  </si>
  <si>
    <t>302.3.454/01</t>
  </si>
  <si>
    <t>12-HX-13</t>
  </si>
  <si>
    <t>302.3.459/01</t>
  </si>
  <si>
    <t>06-FU-07</t>
  </si>
  <si>
    <t>302.3.420/01</t>
  </si>
  <si>
    <t>06-MP-26</t>
  </si>
  <si>
    <t>302.3.423/01</t>
  </si>
  <si>
    <t>13-HS-10</t>
  </si>
  <si>
    <t>302.3.435/01</t>
  </si>
  <si>
    <t>09-CP-17</t>
  </si>
  <si>
    <t>302.1.471/01</t>
  </si>
  <si>
    <t>10-HQ-16</t>
  </si>
  <si>
    <t>302.3.434/01</t>
  </si>
  <si>
    <t>10-RZ-23</t>
  </si>
  <si>
    <t>302.1.454/01</t>
  </si>
  <si>
    <t>06-BP-26</t>
  </si>
  <si>
    <t>302.1.188/01</t>
  </si>
  <si>
    <t>04-EU-07</t>
  </si>
  <si>
    <t>301.9.705/01</t>
  </si>
  <si>
    <t>14-CW-02</t>
  </si>
  <si>
    <t>302.1.491/01</t>
  </si>
  <si>
    <t>06-JU-12</t>
  </si>
  <si>
    <t>301.6.793/01</t>
  </si>
  <si>
    <t>12-KP-04</t>
  </si>
  <si>
    <t>302.3.421/01</t>
  </si>
  <si>
    <t>10-BS-04</t>
  </si>
  <si>
    <t>302.3.405/01</t>
  </si>
  <si>
    <t>12-CI-22</t>
  </si>
  <si>
    <t>302.3.411/01</t>
  </si>
  <si>
    <t>06-BL-10</t>
  </si>
  <si>
    <t>302.3.418/01</t>
  </si>
  <si>
    <t>05-AN-07</t>
  </si>
  <si>
    <t>302.3.415/01</t>
  </si>
  <si>
    <t>10-FG-29</t>
  </si>
  <si>
    <t>302.1.706/01</t>
  </si>
  <si>
    <t>06-CV-10</t>
  </si>
  <si>
    <t>302.3.380/01</t>
  </si>
  <si>
    <t>13-KC-10</t>
  </si>
  <si>
    <t>302.1.719/01</t>
  </si>
  <si>
    <t>06-CV-09</t>
  </si>
  <si>
    <t>302.3.384/01</t>
  </si>
  <si>
    <t>04-BU-09</t>
  </si>
  <si>
    <t>302.3.391/01</t>
  </si>
  <si>
    <t>06-DF-17</t>
  </si>
  <si>
    <t>302.3.394/01</t>
  </si>
  <si>
    <t>13-NT-04</t>
  </si>
  <si>
    <t>302.1.729/01</t>
  </si>
  <si>
    <t>13-IJ-11</t>
  </si>
  <si>
    <t>302.1.715/01</t>
  </si>
  <si>
    <t>12-MN-05</t>
  </si>
  <si>
    <t>302.1.725/01</t>
  </si>
  <si>
    <t>08-JK-04</t>
  </si>
  <si>
    <t>302.1.717/01</t>
  </si>
  <si>
    <t>12-MO-02</t>
  </si>
  <si>
    <t>301.8.838/01</t>
  </si>
  <si>
    <t>14-EZ-13</t>
  </si>
  <si>
    <t>301.7.791/01</t>
  </si>
  <si>
    <t>13-AH-03</t>
  </si>
  <si>
    <t>301.8.829/01</t>
  </si>
  <si>
    <t>04-BI-08</t>
  </si>
  <si>
    <t>301.4.648/01</t>
  </si>
  <si>
    <t>06-CT-13</t>
  </si>
  <si>
    <t>302.3.358/01</t>
  </si>
  <si>
    <t>08-MR-23</t>
  </si>
  <si>
    <t>302.1.716/01</t>
  </si>
  <si>
    <t>10-AM-31</t>
  </si>
  <si>
    <t>302.1.422/01</t>
  </si>
  <si>
    <t>10-FH-02</t>
  </si>
  <si>
    <t>302.1.432/01</t>
  </si>
  <si>
    <t>09-HZ-01</t>
  </si>
  <si>
    <t>302.1.446/01</t>
  </si>
  <si>
    <t>10-BO-22</t>
  </si>
  <si>
    <t>302.1.441/02</t>
  </si>
  <si>
    <t>12-OQ-10</t>
  </si>
  <si>
    <t>302.3.500/01</t>
  </si>
  <si>
    <t>12-DC-34</t>
  </si>
  <si>
    <t>302.3.577/01</t>
  </si>
  <si>
    <t>10-PG-22</t>
  </si>
  <si>
    <t>302.4.259/01</t>
  </si>
  <si>
    <t>08-AH-05</t>
  </si>
  <si>
    <t>302.3.410/01</t>
  </si>
  <si>
    <t>06-EN-02</t>
  </si>
  <si>
    <t>302.3.451/01</t>
  </si>
  <si>
    <t>10-RK-15</t>
  </si>
  <si>
    <t>302.3.578/01</t>
  </si>
  <si>
    <t>10-GM-27</t>
  </si>
  <si>
    <t>301.7.386/01</t>
  </si>
  <si>
    <t>12-KX-15</t>
  </si>
  <si>
    <t>301.7.786/01</t>
  </si>
  <si>
    <t>12-KX-16</t>
  </si>
  <si>
    <t>301.7.788/01</t>
  </si>
  <si>
    <t>05-CP-08</t>
  </si>
  <si>
    <t>301.7.609/01</t>
  </si>
  <si>
    <t>10-ES-02</t>
  </si>
  <si>
    <t>295.4.485/03</t>
  </si>
  <si>
    <t>10-JV-04</t>
  </si>
  <si>
    <t>301.8.339/01</t>
  </si>
  <si>
    <t>10-IX-07</t>
  </si>
  <si>
    <t>301.8.378/01</t>
  </si>
  <si>
    <t>10-CN-21</t>
  </si>
  <si>
    <t>300.5.440/01</t>
  </si>
  <si>
    <t>10-PM-31</t>
  </si>
  <si>
    <t>301.6.481/01</t>
  </si>
  <si>
    <t>10-CV-10</t>
  </si>
  <si>
    <t>302.1.384/01</t>
  </si>
  <si>
    <t>13-AX-22</t>
  </si>
  <si>
    <t>302.3.553/01</t>
  </si>
  <si>
    <t>13-BW-10</t>
  </si>
  <si>
    <t>302.3.482/01</t>
  </si>
  <si>
    <t>10-DU-16</t>
  </si>
  <si>
    <t>302.1.466/01</t>
  </si>
  <si>
    <t>08-EH-21</t>
  </si>
  <si>
    <t>301.8.884/01</t>
  </si>
  <si>
    <t>10-EZ-13</t>
  </si>
  <si>
    <t>301.8.170/02</t>
  </si>
  <si>
    <t>10-JU-37</t>
  </si>
  <si>
    <t>301.6.484/01</t>
  </si>
  <si>
    <t>14-BP-06</t>
  </si>
  <si>
    <t>302.3.475/01</t>
  </si>
  <si>
    <t>10-CK-26</t>
  </si>
  <si>
    <t>302.3.512/01</t>
  </si>
  <si>
    <t>10-CX-26</t>
  </si>
  <si>
    <t>301.8.844/01</t>
  </si>
  <si>
    <t>10-BR-23</t>
  </si>
  <si>
    <t>302.1.420/01</t>
  </si>
  <si>
    <t>06-DF-23</t>
  </si>
  <si>
    <t>302.3.569/01</t>
  </si>
  <si>
    <t>14-HU-04</t>
  </si>
  <si>
    <t>302.5.610/01</t>
  </si>
  <si>
    <t>13-LS-05</t>
  </si>
  <si>
    <t>301.7.741/01</t>
  </si>
  <si>
    <t>14-GN-08</t>
  </si>
  <si>
    <t>302.5.040/01</t>
  </si>
  <si>
    <t>12-PR-22</t>
  </si>
  <si>
    <t>302.5.042/01</t>
  </si>
  <si>
    <t>13-MJ-04</t>
  </si>
  <si>
    <t>302.5.468/01</t>
  </si>
  <si>
    <t>10-OK-20</t>
  </si>
  <si>
    <t>302.1.463/01</t>
  </si>
  <si>
    <t>13-GU-12</t>
  </si>
  <si>
    <t>302.4.726/01</t>
  </si>
  <si>
    <t>13-CE-07</t>
  </si>
  <si>
    <t>302.4.740/01</t>
  </si>
  <si>
    <t>10-OE-08</t>
  </si>
  <si>
    <t>302.4.259/02</t>
  </si>
  <si>
    <t>13-IL-06</t>
  </si>
  <si>
    <t>302.4.360/01</t>
  </si>
  <si>
    <t>12-DV-14</t>
  </si>
  <si>
    <t>302.4.292/01</t>
  </si>
  <si>
    <t>14-GK-02</t>
  </si>
  <si>
    <t>302.4.269/01</t>
  </si>
  <si>
    <t>14-GC-11</t>
  </si>
  <si>
    <t>302.4.290/01</t>
  </si>
  <si>
    <t>09-DP-13</t>
  </si>
  <si>
    <t>302.4.270/01</t>
  </si>
  <si>
    <t>10-PQ-16</t>
  </si>
  <si>
    <t>302.3.563/01</t>
  </si>
  <si>
    <t>10-NF-22</t>
  </si>
  <si>
    <t>301.9.900/02</t>
  </si>
  <si>
    <t>10-NF-21</t>
  </si>
  <si>
    <t>301.9.900/01</t>
  </si>
  <si>
    <t>08-HO-37</t>
  </si>
  <si>
    <t>301.8.777/02</t>
  </si>
  <si>
    <t>10-IK-13</t>
  </si>
  <si>
    <t>301.8.830/01</t>
  </si>
  <si>
    <t>13-CG-24</t>
  </si>
  <si>
    <t>302.1.730/01</t>
  </si>
  <si>
    <t>06-EH-12</t>
  </si>
  <si>
    <t>302.3.406/01</t>
  </si>
  <si>
    <t>10-HN-03</t>
  </si>
  <si>
    <t>302.1.710/01</t>
  </si>
  <si>
    <t>10-QW-20</t>
  </si>
  <si>
    <t>302.3.594/01</t>
  </si>
  <si>
    <t>10-QS-06</t>
  </si>
  <si>
    <t>302.4.363/01</t>
  </si>
  <si>
    <t>12-JN-26</t>
  </si>
  <si>
    <t>302.5.156/01</t>
  </si>
  <si>
    <t>10-GB-27</t>
  </si>
  <si>
    <t>302.5.416/01</t>
  </si>
  <si>
    <t>10-AN-27</t>
  </si>
  <si>
    <t>302.5.474/01</t>
  </si>
  <si>
    <t>08-TU-09</t>
  </si>
  <si>
    <t>301.7.647/03</t>
  </si>
  <si>
    <t>05-DJ-19</t>
  </si>
  <si>
    <t>302.5.410/01</t>
  </si>
  <si>
    <t>08-RU-05</t>
  </si>
  <si>
    <t>302.5.413/01</t>
  </si>
  <si>
    <t>06-CT-03</t>
  </si>
  <si>
    <t>301.7.623/01</t>
  </si>
  <si>
    <t>08-GZ-08</t>
  </si>
  <si>
    <t>301.8.496/01</t>
  </si>
  <si>
    <t>13-MW-01</t>
  </si>
  <si>
    <t>300.3.433/02</t>
  </si>
  <si>
    <t>08-DX-12</t>
  </si>
  <si>
    <t>301.7.308/01</t>
  </si>
  <si>
    <t>14-CM-09</t>
  </si>
  <si>
    <t>302.5.943/01</t>
  </si>
  <si>
    <t>13-AQ-21</t>
  </si>
  <si>
    <t>302.5.962/01</t>
  </si>
  <si>
    <t>05-BP-02</t>
  </si>
  <si>
    <t>302.5.783/01</t>
  </si>
  <si>
    <t>10-MS-24</t>
  </si>
  <si>
    <t>302.5.041/01</t>
  </si>
  <si>
    <t>06-CQ-11</t>
  </si>
  <si>
    <t>301.6.385/01</t>
  </si>
  <si>
    <t>12-KE-12</t>
  </si>
  <si>
    <t>301.9.904/01</t>
  </si>
  <si>
    <t>12-KG-20</t>
  </si>
  <si>
    <t>301.6.643/01</t>
  </si>
  <si>
    <t>14-CJ-09</t>
  </si>
  <si>
    <t>302.5.781/01</t>
  </si>
  <si>
    <t>06-EH-09</t>
  </si>
  <si>
    <t>302.3.524/01</t>
  </si>
  <si>
    <t>06-EU-17</t>
  </si>
  <si>
    <t>302.3.531/01</t>
  </si>
  <si>
    <t>10-QJ-11</t>
  </si>
  <si>
    <t>302.3.383/01</t>
  </si>
  <si>
    <t>12-KT-17</t>
  </si>
  <si>
    <t>302.3.390/01</t>
  </si>
  <si>
    <t>04-EF-13</t>
  </si>
  <si>
    <t>298.6.455/01</t>
  </si>
  <si>
    <t>10-KP-21</t>
  </si>
  <si>
    <t>301.2.393/01</t>
  </si>
  <si>
    <t>12-EI-04</t>
  </si>
  <si>
    <t>302.5.780/03</t>
  </si>
  <si>
    <t>12-DL-09</t>
  </si>
  <si>
    <t>302.5.780/01</t>
  </si>
  <si>
    <t>12-BD-09</t>
  </si>
  <si>
    <t>302.5.780/02</t>
  </si>
  <si>
    <t>06-IV-27</t>
  </si>
  <si>
    <t>302.5.786/01</t>
  </si>
  <si>
    <t>10-CE-16</t>
  </si>
  <si>
    <t>302.3.481/01</t>
  </si>
  <si>
    <t>10-BH-11</t>
  </si>
  <si>
    <t>297.0.767/01</t>
  </si>
  <si>
    <t>14-CO-04</t>
  </si>
  <si>
    <t>302.6.957/01</t>
  </si>
  <si>
    <t>12-OH-32</t>
  </si>
  <si>
    <t>302.6.061/01</t>
  </si>
  <si>
    <t>10-AV-17</t>
  </si>
  <si>
    <t>302.6.384/01</t>
  </si>
  <si>
    <t>10-IR-01</t>
  </si>
  <si>
    <t>302.1.742/01</t>
  </si>
  <si>
    <t>10-AV-16</t>
  </si>
  <si>
    <t>302.7.001/01</t>
  </si>
  <si>
    <t>10-FU-11</t>
  </si>
  <si>
    <t>294.8.089/02</t>
  </si>
  <si>
    <t>13-MJ-08</t>
  </si>
  <si>
    <t>302.6.100/01</t>
  </si>
  <si>
    <t>12-BK-18</t>
  </si>
  <si>
    <t>302.5.941/01</t>
  </si>
  <si>
    <t>12-PX-32</t>
  </si>
  <si>
    <t>299.7.561/01</t>
  </si>
  <si>
    <t>12-AT-04</t>
  </si>
  <si>
    <t>302.3.385/01</t>
  </si>
  <si>
    <t>14-GC-08</t>
  </si>
  <si>
    <t>302.6.898/01</t>
  </si>
  <si>
    <t>08-IJ-08</t>
  </si>
  <si>
    <t>302.7.034/01</t>
  </si>
  <si>
    <t>12-GE-08</t>
  </si>
  <si>
    <t>302.6.330/01</t>
  </si>
  <si>
    <t>06-EZ-07</t>
  </si>
  <si>
    <t>302.7.122/01</t>
  </si>
  <si>
    <t>13-NZ-22</t>
  </si>
  <si>
    <t>302.7.077/01</t>
  </si>
  <si>
    <t>10-IS-38</t>
  </si>
  <si>
    <t>302.6.065/01</t>
  </si>
  <si>
    <t>12-FM-01</t>
  </si>
  <si>
    <t>302.7.147/01</t>
  </si>
  <si>
    <t>12-PY-03</t>
  </si>
  <si>
    <t>302.3.499/01</t>
  </si>
  <si>
    <t>06-CR-07</t>
  </si>
  <si>
    <t>302.7.155/01</t>
  </si>
  <si>
    <t>12-IL-12</t>
  </si>
  <si>
    <t>302.7.180/01</t>
  </si>
  <si>
    <t>12-PR-24</t>
  </si>
  <si>
    <t>302.6.889/01</t>
  </si>
  <si>
    <t>10-OD-10</t>
  </si>
  <si>
    <t>302.1.480/01</t>
  </si>
  <si>
    <t>10-OD-11</t>
  </si>
  <si>
    <t>302.1.480/02</t>
  </si>
  <si>
    <t>10-BS-07</t>
  </si>
  <si>
    <t>302.7.052/01</t>
  </si>
  <si>
    <t>13-GF-04</t>
  </si>
  <si>
    <t>302.7.056/01</t>
  </si>
  <si>
    <t>08-TW-07</t>
  </si>
  <si>
    <t>302.7.069/01</t>
  </si>
  <si>
    <t>06-EK-14</t>
  </si>
  <si>
    <t>302.7.071/01</t>
  </si>
  <si>
    <t>10-BS-25</t>
  </si>
  <si>
    <t>302.6.986/01</t>
  </si>
  <si>
    <t>05-BJ-06</t>
  </si>
  <si>
    <t>302.7.088/01</t>
  </si>
  <si>
    <t>08-AB-25</t>
  </si>
  <si>
    <t>302.7.038/01</t>
  </si>
  <si>
    <t>08-HO-36</t>
  </si>
  <si>
    <t>301.8.777/01</t>
  </si>
  <si>
    <t>13-ID-10</t>
  </si>
  <si>
    <t>302.5.420/01</t>
  </si>
  <si>
    <t>08-RW-12</t>
  </si>
  <si>
    <t>302.3.718/01</t>
  </si>
  <si>
    <t>12-FD-21</t>
  </si>
  <si>
    <t>297.4.376/02</t>
  </si>
  <si>
    <t>09-CH-07</t>
  </si>
  <si>
    <t>302.3.576/01</t>
  </si>
  <si>
    <t>09-CH-04</t>
  </si>
  <si>
    <t>302.3.575/01</t>
  </si>
  <si>
    <t>10-DU-20</t>
  </si>
  <si>
    <t>302.4.368/01</t>
  </si>
  <si>
    <t>12-BU-20</t>
  </si>
  <si>
    <t>302.4.848/01</t>
  </si>
  <si>
    <t>10-EW-02</t>
  </si>
  <si>
    <t>302.4.743/01</t>
  </si>
  <si>
    <t>05-CJ-19</t>
  </si>
  <si>
    <t>302.4.365/01</t>
  </si>
  <si>
    <t>12-OX-11</t>
  </si>
  <si>
    <t>301.9.910/01</t>
  </si>
  <si>
    <t>13-IU-08</t>
  </si>
  <si>
    <t>302.3.714/01</t>
  </si>
  <si>
    <t>10-AL-30</t>
  </si>
  <si>
    <t>302.3.720/01</t>
  </si>
  <si>
    <t>12-OR-27</t>
  </si>
  <si>
    <t>301.8.833/01</t>
  </si>
  <si>
    <t>14-JE-11</t>
  </si>
  <si>
    <t>302.4.323/01</t>
  </si>
  <si>
    <t>14-JE-10</t>
  </si>
  <si>
    <t>302.3.727/01</t>
  </si>
  <si>
    <t>12-PK-15</t>
  </si>
  <si>
    <t>302.1.403/01</t>
  </si>
  <si>
    <t>04-ES-11</t>
  </si>
  <si>
    <t>302.3.587/01</t>
  </si>
  <si>
    <t>10-EP-13</t>
  </si>
  <si>
    <t>302.1.458/01</t>
  </si>
  <si>
    <t>10-ET-20</t>
  </si>
  <si>
    <t>302.3.466/01</t>
  </si>
  <si>
    <t>04-CJ-21</t>
  </si>
  <si>
    <t>302.6.913/01</t>
  </si>
  <si>
    <t>10-AS-02</t>
  </si>
  <si>
    <t>300.7.926/02</t>
  </si>
  <si>
    <t>10-BG-10</t>
  </si>
  <si>
    <t>302.5.473/01</t>
  </si>
  <si>
    <t>06-LX-16</t>
  </si>
  <si>
    <t>302.3.588/01</t>
  </si>
  <si>
    <t>06-MQ-17</t>
  </si>
  <si>
    <t>301.7.643/01</t>
  </si>
  <si>
    <t>10-IG-04</t>
  </si>
  <si>
    <t>302.6.306/01</t>
  </si>
  <si>
    <t>10-AI-30</t>
  </si>
  <si>
    <t>302.7.171/01</t>
  </si>
  <si>
    <t>12-PY-14</t>
  </si>
  <si>
    <t>302.7.041/01</t>
  </si>
  <si>
    <t>09-FZ-18</t>
  </si>
  <si>
    <t>302.7.168/01</t>
  </si>
  <si>
    <t>12-OS-28</t>
  </si>
  <si>
    <t>302.7.053/01</t>
  </si>
  <si>
    <t>14-KJ-13</t>
  </si>
  <si>
    <t>302.7.024/01</t>
  </si>
  <si>
    <t>14-DO-13</t>
  </si>
  <si>
    <t>302.7.036/01</t>
  </si>
  <si>
    <t>06-LY-07</t>
  </si>
  <si>
    <t>302.7.249/01</t>
  </si>
  <si>
    <t>05-DP-22</t>
  </si>
  <si>
    <t>302.7.012/01</t>
  </si>
  <si>
    <t>12-PR-23</t>
  </si>
  <si>
    <t>302.6.072/01</t>
  </si>
  <si>
    <t>08-CF-16</t>
  </si>
  <si>
    <t>302.7.040/01</t>
  </si>
  <si>
    <t>12-AX-02</t>
  </si>
  <si>
    <t>302.3.554/01</t>
  </si>
  <si>
    <t>06-EH-06</t>
  </si>
  <si>
    <t>302.7.724/01</t>
  </si>
  <si>
    <t>14-BP-12</t>
  </si>
  <si>
    <t>302.7.213/01</t>
  </si>
  <si>
    <t>06-EH-02</t>
  </si>
  <si>
    <t>302.7.733/01</t>
  </si>
  <si>
    <t>10-HF-31</t>
  </si>
  <si>
    <t>301.2.591/02</t>
  </si>
  <si>
    <t>10-LC-07</t>
  </si>
  <si>
    <t>302.6.396/01</t>
  </si>
  <si>
    <t>14-AA-10</t>
  </si>
  <si>
    <t>302.7.130/01</t>
  </si>
  <si>
    <t>10-KG-14</t>
  </si>
  <si>
    <t>302.7.175/01</t>
  </si>
  <si>
    <t>10-FZ-20</t>
  </si>
  <si>
    <t>302.7.063/01</t>
  </si>
  <si>
    <t>09-CI-15</t>
  </si>
  <si>
    <t>302.7.160/01</t>
  </si>
  <si>
    <t>10-AI-31</t>
  </si>
  <si>
    <t>302.6.308/01</t>
  </si>
  <si>
    <t>10-FS-08</t>
  </si>
  <si>
    <t>302.6.089/01</t>
  </si>
  <si>
    <t>10-DN-04</t>
  </si>
  <si>
    <t>302.7.054/01</t>
  </si>
  <si>
    <t>09-AY-12</t>
  </si>
  <si>
    <t>302.6.136/01</t>
  </si>
  <si>
    <t>06-DR-43</t>
  </si>
  <si>
    <t>302.7.134/01</t>
  </si>
  <si>
    <t>06-EK-06</t>
  </si>
  <si>
    <t>302.7.136/01</t>
  </si>
  <si>
    <t>06-EU-25</t>
  </si>
  <si>
    <t>302.7.109/01</t>
  </si>
  <si>
    <t>12-KE-18</t>
  </si>
  <si>
    <t>302.7.121/01</t>
  </si>
  <si>
    <t>10-HN-04</t>
  </si>
  <si>
    <t>302.7.128/01</t>
  </si>
  <si>
    <t>04-DF-23</t>
  </si>
  <si>
    <t>302.7.120/01</t>
  </si>
  <si>
    <t>06-FU-09</t>
  </si>
  <si>
    <t>302.7.125/01</t>
  </si>
  <si>
    <t>10-LF-18</t>
  </si>
  <si>
    <t>302.6.983/01</t>
  </si>
  <si>
    <t>10-IZ-10</t>
  </si>
  <si>
    <t>302.6.141/01</t>
  </si>
  <si>
    <t>10-NX-01</t>
  </si>
  <si>
    <t>302.7.124/01</t>
  </si>
  <si>
    <t>10-LK-10</t>
  </si>
  <si>
    <t>302.6.991/01</t>
  </si>
  <si>
    <t>05-CW-01</t>
  </si>
  <si>
    <t>302.7.113/01</t>
  </si>
  <si>
    <t>12-JH-26</t>
  </si>
  <si>
    <t>302.7.118/01</t>
  </si>
  <si>
    <t>06-EH-11</t>
  </si>
  <si>
    <t>302.7.114/01</t>
  </si>
  <si>
    <t>06-FU-10</t>
  </si>
  <si>
    <t>302.7.119/01</t>
  </si>
  <si>
    <t>05-CV-01</t>
  </si>
  <si>
    <t>302.7.116/01</t>
  </si>
  <si>
    <t>14-GD-01</t>
  </si>
  <si>
    <t>302.7.097/01</t>
  </si>
  <si>
    <t>10-RD-02</t>
  </si>
  <si>
    <t>302.7.104/01</t>
  </si>
  <si>
    <t>08-BD-18</t>
  </si>
  <si>
    <t>302.5.158/01</t>
  </si>
  <si>
    <t>10-HZ-04</t>
  </si>
  <si>
    <t>302.6.311/01</t>
  </si>
  <si>
    <t>06-KS-16</t>
  </si>
  <si>
    <t>302.7.107/01</t>
  </si>
  <si>
    <t>05-CS-07</t>
  </si>
  <si>
    <t>302.7.108/01</t>
  </si>
  <si>
    <t>10-LB-20</t>
  </si>
  <si>
    <t>302.6.904/01</t>
  </si>
  <si>
    <t>05-DP-21</t>
  </si>
  <si>
    <t>302.7.096/01</t>
  </si>
  <si>
    <t>09-CV-02</t>
  </si>
  <si>
    <t>302.6.398/01</t>
  </si>
  <si>
    <t>12-LG-27</t>
  </si>
  <si>
    <t>302.6.038/01</t>
  </si>
  <si>
    <t>10-AH-03</t>
  </si>
  <si>
    <t>302.7.099/01</t>
  </si>
  <si>
    <t>13-CH-26</t>
  </si>
  <si>
    <t>302.7.079/01</t>
  </si>
  <si>
    <t>10-HN-01</t>
  </si>
  <si>
    <t>302.6.901/01</t>
  </si>
  <si>
    <t>10-IA-25</t>
  </si>
  <si>
    <t>302.6.142/01</t>
  </si>
  <si>
    <t>08-GV-09</t>
  </si>
  <si>
    <t>302.6.026/01</t>
  </si>
  <si>
    <t>06-DS-18</t>
  </si>
  <si>
    <t>302.6.882/01</t>
  </si>
  <si>
    <t>04-AE-01</t>
  </si>
  <si>
    <t>302.6.892/01</t>
  </si>
  <si>
    <t>08-CW-02</t>
  </si>
  <si>
    <t>302.6.031/01</t>
  </si>
  <si>
    <t>10-QT-02</t>
  </si>
  <si>
    <t>302.6.885/01</t>
  </si>
  <si>
    <t>10-BC-18</t>
  </si>
  <si>
    <t>302.5.700/01</t>
  </si>
  <si>
    <t>12-KE-29</t>
  </si>
  <si>
    <t>301.7.390/01</t>
  </si>
  <si>
    <t>10-KW-19</t>
  </si>
  <si>
    <t>302.6.307/01</t>
  </si>
  <si>
    <t>10-KD-24</t>
  </si>
  <si>
    <t>302.6.341/01</t>
  </si>
  <si>
    <t>10-HY-14</t>
  </si>
  <si>
    <t>302.5.699/01</t>
  </si>
  <si>
    <t>10-AL-06</t>
  </si>
  <si>
    <t>302.6.402/01</t>
  </si>
  <si>
    <t>09-ET-09</t>
  </si>
  <si>
    <t>302.5.972/01</t>
  </si>
  <si>
    <t>10-RH-20</t>
  </si>
  <si>
    <t>302.6.143/01</t>
  </si>
  <si>
    <t>14-GC-35</t>
  </si>
  <si>
    <t>302.6.159/01</t>
  </si>
  <si>
    <t>10-JY-09</t>
  </si>
  <si>
    <t>302.6.069/01</t>
  </si>
  <si>
    <t>05-DF-10</t>
  </si>
  <si>
    <t>302.6.079/01</t>
  </si>
  <si>
    <t>10-AY-22</t>
  </si>
  <si>
    <t>302.5.969/01</t>
  </si>
  <si>
    <t>12-ON-21</t>
  </si>
  <si>
    <t>302.5.776/01</t>
  </si>
  <si>
    <t>12-JL-04</t>
  </si>
  <si>
    <t>302.6.887/01</t>
  </si>
  <si>
    <t>10-AE-07</t>
  </si>
  <si>
    <t>302.6.980/01</t>
  </si>
  <si>
    <t>10-JU-23</t>
  </si>
  <si>
    <t>302.6.077/01</t>
  </si>
  <si>
    <t>10-FM-17</t>
  </si>
  <si>
    <t>302.6.078/01</t>
  </si>
  <si>
    <t>14-CC-06</t>
  </si>
  <si>
    <t>302.7.743/01</t>
  </si>
  <si>
    <t>10-DU-01</t>
  </si>
  <si>
    <t>302.6.156/01</t>
  </si>
  <si>
    <t>06-CE-12</t>
  </si>
  <si>
    <t>302.6.958/01</t>
  </si>
  <si>
    <t>05-BP-03</t>
  </si>
  <si>
    <t>302.6.964/01</t>
  </si>
  <si>
    <t>14-CA-16</t>
  </si>
  <si>
    <t>302.6.969/01</t>
  </si>
  <si>
    <t>06-CS-12</t>
  </si>
  <si>
    <t>302.6.891/01</t>
  </si>
  <si>
    <t>10-PH-23</t>
  </si>
  <si>
    <t>302.6.912/01</t>
  </si>
  <si>
    <t>13-MS-06</t>
  </si>
  <si>
    <t>302.6.926/01</t>
  </si>
  <si>
    <t>06-BP-31</t>
  </si>
  <si>
    <t>302.6.927/01</t>
  </si>
  <si>
    <t>10-ME-28</t>
  </si>
  <si>
    <t>302.6.032/01</t>
  </si>
  <si>
    <t>08-MS-29</t>
  </si>
  <si>
    <t>286.2.833/02</t>
  </si>
  <si>
    <t>06-HS-11</t>
  </si>
  <si>
    <t>302.5.564/01</t>
  </si>
  <si>
    <t>12-EU-05</t>
  </si>
  <si>
    <t>302.3.425/01</t>
  </si>
  <si>
    <t>10-NF-12</t>
  </si>
  <si>
    <t>302.5.939/01</t>
  </si>
  <si>
    <t>13-MT-18</t>
  </si>
  <si>
    <t>302.5.750/01</t>
  </si>
  <si>
    <t>04-BP-24</t>
  </si>
  <si>
    <t>302.5.569/01</t>
  </si>
  <si>
    <t>10-IK-18</t>
  </si>
  <si>
    <t>302.3.516/02</t>
  </si>
  <si>
    <t>14-AT-10</t>
  </si>
  <si>
    <t>302.5.411/01</t>
  </si>
  <si>
    <t>10-DN-13</t>
  </si>
  <si>
    <t>302.5.617/01</t>
  </si>
  <si>
    <t>14-CE-06</t>
  </si>
  <si>
    <t>302.5.619/01</t>
  </si>
  <si>
    <t>10-ES-24</t>
  </si>
  <si>
    <t>299.9.043/01</t>
  </si>
  <si>
    <t>10-NZ-23</t>
  </si>
  <si>
    <t>301.4.468/01</t>
  </si>
  <si>
    <t>06-BK-42</t>
  </si>
  <si>
    <t>301.4.741/01</t>
  </si>
  <si>
    <t>14-KV-10</t>
  </si>
  <si>
    <t>302.7.884/02</t>
  </si>
  <si>
    <t>04-BV-04</t>
  </si>
  <si>
    <t>302.8.186/01</t>
  </si>
  <si>
    <t>13-GV-10</t>
  </si>
  <si>
    <t>302.8.190/01</t>
  </si>
  <si>
    <t>04-CV-29</t>
  </si>
  <si>
    <t>302.8.201/01</t>
  </si>
  <si>
    <t>10-NW-01</t>
  </si>
  <si>
    <t>302.7.870/01</t>
  </si>
  <si>
    <t>12-IL-21</t>
  </si>
  <si>
    <t>302.7.757/01</t>
  </si>
  <si>
    <t>10-KP-09</t>
  </si>
  <si>
    <t>302.6.985/01</t>
  </si>
  <si>
    <t>13-HK-08</t>
  </si>
  <si>
    <t>302.7.780/01</t>
  </si>
  <si>
    <t>09-BD-14</t>
  </si>
  <si>
    <t>302.7.866/01</t>
  </si>
  <si>
    <t>13-OD-13</t>
  </si>
  <si>
    <t>302.7.889/01</t>
  </si>
  <si>
    <t>14-BN-19</t>
  </si>
  <si>
    <t>302.7.868/01</t>
  </si>
  <si>
    <t>13-AH-01</t>
  </si>
  <si>
    <t>302.8.080/01</t>
  </si>
  <si>
    <t>10-PA-10</t>
  </si>
  <si>
    <t>302.6.153/01</t>
  </si>
  <si>
    <t>13-EL-15</t>
  </si>
  <si>
    <t>302.7.881/01</t>
  </si>
  <si>
    <t>10-DM-15</t>
  </si>
  <si>
    <t>302.7.727/01</t>
  </si>
  <si>
    <t>04-BL-19</t>
  </si>
  <si>
    <t>302.6.392/01</t>
  </si>
  <si>
    <t>10-FM-07</t>
  </si>
  <si>
    <t>302.6.978/01</t>
  </si>
  <si>
    <t>10-IX-05</t>
  </si>
  <si>
    <t>302.5.971/02</t>
  </si>
  <si>
    <t>10-KA-16</t>
  </si>
  <si>
    <t>302.1.727/01</t>
  </si>
  <si>
    <t>10-FH-08</t>
  </si>
  <si>
    <t>302.6.034/01</t>
  </si>
  <si>
    <t>12-JL-05</t>
  </si>
  <si>
    <t>302.6.347/01</t>
  </si>
  <si>
    <t>10-KV-18</t>
  </si>
  <si>
    <t>302.5.043/01</t>
  </si>
  <si>
    <t>09-HV-10</t>
  </si>
  <si>
    <t>302.6.024/01</t>
  </si>
  <si>
    <t>10-QO-10</t>
  </si>
  <si>
    <t>302.6.324/01</t>
  </si>
  <si>
    <t>10-AG-18</t>
  </si>
  <si>
    <t>297.3.679/01</t>
  </si>
  <si>
    <t>10-AF-09</t>
  </si>
  <si>
    <t>302.4.734/01</t>
  </si>
  <si>
    <t>09-DN-06</t>
  </si>
  <si>
    <t>302.6.190/01</t>
  </si>
  <si>
    <t>12-AR-17</t>
  </si>
  <si>
    <t>302.5.045/02</t>
  </si>
  <si>
    <t>10-FJ-24</t>
  </si>
  <si>
    <t>302.7.148/01</t>
  </si>
  <si>
    <t>10-NW-11</t>
  </si>
  <si>
    <t>302.7.153/01</t>
  </si>
  <si>
    <t>10-HS-18</t>
  </si>
  <si>
    <t>302.7.144/01</t>
  </si>
  <si>
    <t>13-GO-20</t>
  </si>
  <si>
    <t>302.7.178/01</t>
  </si>
  <si>
    <t>06-KX-08</t>
  </si>
  <si>
    <t>302.7.081/01</t>
  </si>
  <si>
    <t>10-KT-12</t>
  </si>
  <si>
    <t>302.7.722/01</t>
  </si>
  <si>
    <t>12-EY-26</t>
  </si>
  <si>
    <t>301.7.794/01</t>
  </si>
  <si>
    <t>10-FR-01</t>
  </si>
  <si>
    <t>301.7.118/01</t>
  </si>
  <si>
    <t>06-GN-26</t>
  </si>
  <si>
    <t>302.5.412/01</t>
  </si>
  <si>
    <t>10-KG-15</t>
  </si>
  <si>
    <t>302.5.044/01</t>
  </si>
  <si>
    <t>10-GL-27</t>
  </si>
  <si>
    <t>302.3.456/01</t>
  </si>
  <si>
    <t>06-GK-08</t>
  </si>
  <si>
    <t>302.3.379/03</t>
  </si>
  <si>
    <t>10-KM-04</t>
  </si>
  <si>
    <t>302.4.656/01</t>
  </si>
  <si>
    <t>10-OB-20</t>
  </si>
  <si>
    <t>301.8.893/01</t>
  </si>
  <si>
    <t>13-MT-12</t>
  </si>
  <si>
    <t>302.8.410/01</t>
  </si>
  <si>
    <t>10-QO-30</t>
  </si>
  <si>
    <t>302.6.350/01</t>
  </si>
  <si>
    <t>05-CJ-14</t>
  </si>
  <si>
    <t>302.8.484/01</t>
  </si>
  <si>
    <t>10-PK-21</t>
  </si>
  <si>
    <t>302.6.070/01</t>
  </si>
  <si>
    <t>05-BM-02</t>
  </si>
  <si>
    <t>302.4.875/01</t>
  </si>
  <si>
    <t>07-GT-09</t>
  </si>
  <si>
    <t>302.4.078/01</t>
  </si>
  <si>
    <t>10-DJ-15</t>
  </si>
  <si>
    <t>301.7.374/01</t>
  </si>
  <si>
    <t>10-QH-04</t>
  </si>
  <si>
    <t>302.1.409/01</t>
  </si>
  <si>
    <t>08-EM-19</t>
  </si>
  <si>
    <t>302.3.494/01</t>
  </si>
  <si>
    <t>06-BP-17</t>
  </si>
  <si>
    <t>301.7.813/01</t>
  </si>
  <si>
    <t>06-BI-15</t>
  </si>
  <si>
    <t>302.7.728/01</t>
  </si>
  <si>
    <t>08-EU-24</t>
  </si>
  <si>
    <t>302.7.183/01</t>
  </si>
  <si>
    <t>05-DJ-15</t>
  </si>
  <si>
    <t>302.7.676/01</t>
  </si>
  <si>
    <t>06-IZ-02</t>
  </si>
  <si>
    <t>302.7.019/01</t>
  </si>
  <si>
    <t>06-JV-12</t>
  </si>
  <si>
    <t>302.7.014/01</t>
  </si>
  <si>
    <t>06-JZ-24</t>
  </si>
  <si>
    <t>302.7.022/01</t>
  </si>
  <si>
    <t>04-EH-12</t>
  </si>
  <si>
    <t>302.7.209/01</t>
  </si>
  <si>
    <t>07-CJ-14</t>
  </si>
  <si>
    <t>302.7.156/01</t>
  </si>
  <si>
    <t>12-OG-24</t>
  </si>
  <si>
    <t>302.6.085/01</t>
  </si>
  <si>
    <t>12-NI-24</t>
  </si>
  <si>
    <t>302.8.584/01</t>
  </si>
  <si>
    <t>04-DH-06</t>
  </si>
  <si>
    <t>302.8.583/01</t>
  </si>
  <si>
    <t>13-EQ-25</t>
  </si>
  <si>
    <t>302.8.605/01</t>
  </si>
  <si>
    <t>08-HZ-01</t>
  </si>
  <si>
    <t>302.8.230/01</t>
  </si>
  <si>
    <t>13-MJ-18</t>
  </si>
  <si>
    <t>302.8.606/01</t>
  </si>
  <si>
    <t>05-BM-30</t>
  </si>
  <si>
    <t>302.8.607/01</t>
  </si>
  <si>
    <t>15-AE-01</t>
  </si>
  <si>
    <t>302.8.890/01</t>
  </si>
  <si>
    <t>06-BP-24</t>
  </si>
  <si>
    <t>302.1.219/02</t>
  </si>
  <si>
    <t>12-AR-14</t>
  </si>
  <si>
    <t>302.5.045/01</t>
  </si>
  <si>
    <t>04-BJ-09</t>
  </si>
  <si>
    <t>302.6.067/01</t>
  </si>
  <si>
    <t>06-CT-19</t>
  </si>
  <si>
    <t>302.6.144/01</t>
  </si>
  <si>
    <t>12-DO-02</t>
  </si>
  <si>
    <t>302.3.393/01</t>
  </si>
  <si>
    <t>10-IE-17</t>
  </si>
  <si>
    <t>302.5.971/01</t>
  </si>
  <si>
    <t>13-KD-13</t>
  </si>
  <si>
    <t>302.9.113/01</t>
  </si>
  <si>
    <t>05-BT-13</t>
  </si>
  <si>
    <t>302.9.120/01</t>
  </si>
  <si>
    <t>10-BK-13</t>
  </si>
  <si>
    <t>301.0.126/02</t>
  </si>
  <si>
    <t>09-EH-10</t>
  </si>
  <si>
    <t>302.7.748/01</t>
  </si>
  <si>
    <t>06-LZ-22</t>
  </si>
  <si>
    <t>302.6.972/01</t>
  </si>
  <si>
    <t>10-SH-19</t>
  </si>
  <si>
    <t>302.6.137/01</t>
  </si>
  <si>
    <t>09-BL-03</t>
  </si>
  <si>
    <t>302.7.011/01</t>
  </si>
  <si>
    <t>10-CO-10</t>
  </si>
  <si>
    <t>302.6.342/01</t>
  </si>
  <si>
    <t>12-DZ-17</t>
  </si>
  <si>
    <t>302.8.185/01</t>
  </si>
  <si>
    <t>10-LC-09</t>
  </si>
  <si>
    <t>302.8.084/01</t>
  </si>
  <si>
    <t>10-HE-07</t>
  </si>
  <si>
    <t>302.6.407/02</t>
  </si>
  <si>
    <t>05-AK-05</t>
  </si>
  <si>
    <t>302.7.867/01</t>
  </si>
  <si>
    <t>13-HS-18</t>
  </si>
  <si>
    <t>302.7.878/01</t>
  </si>
  <si>
    <t>12-KN-33</t>
  </si>
  <si>
    <t>302.6.062/01</t>
  </si>
  <si>
    <t>06-LZ-10</t>
  </si>
  <si>
    <t>302.7.883/01</t>
  </si>
  <si>
    <t>05-DM-31</t>
  </si>
  <si>
    <t>302.7.874/01</t>
  </si>
  <si>
    <t>12-KI-01</t>
  </si>
  <si>
    <t>302.8.999/01</t>
  </si>
  <si>
    <t>10-ME-08</t>
  </si>
  <si>
    <t>302.9.002/01</t>
  </si>
  <si>
    <t>05-BD-07</t>
  </si>
  <si>
    <t>302.9.000/01</t>
  </si>
  <si>
    <t>05-AY-27</t>
  </si>
  <si>
    <t>302.9.010/01</t>
  </si>
  <si>
    <t>10-BY-07</t>
  </si>
  <si>
    <t>302.7.871/01</t>
  </si>
  <si>
    <t>05-AP-10</t>
  </si>
  <si>
    <t>302.9.004/01</t>
  </si>
  <si>
    <t>14-HA-05</t>
  </si>
  <si>
    <t>302.9.025/01</t>
  </si>
  <si>
    <t>12-PY-15</t>
  </si>
  <si>
    <t>302.9.017/01</t>
  </si>
  <si>
    <t>10-CX-11</t>
  </si>
  <si>
    <t>302.7.876/01</t>
  </si>
  <si>
    <t>10-IY-05</t>
  </si>
  <si>
    <t>302.8.976/01</t>
  </si>
  <si>
    <t>14-AX-02</t>
  </si>
  <si>
    <t>302.9.075/01</t>
  </si>
  <si>
    <t>14-BA-34</t>
  </si>
  <si>
    <t>302.9.027/01</t>
  </si>
  <si>
    <t>10-CP-20</t>
  </si>
  <si>
    <t>302.9.094/01</t>
  </si>
  <si>
    <t>04-CS-12</t>
  </si>
  <si>
    <t>302.9.095/01</t>
  </si>
  <si>
    <t>10-RO-21</t>
  </si>
  <si>
    <t>302.7.879/01</t>
  </si>
  <si>
    <t>10-LD-12</t>
  </si>
  <si>
    <t>302.9.101/01</t>
  </si>
  <si>
    <t>08-AY-23</t>
  </si>
  <si>
    <t>302.8.884/01</t>
  </si>
  <si>
    <t>14-BA-35</t>
  </si>
  <si>
    <t>302.9.111/01</t>
  </si>
  <si>
    <t>10-BP-16</t>
  </si>
  <si>
    <t>302.8.244/01</t>
  </si>
  <si>
    <t>10-HN-05</t>
  </si>
  <si>
    <t>291.8.570/01</t>
  </si>
  <si>
    <t>10-LI-25</t>
  </si>
  <si>
    <t>302.8.249/01</t>
  </si>
  <si>
    <t>13-IY-32</t>
  </si>
  <si>
    <t>302.8.197/01</t>
  </si>
  <si>
    <t>09-IM-12</t>
  </si>
  <si>
    <t>302.8.193/01</t>
  </si>
  <si>
    <t>10-NW-02</t>
  </si>
  <si>
    <t>302.5.406/01</t>
  </si>
  <si>
    <t>10-NC-04</t>
  </si>
  <si>
    <t>302.3.518/01</t>
  </si>
  <si>
    <t>10-SH-11</t>
  </si>
  <si>
    <t>302.3.467/01</t>
  </si>
  <si>
    <t>06-JV-19</t>
  </si>
  <si>
    <t>302.5.914/01</t>
  </si>
  <si>
    <t>10-ID-17</t>
  </si>
  <si>
    <t>302.8.952/01</t>
  </si>
  <si>
    <t>10-IY-08</t>
  </si>
  <si>
    <t>302.3.408/01</t>
  </si>
  <si>
    <t>08-AH-12</t>
  </si>
  <si>
    <t>303.0.679/01</t>
  </si>
  <si>
    <t>06-EQ-06</t>
  </si>
  <si>
    <t>303.0.777/01</t>
  </si>
  <si>
    <t>12-OJ-11</t>
  </si>
  <si>
    <t>303.0.793/01</t>
  </si>
  <si>
    <t>06-LU-25</t>
  </si>
  <si>
    <t>303.0.231/01</t>
  </si>
  <si>
    <t>08-RW-06</t>
  </si>
  <si>
    <t>303.0.666/01</t>
  </si>
  <si>
    <t>12-CX-17</t>
  </si>
  <si>
    <t>301.3.212/01</t>
  </si>
  <si>
    <t>04-DN-33</t>
  </si>
  <si>
    <t>302.8.630/01</t>
  </si>
  <si>
    <t>08-ES-12</t>
  </si>
  <si>
    <t>303.0.686/01</t>
  </si>
  <si>
    <t>08-ES-11</t>
  </si>
  <si>
    <t>303.0.756/01</t>
  </si>
  <si>
    <t>08-EL-25</t>
  </si>
  <si>
    <t>303.0.754/01</t>
  </si>
  <si>
    <t>08-DQ-22</t>
  </si>
  <si>
    <t>302.8.221/01</t>
  </si>
  <si>
    <t>10-JV-20</t>
  </si>
  <si>
    <t>303.0.512/01</t>
  </si>
  <si>
    <t>06-DM-05</t>
  </si>
  <si>
    <t>303.0.595/01</t>
  </si>
  <si>
    <t>08-EO-21</t>
  </si>
  <si>
    <t>303.0.577/01</t>
  </si>
  <si>
    <t>08-AU-25</t>
  </si>
  <si>
    <t>302.7.882/01</t>
  </si>
  <si>
    <t>13-BQ-24</t>
  </si>
  <si>
    <t>303.0.613/01</t>
  </si>
  <si>
    <t>10-FY-10</t>
  </si>
  <si>
    <t>303.0.506/01</t>
  </si>
  <si>
    <t>12-KI-36</t>
  </si>
  <si>
    <t>303.0.610/01</t>
  </si>
  <si>
    <t>08-QS-24</t>
  </si>
  <si>
    <t>303.0.247/01</t>
  </si>
  <si>
    <t>05-BE-14</t>
  </si>
  <si>
    <t>303.0.634/01</t>
  </si>
  <si>
    <t>05-BE-12</t>
  </si>
  <si>
    <t>303.0.640/01</t>
  </si>
  <si>
    <t>12-DT-10</t>
  </si>
  <si>
    <t>303.0.064/01</t>
  </si>
  <si>
    <t>12-DY-19</t>
  </si>
  <si>
    <t>303.0.480/01</t>
  </si>
  <si>
    <t>10-JV-19</t>
  </si>
  <si>
    <t>303.0.699/01</t>
  </si>
  <si>
    <t>10-CB-23</t>
  </si>
  <si>
    <t>303.0.721/01</t>
  </si>
  <si>
    <t>12-CE-24</t>
  </si>
  <si>
    <t>303.0.424/01</t>
  </si>
  <si>
    <t>08-RW-09</t>
  </si>
  <si>
    <t>303.0.660/01</t>
  </si>
  <si>
    <t>14-CM-12</t>
  </si>
  <si>
    <t>303.0.668/01</t>
  </si>
  <si>
    <t>14-CM-11</t>
  </si>
  <si>
    <t>303.0.678/01</t>
  </si>
  <si>
    <t>08-BK-11</t>
  </si>
  <si>
    <t>303.0.680/01</t>
  </si>
  <si>
    <t>08-HP-11</t>
  </si>
  <si>
    <t>303.0.700/01</t>
  </si>
  <si>
    <t>07-CH-14</t>
  </si>
  <si>
    <t>303.0.698/01</t>
  </si>
  <si>
    <t>06-LV-10</t>
  </si>
  <si>
    <t>303.0.659/02</t>
  </si>
  <si>
    <t>14-BP-04</t>
  </si>
  <si>
    <t>303.0.729/01</t>
  </si>
  <si>
    <t>09-BF-18</t>
  </si>
  <si>
    <t>303.0.716/01</t>
  </si>
  <si>
    <t>13-MJ-19</t>
  </si>
  <si>
    <t>303.0.724/01</t>
  </si>
  <si>
    <t>14-HI-11</t>
  </si>
  <si>
    <t>303.0.670/01</t>
  </si>
  <si>
    <t>12-PL-35</t>
  </si>
  <si>
    <t>303.0.675/01</t>
  </si>
  <si>
    <t>12-KN-21</t>
  </si>
  <si>
    <t>303.0.630/01</t>
  </si>
  <si>
    <t>08-IJ-10</t>
  </si>
  <si>
    <t>303.0.655/01</t>
  </si>
  <si>
    <t>12-BW-04</t>
  </si>
  <si>
    <t>303.0.380/01</t>
  </si>
  <si>
    <t>06-LM-16</t>
  </si>
  <si>
    <t>303.0.644/01</t>
  </si>
  <si>
    <t>12-NO-19</t>
  </si>
  <si>
    <t>303.0.131/01</t>
  </si>
  <si>
    <t>10-AJ-34</t>
  </si>
  <si>
    <t>303.0.637/01</t>
  </si>
  <si>
    <t>08-GJ-08</t>
  </si>
  <si>
    <t>302.9.117/01</t>
  </si>
  <si>
    <t>10-FP-05</t>
  </si>
  <si>
    <t>303.0.639/01</t>
  </si>
  <si>
    <t>10-DM-18</t>
  </si>
  <si>
    <t>302.6.990/01</t>
  </si>
  <si>
    <t>08-GU-05</t>
  </si>
  <si>
    <t>302.9.103/01</t>
  </si>
  <si>
    <t>10-JV-21</t>
  </si>
  <si>
    <t>303.0.596/01</t>
  </si>
  <si>
    <t>10-PZ-11</t>
  </si>
  <si>
    <t>303.0.606/01</t>
  </si>
  <si>
    <t>10-SH-10</t>
  </si>
  <si>
    <t>303.0.605/01</t>
  </si>
  <si>
    <t>08-HK-12</t>
  </si>
  <si>
    <t>303.0.237/01</t>
  </si>
  <si>
    <t>10-IX-19</t>
  </si>
  <si>
    <t>303.0.611/01</t>
  </si>
  <si>
    <t>12-LG-05</t>
  </si>
  <si>
    <t>303.0.562/01</t>
  </si>
  <si>
    <t>09-AW-24</t>
  </si>
  <si>
    <t>303.0.740/01</t>
  </si>
  <si>
    <t>12-OW-25</t>
  </si>
  <si>
    <t>303.0.379/01</t>
  </si>
  <si>
    <t>14-CD-07</t>
  </si>
  <si>
    <t>303.0.704/01</t>
  </si>
  <si>
    <t>14-EQ-25</t>
  </si>
  <si>
    <t>303.0.738/01</t>
  </si>
  <si>
    <t>14-BR-29</t>
  </si>
  <si>
    <t>303.0.702/01</t>
  </si>
  <si>
    <t>13-OB-15</t>
  </si>
  <si>
    <t>302.9.905/01</t>
  </si>
  <si>
    <t>10-FW-12</t>
  </si>
  <si>
    <t>303.0.792/01</t>
  </si>
  <si>
    <t>10-BZ-03</t>
  </si>
  <si>
    <t>303.0.795/01</t>
  </si>
  <si>
    <t>06-FX-28</t>
  </si>
  <si>
    <t>303.0.762/01</t>
  </si>
  <si>
    <t>14-GC-02</t>
  </si>
  <si>
    <t>303.0.692/01</t>
  </si>
  <si>
    <t>12-JN-21</t>
  </si>
  <si>
    <t>303.0.723/01</t>
  </si>
  <si>
    <t>10-QO-24</t>
  </si>
  <si>
    <t>303.0.779/01</t>
  </si>
  <si>
    <t>14-GI-15</t>
  </si>
  <si>
    <t>303.0.747/01</t>
  </si>
  <si>
    <t>12-KL-28</t>
  </si>
  <si>
    <t>303.0.631/01</t>
  </si>
  <si>
    <t>09-CK-16</t>
  </si>
  <si>
    <t>303.0.742/01</t>
  </si>
  <si>
    <t>10-PL-02</t>
  </si>
  <si>
    <t>303.0.767/01</t>
  </si>
  <si>
    <t>13-GO-05</t>
  </si>
  <si>
    <t>303.0.775/01</t>
  </si>
  <si>
    <t>12-OV-06</t>
  </si>
  <si>
    <t>303.0.800/01</t>
  </si>
  <si>
    <t>13-FT-30</t>
  </si>
  <si>
    <t>303.0.802/01</t>
  </si>
  <si>
    <t>12-BD-05</t>
  </si>
  <si>
    <t>303.1.284/01</t>
  </si>
  <si>
    <t>10-BX-05</t>
  </si>
  <si>
    <t>302.7.730/01</t>
  </si>
  <si>
    <t>12-LK-33</t>
  </si>
  <si>
    <t>302.9.003/01</t>
  </si>
  <si>
    <t>10-QI-03</t>
  </si>
  <si>
    <t>302.9.988/01</t>
  </si>
  <si>
    <t>09-AI-05</t>
  </si>
  <si>
    <t>301.3.876/01</t>
  </si>
  <si>
    <t>09-DW-02</t>
  </si>
  <si>
    <t>302.6.191/01</t>
  </si>
  <si>
    <t>09-DN-05</t>
  </si>
  <si>
    <t>303.0.582/01</t>
  </si>
  <si>
    <t>12-AZ-07</t>
  </si>
  <si>
    <t>303.0.065/01</t>
  </si>
  <si>
    <t>12-AZ-16</t>
  </si>
  <si>
    <t>303.0.065/02</t>
  </si>
  <si>
    <t>09-CH-16</t>
  </si>
  <si>
    <t>303.0.701/01</t>
  </si>
  <si>
    <t>06-LU-24</t>
  </si>
  <si>
    <t>303.0.669/01</t>
  </si>
  <si>
    <t>14-FK-14</t>
  </si>
  <si>
    <t>303.2.717/01</t>
  </si>
  <si>
    <t>14-JS-12</t>
  </si>
  <si>
    <t>303.0.641/01</t>
  </si>
  <si>
    <t>10-BN-07</t>
  </si>
  <si>
    <t>303.0.502/01</t>
  </si>
  <si>
    <t>10-BP-20</t>
  </si>
  <si>
    <t>303.0.489/01</t>
  </si>
  <si>
    <t>12-IM-09</t>
  </si>
  <si>
    <t>303.0.774/01</t>
  </si>
  <si>
    <t>10-LB-18</t>
  </si>
  <si>
    <t>303.0.799/01</t>
  </si>
  <si>
    <t>07-CY-25</t>
  </si>
  <si>
    <t>303.0.757/01</t>
  </si>
  <si>
    <t>04-AK-03</t>
  </si>
  <si>
    <t>303.0.877/01</t>
  </si>
  <si>
    <t>04-AK-04</t>
  </si>
  <si>
    <t>303.2.188/01</t>
  </si>
  <si>
    <t>06-HS-03</t>
  </si>
  <si>
    <t>303.2.193/01</t>
  </si>
  <si>
    <t>10-GZ-04</t>
  </si>
  <si>
    <t>303.1.680/01</t>
  </si>
  <si>
    <t>04-BN-10</t>
  </si>
  <si>
    <t>303.2.288/01</t>
  </si>
  <si>
    <t>13-KJ-07</t>
  </si>
  <si>
    <t>303.2.300/01</t>
  </si>
  <si>
    <t>04-BZ-07</t>
  </si>
  <si>
    <t>303.1.480/01</t>
  </si>
  <si>
    <t>14-AV-06</t>
  </si>
  <si>
    <t>303.2.728/01</t>
  </si>
  <si>
    <t>12-IE-26</t>
  </si>
  <si>
    <t>303.2.872/01</t>
  </si>
  <si>
    <t>12-IE-27</t>
  </si>
  <si>
    <t>303.2.872/02</t>
  </si>
  <si>
    <t>13-HV-11</t>
  </si>
  <si>
    <t>303.2.719/01</t>
  </si>
  <si>
    <t>10-KY-18</t>
  </si>
  <si>
    <t>303.2.716/01</t>
  </si>
  <si>
    <t>12-FH-15</t>
  </si>
  <si>
    <t>303.2.725/01</t>
  </si>
  <si>
    <t>08-EO-35</t>
  </si>
  <si>
    <t>302.8.992/01</t>
  </si>
  <si>
    <t>10-HA-15</t>
  </si>
  <si>
    <t>294.8.089/01</t>
  </si>
  <si>
    <t>13-NT-06</t>
  </si>
  <si>
    <t>303.2.874/02</t>
  </si>
  <si>
    <t>14-DC-16</t>
  </si>
  <si>
    <t>303.3.114/01</t>
  </si>
  <si>
    <t>10-KS-27</t>
  </si>
  <si>
    <t>303.3.106/01</t>
  </si>
  <si>
    <t>12-FW-22</t>
  </si>
  <si>
    <t>303.3.372/01</t>
  </si>
  <si>
    <t>14-CL-12</t>
  </si>
  <si>
    <t>303.3.377/01</t>
  </si>
  <si>
    <t>10-FQ-39</t>
  </si>
  <si>
    <t>302.8.926/02</t>
  </si>
  <si>
    <t>12-EY-01</t>
  </si>
  <si>
    <t>303.3.392/01</t>
  </si>
  <si>
    <t>12-AE-09</t>
  </si>
  <si>
    <t>303.3.387/01</t>
  </si>
  <si>
    <t>04-EF-23</t>
  </si>
  <si>
    <t>303.3.395/01</t>
  </si>
  <si>
    <t>13-IA-02</t>
  </si>
  <si>
    <t>303.3.489/01</t>
  </si>
  <si>
    <t>14-AX-09</t>
  </si>
  <si>
    <t>303.3.419/01</t>
  </si>
  <si>
    <t>04-BZ-32</t>
  </si>
  <si>
    <t>303.3.505/01</t>
  </si>
  <si>
    <t>12-GE-06</t>
  </si>
  <si>
    <t>303.3.173/01</t>
  </si>
  <si>
    <t>09-IM-15</t>
  </si>
  <si>
    <t>303.1.681/01</t>
  </si>
  <si>
    <t>09-IM-04</t>
  </si>
  <si>
    <t>303.2.202/01</t>
  </si>
  <si>
    <t>08-JL-19</t>
  </si>
  <si>
    <t>303.3.651/01</t>
  </si>
  <si>
    <t>09-AQ-04</t>
  </si>
  <si>
    <t>303.3.544/01</t>
  </si>
  <si>
    <t>12-PX-27</t>
  </si>
  <si>
    <t>303.3.254/01</t>
  </si>
  <si>
    <t>10-IX-16</t>
  </si>
  <si>
    <t>303.3.551/01</t>
  </si>
  <si>
    <t>13-BE-04</t>
  </si>
  <si>
    <t>303.3.443/01</t>
  </si>
  <si>
    <t>12-PE-28</t>
  </si>
  <si>
    <t>303.3.534/01</t>
  </si>
  <si>
    <t>10-DR-08</t>
  </si>
  <si>
    <t>303.3.434/01</t>
  </si>
  <si>
    <t>10-RI-14</t>
  </si>
  <si>
    <t>303.3.004/01</t>
  </si>
  <si>
    <t>12-DC-22</t>
  </si>
  <si>
    <t>303.3.406/01</t>
  </si>
  <si>
    <t>08-QV-11</t>
  </si>
  <si>
    <t>303.2.194/01</t>
  </si>
  <si>
    <t>12-DT-06</t>
  </si>
  <si>
    <t>303.3.451/01</t>
  </si>
  <si>
    <t>14-DP-01</t>
  </si>
  <si>
    <t>303.3.545/01</t>
  </si>
  <si>
    <t>10-JD-04</t>
  </si>
  <si>
    <t>303.3.527/01</t>
  </si>
  <si>
    <t>12-PM-29</t>
  </si>
  <si>
    <t>303.3.358/01</t>
  </si>
  <si>
    <t>09-DY-03</t>
  </si>
  <si>
    <t>303.3.524/01</t>
  </si>
  <si>
    <t>05-DI-08</t>
  </si>
  <si>
    <t>303.3.537/01</t>
  </si>
  <si>
    <t>10-E4-04</t>
  </si>
  <si>
    <t>303.3.397/01</t>
  </si>
  <si>
    <t>08-CL-18</t>
  </si>
  <si>
    <t>303.3.634/01</t>
  </si>
  <si>
    <t>13-BW-14</t>
  </si>
  <si>
    <t>303.4.136/01</t>
  </si>
  <si>
    <t>04-CS-09</t>
  </si>
  <si>
    <t>303.3.528/01</t>
  </si>
  <si>
    <t>10-E4-12</t>
  </si>
  <si>
    <t>303.3.517/01</t>
  </si>
  <si>
    <t>05-CE-21</t>
  </si>
  <si>
    <t>303.4.372/01</t>
  </si>
  <si>
    <t>09-CH-22</t>
  </si>
  <si>
    <t>303.3.676/01</t>
  </si>
  <si>
    <t>12-IP-30</t>
  </si>
  <si>
    <t>303.4.244/01</t>
  </si>
  <si>
    <t>14-IM-11</t>
  </si>
  <si>
    <t>303.3.968/02</t>
  </si>
  <si>
    <t>05-DN-21</t>
  </si>
  <si>
    <t>303.4.246/01</t>
  </si>
  <si>
    <t>08-BP-02</t>
  </si>
  <si>
    <t>303.4.267/01</t>
  </si>
  <si>
    <t>06-DZ-06</t>
  </si>
  <si>
    <t>303.4.274/01</t>
  </si>
  <si>
    <t>04-DU-16</t>
  </si>
  <si>
    <t>303.4.385/01</t>
  </si>
  <si>
    <t>04-CV-12</t>
  </si>
  <si>
    <t>303.4.393/01</t>
  </si>
  <si>
    <t>12-EI-23</t>
  </si>
  <si>
    <t>303.4.400/01</t>
  </si>
  <si>
    <t>04-DV-07</t>
  </si>
  <si>
    <t>303.4.404/01</t>
  </si>
  <si>
    <t>08-JR-24</t>
  </si>
  <si>
    <t>303.4.426/01</t>
  </si>
  <si>
    <t>12-IU-04</t>
  </si>
  <si>
    <t>303.3.623/02</t>
  </si>
  <si>
    <t>10-LO-03</t>
  </si>
  <si>
    <t>303.3.363/01</t>
  </si>
  <si>
    <t>10-LE-19</t>
  </si>
  <si>
    <t>303.3.459/01</t>
  </si>
  <si>
    <t>10-CI-18</t>
  </si>
  <si>
    <t>303.3.437/01</t>
  </si>
  <si>
    <t>04-CN-26</t>
  </si>
  <si>
    <t>303.3.618/01</t>
  </si>
  <si>
    <t>05-BU-23</t>
  </si>
  <si>
    <t>303.3.629/01</t>
  </si>
  <si>
    <t>09-CW-18</t>
  </si>
  <si>
    <t>303.3.362/01</t>
  </si>
  <si>
    <t>12-AC-15</t>
  </si>
  <si>
    <t>303.3.623/01</t>
  </si>
  <si>
    <t>10-JU-02</t>
  </si>
  <si>
    <t>303.3.558/01</t>
  </si>
  <si>
    <t>14-FF-06</t>
  </si>
  <si>
    <t>303.3.549/01</t>
  </si>
  <si>
    <t>12-HI-29</t>
  </si>
  <si>
    <t>303.3.370/01</t>
  </si>
  <si>
    <t>08-AR-14</t>
  </si>
  <si>
    <t>303.2.186/01</t>
  </si>
  <si>
    <t>10-FY-13</t>
  </si>
  <si>
    <t>303.3.472/01</t>
  </si>
  <si>
    <t>10-QB-05</t>
  </si>
  <si>
    <t>303.3.458/01</t>
  </si>
  <si>
    <t>04-CV-33</t>
  </si>
  <si>
    <t>303.3.637/01</t>
  </si>
  <si>
    <t>12-EY-20</t>
  </si>
  <si>
    <t>303.3.656/01</t>
  </si>
  <si>
    <t>12-EY-04</t>
  </si>
  <si>
    <t>303.3.661/01</t>
  </si>
  <si>
    <t>14-KU-13</t>
  </si>
  <si>
    <t>301.1.350/02</t>
  </si>
  <si>
    <t>13-KJ-13</t>
  </si>
  <si>
    <t>303.2.198/01</t>
  </si>
  <si>
    <t>09-CW-22</t>
  </si>
  <si>
    <t>303.3.349/01</t>
  </si>
  <si>
    <t>12-OX-58</t>
  </si>
  <si>
    <t>303.3.514/01</t>
  </si>
  <si>
    <t>09-EJ-06</t>
  </si>
  <si>
    <t>303.3.400/01</t>
  </si>
  <si>
    <t>10-KG-23</t>
  </si>
  <si>
    <t>303.3.488/01</t>
  </si>
  <si>
    <t>13-LU-13</t>
  </si>
  <si>
    <t>303.3.507/01</t>
  </si>
  <si>
    <t>10-RY-11</t>
  </si>
  <si>
    <t>303.3.464/01</t>
  </si>
  <si>
    <t>06-GH-04</t>
  </si>
  <si>
    <t>303.3.499/01</t>
  </si>
  <si>
    <t>06-EI-04</t>
  </si>
  <si>
    <t>303.3.504/01</t>
  </si>
  <si>
    <t>06-DW-04</t>
  </si>
  <si>
    <t>303.3.510/01</t>
  </si>
  <si>
    <t>14-AS-17</t>
  </si>
  <si>
    <t>303.2.925/01</t>
  </si>
  <si>
    <t>13-IA-01</t>
  </si>
  <si>
    <t>303.3.480/01</t>
  </si>
  <si>
    <t>06-DR-15</t>
  </si>
  <si>
    <t>303.3.420/01</t>
  </si>
  <si>
    <t>10-HC-21</t>
  </si>
  <si>
    <t>303.3.116/01</t>
  </si>
  <si>
    <t>06-CG-05</t>
  </si>
  <si>
    <t>303.3.346/01</t>
  </si>
  <si>
    <t>13-LU-10</t>
  </si>
  <si>
    <t>303.3.477/01</t>
  </si>
  <si>
    <t>14-EQ-01</t>
  </si>
  <si>
    <t>303.1.682/01</t>
  </si>
  <si>
    <t>12-JP-14</t>
  </si>
  <si>
    <t>303.2.187/01</t>
  </si>
  <si>
    <t>12-FG-01</t>
  </si>
  <si>
    <t>303.0.875/01</t>
  </si>
  <si>
    <t>14-CK-19</t>
  </si>
  <si>
    <t>303.2.189/01</t>
  </si>
  <si>
    <t>14-CL-27</t>
  </si>
  <si>
    <t>303.2.191/01</t>
  </si>
  <si>
    <t>07-DQ-02</t>
  </si>
  <si>
    <t>303.0.790/01</t>
  </si>
  <si>
    <t>13-HH-14</t>
  </si>
  <si>
    <t>303.0.764/01</t>
  </si>
  <si>
    <t>05-DJ-03</t>
  </si>
  <si>
    <t>303.4.452/01</t>
  </si>
  <si>
    <t>10-AK-09</t>
  </si>
  <si>
    <t>303.3.402/01</t>
  </si>
  <si>
    <t>10-AJ-03</t>
  </si>
  <si>
    <t>303.3.410/01</t>
  </si>
  <si>
    <t>05-DN-17</t>
  </si>
  <si>
    <t>303.3.619/01</t>
  </si>
  <si>
    <t>14-GL-07</t>
  </si>
  <si>
    <t>303.3.568/01</t>
  </si>
  <si>
    <t>09-BQ-11</t>
  </si>
  <si>
    <t>303.3.605/01</t>
  </si>
  <si>
    <t>06-LZ-17</t>
  </si>
  <si>
    <t>303.3.608/01</t>
  </si>
  <si>
    <t>10-HU-11</t>
  </si>
  <si>
    <t>303.3.582/01</t>
  </si>
  <si>
    <t>14-AT-12</t>
  </si>
  <si>
    <t>303.3.476/01</t>
  </si>
  <si>
    <t>09-IV-03</t>
  </si>
  <si>
    <t>303.3.405/02</t>
  </si>
  <si>
    <t>10-GT-16</t>
  </si>
  <si>
    <t>303.3.409/01</t>
  </si>
  <si>
    <t>05-DM-07</t>
  </si>
  <si>
    <t>303.3.641/01</t>
  </si>
  <si>
    <t>06-JL-23</t>
  </si>
  <si>
    <t>303.3.649/01</t>
  </si>
  <si>
    <t>14-GC-30</t>
  </si>
  <si>
    <t>303.3.631/01</t>
  </si>
  <si>
    <t>09-IV-02</t>
  </si>
  <si>
    <t>303.3.610/01</t>
  </si>
  <si>
    <t>05-BP-14</t>
  </si>
  <si>
    <t>303.0.526/01</t>
  </si>
  <si>
    <t>13-BP-12</t>
  </si>
  <si>
    <t>303.4.433/01</t>
  </si>
  <si>
    <t>10-AJ-07</t>
  </si>
  <si>
    <t>303.4.399/01</t>
  </si>
  <si>
    <t>10-IE-12</t>
  </si>
  <si>
    <t>303.4.413/01</t>
  </si>
  <si>
    <t>12-AL-05</t>
  </si>
  <si>
    <t>303.4.416/01</t>
  </si>
  <si>
    <t>05-CV-02</t>
  </si>
  <si>
    <t>303.4.420/01</t>
  </si>
  <si>
    <t>08-DY-17</t>
  </si>
  <si>
    <t>303.3.455/01</t>
  </si>
  <si>
    <t>12-GB-23</t>
  </si>
  <si>
    <t>303.3.338/01</t>
  </si>
  <si>
    <t>12-IO-38</t>
  </si>
  <si>
    <t>303.4.403/01</t>
  </si>
  <si>
    <t>13-FQ-12</t>
  </si>
  <si>
    <t>303.4.392/01</t>
  </si>
  <si>
    <t>06-EP-14</t>
  </si>
  <si>
    <t>303.4.380/01</t>
  </si>
  <si>
    <t>13-BP-15</t>
  </si>
  <si>
    <t>303.4.395/01</t>
  </si>
  <si>
    <t>12-IC-17</t>
  </si>
  <si>
    <t>303.4.018/01</t>
  </si>
  <si>
    <t>12-LC-15</t>
  </si>
  <si>
    <t>303.4.194/02</t>
  </si>
  <si>
    <t>09-CQ-18</t>
  </si>
  <si>
    <t>303.4.353/01</t>
  </si>
  <si>
    <t>06-DF-13</t>
  </si>
  <si>
    <t>303.4.363/01</t>
  </si>
  <si>
    <t>12-PI-25</t>
  </si>
  <si>
    <t>303.4.355/01</t>
  </si>
  <si>
    <t>12-LQ-17</t>
  </si>
  <si>
    <t>303.3.500/01</t>
  </si>
  <si>
    <t>10-FR-19</t>
  </si>
  <si>
    <t>303.4.369/01</t>
  </si>
  <si>
    <t>05-BD-08</t>
  </si>
  <si>
    <t>303.4.371/01</t>
  </si>
  <si>
    <t>04-EF-26</t>
  </si>
  <si>
    <t>303.4.138/01</t>
  </si>
  <si>
    <t>09-CX-07</t>
  </si>
  <si>
    <t>303.4.033/01</t>
  </si>
  <si>
    <t>06-CY-04</t>
  </si>
  <si>
    <t>303.3.541/02</t>
  </si>
  <si>
    <t>06-GK-05</t>
  </si>
  <si>
    <t>303.3.679/01</t>
  </si>
  <si>
    <t>09-AL-27</t>
  </si>
  <si>
    <t>303.3.663/02</t>
  </si>
  <si>
    <t>06-HQ-11</t>
  </si>
  <si>
    <t>303.3.967/01</t>
  </si>
  <si>
    <t>07-BJ-06</t>
  </si>
  <si>
    <t>303.0.628/01</t>
  </si>
  <si>
    <t>07-BX-12</t>
  </si>
  <si>
    <t>303.0.656/01</t>
  </si>
  <si>
    <t>14-AZ-12</t>
  </si>
  <si>
    <t>303.2.723/01</t>
  </si>
  <si>
    <t>06-KR-02</t>
  </si>
  <si>
    <t>303.2.629/01</t>
  </si>
  <si>
    <t>09-CW-15</t>
  </si>
  <si>
    <t>303.4.259/01</t>
  </si>
  <si>
    <t>10-AV-22</t>
  </si>
  <si>
    <t>303.3.643/01</t>
  </si>
  <si>
    <t>10-AJ-28</t>
  </si>
  <si>
    <t>303.3.602/01</t>
  </si>
  <si>
    <t>08-HL-26</t>
  </si>
  <si>
    <t>303.4.464/01</t>
  </si>
  <si>
    <t>14-GW-13</t>
  </si>
  <si>
    <t>303.4.923/01</t>
  </si>
  <si>
    <t>10-RY-04</t>
  </si>
  <si>
    <t>303.3.460/01</t>
  </si>
  <si>
    <t>14-AA-11</t>
  </si>
  <si>
    <t>303.3.970/03</t>
  </si>
  <si>
    <t>10-AK-29</t>
  </si>
  <si>
    <t>302.5.740/01</t>
  </si>
  <si>
    <t>14-GL-02</t>
  </si>
  <si>
    <t>303.2.891/01</t>
  </si>
  <si>
    <t>12-AY-07</t>
  </si>
  <si>
    <t>303.5.405/01</t>
  </si>
  <si>
    <t>10-AB-62</t>
  </si>
  <si>
    <t>303.5.390/01</t>
  </si>
  <si>
    <t>06-JU-04</t>
  </si>
  <si>
    <t>303.5.422/01</t>
  </si>
  <si>
    <t>13-MZ-04</t>
  </si>
  <si>
    <t>303.5.424/01</t>
  </si>
  <si>
    <t>14-DZ-09</t>
  </si>
  <si>
    <t>303.5.423/01</t>
  </si>
  <si>
    <t>05-DF-30</t>
  </si>
  <si>
    <t>303.5.428/01</t>
  </si>
  <si>
    <t>10-HY-34</t>
  </si>
  <si>
    <t>303.5.432/01</t>
  </si>
  <si>
    <t>12-DQ-20</t>
  </si>
  <si>
    <t>303.5.471/01</t>
  </si>
  <si>
    <t>05-DQ-12</t>
  </si>
  <si>
    <t>303.5.609/01</t>
  </si>
  <si>
    <t>12-PH-17</t>
  </si>
  <si>
    <t>303.5.456/01</t>
  </si>
  <si>
    <t>04-EX-02</t>
  </si>
  <si>
    <t>303.5.610/01</t>
  </si>
  <si>
    <t>12-FQ-17</t>
  </si>
  <si>
    <t>303.4.706/01</t>
  </si>
  <si>
    <t>10-FY-14</t>
  </si>
  <si>
    <t>303.4.462/01</t>
  </si>
  <si>
    <t>08-JR-25</t>
  </si>
  <si>
    <t>303.4.426/02</t>
  </si>
  <si>
    <t>12-DZ-04</t>
  </si>
  <si>
    <t>303.3.502/01</t>
  </si>
  <si>
    <t>12-DZ-05</t>
  </si>
  <si>
    <t>303.3.502/02</t>
  </si>
  <si>
    <t>09-BF-26</t>
  </si>
  <si>
    <t>303.4.448/01</t>
  </si>
  <si>
    <t>12-KF-14</t>
  </si>
  <si>
    <t>303.4.919/01</t>
  </si>
  <si>
    <t>06-EN-19</t>
  </si>
  <si>
    <t>303.5.269/01</t>
  </si>
  <si>
    <t>14-JT-03</t>
  </si>
  <si>
    <t>303.4.867/01</t>
  </si>
  <si>
    <t>12-BO-19</t>
  </si>
  <si>
    <t>303.0.599/01</t>
  </si>
  <si>
    <t>12-LQ-06</t>
  </si>
  <si>
    <t>303.4.921/01</t>
  </si>
  <si>
    <t>10-LO-01</t>
  </si>
  <si>
    <t>302.7.866/02</t>
  </si>
  <si>
    <t>12-EK-07</t>
  </si>
  <si>
    <t>303.5.298/01</t>
  </si>
  <si>
    <t>14-BP-23</t>
  </si>
  <si>
    <t>303.4.725/01</t>
  </si>
  <si>
    <t>13-MB-21</t>
  </si>
  <si>
    <t>303.5.326/01</t>
  </si>
  <si>
    <t>12-JG-12</t>
  </si>
  <si>
    <t>302.3.498/01</t>
  </si>
  <si>
    <t>10-IB-19</t>
  </si>
  <si>
    <t>303.4.359/01</t>
  </si>
  <si>
    <t>10-OE-27</t>
  </si>
  <si>
    <t>303.4.263/01</t>
  </si>
  <si>
    <t>13-KJ-08</t>
  </si>
  <si>
    <t>303.4.270/01</t>
  </si>
  <si>
    <t>12-OS-25</t>
  </si>
  <si>
    <t>303.0.578/01</t>
  </si>
  <si>
    <t>10-JU-05</t>
  </si>
  <si>
    <t>303.5.397/01</t>
  </si>
  <si>
    <t>10-JZ-08</t>
  </si>
  <si>
    <t>303.5.413/01</t>
  </si>
  <si>
    <t>10-KS-07</t>
  </si>
  <si>
    <t>303.4.139/01</t>
  </si>
  <si>
    <t>09-BF-23</t>
  </si>
  <si>
    <t>303.4.437/01</t>
  </si>
  <si>
    <t>08-CW-03</t>
  </si>
  <si>
    <t>303.5.382/01</t>
  </si>
  <si>
    <t>10-GQ-20</t>
  </si>
  <si>
    <t>303.5.577/01</t>
  </si>
  <si>
    <t>08-CW-15</t>
  </si>
  <si>
    <t>303.5.280/01</t>
  </si>
  <si>
    <t>10-EZ-27</t>
  </si>
  <si>
    <t>303.5.496/02</t>
  </si>
  <si>
    <t>13-JB-04</t>
  </si>
  <si>
    <t>303.5.586/01</t>
  </si>
  <si>
    <t>05-BN-06</t>
  </si>
  <si>
    <t>303.5.592/01</t>
  </si>
  <si>
    <t>13-HH-05</t>
  </si>
  <si>
    <t>303.5.602/01</t>
  </si>
  <si>
    <t>13-MZ-03</t>
  </si>
  <si>
    <t>303.5.604/01</t>
  </si>
  <si>
    <t>10-FN-05</t>
  </si>
  <si>
    <t>303.5.511/01</t>
  </si>
  <si>
    <t>10-NR-12</t>
  </si>
  <si>
    <t>303.5.516/01</t>
  </si>
  <si>
    <t>12-BJ-24</t>
  </si>
  <si>
    <t>303.5.479/01</t>
  </si>
  <si>
    <t>12-GS-12</t>
  </si>
  <si>
    <t>303.5.344/01</t>
  </si>
  <si>
    <t>10-NL-11</t>
  </si>
  <si>
    <t>303.5.490/01</t>
  </si>
  <si>
    <t>10-SH-08</t>
  </si>
  <si>
    <t>303.5.501/01</t>
  </si>
  <si>
    <t>13-JC-20</t>
  </si>
  <si>
    <t>303.5.502/01</t>
  </si>
  <si>
    <t>10-SH-09</t>
  </si>
  <si>
    <t>303.5.290/01</t>
  </si>
  <si>
    <t>12-NK-20</t>
  </si>
  <si>
    <t>303.5.504/01</t>
  </si>
  <si>
    <t>08-PV-16</t>
  </si>
  <si>
    <t>303.5.518/01</t>
  </si>
  <si>
    <t>10-KX-25</t>
  </si>
  <si>
    <t>303.5.406/01</t>
  </si>
  <si>
    <t>04-EU-01</t>
  </si>
  <si>
    <t>303.5.554/01</t>
  </si>
  <si>
    <t>09-CW-09</t>
  </si>
  <si>
    <t>303.5.505/02</t>
  </si>
  <si>
    <t>10-IJ-10</t>
  </si>
  <si>
    <t>303.5.445/01</t>
  </si>
  <si>
    <t>10-SH-12</t>
  </si>
  <si>
    <t>303.5.566/01</t>
  </si>
  <si>
    <t>10-ER-03</t>
  </si>
  <si>
    <t>303.5.387/01</t>
  </si>
  <si>
    <t>08-CT-11</t>
  </si>
  <si>
    <t>303.5.377/01</t>
  </si>
  <si>
    <t>14-CU-01</t>
  </si>
  <si>
    <t>303.5.391/01</t>
  </si>
  <si>
    <t>10-NO-04</t>
  </si>
  <si>
    <t>303.5.386/01</t>
  </si>
  <si>
    <t>10-FX-14</t>
  </si>
  <si>
    <t>300.3.744/01</t>
  </si>
  <si>
    <t>04-DV-26</t>
  </si>
  <si>
    <t>303.5.560/01</t>
  </si>
  <si>
    <t>10-KB-03</t>
  </si>
  <si>
    <t>303.5.408/01</t>
  </si>
  <si>
    <t>10-IE-23</t>
  </si>
  <si>
    <t>303.5.475/01</t>
  </si>
  <si>
    <t>14-BN-18</t>
  </si>
  <si>
    <t>303.5.381/01</t>
  </si>
  <si>
    <t>10-CY-28</t>
  </si>
  <si>
    <t>303.5.492/01</t>
  </si>
  <si>
    <t>06-CF-25</t>
  </si>
  <si>
    <t>303.5.474/01</t>
  </si>
  <si>
    <t>10-FX-09</t>
  </si>
  <si>
    <t>303.5.392/01</t>
  </si>
  <si>
    <t>10-KN-04</t>
  </si>
  <si>
    <t>303.5.393/01</t>
  </si>
  <si>
    <t>10-MJ-17</t>
  </si>
  <si>
    <t>303.5.489/01</t>
  </si>
  <si>
    <t>10-KC-13</t>
  </si>
  <si>
    <t>303.5.324/01</t>
  </si>
  <si>
    <t>12-JL-30</t>
  </si>
  <si>
    <t>303.5.450/01</t>
  </si>
  <si>
    <t>06-FN-12</t>
  </si>
  <si>
    <t>303.5.600/01</t>
  </si>
  <si>
    <t>14-GQ-08</t>
  </si>
  <si>
    <t>303.5.541/01</t>
  </si>
  <si>
    <t>13-DC-06</t>
  </si>
  <si>
    <t>303.5.538/01</t>
  </si>
  <si>
    <t>12-BD-06</t>
  </si>
  <si>
    <t>303.5.591/01</t>
  </si>
  <si>
    <t>10-CT-19</t>
  </si>
  <si>
    <t>303.5.512/01</t>
  </si>
  <si>
    <t>10-BV-09</t>
  </si>
  <si>
    <t>303.3.360/01</t>
  </si>
  <si>
    <t>12-EK-08</t>
  </si>
  <si>
    <t>303.5.298/02</t>
  </si>
  <si>
    <t>10-SB-13</t>
  </si>
  <si>
    <t>303.5.401/01</t>
  </si>
  <si>
    <t>13-BP-10</t>
  </si>
  <si>
    <t>303.5.571/01</t>
  </si>
  <si>
    <t>06-DF-12</t>
  </si>
  <si>
    <t>303.5.570/01</t>
  </si>
  <si>
    <t>10-BP-15</t>
  </si>
  <si>
    <t>303.4.269/01</t>
  </si>
  <si>
    <t>08-TZ-14</t>
  </si>
  <si>
    <t>303.3.546/01</t>
  </si>
  <si>
    <t>14-GN-13</t>
  </si>
  <si>
    <t>303.4.032/01</t>
  </si>
  <si>
    <t>09-FO-19</t>
  </si>
  <si>
    <t>302.6.149/01</t>
  </si>
  <si>
    <t>10-MA-06</t>
  </si>
  <si>
    <t>300.5.752/02</t>
  </si>
  <si>
    <t>09-FM-11</t>
  </si>
  <si>
    <t>303.5.369/01</t>
  </si>
  <si>
    <t>10-HE-33</t>
  </si>
  <si>
    <t>303.5.363/01</t>
  </si>
  <si>
    <t>10-RV-18</t>
  </si>
  <si>
    <t>303.5.161/01</t>
  </si>
  <si>
    <t>10-FP-09</t>
  </si>
  <si>
    <t>303.3.563/01</t>
  </si>
  <si>
    <t>04-CR-03</t>
  </si>
  <si>
    <t>303.4.703/01</t>
  </si>
  <si>
    <t>10-AX-34</t>
  </si>
  <si>
    <t>302.7.751/01</t>
  </si>
  <si>
    <t>10-QS-36</t>
  </si>
  <si>
    <t>303.5.601/01</t>
  </si>
  <si>
    <t>10-CJ-34</t>
  </si>
  <si>
    <t>303.0.482/01</t>
  </si>
  <si>
    <t>14-AK-13</t>
  </si>
  <si>
    <t>303.5.617/01</t>
  </si>
  <si>
    <t>14-CK-22</t>
  </si>
  <si>
    <t>303.7.016/01</t>
  </si>
  <si>
    <t>12-EL-18</t>
  </si>
  <si>
    <t>303.5.433/01</t>
  </si>
  <si>
    <t>10-DH-02</t>
  </si>
  <si>
    <t>303.5.438/01</t>
  </si>
  <si>
    <t>06-EF-15</t>
  </si>
  <si>
    <t>303.5.443/01</t>
  </si>
  <si>
    <t>10-FG-13</t>
  </si>
  <si>
    <t>303.5.353/01</t>
  </si>
  <si>
    <t>10-DR-10</t>
  </si>
  <si>
    <t>303.5.444/01</t>
  </si>
  <si>
    <t>12-FM-02</t>
  </si>
  <si>
    <t>303.5.457/01</t>
  </si>
  <si>
    <t>06-DF-11</t>
  </si>
  <si>
    <t>303.5.430/01</t>
  </si>
  <si>
    <t>07-CI-13</t>
  </si>
  <si>
    <t>303.5.400/01</t>
  </si>
  <si>
    <t>06-DJ-09</t>
  </si>
  <si>
    <t>303.7.221/01</t>
  </si>
  <si>
    <t>09-DN-16</t>
  </si>
  <si>
    <t>303.2.335/01</t>
  </si>
  <si>
    <t>06-HL-13</t>
  </si>
  <si>
    <t>303.4.360/02</t>
  </si>
  <si>
    <t>10-JX-19</t>
  </si>
  <si>
    <t>303.4.860/01</t>
  </si>
  <si>
    <t>10-LO-31</t>
  </si>
  <si>
    <t>303.5.286/01</t>
  </si>
  <si>
    <t>06-GK-04</t>
  </si>
  <si>
    <t>303.5.358/01</t>
  </si>
  <si>
    <t>10-HG-23</t>
  </si>
  <si>
    <t>303.4.401/01</t>
  </si>
  <si>
    <t>10-HY-19</t>
  </si>
  <si>
    <t>303.4.422/01</t>
  </si>
  <si>
    <t>14-CC-11</t>
  </si>
  <si>
    <t>303.5.552/01</t>
  </si>
  <si>
    <t>06-CF-07</t>
  </si>
  <si>
    <t>303.5.565/01</t>
  </si>
  <si>
    <t>06-BP-16</t>
  </si>
  <si>
    <t>303.5.569/01</t>
  </si>
  <si>
    <t>10-NA-20</t>
  </si>
  <si>
    <t>303.5.496/01</t>
  </si>
  <si>
    <t>04-CS-20</t>
  </si>
  <si>
    <t>303.5.461/01</t>
  </si>
  <si>
    <t>04-EQ-22</t>
  </si>
  <si>
    <t>303.3.496/01</t>
  </si>
  <si>
    <t>10-FU-04</t>
  </si>
  <si>
    <t>303.3.965/01</t>
  </si>
  <si>
    <t>05-AZ-06</t>
  </si>
  <si>
    <t>303.2.935/01</t>
  </si>
  <si>
    <t>13-CJ-10</t>
  </si>
  <si>
    <t>303.3.535/01</t>
  </si>
  <si>
    <t>14-HA-06</t>
  </si>
  <si>
    <t>303.8.100/01</t>
  </si>
  <si>
    <t>14-BH-09</t>
  </si>
  <si>
    <t>303.8.502/01</t>
  </si>
  <si>
    <t>10-AJ-27</t>
  </si>
  <si>
    <t>303.5.324/02</t>
  </si>
  <si>
    <t>13-CH-06</t>
  </si>
  <si>
    <t>303.8.543/01</t>
  </si>
  <si>
    <t>10-FZ-28</t>
  </si>
  <si>
    <t>303.2.619/01</t>
  </si>
  <si>
    <t>10-AD-08</t>
  </si>
  <si>
    <t>303.8.733/01</t>
  </si>
  <si>
    <t>14-GC-04</t>
  </si>
  <si>
    <t>303.5.460/01</t>
  </si>
  <si>
    <t>10-GU-14</t>
  </si>
  <si>
    <t>303.3.354/01</t>
  </si>
  <si>
    <t>13-DC-07</t>
  </si>
  <si>
    <t>303.8.485/01</t>
  </si>
  <si>
    <t>12-KD-17</t>
  </si>
  <si>
    <t>303.0.693/01</t>
  </si>
  <si>
    <t>12-KI-32</t>
  </si>
  <si>
    <t>303.3.002/01</t>
  </si>
  <si>
    <t>06-KX-07</t>
  </si>
  <si>
    <t>302.8.222/01</t>
  </si>
  <si>
    <t>06-FH-41</t>
  </si>
  <si>
    <t>303.5.388/01</t>
  </si>
  <si>
    <t>10-FC-06</t>
  </si>
  <si>
    <t>303.8.769/01</t>
  </si>
  <si>
    <t>10-HM-19</t>
  </si>
  <si>
    <t>303.9.086/02</t>
  </si>
  <si>
    <t>12-BC-02</t>
  </si>
  <si>
    <t>303.5.515/01</t>
  </si>
  <si>
    <t>10-HM-18</t>
  </si>
  <si>
    <t>303.9.086/01</t>
  </si>
  <si>
    <t>10-IE-25</t>
  </si>
  <si>
    <t>303.9.099/01</t>
  </si>
  <si>
    <t>10-HJ-12</t>
  </si>
  <si>
    <t>296.0.168/01</t>
  </si>
  <si>
    <t>13-MB-12</t>
  </si>
  <si>
    <t>303.9.506/01</t>
  </si>
  <si>
    <t>09-FS-25</t>
  </si>
  <si>
    <t>304.1.297/01</t>
  </si>
  <si>
    <t>12-CI-24</t>
  </si>
  <si>
    <t>304.1.731/01</t>
  </si>
  <si>
    <t>10-JV-22</t>
  </si>
  <si>
    <t>304.1.740/01</t>
  </si>
  <si>
    <t>12-IP-08</t>
  </si>
  <si>
    <t>304.1.742/01</t>
  </si>
  <si>
    <t>04-DP-16</t>
  </si>
  <si>
    <t>303.7.276/01</t>
  </si>
  <si>
    <t>06-FI-14</t>
  </si>
  <si>
    <t>303.8.679/01</t>
  </si>
  <si>
    <t>06-FI-21</t>
  </si>
  <si>
    <t>303.8.539/01</t>
  </si>
  <si>
    <t>12-EP-20</t>
  </si>
  <si>
    <t>303.3.340/01</t>
  </si>
  <si>
    <t>05-CJ-24</t>
  </si>
  <si>
    <t>304.1.791/01</t>
  </si>
  <si>
    <t>14-BL-33</t>
  </si>
  <si>
    <t>304.1.784/01</t>
  </si>
  <si>
    <t>12-AB-04</t>
  </si>
  <si>
    <t>303.9.091/01</t>
  </si>
  <si>
    <t>12-HP-15</t>
  </si>
  <si>
    <t>303.9.854/01</t>
  </si>
  <si>
    <t>10-HB-19</t>
  </si>
  <si>
    <t>304.1.701/01</t>
  </si>
  <si>
    <t>12-IE-24</t>
  </si>
  <si>
    <t>304.1.666/01</t>
  </si>
  <si>
    <t>14-DN-14</t>
  </si>
  <si>
    <t>304.1.817/01</t>
  </si>
  <si>
    <t>10-IE-10</t>
  </si>
  <si>
    <t>304.1.810/01</t>
  </si>
  <si>
    <t>14-DD-12</t>
  </si>
  <si>
    <t>303.4.365/02</t>
  </si>
  <si>
    <t>04-EL-13</t>
  </si>
  <si>
    <t>304.1.818/01</t>
  </si>
  <si>
    <t>10-EJ-15</t>
  </si>
  <si>
    <t>304.1.849/01</t>
  </si>
  <si>
    <t>14-BQ-01</t>
  </si>
  <si>
    <t>304.1.758/01</t>
  </si>
  <si>
    <t>12-FM-28</t>
  </si>
  <si>
    <t>304.1.856/01</t>
  </si>
  <si>
    <t>14-CH-07</t>
  </si>
  <si>
    <t>303.3.547/01</t>
  </si>
  <si>
    <t>14-FT-02</t>
  </si>
  <si>
    <t>303.9.510/02</t>
  </si>
  <si>
    <t>14-IG-01</t>
  </si>
  <si>
    <t>303.9.838/01</t>
  </si>
  <si>
    <t>13-MU-09</t>
  </si>
  <si>
    <t>303.9.837/01</t>
  </si>
  <si>
    <t>13-OB-01</t>
  </si>
  <si>
    <t>304.1.303/01</t>
  </si>
  <si>
    <t>12-OM-41</t>
  </si>
  <si>
    <t>304.1.307/01</t>
  </si>
  <si>
    <t>12-FD-05</t>
  </si>
  <si>
    <t>304.1.650/01</t>
  </si>
  <si>
    <t>10-LF-32</t>
  </si>
  <si>
    <t>303.9.256/01</t>
  </si>
  <si>
    <t>14-IM-23</t>
  </si>
  <si>
    <t>304.1.687/01</t>
  </si>
  <si>
    <t>12-NU-21</t>
  </si>
  <si>
    <t>304.1.390/01</t>
  </si>
  <si>
    <t>10-JY-17</t>
  </si>
  <si>
    <t>304.1.652/01</t>
  </si>
  <si>
    <t>14-AS-01</t>
  </si>
  <si>
    <t>304.1.716/01</t>
  </si>
  <si>
    <t>12-GD-02</t>
  </si>
  <si>
    <t>304.1.291/01</t>
  </si>
  <si>
    <t>13-MJ-22</t>
  </si>
  <si>
    <t>304.1.725/01</t>
  </si>
  <si>
    <t>10-SM-05</t>
  </si>
  <si>
    <t>304.1.757/01</t>
  </si>
  <si>
    <t>14-CG-10</t>
  </si>
  <si>
    <t>304.1.865/01</t>
  </si>
  <si>
    <t>08-HO-23</t>
  </si>
  <si>
    <t>304.1.398/01</t>
  </si>
  <si>
    <t>13-CT-11</t>
  </si>
  <si>
    <t>304.1.730/01</t>
  </si>
  <si>
    <t>14-BB-06</t>
  </si>
  <si>
    <t>304.1.542/01</t>
  </si>
  <si>
    <t>10-BU-06</t>
  </si>
  <si>
    <t>304.1.387/01</t>
  </si>
  <si>
    <t>10-MV-11</t>
  </si>
  <si>
    <t>304.1.679/01</t>
  </si>
  <si>
    <t>08-AR-15</t>
  </si>
  <si>
    <t>303.9.785/01</t>
  </si>
  <si>
    <t>08-AR-16</t>
  </si>
  <si>
    <t>304.1.690/01</t>
  </si>
  <si>
    <t>14-CL-07</t>
  </si>
  <si>
    <t>304.1.621/01</t>
  </si>
  <si>
    <t>12-DT-09</t>
  </si>
  <si>
    <t>303.5.599/01</t>
  </si>
  <si>
    <t>12-EP-30</t>
  </si>
  <si>
    <t>304.1.399/01</t>
  </si>
  <si>
    <t>12-EK-11</t>
  </si>
  <si>
    <t>304.1.684/01</t>
  </si>
  <si>
    <t>04-AZ-11</t>
  </si>
  <si>
    <t>304.1.661/01</t>
  </si>
  <si>
    <t>06-BS-14</t>
  </si>
  <si>
    <t>304.1.660/01</t>
  </si>
  <si>
    <t>12-BO-04</t>
  </si>
  <si>
    <t>304.1.662/01</t>
  </si>
  <si>
    <t>12-CM-20</t>
  </si>
  <si>
    <t>303.9.850/01</t>
  </si>
  <si>
    <t>10-KB-17</t>
  </si>
  <si>
    <t>304.1.664/01</t>
  </si>
  <si>
    <t>10-HJ-14</t>
  </si>
  <si>
    <t>304.1.672/01</t>
  </si>
  <si>
    <t>10-BJ-31</t>
  </si>
  <si>
    <t>304.1.305/01</t>
  </si>
  <si>
    <t>13-HH-02</t>
  </si>
  <si>
    <t>304.1.389/01</t>
  </si>
  <si>
    <t>10-HQ-04</t>
  </si>
  <si>
    <t>303.9.845/01</t>
  </si>
  <si>
    <t>06-FH-37</t>
  </si>
  <si>
    <t>303.9.840/01</t>
  </si>
  <si>
    <t>06-FH-38</t>
  </si>
  <si>
    <t>303.9.840/02</t>
  </si>
  <si>
    <t>06-LX-04</t>
  </si>
  <si>
    <t>303.9.858/01</t>
  </si>
  <si>
    <t>14-GT-08</t>
  </si>
  <si>
    <t>303.9.846/01</t>
  </si>
  <si>
    <t>12-BS-15</t>
  </si>
  <si>
    <t>303.5.396/01</t>
  </si>
  <si>
    <t>05-CP-06</t>
  </si>
  <si>
    <t>303.9.107/01</t>
  </si>
  <si>
    <t>10-AB-46</t>
  </si>
  <si>
    <t>304.1.876/01</t>
  </si>
  <si>
    <t>06-CH-12</t>
  </si>
  <si>
    <t>304.1.718/01</t>
  </si>
  <si>
    <t>13-IL-01</t>
  </si>
  <si>
    <t>304.2.363/01</t>
  </si>
  <si>
    <t>14-BO-23</t>
  </si>
  <si>
    <t>304.1.770/01</t>
  </si>
  <si>
    <t>12-NM-25</t>
  </si>
  <si>
    <t>303.5.539/01</t>
  </si>
  <si>
    <t>10-MP-20</t>
  </si>
  <si>
    <t>303.3.411/01</t>
  </si>
  <si>
    <t>10-JU-01</t>
  </si>
  <si>
    <t>303.3.650/01</t>
  </si>
  <si>
    <t>10-IA-10</t>
  </si>
  <si>
    <t>304.1.326/01</t>
  </si>
  <si>
    <t>12-CF-33</t>
  </si>
  <si>
    <t>304.1.858/01</t>
  </si>
  <si>
    <t>10-BQ-15</t>
  </si>
  <si>
    <t>304.1.832/01</t>
  </si>
  <si>
    <t>06-BF-26</t>
  </si>
  <si>
    <t>304.1.823/01</t>
  </si>
  <si>
    <t>08-BG-13</t>
  </si>
  <si>
    <t>304.1.746/01</t>
  </si>
  <si>
    <t>10-BH-20</t>
  </si>
  <si>
    <t>304.1.816/01</t>
  </si>
  <si>
    <t>13-HM-30</t>
  </si>
  <si>
    <t>304.1.821/01</t>
  </si>
  <si>
    <t>10-GQ-19</t>
  </si>
  <si>
    <t>304.1.801/01</t>
  </si>
  <si>
    <t>12-NI-22</t>
  </si>
  <si>
    <t>304.1.675/01</t>
  </si>
  <si>
    <t>05-DK-04</t>
  </si>
  <si>
    <t>304.1.799/01</t>
  </si>
  <si>
    <t>06-CF-09</t>
  </si>
  <si>
    <t>304.1.793/01</t>
  </si>
  <si>
    <t>12-BS-27</t>
  </si>
  <si>
    <t>303.5.383/01</t>
  </si>
  <si>
    <t>14-GC-01</t>
  </si>
  <si>
    <t>304.1.782/01</t>
  </si>
  <si>
    <t>12-BW-18</t>
  </si>
  <si>
    <t>304.1.753/01</t>
  </si>
  <si>
    <t>12-KN-28</t>
  </si>
  <si>
    <t>303.9.851/01</t>
  </si>
  <si>
    <t>07-BK-05</t>
  </si>
  <si>
    <t>303.8.000/01</t>
  </si>
  <si>
    <t>10-BU-05</t>
  </si>
  <si>
    <t>302.5.473/02</t>
  </si>
  <si>
    <t>05-CZ-31</t>
  </si>
  <si>
    <t>304.1.773/01</t>
  </si>
  <si>
    <t>13-JA-02</t>
  </si>
  <si>
    <t>304.1.780/01</t>
  </si>
  <si>
    <t>10-AI-06</t>
  </si>
  <si>
    <t>304.1.310/01</t>
  </si>
  <si>
    <t>12-HG-18</t>
  </si>
  <si>
    <t>304.1.777/01</t>
  </si>
  <si>
    <t>13-CM-12</t>
  </si>
  <si>
    <t>303.9.121/01</t>
  </si>
  <si>
    <t>12-AU-09</t>
  </si>
  <si>
    <t>303.9.110/01</t>
  </si>
  <si>
    <t>10-QS-35</t>
  </si>
  <si>
    <t>303.5.605/02</t>
  </si>
  <si>
    <t>10-GP-05</t>
  </si>
  <si>
    <t>303.8.434/01</t>
  </si>
  <si>
    <t>12-DB-28</t>
  </si>
  <si>
    <t>303.9.407/01</t>
  </si>
  <si>
    <t>10-LE-09</t>
  </si>
  <si>
    <t>303.8.685/01</t>
  </si>
  <si>
    <t>12-BQ-09</t>
  </si>
  <si>
    <t>303.9.088/01</t>
  </si>
  <si>
    <t>13-GY-06</t>
  </si>
  <si>
    <t>302.6.977/01</t>
  </si>
  <si>
    <t>05-AF-15</t>
  </si>
  <si>
    <t>303.5.373/01</t>
  </si>
  <si>
    <t>10-AE-12</t>
  </si>
  <si>
    <t>303.8.439/01</t>
  </si>
  <si>
    <t>13-AA-05</t>
  </si>
  <si>
    <t>304.1.781/01</t>
  </si>
  <si>
    <t>06-CQ-17</t>
  </si>
  <si>
    <t>304.1.775/01</t>
  </si>
  <si>
    <t>14-BF-20</t>
  </si>
  <si>
    <t>304.1.778/01</t>
  </si>
  <si>
    <t>10-DC-15</t>
  </si>
  <si>
    <t>303.8.498/01</t>
  </si>
  <si>
    <t>09-DV-19</t>
  </si>
  <si>
    <t>303.9.198/01</t>
  </si>
  <si>
    <t>10-RA-32</t>
  </si>
  <si>
    <t>304.1.820/01</t>
  </si>
  <si>
    <t>05-DK-14</t>
  </si>
  <si>
    <t>304.1.825/01</t>
  </si>
  <si>
    <t>14-ER-03</t>
  </si>
  <si>
    <t>303.4.620/01</t>
  </si>
  <si>
    <t>12-LC-14</t>
  </si>
  <si>
    <t>303.4.194/01</t>
  </si>
  <si>
    <t>08-AZ-17</t>
  </si>
  <si>
    <t>302.8.487/02</t>
  </si>
  <si>
    <t>14-CM-04</t>
  </si>
  <si>
    <t>304.3.152/01</t>
  </si>
  <si>
    <t>12-OW-31</t>
  </si>
  <si>
    <t>304.2.364/01</t>
  </si>
  <si>
    <t>10-CX-25</t>
  </si>
  <si>
    <t>296.0.168/02</t>
  </si>
  <si>
    <t>12-PK-37</t>
  </si>
  <si>
    <t>303.9.413/01</t>
  </si>
  <si>
    <t>09-BD-07</t>
  </si>
  <si>
    <t>304.1.315/01</t>
  </si>
  <si>
    <t>10-OM-37</t>
  </si>
  <si>
    <t>304.1.862/01</t>
  </si>
  <si>
    <t>12-IP-10</t>
  </si>
  <si>
    <t>304.1.873/01</t>
  </si>
  <si>
    <t>10-BV-08</t>
  </si>
  <si>
    <t>303.9.784/01</t>
  </si>
  <si>
    <t>09-AM-15</t>
  </si>
  <si>
    <t>304.1.676/01</t>
  </si>
  <si>
    <t>08-DW-04</t>
  </si>
  <si>
    <t>304.1.393/01</t>
  </si>
  <si>
    <t>06-DQ-10</t>
  </si>
  <si>
    <t>304.1.665/01</t>
  </si>
  <si>
    <t>12-HP-27</t>
  </si>
  <si>
    <t>303.9.848/01</t>
  </si>
  <si>
    <t>10-BP-01</t>
  </si>
  <si>
    <t>303.9.406/01</t>
  </si>
  <si>
    <t>06-HU-11</t>
  </si>
  <si>
    <t>304.1.355/01</t>
  </si>
  <si>
    <t>13-IL-13</t>
  </si>
  <si>
    <t>304.3.272/01</t>
  </si>
  <si>
    <t>10-LJ-06</t>
  </si>
  <si>
    <t>304.3.274/01</t>
  </si>
  <si>
    <t>10-DP-11</t>
  </si>
  <si>
    <t>304.3.287/01</t>
  </si>
  <si>
    <t>10-PK-23</t>
  </si>
  <si>
    <t>304.1.882/01</t>
  </si>
  <si>
    <t>10-KR-01</t>
  </si>
  <si>
    <t>304.3.308/01</t>
  </si>
  <si>
    <t>08-HQ-12</t>
  </si>
  <si>
    <t>299.3.370/01</t>
  </si>
  <si>
    <t>10-GM-08</t>
  </si>
  <si>
    <t>304.1.887/01</t>
  </si>
  <si>
    <t>10-BA-22</t>
  </si>
  <si>
    <t>304.3.320/01</t>
  </si>
  <si>
    <t>06-MQ-16</t>
  </si>
  <si>
    <t>303.4.455/01</t>
  </si>
  <si>
    <t>10-JZ-05</t>
  </si>
  <si>
    <t>304.1.698/01</t>
  </si>
  <si>
    <t>10-IE-33</t>
  </si>
  <si>
    <t>303.5.416/01</t>
  </si>
  <si>
    <t>14-EM-25</t>
  </si>
  <si>
    <t>303.8.744/01</t>
  </si>
  <si>
    <t>06-LM-17</t>
  </si>
  <si>
    <t>303.5.331/02</t>
  </si>
  <si>
    <t>10-FQ-30</t>
  </si>
  <si>
    <t>303.8.001/01</t>
  </si>
  <si>
    <t>10-CV-23</t>
  </si>
  <si>
    <t>304.1.727/01</t>
  </si>
  <si>
    <t>05-AT-07</t>
  </si>
  <si>
    <t>303.9.101/01</t>
  </si>
  <si>
    <t>14-AD-15</t>
  </si>
  <si>
    <t>303.9.250/01</t>
  </si>
  <si>
    <t>10-LY-21</t>
  </si>
  <si>
    <t>303.2.203/01</t>
  </si>
  <si>
    <t>10-ME-22</t>
  </si>
  <si>
    <t>303.2.204/01</t>
  </si>
  <si>
    <t>10-BC-21</t>
  </si>
  <si>
    <t>304.1.764/01</t>
  </si>
  <si>
    <t>14-AE-02</t>
  </si>
  <si>
    <t>303.8.542/01</t>
  </si>
  <si>
    <t>08-DW-11</t>
  </si>
  <si>
    <t>304.1.394/01</t>
  </si>
  <si>
    <t>10-DH-16</t>
  </si>
  <si>
    <t>304.1.733/01</t>
  </si>
  <si>
    <t>13-KA-07</t>
  </si>
  <si>
    <t>304.1.785/01</t>
  </si>
  <si>
    <t>10-AP-10</t>
  </si>
  <si>
    <t>304.1.814/01</t>
  </si>
  <si>
    <t>12-FV-02</t>
  </si>
  <si>
    <t>303.5.336/01</t>
  </si>
  <si>
    <t>09-DK-02</t>
  </si>
  <si>
    <t>304.3.832/01</t>
  </si>
  <si>
    <t>12-NE-10</t>
  </si>
  <si>
    <t>304.3.275/01</t>
  </si>
  <si>
    <t>14-DF-18</t>
  </si>
  <si>
    <t>304.3.404/01</t>
  </si>
  <si>
    <t>10-QM-37</t>
  </si>
  <si>
    <t>304.3.316/01</t>
  </si>
  <si>
    <t>10-JO-05</t>
  </si>
  <si>
    <t>304.1.896/01</t>
  </si>
  <si>
    <t>04-AJ-06</t>
  </si>
  <si>
    <t>304.3.139/01</t>
  </si>
  <si>
    <t>14-BD-16</t>
  </si>
  <si>
    <t>304.3.299/01</t>
  </si>
  <si>
    <t>10-DW-27</t>
  </si>
  <si>
    <t>304.3.145/01</t>
  </si>
  <si>
    <t>10-HK-01</t>
  </si>
  <si>
    <t>304.1.401/01</t>
  </si>
  <si>
    <t>06-CF-36</t>
  </si>
  <si>
    <t>304.1.659/01</t>
  </si>
  <si>
    <t>12-IP-28</t>
  </si>
  <si>
    <t>304.1.717/01</t>
  </si>
  <si>
    <t>05-AM-18</t>
  </si>
  <si>
    <t>304.3.273/01</t>
  </si>
  <si>
    <t>05-AF-07</t>
  </si>
  <si>
    <t>304.3.268/01</t>
  </si>
  <si>
    <t>05-AM-17</t>
  </si>
  <si>
    <t>304.3.270/01</t>
  </si>
  <si>
    <t>13-CI-13</t>
  </si>
  <si>
    <t>304.3.247/01</t>
  </si>
  <si>
    <t>13-HH-01</t>
  </si>
  <si>
    <t>304.3.294/02</t>
  </si>
  <si>
    <t>14-BA-36</t>
  </si>
  <si>
    <t>304.3.315/01</t>
  </si>
  <si>
    <t>10-RD-25</t>
  </si>
  <si>
    <t>304.3.288/01</t>
  </si>
  <si>
    <t>10-GH-17</t>
  </si>
  <si>
    <t>304.3.291/01</t>
  </si>
  <si>
    <t>10-EF-10</t>
  </si>
  <si>
    <t>304.2.924/01</t>
  </si>
  <si>
    <t>13-AL-13</t>
  </si>
  <si>
    <t>304.2.918/02</t>
  </si>
  <si>
    <t>10-AK-33</t>
  </si>
  <si>
    <t>303.3.905/01</t>
  </si>
  <si>
    <t>13-CI-14</t>
  </si>
  <si>
    <t>304.3.247/02</t>
  </si>
  <si>
    <t>12-ME-19</t>
  </si>
  <si>
    <t>304.3.963/01</t>
  </si>
  <si>
    <t>10-BM-18</t>
  </si>
  <si>
    <t>304.3.692/01</t>
  </si>
  <si>
    <t>13-AE-02</t>
  </si>
  <si>
    <t>304.4.059/01</t>
  </si>
  <si>
    <t>15-AB-04</t>
  </si>
  <si>
    <t>304.4.059/02</t>
  </si>
  <si>
    <t>08-RZ-14</t>
  </si>
  <si>
    <t>304.1.776/03</t>
  </si>
  <si>
    <t>13-CH-24</t>
  </si>
  <si>
    <t>304.4.169/01</t>
  </si>
  <si>
    <t>06-JL-24</t>
  </si>
  <si>
    <t>303.3.647/01</t>
  </si>
  <si>
    <t>10-LK-16</t>
  </si>
  <si>
    <t>304.3.242/01</t>
  </si>
  <si>
    <t>13-CR-03</t>
  </si>
  <si>
    <t>304.3.689/01</t>
  </si>
  <si>
    <t>10-KZ-16</t>
  </si>
  <si>
    <t>304.3.675/01</t>
  </si>
  <si>
    <t>13-JV-09</t>
  </si>
  <si>
    <t>304.3.700/01</t>
  </si>
  <si>
    <t>10-OJ-16</t>
  </si>
  <si>
    <t>304.1.723/01</t>
  </si>
  <si>
    <t>10-LE-04</t>
  </si>
  <si>
    <t>303.9.503/01</t>
  </si>
  <si>
    <t>06-LY-06</t>
  </si>
  <si>
    <t>303.8.741/01</t>
  </si>
  <si>
    <t>12-OU-09</t>
  </si>
  <si>
    <t>303.8.003/01</t>
  </si>
  <si>
    <t>04-DL-01</t>
  </si>
  <si>
    <t>304.3.687/01</t>
  </si>
  <si>
    <t>10-JP-03</t>
  </si>
  <si>
    <t>302.1.453/01</t>
  </si>
  <si>
    <t>10-JP-04</t>
  </si>
  <si>
    <t>302.1.453/02</t>
  </si>
  <si>
    <t>10-MC-09</t>
  </si>
  <si>
    <t>304.3.701/01</t>
  </si>
  <si>
    <t>04-AR-27</t>
  </si>
  <si>
    <t>304.3.693/01</t>
  </si>
  <si>
    <t>09-EN-14</t>
  </si>
  <si>
    <t>304.3.695/01</t>
  </si>
  <si>
    <t>14-BP-28</t>
  </si>
  <si>
    <t>304.1.848/01</t>
  </si>
  <si>
    <t>13-HL-04</t>
  </si>
  <si>
    <t>303.4.862/01</t>
  </si>
  <si>
    <t>04-AJ-12</t>
  </si>
  <si>
    <t>304.4.168/01</t>
  </si>
  <si>
    <t>10-PZ-17</t>
  </si>
  <si>
    <t>304.4.084/01</t>
  </si>
  <si>
    <t>10-GQ-22</t>
  </si>
  <si>
    <t>304.4.179/01</t>
  </si>
  <si>
    <t>10-IX-33</t>
  </si>
  <si>
    <t>304.2.677/02</t>
  </si>
  <si>
    <t>12-CY-02</t>
  </si>
  <si>
    <t>304.4.319/01</t>
  </si>
  <si>
    <t>10-AR-02</t>
  </si>
  <si>
    <t>304.4.315/01</t>
  </si>
  <si>
    <t>10-SM-28</t>
  </si>
  <si>
    <t>304.4.150/01</t>
  </si>
  <si>
    <t>08-EP-14</t>
  </si>
  <si>
    <t>303.8.361/01</t>
  </si>
  <si>
    <t>10-GS-25</t>
  </si>
  <si>
    <t>304.4.015/01</t>
  </si>
  <si>
    <t>13-JK-24</t>
  </si>
  <si>
    <t>304.4.142/01</t>
  </si>
  <si>
    <t>10-QM-28</t>
  </si>
  <si>
    <t>304.4.076/01</t>
  </si>
  <si>
    <t>10-ER-29</t>
  </si>
  <si>
    <t>304.4.160/01</t>
  </si>
  <si>
    <t>06-JV-22</t>
  </si>
  <si>
    <t>304.4.162/01</t>
  </si>
  <si>
    <t>12-JW-22</t>
  </si>
  <si>
    <t>304.4.114/01</t>
  </si>
  <si>
    <t>05-DO-11</t>
  </si>
  <si>
    <t>304.4.161/01</t>
  </si>
  <si>
    <t>10-MR-08</t>
  </si>
  <si>
    <t>304.4.165/01</t>
  </si>
  <si>
    <t>06-GJ-11</t>
  </si>
  <si>
    <t>304.4.152/01</t>
  </si>
  <si>
    <t>06-FM-08</t>
  </si>
  <si>
    <t>304.4.164/01</t>
  </si>
  <si>
    <t>10-FW-13</t>
  </si>
  <si>
    <t>304.4.338/01</t>
  </si>
  <si>
    <t>10-IJ-22</t>
  </si>
  <si>
    <t>304.4.340/01</t>
  </si>
  <si>
    <t>10-FR-15</t>
  </si>
  <si>
    <t>304.4.344/01</t>
  </si>
  <si>
    <t>04-DU-14</t>
  </si>
  <si>
    <t>304.4.347/01</t>
  </si>
  <si>
    <t>10-PG-09</t>
  </si>
  <si>
    <t>304.4.335/01</t>
  </si>
  <si>
    <t>12-NV-38</t>
  </si>
  <si>
    <t>304.4.206/01</t>
  </si>
  <si>
    <t>06-FX-19</t>
  </si>
  <si>
    <t>304.4.351/01</t>
  </si>
  <si>
    <t>13-AZ-19</t>
  </si>
  <si>
    <t>304.4.264/01</t>
  </si>
  <si>
    <t>13-HW-24</t>
  </si>
  <si>
    <t>304.4.350/01</t>
  </si>
  <si>
    <t>09-DL-18</t>
  </si>
  <si>
    <t>304.4.348/01</t>
  </si>
  <si>
    <t>10-NW-38</t>
  </si>
  <si>
    <t>304.4.348/02</t>
  </si>
  <si>
    <t>12-BF-09</t>
  </si>
  <si>
    <t>304.4.123/01</t>
  </si>
  <si>
    <t>12-LZ-05</t>
  </si>
  <si>
    <t>304.4.113/01</t>
  </si>
  <si>
    <t>10-GV-04</t>
  </si>
  <si>
    <t>304.4.345/01</t>
  </si>
  <si>
    <t>10-JU-26</t>
  </si>
  <si>
    <t>304.4.355/01</t>
  </si>
  <si>
    <t>05-BT-14</t>
  </si>
  <si>
    <t>304.4.369/01</t>
  </si>
  <si>
    <t>10-CR-22</t>
  </si>
  <si>
    <t>304.4.366/01</t>
  </si>
  <si>
    <t>10-JA-15</t>
  </si>
  <si>
    <t>304.3.914/01</t>
  </si>
  <si>
    <t>12-PV-12</t>
  </si>
  <si>
    <t>304.4.374/01</t>
  </si>
  <si>
    <t>12-AK-06</t>
  </si>
  <si>
    <t>304.4.362/01</t>
  </si>
  <si>
    <t>09-AS-08</t>
  </si>
  <si>
    <t>304.4.367/01</t>
  </si>
  <si>
    <t>06-CX-14</t>
  </si>
  <si>
    <t>304.4.378/01</t>
  </si>
  <si>
    <t>10-HN-12</t>
  </si>
  <si>
    <t>304.4.382/01</t>
  </si>
  <si>
    <t>10-BD-17</t>
  </si>
  <si>
    <t>304.4.376/01</t>
  </si>
  <si>
    <t>14-BZ-16</t>
  </si>
  <si>
    <t>304.4.055/01</t>
  </si>
  <si>
    <t>10-HQ-09</t>
  </si>
  <si>
    <t>304.4.064/01</t>
  </si>
  <si>
    <t>10-IC-23</t>
  </si>
  <si>
    <t>302.4.921/01</t>
  </si>
  <si>
    <t>10-BT-20</t>
  </si>
  <si>
    <t>304.4.054/01</t>
  </si>
  <si>
    <t>10-IC-24</t>
  </si>
  <si>
    <t>304.4.069/01</t>
  </si>
  <si>
    <t>10-HA-07</t>
  </si>
  <si>
    <t>304.4.057/01</t>
  </si>
  <si>
    <t>10-NP-07</t>
  </si>
  <si>
    <t>304.3.919/01</t>
  </si>
  <si>
    <t>10-DI-26</t>
  </si>
  <si>
    <t>304.4.074/01</t>
  </si>
  <si>
    <t>10-FQ-38</t>
  </si>
  <si>
    <t>302.8.926/03</t>
  </si>
  <si>
    <t>12-AX-04</t>
  </si>
  <si>
    <t>304.3.866/01</t>
  </si>
  <si>
    <t>06-CX-06</t>
  </si>
  <si>
    <t>304.4.130/01</t>
  </si>
  <si>
    <t>06-BP-22</t>
  </si>
  <si>
    <t>304.4.127/01</t>
  </si>
  <si>
    <t>06-BK-39</t>
  </si>
  <si>
    <t>303.9.092/02</t>
  </si>
  <si>
    <t>12-DB-32</t>
  </si>
  <si>
    <t>304.3.936/01</t>
  </si>
  <si>
    <t>10-FR-17</t>
  </si>
  <si>
    <t>304.3.944/01</t>
  </si>
  <si>
    <t>10-FR-16</t>
  </si>
  <si>
    <t>304.3.923/01</t>
  </si>
  <si>
    <t>10-LG-10</t>
  </si>
  <si>
    <t>304.3.915/01</t>
  </si>
  <si>
    <t>09-HY-15</t>
  </si>
  <si>
    <t>304.3.830/01</t>
  </si>
  <si>
    <t>10-BK-18</t>
  </si>
  <si>
    <t>302.6.151/01</t>
  </si>
  <si>
    <t>10-AZ-20</t>
  </si>
  <si>
    <t>304.3.831/01</t>
  </si>
  <si>
    <t>04-AR-26</t>
  </si>
  <si>
    <t>304.3.995/01</t>
  </si>
  <si>
    <t>08-EO-25</t>
  </si>
  <si>
    <t>303.9.105/02</t>
  </si>
  <si>
    <t>10-FV-07</t>
  </si>
  <si>
    <t>304.4.013/01</t>
  </si>
  <si>
    <t>06-FM-13</t>
  </si>
  <si>
    <t>304.4.317/01</t>
  </si>
  <si>
    <t>10-HG-21</t>
  </si>
  <si>
    <t>304.3.670/01</t>
  </si>
  <si>
    <t>10-HQ-20</t>
  </si>
  <si>
    <t>304.4.336/01</t>
  </si>
  <si>
    <t>09-CV-07</t>
  </si>
  <si>
    <t>304.4.387/01</t>
  </si>
  <si>
    <t>10-JC-11</t>
  </si>
  <si>
    <t>304.3.991/01</t>
  </si>
  <si>
    <t>04-AE-12</t>
  </si>
  <si>
    <t>304.4.388/01</t>
  </si>
  <si>
    <t>14-DD-11</t>
  </si>
  <si>
    <t>304.4.422/01</t>
  </si>
  <si>
    <t>12-CJ-21</t>
  </si>
  <si>
    <t>304.4.208/01</t>
  </si>
  <si>
    <t>05-BT-07</t>
  </si>
  <si>
    <t>304.4.423/01</t>
  </si>
  <si>
    <t>10-MP-21</t>
  </si>
  <si>
    <t>303.4.145/01</t>
  </si>
  <si>
    <t>13-MM-10</t>
  </si>
  <si>
    <t>304.3.322/01</t>
  </si>
  <si>
    <t>08-MR-09</t>
  </si>
  <si>
    <t>290.7.198/02</t>
  </si>
  <si>
    <t>13-MH-15</t>
  </si>
  <si>
    <t>304.3.321/01</t>
  </si>
  <si>
    <t>06-BP-12</t>
  </si>
  <si>
    <t>304.4.183/01</t>
  </si>
  <si>
    <t>10-GX-15</t>
  </si>
  <si>
    <t>304.4.188/01</t>
  </si>
  <si>
    <t>12-PF-13</t>
  </si>
  <si>
    <t>304.4.003/01</t>
  </si>
  <si>
    <t>05-DL-13</t>
  </si>
  <si>
    <t>304.4.189/01</t>
  </si>
  <si>
    <t>10-GX-14</t>
  </si>
  <si>
    <t>304.4.078/01</t>
  </si>
  <si>
    <t>12-BG-21</t>
  </si>
  <si>
    <t>304.4.140/01</t>
  </si>
  <si>
    <t>06-LY-21</t>
  </si>
  <si>
    <t>304.3.173/01</t>
  </si>
  <si>
    <t>13-MB-22</t>
  </si>
  <si>
    <t>304.3.178/01</t>
  </si>
  <si>
    <t>04-EW-30</t>
  </si>
  <si>
    <t>304.3.195/01</t>
  </si>
  <si>
    <t>10-KA-33</t>
  </si>
  <si>
    <t>304.1.883/01</t>
  </si>
  <si>
    <t>06-GP-22</t>
  </si>
  <si>
    <t>304.2.923/01</t>
  </si>
  <si>
    <t>06-FI-13</t>
  </si>
  <si>
    <t>304.3.269/01</t>
  </si>
  <si>
    <t>14-DQ-17</t>
  </si>
  <si>
    <t>304.3.284/01</t>
  </si>
  <si>
    <t>13-MT-09</t>
  </si>
  <si>
    <t>304.3.246/01</t>
  </si>
  <si>
    <t>06-DV-12</t>
  </si>
  <si>
    <t>304.3.141/01</t>
  </si>
  <si>
    <t>06-BF-27</t>
  </si>
  <si>
    <t>304.1.694/01</t>
  </si>
  <si>
    <t>08-HP-13</t>
  </si>
  <si>
    <t>304.1.381/02</t>
  </si>
  <si>
    <t>05-AV-18</t>
  </si>
  <si>
    <t>303.5.557/01</t>
  </si>
  <si>
    <t>13-LZ-14</t>
  </si>
  <si>
    <t>304.4.182/01</t>
  </si>
  <si>
    <t>10-JD-10</t>
  </si>
  <si>
    <t>304.4.199/01</t>
  </si>
  <si>
    <t>08-PV-18</t>
  </si>
  <si>
    <t>304.3.709/01</t>
  </si>
  <si>
    <t>06-GI-05</t>
  </si>
  <si>
    <t>304.4.204/01</t>
  </si>
  <si>
    <t>12-PW-08</t>
  </si>
  <si>
    <t>304.3.841/01</t>
  </si>
  <si>
    <t>08-DR-12</t>
  </si>
  <si>
    <t>304.4.071/01</t>
  </si>
  <si>
    <t>14-CA-14</t>
  </si>
  <si>
    <t>304.4.212/01</t>
  </si>
  <si>
    <t>10-IN-23</t>
  </si>
  <si>
    <t>302.1.407/01</t>
  </si>
  <si>
    <t>12-HF-13</t>
  </si>
  <si>
    <t>304.4.159/01</t>
  </si>
  <si>
    <t>10-SF-10</t>
  </si>
  <si>
    <t>304.4.218/01</t>
  </si>
  <si>
    <t>04-AI-09</t>
  </si>
  <si>
    <t>304.4.220/01</t>
  </si>
  <si>
    <t>06-HU-24</t>
  </si>
  <si>
    <t>304.4.219/01</t>
  </si>
  <si>
    <t>10-GH-26</t>
  </si>
  <si>
    <t>304.4.223/01</t>
  </si>
  <si>
    <t>10-RD-03</t>
  </si>
  <si>
    <t>304.3.951/01</t>
  </si>
  <si>
    <t>12-JL-08</t>
  </si>
  <si>
    <t>304.4.227/01</t>
  </si>
  <si>
    <t>10-HU-25</t>
  </si>
  <si>
    <t>304.4.232/01</t>
  </si>
  <si>
    <t>10-KC-25</t>
  </si>
  <si>
    <t>304.4.236/01</t>
  </si>
  <si>
    <t>09-DO-18</t>
  </si>
  <si>
    <t>304.4.229/01</t>
  </si>
  <si>
    <t>09-DO-19</t>
  </si>
  <si>
    <t>304.4.229/02</t>
  </si>
  <si>
    <t>12-IN-16</t>
  </si>
  <si>
    <t>304.3.244/01</t>
  </si>
  <si>
    <t>06-BS-17</t>
  </si>
  <si>
    <t>304.4.271/01</t>
  </si>
  <si>
    <t>08-CK-01</t>
  </si>
  <si>
    <t>304.4.102/01</t>
  </si>
  <si>
    <t>13-CS-15</t>
  </si>
  <si>
    <t>304.4.262/01</t>
  </si>
  <si>
    <t>13-CS-07</t>
  </si>
  <si>
    <t>304.4.269/01</t>
  </si>
  <si>
    <t>05-BO-17</t>
  </si>
  <si>
    <t>304.4.274/01</t>
  </si>
  <si>
    <t>13-HE-18</t>
  </si>
  <si>
    <t>304.4.277/01</t>
  </si>
  <si>
    <t>12-CN-37</t>
  </si>
  <si>
    <t>304.4.141/01</t>
  </si>
  <si>
    <t>09-BN-13</t>
  </si>
  <si>
    <t>304.4.245/01</t>
  </si>
  <si>
    <t>14-AX-24</t>
  </si>
  <si>
    <t>304.4.258/01</t>
  </si>
  <si>
    <t>10-DA-06</t>
  </si>
  <si>
    <t>304.4.093/01</t>
  </si>
  <si>
    <t>06-HZ-11</t>
  </si>
  <si>
    <t>304.4.286/01</t>
  </si>
  <si>
    <t>04-AY-08</t>
  </si>
  <si>
    <t>304.4.291/01</t>
  </si>
  <si>
    <t>10-GQ-12</t>
  </si>
  <si>
    <t>304.4.094/01</t>
  </si>
  <si>
    <t>06-EL-03</t>
  </si>
  <si>
    <t>304.4.282/01</t>
  </si>
  <si>
    <t>06-CF-04</t>
  </si>
  <si>
    <t>304.4.294/01</t>
  </si>
  <si>
    <t>05-DP-17</t>
  </si>
  <si>
    <t>304.4.296/01</t>
  </si>
  <si>
    <t>06-CP-36</t>
  </si>
  <si>
    <t>304.4.299/01</t>
  </si>
  <si>
    <t>10-AH-05</t>
  </si>
  <si>
    <t>304.3.972/01</t>
  </si>
  <si>
    <t>13-FR-04</t>
  </si>
  <si>
    <t>304.4.267/01</t>
  </si>
  <si>
    <t>06-HS-09</t>
  </si>
  <si>
    <t>304.4.299/02</t>
  </si>
  <si>
    <t>10-RW-21</t>
  </si>
  <si>
    <t>304.4.310/01</t>
  </si>
  <si>
    <t>14-FO-10</t>
  </si>
  <si>
    <t>304.4.174/01</t>
  </si>
  <si>
    <t>09-DZ-12</t>
  </si>
  <si>
    <t>304.3.958/01</t>
  </si>
  <si>
    <t>04-EV-29</t>
  </si>
  <si>
    <t>304.5.559/01</t>
  </si>
  <si>
    <t>13-BQ-09</t>
  </si>
  <si>
    <t>304.5.613/01</t>
  </si>
  <si>
    <t>06-BS-22</t>
  </si>
  <si>
    <t>304.5.624/01</t>
  </si>
  <si>
    <t>13-BI-09</t>
  </si>
  <si>
    <t>304.5.631/01</t>
  </si>
  <si>
    <t>12-PE-12</t>
  </si>
  <si>
    <t>304.4.215/01</t>
  </si>
  <si>
    <t>10-JP-01</t>
  </si>
  <si>
    <t>304.5.544/01</t>
  </si>
  <si>
    <t>14-EX-11</t>
  </si>
  <si>
    <t>304.5.650/01</t>
  </si>
  <si>
    <t>04-AX-25</t>
  </si>
  <si>
    <t>304.5.660/01</t>
  </si>
  <si>
    <t>13-MQ-03</t>
  </si>
  <si>
    <t>304.5.667/01</t>
  </si>
  <si>
    <t>14-CQ-11</t>
  </si>
  <si>
    <t>304.5.539/01</t>
  </si>
  <si>
    <t>13-JR-26</t>
  </si>
  <si>
    <t>304.4.225/01</t>
  </si>
  <si>
    <t>13-LX-24</t>
  </si>
  <si>
    <t>304.4.587/01</t>
  </si>
  <si>
    <t>06-DV-14</t>
  </si>
  <si>
    <t>304.5.271/01</t>
  </si>
  <si>
    <t>12-MJ-12</t>
  </si>
  <si>
    <t>304.5.304/01</t>
  </si>
  <si>
    <t>06-DR-24</t>
  </si>
  <si>
    <t>304.5.414/01</t>
  </si>
  <si>
    <t>12-CW-19</t>
  </si>
  <si>
    <t>304.4.383/01</t>
  </si>
  <si>
    <t>06-EN-18</t>
  </si>
  <si>
    <t>304.3.190/01</t>
  </si>
  <si>
    <t>10-JZ-14</t>
  </si>
  <si>
    <t>304.4.324/01</t>
  </si>
  <si>
    <t>12-EO-26</t>
  </si>
  <si>
    <t>304.5.346/01</t>
  </si>
  <si>
    <t>12-HG-16</t>
  </si>
  <si>
    <t>304.4.138/01</t>
  </si>
  <si>
    <t>12-MG-26</t>
  </si>
  <si>
    <t>304.5.512/01</t>
  </si>
  <si>
    <t>06-GL-20</t>
  </si>
  <si>
    <t>304.4.385/01</t>
  </si>
  <si>
    <t>06-FN-18</t>
  </si>
  <si>
    <t>304.4.334/01</t>
  </si>
  <si>
    <t>06-LX-24</t>
  </si>
  <si>
    <t>304.5.551/01</t>
  </si>
  <si>
    <t>10-HW-07</t>
  </si>
  <si>
    <t>304.5.662/01</t>
  </si>
  <si>
    <t>13-OC-34</t>
  </si>
  <si>
    <t>304.6.098/01</t>
  </si>
  <si>
    <t>09-CD-28</t>
  </si>
  <si>
    <t>304.5.542/01</t>
  </si>
  <si>
    <t>13-CB-17</t>
  </si>
  <si>
    <t>304.5.651/01</t>
  </si>
  <si>
    <t>13-NZ-21</t>
  </si>
  <si>
    <t>304.5.627/01</t>
  </si>
  <si>
    <t>08-CT-19</t>
  </si>
  <si>
    <t>304.3.816/01</t>
  </si>
  <si>
    <t>10-GN-24</t>
  </si>
  <si>
    <t>304.5.648/01</t>
  </si>
  <si>
    <t>09-AD-12</t>
  </si>
  <si>
    <t>304.5.308/01</t>
  </si>
  <si>
    <t>06-FW-31</t>
  </si>
  <si>
    <t>304.5.641/01</t>
  </si>
  <si>
    <t>14-HJ-08</t>
  </si>
  <si>
    <t>304.5.632/01</t>
  </si>
  <si>
    <t>06-CY-11</t>
  </si>
  <si>
    <t>304.5.621/01</t>
  </si>
  <si>
    <t>06-DR-28</t>
  </si>
  <si>
    <t>304.5.612/01</t>
  </si>
  <si>
    <t>10-HK-04</t>
  </si>
  <si>
    <t>303.9.836/01</t>
  </si>
  <si>
    <t>14-CM-03</t>
  </si>
  <si>
    <t>304.5.540/01</t>
  </si>
  <si>
    <t>10-HF-22</t>
  </si>
  <si>
    <t>304.1.329/01</t>
  </si>
  <si>
    <t>10-GN-14</t>
  </si>
  <si>
    <t>304.5.673/01</t>
  </si>
  <si>
    <t>12-JT-29</t>
  </si>
  <si>
    <t>304.5.674/01</t>
  </si>
  <si>
    <t>13-LQ-02</t>
  </si>
  <si>
    <t>304.5.234/01</t>
  </si>
  <si>
    <t>12-MU-23</t>
  </si>
  <si>
    <t>304.6.436/01</t>
  </si>
  <si>
    <t>10-IC-37</t>
  </si>
  <si>
    <t>303.9.254/01</t>
  </si>
  <si>
    <t>05-BU-09</t>
  </si>
  <si>
    <t>304.8.764/02</t>
  </si>
  <si>
    <t>05-BU-08</t>
  </si>
  <si>
    <t>304.8.764/03</t>
  </si>
  <si>
    <t>06-AQ-02</t>
  </si>
  <si>
    <t>304.9.042/01</t>
  </si>
  <si>
    <t>10-QJ-09</t>
  </si>
  <si>
    <t>304.8.794/01</t>
  </si>
  <si>
    <t>10-RE-14</t>
  </si>
  <si>
    <t>304.9.072/01</t>
  </si>
  <si>
    <t>13-JU-13</t>
  </si>
  <si>
    <t>304.7.076/01</t>
  </si>
  <si>
    <t>05-AZ-32</t>
  </si>
  <si>
    <t>304.6.826/02</t>
  </si>
  <si>
    <t>05-AZ-34</t>
  </si>
  <si>
    <t>304.6.826/03</t>
  </si>
  <si>
    <t>12-ID-19</t>
  </si>
  <si>
    <t>304.8.634/01</t>
  </si>
  <si>
    <t>08-QW-19</t>
  </si>
  <si>
    <t>304.5.656/01</t>
  </si>
  <si>
    <t>13-HF-02</t>
  </si>
  <si>
    <t>304.8.826/01</t>
  </si>
  <si>
    <t>05-AG-24</t>
  </si>
  <si>
    <t>304.8.906/01</t>
  </si>
  <si>
    <t>12-PB-20</t>
  </si>
  <si>
    <t>304.7.172/01</t>
  </si>
  <si>
    <t>10-DB-25</t>
  </si>
  <si>
    <t>304.8.925/01</t>
  </si>
  <si>
    <t>06-EH-05</t>
  </si>
  <si>
    <t>304.8.928/01</t>
  </si>
  <si>
    <t>05-AZ-29</t>
  </si>
  <si>
    <t>304.6.826/01</t>
  </si>
  <si>
    <t>08-EI-29</t>
  </si>
  <si>
    <t>304.3.669/01</t>
  </si>
  <si>
    <t>08-GK-01</t>
  </si>
  <si>
    <t>300.3.817/01</t>
  </si>
  <si>
    <t>05-BT-23</t>
  </si>
  <si>
    <t>304.6.826/04</t>
  </si>
  <si>
    <t>05-BT-26</t>
  </si>
  <si>
    <t>304.8.814/01</t>
  </si>
  <si>
    <t>05-BT-27</t>
  </si>
  <si>
    <t>304.8.814/02</t>
  </si>
  <si>
    <t>06-CF-32</t>
  </si>
  <si>
    <t>304.8.822/01</t>
  </si>
  <si>
    <t>05-DI-17</t>
  </si>
  <si>
    <t>304.8.816/01</t>
  </si>
  <si>
    <t>05-BT-25</t>
  </si>
  <si>
    <t>304.6.826/05</t>
  </si>
  <si>
    <t>10-GJ-02</t>
  </si>
  <si>
    <t>304.5.554/02</t>
  </si>
  <si>
    <t>10-HV-30</t>
  </si>
  <si>
    <t>304.8.666/01</t>
  </si>
  <si>
    <t>14-EZ-16</t>
  </si>
  <si>
    <t>304.6.016/01</t>
  </si>
  <si>
    <t>08-MR-10</t>
  </si>
  <si>
    <t>304.6.097/01</t>
  </si>
  <si>
    <t>10-AG-16</t>
  </si>
  <si>
    <t>304.5.670/01</t>
  </si>
  <si>
    <t>05-CI-34</t>
  </si>
  <si>
    <t>304.4.060/01</t>
  </si>
  <si>
    <t>08-GL-15</t>
  </si>
  <si>
    <t>304.6.100/01</t>
  </si>
  <si>
    <t>09-CJ-20</t>
  </si>
  <si>
    <t>304.1.296/01</t>
  </si>
  <si>
    <t>06-GJ-17</t>
  </si>
  <si>
    <t>304.8.830/01</t>
  </si>
  <si>
    <t>13-HM-16</t>
  </si>
  <si>
    <t>304.8.823/01</t>
  </si>
  <si>
    <t>12-AB-22</t>
  </si>
  <si>
    <t>304.4.253/01</t>
  </si>
  <si>
    <t>10-GO-17</t>
  </si>
  <si>
    <t>304.8.696/01</t>
  </si>
  <si>
    <t>10-CD-24</t>
  </si>
  <si>
    <t>304.8.832/01</t>
  </si>
  <si>
    <t>04-BX-19</t>
  </si>
  <si>
    <t>304.8.835/01</t>
  </si>
  <si>
    <t>10-HT-25</t>
  </si>
  <si>
    <t>304.8.759/01</t>
  </si>
  <si>
    <t>14-DF-27</t>
  </si>
  <si>
    <t>304.8.781/01</t>
  </si>
  <si>
    <t>14-HN-14</t>
  </si>
  <si>
    <t>304.8.791/01</t>
  </si>
  <si>
    <t>13-MG-02</t>
  </si>
  <si>
    <t>304.4.461/01</t>
  </si>
  <si>
    <t>10-HY-27</t>
  </si>
  <si>
    <t>304.3.969/01</t>
  </si>
  <si>
    <t>10-LO-02</t>
  </si>
  <si>
    <t>304.5.315/01</t>
  </si>
  <si>
    <t>12-KL-22</t>
  </si>
  <si>
    <t>304.1.866/01</t>
  </si>
  <si>
    <t>13-AX-23</t>
  </si>
  <si>
    <t>304.6.101/03</t>
  </si>
  <si>
    <t>10-NG-01</t>
  </si>
  <si>
    <t>304.7.007/01</t>
  </si>
  <si>
    <t>12-EP-12</t>
  </si>
  <si>
    <t>304.7.161/01</t>
  </si>
  <si>
    <t>12-NG-15</t>
  </si>
  <si>
    <t>304.8.783/01</t>
  </si>
  <si>
    <t>09-CF-02</t>
  </si>
  <si>
    <t>304.8.922/02</t>
  </si>
  <si>
    <t>06-KN-03</t>
  </si>
  <si>
    <t>304.8.908/01</t>
  </si>
  <si>
    <t>06-BG-25</t>
  </si>
  <si>
    <t>304.8.909/01</t>
  </si>
  <si>
    <t>06-FV-10</t>
  </si>
  <si>
    <t>304.7.968/01</t>
  </si>
  <si>
    <t>13-JG-13</t>
  </si>
  <si>
    <t>304.8.919/01</t>
  </si>
  <si>
    <t>12-EP-11</t>
  </si>
  <si>
    <t>304.8.847/01</t>
  </si>
  <si>
    <t>04-BL-14</t>
  </si>
  <si>
    <t>304.8.920/01</t>
  </si>
  <si>
    <t>10-RV-25</t>
  </si>
  <si>
    <t>304.8.912/01</t>
  </si>
  <si>
    <t>10-HZ-10</t>
  </si>
  <si>
    <t>304.8.854/01</t>
  </si>
  <si>
    <t>12-CQ-25</t>
  </si>
  <si>
    <t>304.8.865/01</t>
  </si>
  <si>
    <t>10-BV-12</t>
  </si>
  <si>
    <t>304.8.870/01</t>
  </si>
  <si>
    <t>12-CQ-23</t>
  </si>
  <si>
    <t>304.8.873/01</t>
  </si>
  <si>
    <t>12-AY-11</t>
  </si>
  <si>
    <t>304.8.875/02</t>
  </si>
  <si>
    <t>14-FD-12</t>
  </si>
  <si>
    <t>304.8.895/01</t>
  </si>
  <si>
    <t>06-DS-11</t>
  </si>
  <si>
    <t>304.8.905/01</t>
  </si>
  <si>
    <t>06-LY-20</t>
  </si>
  <si>
    <t>304.8.904/01</t>
  </si>
  <si>
    <t>08-GY-14</t>
  </si>
  <si>
    <t>304.8.786/01</t>
  </si>
  <si>
    <t>10-QP-08</t>
  </si>
  <si>
    <t>304.8.798/01</t>
  </si>
  <si>
    <t>10-SH-22</t>
  </si>
  <si>
    <t>304.8.774/01</t>
  </si>
  <si>
    <t>10-KV-15</t>
  </si>
  <si>
    <t>304.8.778/01</t>
  </si>
  <si>
    <t>14-DD-10</t>
  </si>
  <si>
    <t>304.9.080/01</t>
  </si>
  <si>
    <t>12-BU-21</t>
  </si>
  <si>
    <t>304.9.082/01</t>
  </si>
  <si>
    <t>10-CF-03</t>
  </si>
  <si>
    <t>304.9.083/01</t>
  </si>
  <si>
    <t>12-NU-02</t>
  </si>
  <si>
    <t>304.9.085/01</t>
  </si>
  <si>
    <t>12-BV-13</t>
  </si>
  <si>
    <t>304.9.086/01</t>
  </si>
  <si>
    <t>10-AV-27</t>
  </si>
  <si>
    <t>304.9.089/01</t>
  </si>
  <si>
    <t>13-HH-19</t>
  </si>
  <si>
    <t>304.9.571/02</t>
  </si>
  <si>
    <t>13-HH-18</t>
  </si>
  <si>
    <t>304.9.571/01</t>
  </si>
  <si>
    <t>14-HN-13</t>
  </si>
  <si>
    <t>304.9.612/01</t>
  </si>
  <si>
    <t>05-DM-11</t>
  </si>
  <si>
    <t>304.9.641/01</t>
  </si>
  <si>
    <t>14-CA-12</t>
  </si>
  <si>
    <t>304.9.642/01</t>
  </si>
  <si>
    <t>08-QR-14</t>
  </si>
  <si>
    <t>304.9.095/01</t>
  </si>
  <si>
    <t>08-AB-07</t>
  </si>
  <si>
    <t>304.6.138/01</t>
  </si>
  <si>
    <t>08-HR-01</t>
  </si>
  <si>
    <t>304.7.972/01</t>
  </si>
  <si>
    <t>12-FA-28</t>
  </si>
  <si>
    <t>304.9.062/01</t>
  </si>
  <si>
    <t>13-OC-15</t>
  </si>
  <si>
    <t>304.9.064/01</t>
  </si>
  <si>
    <t>10-BU-25</t>
  </si>
  <si>
    <t>304.7.969/01</t>
  </si>
  <si>
    <t>14-FX-22</t>
  </si>
  <si>
    <t>304.8.934/01</t>
  </si>
  <si>
    <t>05-CX-08</t>
  </si>
  <si>
    <t>304.9.066/01</t>
  </si>
  <si>
    <t>09-CG-12</t>
  </si>
  <si>
    <t>304.9.067/01</t>
  </si>
  <si>
    <t>12-ES-14</t>
  </si>
  <si>
    <t>304.9.070/01</t>
  </si>
  <si>
    <t>10-RL-25</t>
  </si>
  <si>
    <t>304.8.707/01</t>
  </si>
  <si>
    <t>06-DV-08</t>
  </si>
  <si>
    <t>304.9.040/01</t>
  </si>
  <si>
    <t>13-EK-08</t>
  </si>
  <si>
    <t>304.9.041/01</t>
  </si>
  <si>
    <t>08-QS-07</t>
  </si>
  <si>
    <t>304.8.942/01</t>
  </si>
  <si>
    <t>12-NT-15</t>
  </si>
  <si>
    <t>304.8.884/01</t>
  </si>
  <si>
    <t>12-FS-08</t>
  </si>
  <si>
    <t>304.8.880/01</t>
  </si>
  <si>
    <t>12-KF-22</t>
  </si>
  <si>
    <t>304.7.152/01</t>
  </si>
  <si>
    <t>05-BU-02</t>
  </si>
  <si>
    <t>304.8.764/01</t>
  </si>
  <si>
    <t>08-CK-08</t>
  </si>
  <si>
    <t>304.7.971/01</t>
  </si>
  <si>
    <t>10-IE-05</t>
  </si>
  <si>
    <t>304.8.931/01</t>
  </si>
  <si>
    <t>06-KX-04</t>
  </si>
  <si>
    <t>304.8.935/01</t>
  </si>
  <si>
    <t>10-FA-22</t>
  </si>
  <si>
    <t>304.9.037/01</t>
  </si>
  <si>
    <t>04-AZ-14</t>
  </si>
  <si>
    <t>304.9.051/01</t>
  </si>
  <si>
    <t>12-AJ-16</t>
  </si>
  <si>
    <t>304.8.850/01</t>
  </si>
  <si>
    <t>06-CY-03</t>
  </si>
  <si>
    <t>303.9.092/03</t>
  </si>
  <si>
    <t>10-JU-10</t>
  </si>
  <si>
    <t>304.4.096/01</t>
  </si>
  <si>
    <t>04-SR-05</t>
  </si>
  <si>
    <t>304.8.824/01</t>
  </si>
  <si>
    <t>14-EQ-23</t>
  </si>
  <si>
    <t>304.8.810/01</t>
  </si>
  <si>
    <t>08-EY-13</t>
  </si>
  <si>
    <t>305.0.131/01</t>
  </si>
  <si>
    <t>06-AX-06</t>
  </si>
  <si>
    <t>304.9.915/01</t>
  </si>
  <si>
    <t>04-EQ-03</t>
  </si>
  <si>
    <t>305.0.148/01</t>
  </si>
  <si>
    <t>08-DN-36</t>
  </si>
  <si>
    <t>304.7.001/01</t>
  </si>
  <si>
    <t>13-HF-13</t>
  </si>
  <si>
    <t>305.0.154/01</t>
  </si>
  <si>
    <t>12-OM-08</t>
  </si>
  <si>
    <t>304.7.150/01</t>
  </si>
  <si>
    <t>10-DQ-11</t>
  </si>
  <si>
    <t>305.0.143/01</t>
  </si>
  <si>
    <t>06-DF-19</t>
  </si>
  <si>
    <t>304.8.923/01</t>
  </si>
  <si>
    <t>04-CI-26</t>
  </si>
  <si>
    <t>304.8.911/01</t>
  </si>
  <si>
    <t>04-CR-02</t>
  </si>
  <si>
    <t>305.0.831/01</t>
  </si>
  <si>
    <t>05-DH-29</t>
  </si>
  <si>
    <t>304.8.838/01</t>
  </si>
  <si>
    <t>10-BZ-04</t>
  </si>
  <si>
    <t>304.9.741/01</t>
  </si>
  <si>
    <t>04-EZ-05</t>
  </si>
  <si>
    <t>305.0.028/01</t>
  </si>
  <si>
    <t>12-JR-25</t>
  </si>
  <si>
    <t>304.8.900/01</t>
  </si>
  <si>
    <t>10-HY-23</t>
  </si>
  <si>
    <t>304.9.048/01</t>
  </si>
  <si>
    <t>12-EZ-21</t>
  </si>
  <si>
    <t>304.7.163/01</t>
  </si>
  <si>
    <t>09-CV-08</t>
  </si>
  <si>
    <t>304.4.380/01</t>
  </si>
  <si>
    <t>10-HN-14</t>
  </si>
  <si>
    <t>304.1.796/01</t>
  </si>
  <si>
    <t>10-IZ-11</t>
  </si>
  <si>
    <t>304.3.203/01</t>
  </si>
  <si>
    <t>09-CJ-21</t>
  </si>
  <si>
    <t>304.6.141/01</t>
  </si>
  <si>
    <t>09-EG-11</t>
  </si>
  <si>
    <t>304.6.414/01</t>
  </si>
  <si>
    <t>13-KW-03</t>
  </si>
  <si>
    <t>304.5.664/01</t>
  </si>
  <si>
    <t>13-MT-14</t>
  </si>
  <si>
    <t>304.5.356/01</t>
  </si>
  <si>
    <t>06-DS-22</t>
  </si>
  <si>
    <t>305.0.135/01</t>
  </si>
  <si>
    <t>13-AL-22</t>
  </si>
  <si>
    <t>305.1.104/01</t>
  </si>
  <si>
    <t>14-HJ-20</t>
  </si>
  <si>
    <t>305.1.107/01</t>
  </si>
  <si>
    <t>10-AV-12</t>
  </si>
  <si>
    <t>305.1.113/01</t>
  </si>
  <si>
    <t>05-BU-15</t>
  </si>
  <si>
    <t>305.1.161/01</t>
  </si>
  <si>
    <t>09-AE-07</t>
  </si>
  <si>
    <t>305.1.155/01</t>
  </si>
  <si>
    <t>05-CZ-16</t>
  </si>
  <si>
    <t>305.1.164/01</t>
  </si>
  <si>
    <t>06-LY-27</t>
  </si>
  <si>
    <t>305.1.169/01</t>
  </si>
  <si>
    <t>12-AK-04</t>
  </si>
  <si>
    <t>305.0.929/01</t>
  </si>
  <si>
    <t>08-PY-03</t>
  </si>
  <si>
    <t>305.0.958/01</t>
  </si>
  <si>
    <t>06-JY-11</t>
  </si>
  <si>
    <t>305.1.353/01</t>
  </si>
  <si>
    <t>12-CZ-10</t>
  </si>
  <si>
    <t>305.1.356/01</t>
  </si>
  <si>
    <t>10-BI-31</t>
  </si>
  <si>
    <t>305.1.135/01</t>
  </si>
  <si>
    <t>12-EB-02</t>
  </si>
  <si>
    <t>305.1.198/01</t>
  </si>
  <si>
    <t>05-DN-05</t>
  </si>
  <si>
    <t>305.1.180/01</t>
  </si>
  <si>
    <t>10-FS-19</t>
  </si>
  <si>
    <t>305.1.183/01</t>
  </si>
  <si>
    <t>05-DM-18</t>
  </si>
  <si>
    <t>305.1.179/01</t>
  </si>
  <si>
    <t>10-HB-25</t>
  </si>
  <si>
    <t>305.1.199/01</t>
  </si>
  <si>
    <t>10-KZ-11</t>
  </si>
  <si>
    <t>305.1.099/01</t>
  </si>
  <si>
    <t>13-MS-05</t>
  </si>
  <si>
    <t>305.1.209/01</t>
  </si>
  <si>
    <t>10-OC-21</t>
  </si>
  <si>
    <t>305.1.205/01</t>
  </si>
  <si>
    <t>13-MS-07</t>
  </si>
  <si>
    <t>305.1.206/01</t>
  </si>
  <si>
    <t>13-CU-07</t>
  </si>
  <si>
    <t>305.1.130/01</t>
  </si>
  <si>
    <t>05-DL-07</t>
  </si>
  <si>
    <t>305.1.213/01</t>
  </si>
  <si>
    <t>10-DE-14</t>
  </si>
  <si>
    <t>305.1.023/01</t>
  </si>
  <si>
    <t>12-KN-20</t>
  </si>
  <si>
    <t>305.0.503/01</t>
  </si>
  <si>
    <t>13-BB-16</t>
  </si>
  <si>
    <t>304.8.683/01</t>
  </si>
  <si>
    <t>08-DP-10</t>
  </si>
  <si>
    <t>304.9.063/01</t>
  </si>
  <si>
    <t>14-HA-19</t>
  </si>
  <si>
    <t>304.9.833/01</t>
  </si>
  <si>
    <t>04-EZ-11</t>
  </si>
  <si>
    <t>305.0.030/01</t>
  </si>
  <si>
    <t>06-KX-05</t>
  </si>
  <si>
    <t>305.0.084/01</t>
  </si>
  <si>
    <t>10-AJ-06</t>
  </si>
  <si>
    <t>304.9.896/01</t>
  </si>
  <si>
    <t>14-BH-04</t>
  </si>
  <si>
    <t>304.8.844/01</t>
  </si>
  <si>
    <t>13-GE-02</t>
  </si>
  <si>
    <t>305.0.971/01</t>
  </si>
  <si>
    <t>04-FI-02</t>
  </si>
  <si>
    <t>305.0.206/01</t>
  </si>
  <si>
    <t>12-PN-13</t>
  </si>
  <si>
    <t>305.0.212/01</t>
  </si>
  <si>
    <t>13-MB-04</t>
  </si>
  <si>
    <t>305.0.576/01</t>
  </si>
  <si>
    <t>13-MM-03</t>
  </si>
  <si>
    <t>305.1.014/01</t>
  </si>
  <si>
    <t>12-PG-15</t>
  </si>
  <si>
    <t>305.0.838/01</t>
  </si>
  <si>
    <t>13-MC-10</t>
  </si>
  <si>
    <t>305.1.048/01</t>
  </si>
  <si>
    <t>12-OS-03</t>
  </si>
  <si>
    <t>305.1.033/01</t>
  </si>
  <si>
    <t>12-JE-15</t>
  </si>
  <si>
    <t>305.0.118/01</t>
  </si>
  <si>
    <t>14-BX-11</t>
  </si>
  <si>
    <t>305.0.168/01</t>
  </si>
  <si>
    <t>12-MY-09</t>
  </si>
  <si>
    <t>305.0.918/01</t>
  </si>
  <si>
    <t>13-BJ-20</t>
  </si>
  <si>
    <t>305.1.073/01</t>
  </si>
  <si>
    <t>08-DM-08</t>
  </si>
  <si>
    <t>305.0.957/02</t>
  </si>
  <si>
    <t>12-GF-27</t>
  </si>
  <si>
    <t>305.1.031/01</t>
  </si>
  <si>
    <t>12-JI-14</t>
  </si>
  <si>
    <t>305.1.007/01</t>
  </si>
  <si>
    <t>10-LE-10</t>
  </si>
  <si>
    <t>305.0.962/01</t>
  </si>
  <si>
    <t>06-EP-34</t>
  </si>
  <si>
    <t>305.1.368/01</t>
  </si>
  <si>
    <t>06-LS-01</t>
  </si>
  <si>
    <t>305.1.377/01</t>
  </si>
  <si>
    <t>09-AN-09</t>
  </si>
  <si>
    <t>305.1.367/01</t>
  </si>
  <si>
    <t>10-FI-20</t>
  </si>
  <si>
    <t>305.1.398/01</t>
  </si>
  <si>
    <t>06-CR-14</t>
  </si>
  <si>
    <t>305.1.399/01</t>
  </si>
  <si>
    <t>10-RC-10</t>
  </si>
  <si>
    <t>305.1.133/01</t>
  </si>
  <si>
    <t>10-IC-09</t>
  </si>
  <si>
    <t>305.1.408/01</t>
  </si>
  <si>
    <t>04-EN-17</t>
  </si>
  <si>
    <t>305.1.410/01</t>
  </si>
  <si>
    <t>10-OE-03</t>
  </si>
  <si>
    <t>305.1.396/01</t>
  </si>
  <si>
    <t>09-AN-11</t>
  </si>
  <si>
    <t>305.1.373/01</t>
  </si>
  <si>
    <t>10-GU-05</t>
  </si>
  <si>
    <t>305.1.203/01</t>
  </si>
  <si>
    <t>09-AN-12</t>
  </si>
  <si>
    <t>305.1.386/01</t>
  </si>
  <si>
    <t>10-LK-42</t>
  </si>
  <si>
    <t>305.1.203/02</t>
  </si>
  <si>
    <t>12-NV-20</t>
  </si>
  <si>
    <t>303.5.317/01</t>
  </si>
  <si>
    <t>06-FX-03</t>
  </si>
  <si>
    <t>305.1.097/01</t>
  </si>
  <si>
    <t>09-GW-04</t>
  </si>
  <si>
    <t>305.1.186/01</t>
  </si>
  <si>
    <t>08-ER-14</t>
  </si>
  <si>
    <t>305.0.960/01</t>
  </si>
  <si>
    <t>07-BD-12</t>
  </si>
  <si>
    <t>305.1.071/01</t>
  </si>
  <si>
    <t>09-AN-10</t>
  </si>
  <si>
    <t>305.1.387/01</t>
  </si>
  <si>
    <t>13-CF-20</t>
  </si>
  <si>
    <t>305.0.157/01</t>
  </si>
  <si>
    <t>10-FW-05</t>
  </si>
  <si>
    <t>304.8.860/01</t>
  </si>
  <si>
    <t>06-GX-05</t>
  </si>
  <si>
    <t>305.1.065/01</t>
  </si>
  <si>
    <t>10-ET-09</t>
  </si>
  <si>
    <t>305.1.021/01</t>
  </si>
  <si>
    <t>13-MC-11</t>
  </si>
  <si>
    <t>305.1.037/01</t>
  </si>
  <si>
    <t>13-AN-15</t>
  </si>
  <si>
    <t>305.0.856/01</t>
  </si>
  <si>
    <t>06-FU-21</t>
  </si>
  <si>
    <t>305.0.844/01</t>
  </si>
  <si>
    <t>06-IJ-23</t>
  </si>
  <si>
    <t>305.0.857/01</t>
  </si>
  <si>
    <t>06-KX-03</t>
  </si>
  <si>
    <t>304.9.643/01</t>
  </si>
  <si>
    <t>13-KK-19</t>
  </si>
  <si>
    <t>305.1.127/01</t>
  </si>
  <si>
    <t>14-DM-04</t>
  </si>
  <si>
    <t>305.1.154/01</t>
  </si>
  <si>
    <t>13-LX-01</t>
  </si>
  <si>
    <t>305.1.233/01</t>
  </si>
  <si>
    <t>14-GC-34</t>
  </si>
  <si>
    <t>305.1.239/01</t>
  </si>
  <si>
    <t>06-DS-14</t>
  </si>
  <si>
    <t>305.1.247/01</t>
  </si>
  <si>
    <t>08-DH-10</t>
  </si>
  <si>
    <t>305.1.238/01</t>
  </si>
  <si>
    <t>12-BJ-04</t>
  </si>
  <si>
    <t>305.1.354/01</t>
  </si>
  <si>
    <t>10-HG-03</t>
  </si>
  <si>
    <t>305.1.211/01</t>
  </si>
  <si>
    <t>12-BA-09</t>
  </si>
  <si>
    <t>305.1.081/01</t>
  </si>
  <si>
    <t>13-MV-10</t>
  </si>
  <si>
    <t>305.1.150/01</t>
  </si>
  <si>
    <t>10-CI-19</t>
  </si>
  <si>
    <t>305.1.197/01</t>
  </si>
  <si>
    <t>13-BG-16</t>
  </si>
  <si>
    <t>305.1.136/01</t>
  </si>
  <si>
    <t>05-AL-24</t>
  </si>
  <si>
    <t>305.1.192/01</t>
  </si>
  <si>
    <t>12-PH-22</t>
  </si>
  <si>
    <t>305.1.019/01</t>
  </si>
  <si>
    <t>10-HY-11</t>
  </si>
  <si>
    <t>305.1.220/01</t>
  </si>
  <si>
    <t>05-AP-16</t>
  </si>
  <si>
    <t>305.1.224/01</t>
  </si>
  <si>
    <t>14-AI-04</t>
  </si>
  <si>
    <t>305.1.207/01</t>
  </si>
  <si>
    <t>08-DO-17</t>
  </si>
  <si>
    <t>305.1.012/01</t>
  </si>
  <si>
    <t>10-BL-01</t>
  </si>
  <si>
    <t>305.1.175/01</t>
  </si>
  <si>
    <t>06-BG-16</t>
  </si>
  <si>
    <t>305.1.176/01</t>
  </si>
  <si>
    <t>05-AR-05</t>
  </si>
  <si>
    <t>305.1.109/01</t>
  </si>
  <si>
    <t>10-BJ-18</t>
  </si>
  <si>
    <t>305.1.102/01</t>
  </si>
  <si>
    <t>14-FD-03</t>
  </si>
  <si>
    <t>305.1.093/01</t>
  </si>
  <si>
    <t>13-BP-34</t>
  </si>
  <si>
    <t>305.1.035/02</t>
  </si>
  <si>
    <t>10-OQ-08</t>
  </si>
  <si>
    <t>304.4.311/01</t>
  </si>
  <si>
    <t>08-PY-14</t>
  </si>
  <si>
    <t>305.0.497/01</t>
  </si>
  <si>
    <t>10-PN-05</t>
  </si>
  <si>
    <t>305.0.137/01</t>
  </si>
  <si>
    <t>10-PN-04</t>
  </si>
  <si>
    <t>305.0.137/02</t>
  </si>
  <si>
    <t>09-AM-19</t>
  </si>
  <si>
    <t>305.0.137/03</t>
  </si>
  <si>
    <t>09-AM-21</t>
  </si>
  <si>
    <t>305.0.137/05</t>
  </si>
  <si>
    <t>09-AM-20</t>
  </si>
  <si>
    <t>305.0.137/04</t>
  </si>
  <si>
    <t>13-BL-09</t>
  </si>
  <si>
    <t>305.1.105/01</t>
  </si>
  <si>
    <t>10-BO-06</t>
  </si>
  <si>
    <t>304.4.131/01</t>
  </si>
  <si>
    <t>10-GZ-13</t>
  </si>
  <si>
    <t>304.9.068/01</t>
  </si>
  <si>
    <t>12-NC-01</t>
  </si>
  <si>
    <t>304.9.645/01</t>
  </si>
  <si>
    <t>10-RM-06</t>
  </si>
  <si>
    <t>304.8.872/02</t>
  </si>
  <si>
    <t>14-DF-25</t>
  </si>
  <si>
    <t>305.1.036/01</t>
  </si>
  <si>
    <t>04-EN-27</t>
  </si>
  <si>
    <t>304.8.929/01</t>
  </si>
  <si>
    <t>10-GU-18</t>
  </si>
  <si>
    <t>305.0.534/01</t>
  </si>
  <si>
    <t>06-JY-09</t>
  </si>
  <si>
    <t>305.1.416/01</t>
  </si>
  <si>
    <t>14-HB-23</t>
  </si>
  <si>
    <t>305.1.998/01</t>
  </si>
  <si>
    <t>12-AH-04</t>
  </si>
  <si>
    <t>305.2.252/01</t>
  </si>
  <si>
    <t>13-AB-05</t>
  </si>
  <si>
    <t>305.2.253/01</t>
  </si>
  <si>
    <t>12-LA-24</t>
  </si>
  <si>
    <t>305.0.924/01</t>
  </si>
  <si>
    <t>05-DN-01</t>
  </si>
  <si>
    <t>305.2.620/01</t>
  </si>
  <si>
    <t>04-EY-03</t>
  </si>
  <si>
    <t>305.1.554/01</t>
  </si>
  <si>
    <t>13-JE-15</t>
  </si>
  <si>
    <t>305.2.915/01</t>
  </si>
  <si>
    <t>14-BF-08</t>
  </si>
  <si>
    <t>305.2.950/02</t>
  </si>
  <si>
    <t>12-FG-12</t>
  </si>
  <si>
    <t>305.2.912/01</t>
  </si>
  <si>
    <t>12-HP-06</t>
  </si>
  <si>
    <t>305.3.108/01</t>
  </si>
  <si>
    <t>10-LC-16</t>
  </si>
  <si>
    <t>305.1.078/01</t>
  </si>
  <si>
    <t>10-DB-10</t>
  </si>
  <si>
    <t>305.0.773/01</t>
  </si>
  <si>
    <t>10-KB-16</t>
  </si>
  <si>
    <t>305.1.381/01</t>
  </si>
  <si>
    <t>07-BE-07</t>
  </si>
  <si>
    <t>305.1.358/01</t>
  </si>
  <si>
    <t>14-CQ-09</t>
  </si>
  <si>
    <t>305.1.370/01</t>
  </si>
  <si>
    <t>10-GF-09</t>
  </si>
  <si>
    <t>305.1.391/01</t>
  </si>
  <si>
    <t>09-EQ-15</t>
  </si>
  <si>
    <t>305.1.412/01</t>
  </si>
  <si>
    <t>13-JB-13</t>
  </si>
  <si>
    <t>305.1.390/01</t>
  </si>
  <si>
    <t>14-AX-25</t>
  </si>
  <si>
    <t>305.0.119/01</t>
  </si>
  <si>
    <t>06-GN-03</t>
  </si>
  <si>
    <t>304.8.849/01</t>
  </si>
  <si>
    <t>10-AP-15</t>
  </si>
  <si>
    <t>305.1.064/01</t>
  </si>
  <si>
    <t>10-AY-40</t>
  </si>
  <si>
    <t>305.0.981/01</t>
  </si>
  <si>
    <t>10-AB-60</t>
  </si>
  <si>
    <t>305.0.220/01</t>
  </si>
  <si>
    <t>13-MB-23</t>
  </si>
  <si>
    <t>304.8.842/01</t>
  </si>
  <si>
    <t>10-HN-11</t>
  </si>
  <si>
    <t>304.9.049/01</t>
  </si>
  <si>
    <t>10-LG-30</t>
  </si>
  <si>
    <t>304.7.008/01</t>
  </si>
  <si>
    <t>10-FB-23</t>
  </si>
  <si>
    <t>305.1.248/01</t>
  </si>
  <si>
    <t>10-AV-35</t>
  </si>
  <si>
    <t>305.1.181/01</t>
  </si>
  <si>
    <t>09-CM-27</t>
  </si>
  <si>
    <t>305.1.217/01</t>
  </si>
  <si>
    <t>04-DE-20</t>
  </si>
  <si>
    <t>305.1.222/01</t>
  </si>
  <si>
    <t>12-OS-04</t>
  </si>
  <si>
    <t>305.0.162/01</t>
  </si>
  <si>
    <t>05-CH-18</t>
  </si>
  <si>
    <t>305.1.193/01</t>
  </si>
  <si>
    <t>12-HJ-06</t>
  </si>
  <si>
    <t>305.1.187/01</t>
  </si>
  <si>
    <t>12-FV-24</t>
  </si>
  <si>
    <t>305.3.421/01</t>
  </si>
  <si>
    <t>13-AQ-22</t>
  </si>
  <si>
    <t>305.3.612/01</t>
  </si>
  <si>
    <t>10-FL-01</t>
  </si>
  <si>
    <t>305.3.530/01</t>
  </si>
  <si>
    <t>10-NE-14</t>
  </si>
  <si>
    <t>305.3.566/01</t>
  </si>
  <si>
    <t>10-EY-02</t>
  </si>
  <si>
    <t>305.3.691/01</t>
  </si>
  <si>
    <t>05-BW-11</t>
  </si>
  <si>
    <t>305.3.685/01</t>
  </si>
  <si>
    <t>06-LN-02</t>
  </si>
  <si>
    <t>305.1.173/01</t>
  </si>
  <si>
    <t>10-AL-20</t>
  </si>
  <si>
    <t>305.3.532/01</t>
  </si>
  <si>
    <t>08-DN-01</t>
  </si>
  <si>
    <t>305.3.019/01</t>
  </si>
  <si>
    <t>12-CN-30</t>
  </si>
  <si>
    <t>305.1.225/01</t>
  </si>
  <si>
    <t>08-DS-04</t>
  </si>
  <si>
    <t>305.3.534/01</t>
  </si>
  <si>
    <t>13-MB-24</t>
  </si>
  <si>
    <t>305.3.789/01</t>
  </si>
  <si>
    <t>08-E1-14</t>
  </si>
  <si>
    <t>304.7.071/01</t>
  </si>
  <si>
    <t>12-MG-04</t>
  </si>
  <si>
    <t>305.3.738/01</t>
  </si>
  <si>
    <t>10-PO-23</t>
  </si>
  <si>
    <t>304.9.740/01</t>
  </si>
  <si>
    <t>10-DF-12</t>
  </si>
  <si>
    <t>305.0.987/01</t>
  </si>
  <si>
    <t>12-OM-16</t>
  </si>
  <si>
    <t>305.0.197/01</t>
  </si>
  <si>
    <t>08-BK-10</t>
  </si>
  <si>
    <t>305.1.025/01</t>
  </si>
  <si>
    <t>05-AP-02</t>
  </si>
  <si>
    <t>305.1.059/01</t>
  </si>
  <si>
    <t>10-BI-29</t>
  </si>
  <si>
    <t>305.3.268/01</t>
  </si>
  <si>
    <t>13-AL-23</t>
  </si>
  <si>
    <t>305.3.285/01</t>
  </si>
  <si>
    <t>08-JT-01</t>
  </si>
  <si>
    <t>305.0.113/01</t>
  </si>
  <si>
    <t>14-AV-15</t>
  </si>
  <si>
    <t>305.2.614/01</t>
  </si>
  <si>
    <t>09-BO-04</t>
  </si>
  <si>
    <t>305.2.493/01</t>
  </si>
  <si>
    <t>10-IE-11</t>
  </si>
  <si>
    <t>305.2.404/02</t>
  </si>
  <si>
    <t>12-NO-13</t>
  </si>
  <si>
    <t>305.1.089/01</t>
  </si>
  <si>
    <t>12-OM-02</t>
  </si>
  <si>
    <t>305.1.237/01</t>
  </si>
  <si>
    <t>10-GB-18</t>
  </si>
  <si>
    <t>305.2.631/02</t>
  </si>
  <si>
    <t>08-EP-17</t>
  </si>
  <si>
    <t>305.3.780/01</t>
  </si>
  <si>
    <t>10-AF-19</t>
  </si>
  <si>
    <t>305.3.777/01</t>
  </si>
  <si>
    <t>13-CK-06</t>
  </si>
  <si>
    <t>305.3.827/01</t>
  </si>
  <si>
    <t>08-QX-08</t>
  </si>
  <si>
    <t>305.3.539/01</t>
  </si>
  <si>
    <t>13-MG-06</t>
  </si>
  <si>
    <t>305.3.848/01</t>
  </si>
  <si>
    <t>10-EW-07</t>
  </si>
  <si>
    <t>305.3.851/01</t>
  </si>
  <si>
    <t>14-HC-12</t>
  </si>
  <si>
    <t>305.3.809/01</t>
  </si>
  <si>
    <t>14-BA-33</t>
  </si>
  <si>
    <t>305.3.793/01</t>
  </si>
  <si>
    <t>13-KF-05</t>
  </si>
  <si>
    <t>305.3.952/01</t>
  </si>
  <si>
    <t>05-BT-01</t>
  </si>
  <si>
    <t>305.4.346/01</t>
  </si>
  <si>
    <t>14-BS-31</t>
  </si>
  <si>
    <t>305.4.388/01</t>
  </si>
  <si>
    <t>13-FQ-10</t>
  </si>
  <si>
    <t>305.3.876/01</t>
  </si>
  <si>
    <t>10-BR-16</t>
  </si>
  <si>
    <t>305.3.878/01</t>
  </si>
  <si>
    <t>14-CL-38</t>
  </si>
  <si>
    <t>305.3.814/01</t>
  </si>
  <si>
    <t>10-HF-23</t>
  </si>
  <si>
    <t>305.3.805/01</t>
  </si>
  <si>
    <t>12-JG-04</t>
  </si>
  <si>
    <t>305.3.807/01</t>
  </si>
  <si>
    <t>08-MS-08</t>
  </si>
  <si>
    <t>305.3.021/01</t>
  </si>
  <si>
    <t>06-GS-02</t>
  </si>
  <si>
    <t>305.3.815/01</t>
  </si>
  <si>
    <t>10-CP-08</t>
  </si>
  <si>
    <t>305.3.559/01</t>
  </si>
  <si>
    <t>07-BX-09</t>
  </si>
  <si>
    <t>305.3.801/01</t>
  </si>
  <si>
    <t>05-DE-24</t>
  </si>
  <si>
    <t>305.4.391/01</t>
  </si>
  <si>
    <t>12-NU-03</t>
  </si>
  <si>
    <t>305.4.859/01</t>
  </si>
  <si>
    <t>13-MB-11</t>
  </si>
  <si>
    <t>305.3.808/01</t>
  </si>
  <si>
    <t>12-DC-12</t>
  </si>
  <si>
    <t>305.3.552/01</t>
  </si>
  <si>
    <t>10-IT-09</t>
  </si>
  <si>
    <t>305.3.842/01</t>
  </si>
  <si>
    <t>13-KE-11</t>
  </si>
  <si>
    <t>305.3.774/01</t>
  </si>
  <si>
    <t>08-DT-09</t>
  </si>
  <si>
    <t>305.3.547/02</t>
  </si>
  <si>
    <t>10-LF-02</t>
  </si>
  <si>
    <t>305.3.779/01</t>
  </si>
  <si>
    <t>09-AK-05</t>
  </si>
  <si>
    <t>305.3.846/01</t>
  </si>
  <si>
    <t>04-EW-21</t>
  </si>
  <si>
    <t>305.3.862/01</t>
  </si>
  <si>
    <t>10-AB-64</t>
  </si>
  <si>
    <t>305.3.625/01</t>
  </si>
  <si>
    <t>13-OA-09</t>
  </si>
  <si>
    <t>305.3.866/01</t>
  </si>
  <si>
    <t>10-QM-08</t>
  </si>
  <si>
    <t>305.3.821/01</t>
  </si>
  <si>
    <t>10-CB-08</t>
  </si>
  <si>
    <t>305.3.606/01</t>
  </si>
  <si>
    <t>13-JJ-14</t>
  </si>
  <si>
    <t>305.3.782/01</t>
  </si>
  <si>
    <t>10-OB-04</t>
  </si>
  <si>
    <t>305.0.292/02</t>
  </si>
  <si>
    <t>07-CZ-33</t>
  </si>
  <si>
    <t>305.3.830/01</t>
  </si>
  <si>
    <t>10-KZ-07</t>
  </si>
  <si>
    <t>305.3.828/01</t>
  </si>
  <si>
    <t>13-CC-07</t>
  </si>
  <si>
    <t>305.3.825/01</t>
  </si>
  <si>
    <t>10-SI-20</t>
  </si>
  <si>
    <t>305.3.820/01</t>
  </si>
  <si>
    <t>10-LY-20</t>
  </si>
  <si>
    <t>305.3.558/01</t>
  </si>
  <si>
    <t>10-KY-22</t>
  </si>
  <si>
    <t>305.3.658/01</t>
  </si>
  <si>
    <t>09-BO-05</t>
  </si>
  <si>
    <t>305.2.486/01</t>
  </si>
  <si>
    <t>10-HY-21</t>
  </si>
  <si>
    <t>305.1.115/02</t>
  </si>
  <si>
    <t>13-LC-01</t>
  </si>
  <si>
    <t>305.2.489/01</t>
  </si>
  <si>
    <t>13-AQ-13</t>
  </si>
  <si>
    <t>305.1.994/01</t>
  </si>
  <si>
    <t>14-HH-09</t>
  </si>
  <si>
    <t>305.3.290/01</t>
  </si>
  <si>
    <t>13-BP-19</t>
  </si>
  <si>
    <t>305.3.109/01</t>
  </si>
  <si>
    <t>10-SK-10</t>
  </si>
  <si>
    <t>305.1.001/01</t>
  </si>
  <si>
    <t>10-LP-08</t>
  </si>
  <si>
    <t>304.6.442/01</t>
  </si>
  <si>
    <t>10-SF-08</t>
  </si>
  <si>
    <t>305.0.156/01</t>
  </si>
  <si>
    <t>10-GO-05</t>
  </si>
  <si>
    <t>304.9.739/01</t>
  </si>
  <si>
    <t>09-BO-07</t>
  </si>
  <si>
    <t>305.3.794/01</t>
  </si>
  <si>
    <t>12-MI-01</t>
  </si>
  <si>
    <t>305.3.756/01</t>
  </si>
  <si>
    <t>12-PD-11</t>
  </si>
  <si>
    <t>305.0.506/01</t>
  </si>
  <si>
    <t>10-IE-28</t>
  </si>
  <si>
    <t>305.3.767/01</t>
  </si>
  <si>
    <t>10-ID-31</t>
  </si>
  <si>
    <t>305.3.672/01</t>
  </si>
  <si>
    <t>10-DN-08</t>
  </si>
  <si>
    <t>305.3.744/01</t>
  </si>
  <si>
    <t>12-PT-23</t>
  </si>
  <si>
    <t>304.8.689/01</t>
  </si>
  <si>
    <t>05-CX-24</t>
  </si>
  <si>
    <t>305.3.698/01</t>
  </si>
  <si>
    <t>10-BK-05</t>
  </si>
  <si>
    <t>305.3.621/01</t>
  </si>
  <si>
    <t>10-AH-07</t>
  </si>
  <si>
    <t>305.3.620/01</t>
  </si>
  <si>
    <t>14-AZ-09</t>
  </si>
  <si>
    <t>305.3.728/01</t>
  </si>
  <si>
    <t>10-QL-08</t>
  </si>
  <si>
    <t>305.3.735/01</t>
  </si>
  <si>
    <t>10-SB-16</t>
  </si>
  <si>
    <t>305.3.705/01</t>
  </si>
  <si>
    <t>12-IE-28</t>
  </si>
  <si>
    <t>305.3.681/01</t>
  </si>
  <si>
    <t>09-DM-09</t>
  </si>
  <si>
    <t>305.3.710/01</t>
  </si>
  <si>
    <t>13-LY-21</t>
  </si>
  <si>
    <t>305.3.723/01</t>
  </si>
  <si>
    <t>10-ON-33</t>
  </si>
  <si>
    <t>305.3.712/01</t>
  </si>
  <si>
    <t>10-OA-21</t>
  </si>
  <si>
    <t>305.1.044/01</t>
  </si>
  <si>
    <t>05-BT-15</t>
  </si>
  <si>
    <t>305.3.686/01</t>
  </si>
  <si>
    <t>10-LJ-15</t>
  </si>
  <si>
    <t>305.3.687/02</t>
  </si>
  <si>
    <t>08-AU-01</t>
  </si>
  <si>
    <t>305.3.585/01</t>
  </si>
  <si>
    <t>10-IQ-23</t>
  </si>
  <si>
    <t>305.3.541/01</t>
  </si>
  <si>
    <t>14-BR-26</t>
  </si>
  <si>
    <t>305.3.675/01</t>
  </si>
  <si>
    <t>13-KE-16</t>
  </si>
  <si>
    <t>305.3.596/01</t>
  </si>
  <si>
    <t>07-DU-05</t>
  </si>
  <si>
    <t>305.3.578/01</t>
  </si>
  <si>
    <t>14-BJ-08</t>
  </si>
  <si>
    <t>305.3.679/01</t>
  </si>
  <si>
    <t>10-SL-02</t>
  </si>
  <si>
    <t>305.1.603/01</t>
  </si>
  <si>
    <t>14-JF-05</t>
  </si>
  <si>
    <t>305.1.228/01</t>
  </si>
  <si>
    <t>10-FG-24</t>
  </si>
  <si>
    <t>305.3.695/01</t>
  </si>
  <si>
    <t>10-KP-35</t>
  </si>
  <si>
    <t>305.3.706/01</t>
  </si>
  <si>
    <t>12-KZ-17</t>
  </si>
  <si>
    <t>305.0.575/01</t>
  </si>
  <si>
    <t>10-CX-24</t>
  </si>
  <si>
    <t>305.3.757/01</t>
  </si>
  <si>
    <t>06-BD-07</t>
  </si>
  <si>
    <t>305.3.697/01</t>
  </si>
  <si>
    <t>09-DP-22</t>
  </si>
  <si>
    <t>301.7.792/03</t>
  </si>
  <si>
    <t>12-BZ-07</t>
  </si>
  <si>
    <t>305.2.490/01</t>
  </si>
  <si>
    <t>10-HC-10</t>
  </si>
  <si>
    <t>305.1.997/01</t>
  </si>
  <si>
    <t>10-DU-14</t>
  </si>
  <si>
    <t>305.2.487/01</t>
  </si>
  <si>
    <t>13-MK-19</t>
  </si>
  <si>
    <t>305.3.806/01</t>
  </si>
  <si>
    <t>09-CT-15</t>
  </si>
  <si>
    <t>305.4.594/02</t>
  </si>
  <si>
    <t>13-CK-04</t>
  </si>
  <si>
    <t>305.4.869/01</t>
  </si>
  <si>
    <t>13-CG-26</t>
  </si>
  <si>
    <t>305.3.784/01</t>
  </si>
  <si>
    <t>12-OR-31</t>
  </si>
  <si>
    <t>305.5.055/01</t>
  </si>
  <si>
    <t>10-IB-07</t>
  </si>
  <si>
    <t>303.5.303/01</t>
  </si>
  <si>
    <t>10-GJ-03</t>
  </si>
  <si>
    <t>305.3.839/01</t>
  </si>
  <si>
    <t>10-OY-13</t>
  </si>
  <si>
    <t>305.5.315/01</t>
  </si>
  <si>
    <t>09-AS-04</t>
  </si>
  <si>
    <t>305.3.810/01</t>
  </si>
  <si>
    <t>12-OT-06</t>
  </si>
  <si>
    <t>305.1.221/01</t>
  </si>
  <si>
    <t>10-MS-26</t>
  </si>
  <si>
    <t>305.5.326/01</t>
  </si>
  <si>
    <t>12-AW-33</t>
  </si>
  <si>
    <t>305.3.555/01</t>
  </si>
  <si>
    <t>10-KV-12</t>
  </si>
  <si>
    <t>305.5.397/01</t>
  </si>
  <si>
    <t>14-BU-19</t>
  </si>
  <si>
    <t>305.4.392/01</t>
  </si>
  <si>
    <t>10-KA-08</t>
  </si>
  <si>
    <t>303.0.721/02</t>
  </si>
  <si>
    <t>12-LK-35</t>
  </si>
  <si>
    <t>305.4.170/01</t>
  </si>
  <si>
    <t>10-KY-15</t>
  </si>
  <si>
    <t>305.4.997/01</t>
  </si>
  <si>
    <t>09-DO-05</t>
  </si>
  <si>
    <t>305.3.813/01</t>
  </si>
  <si>
    <t>04-AD-05</t>
  </si>
  <si>
    <t>305.3.824/01</t>
  </si>
  <si>
    <t>10-FY-02</t>
  </si>
  <si>
    <t>305.3.861/02</t>
  </si>
  <si>
    <t>10-FY-01</t>
  </si>
  <si>
    <t>305.3.861/01</t>
  </si>
  <si>
    <t>05-DH-25</t>
  </si>
  <si>
    <t>305.0.982/01</t>
  </si>
  <si>
    <t>09-AC-03</t>
  </si>
  <si>
    <t>305.3.286/01</t>
  </si>
  <si>
    <t>10-IG-15</t>
  </si>
  <si>
    <t>305.3.177/01</t>
  </si>
  <si>
    <t>10-DI-12</t>
  </si>
  <si>
    <t>305.2.627/01</t>
  </si>
  <si>
    <t>09-EQ-16</t>
  </si>
  <si>
    <t>305.1.411/01</t>
  </si>
  <si>
    <t>10-KX-04</t>
  </si>
  <si>
    <t>305.1.028/01</t>
  </si>
  <si>
    <t>10-QF-21</t>
  </si>
  <si>
    <t>304.3.289/01</t>
  </si>
  <si>
    <t>10-CQ-10</t>
  </si>
  <si>
    <t>304.6.095/01</t>
  </si>
  <si>
    <t>10-PD-18</t>
  </si>
  <si>
    <t>302.7.702/01</t>
  </si>
  <si>
    <t>08-MS-16</t>
  </si>
  <si>
    <t>304.7.074/01</t>
  </si>
  <si>
    <t>10-GZ-17</t>
  </si>
  <si>
    <t>305.3.692/01</t>
  </si>
  <si>
    <t>07-AJ-11</t>
  </si>
  <si>
    <t>305.3.734/01</t>
  </si>
  <si>
    <t>10-FQ-40</t>
  </si>
  <si>
    <t>305.1.196/01</t>
  </si>
  <si>
    <t>10-AR-27</t>
  </si>
  <si>
    <t>305.3.573/01</t>
  </si>
  <si>
    <t>07-CI-11</t>
  </si>
  <si>
    <t>305.1.159/01</t>
  </si>
  <si>
    <t>10-BD-13</t>
  </si>
  <si>
    <t>305.1.091/01</t>
  </si>
  <si>
    <t>10-JV-13</t>
  </si>
  <si>
    <t>305.0.440/01</t>
  </si>
  <si>
    <t>13-LY-05</t>
  </si>
  <si>
    <t>305.3.602/01</t>
  </si>
  <si>
    <t>12-CF-25</t>
  </si>
  <si>
    <t>305.3.589/02</t>
  </si>
  <si>
    <t>05-DL-21</t>
  </si>
  <si>
    <t>305.1.158/01</t>
  </si>
  <si>
    <t>07-BU-05</t>
  </si>
  <si>
    <t>304.6.985/01</t>
  </si>
  <si>
    <t>10-LI-16</t>
  </si>
  <si>
    <t>305.1.011/01</t>
  </si>
  <si>
    <t>13-EC-03</t>
  </si>
  <si>
    <t>305.1.052/01</t>
  </si>
  <si>
    <t>09-CF-03</t>
  </si>
  <si>
    <t>304.8.922/03</t>
  </si>
  <si>
    <t>09-CF-04</t>
  </si>
  <si>
    <t>304.8.922/04</t>
  </si>
  <si>
    <t>09-EQ-17</t>
  </si>
  <si>
    <t>305.1.411/02</t>
  </si>
  <si>
    <t>10-NF-27</t>
  </si>
  <si>
    <t>305.1.088/01</t>
  </si>
  <si>
    <t>10-RB-04</t>
  </si>
  <si>
    <t>305.2.625/01</t>
  </si>
  <si>
    <t>12-LN-38</t>
  </si>
  <si>
    <t>305.3.791/01</t>
  </si>
  <si>
    <t>06-KP-07</t>
  </si>
  <si>
    <t>305.3.859/01</t>
  </si>
  <si>
    <t>14-CK-21</t>
  </si>
  <si>
    <t>305.3.778/01</t>
  </si>
  <si>
    <t>13-AR-14</t>
  </si>
  <si>
    <t>305.3.873/01</t>
  </si>
  <si>
    <t>06-GQ-10</t>
  </si>
  <si>
    <t>305.4.872/01</t>
  </si>
  <si>
    <t>08-AW-12</t>
  </si>
  <si>
    <t>305.4.868/01</t>
  </si>
  <si>
    <t>06-FP-02</t>
  </si>
  <si>
    <t>305.4.870/01</t>
  </si>
  <si>
    <t>12-AR-30</t>
  </si>
  <si>
    <t>305.3.668/01</t>
  </si>
  <si>
    <t>09-CT-09</t>
  </si>
  <si>
    <t>305.6.552/01</t>
  </si>
  <si>
    <t>10-NB-04</t>
  </si>
  <si>
    <t>305.6.585/01</t>
  </si>
  <si>
    <t>10-BY-05</t>
  </si>
  <si>
    <t>305.5.437/01</t>
  </si>
  <si>
    <t>13-JL-13</t>
  </si>
  <si>
    <t>305.5.541/01</t>
  </si>
  <si>
    <t>10-JU-27</t>
  </si>
  <si>
    <t>303.8.878/01</t>
  </si>
  <si>
    <t>10-EV-38</t>
  </si>
  <si>
    <t>305.3.799/01</t>
  </si>
  <si>
    <t>12-MP-03</t>
  </si>
  <si>
    <t>305.5.314/01</t>
  </si>
  <si>
    <t>07-BU-13</t>
  </si>
  <si>
    <t>305.3.801/02</t>
  </si>
  <si>
    <t>05-BU-27</t>
  </si>
  <si>
    <t>305.5.317/01</t>
  </si>
  <si>
    <t>14-BO-17</t>
  </si>
  <si>
    <t>305.5.021/01</t>
  </si>
  <si>
    <t>10-CZ-02</t>
  </si>
  <si>
    <t>305.5.307/01</t>
  </si>
  <si>
    <t>12-PD-06</t>
  </si>
  <si>
    <t>305.4.387/01</t>
  </si>
  <si>
    <t>12-AR-06</t>
  </si>
  <si>
    <t>305.4.348/01</t>
  </si>
  <si>
    <t>12-PZ-05</t>
  </si>
  <si>
    <t>305.4.390/01</t>
  </si>
  <si>
    <t>14-BU-17</t>
  </si>
  <si>
    <t>305.7.055/01</t>
  </si>
  <si>
    <t>13-JN-01</t>
  </si>
  <si>
    <t>305.7.049/01</t>
  </si>
  <si>
    <t>13-KN-03</t>
  </si>
  <si>
    <t>305.7.131/01</t>
  </si>
  <si>
    <t>07-CZ-11</t>
  </si>
  <si>
    <t>305.7.079/01</t>
  </si>
  <si>
    <t>13-DQ-24</t>
  </si>
  <si>
    <t>305.7.090/01</t>
  </si>
  <si>
    <t>08-PY-05</t>
  </si>
  <si>
    <t>305.7.117/01</t>
  </si>
  <si>
    <t>12-OS-15</t>
  </si>
  <si>
    <t>305.7.115/01</t>
  </si>
  <si>
    <t>06-GS-13</t>
  </si>
  <si>
    <t>305.7.114/01</t>
  </si>
  <si>
    <t>10-RD-22</t>
  </si>
  <si>
    <t>305.7.109/01</t>
  </si>
  <si>
    <t>08-DR-24</t>
  </si>
  <si>
    <t>305.3.804/01</t>
  </si>
  <si>
    <t>10-NC-01</t>
  </si>
  <si>
    <t>305.6.637/01</t>
  </si>
  <si>
    <t>13-AS-13</t>
  </si>
  <si>
    <t>305.6.605/02</t>
  </si>
  <si>
    <t>10-AU-02</t>
  </si>
  <si>
    <t>305.6.584/01</t>
  </si>
  <si>
    <t>12-OQ-23</t>
  </si>
  <si>
    <t>305.5.618/01</t>
  </si>
  <si>
    <t>10-LD-21</t>
  </si>
  <si>
    <t>305.6.728/01</t>
  </si>
  <si>
    <t>10-HV-32</t>
  </si>
  <si>
    <t>305.6.625/01</t>
  </si>
  <si>
    <t>10-FB-18</t>
  </si>
  <si>
    <t>305.6.757/01</t>
  </si>
  <si>
    <t>08-SW-03</t>
  </si>
  <si>
    <t>305.6.827/01</t>
  </si>
  <si>
    <t>05-BU-10</t>
  </si>
  <si>
    <t>305.6.828/01</t>
  </si>
  <si>
    <t>09-AI-30</t>
  </si>
  <si>
    <t>305.6.831/01</t>
  </si>
  <si>
    <t>12-PY-21</t>
  </si>
  <si>
    <t>305.6.921/01</t>
  </si>
  <si>
    <t>09-IS-19</t>
  </si>
  <si>
    <t>305.7.078/01</t>
  </si>
  <si>
    <t>12-BK-06</t>
  </si>
  <si>
    <t>305.6.932/01</t>
  </si>
  <si>
    <t>06-FN-06</t>
  </si>
  <si>
    <t>305.7.088/01</t>
  </si>
  <si>
    <t>08-CN-06</t>
  </si>
  <si>
    <t>305.6.913/01</t>
  </si>
  <si>
    <t>14-AX-06</t>
  </si>
  <si>
    <t>305.7.064/01</t>
  </si>
  <si>
    <t>09-CS-20</t>
  </si>
  <si>
    <t>305.7.093/01</t>
  </si>
  <si>
    <t>08-DV-07</t>
  </si>
  <si>
    <t>305.6.996/01</t>
  </si>
  <si>
    <t>08-JR-12</t>
  </si>
  <si>
    <t>300.3.824/01</t>
  </si>
  <si>
    <t>04-AP-20</t>
  </si>
  <si>
    <t>305.7.107/01</t>
  </si>
  <si>
    <t>10-GR-25</t>
  </si>
  <si>
    <t>305.7.105/01</t>
  </si>
  <si>
    <t>08-MR-06</t>
  </si>
  <si>
    <t>300.3.824/02</t>
  </si>
  <si>
    <t>08-HL-15</t>
  </si>
  <si>
    <t>305.5.442/01</t>
  </si>
  <si>
    <t>10-EP-14</t>
  </si>
  <si>
    <t>305.5.565/01</t>
  </si>
  <si>
    <t>05-BT-20</t>
  </si>
  <si>
    <t>305.4.876/01</t>
  </si>
  <si>
    <t>10-HC-19</t>
  </si>
  <si>
    <t>305.5.392/01</t>
  </si>
  <si>
    <t>13-GH-09</t>
  </si>
  <si>
    <t>305.6.557/01</t>
  </si>
  <si>
    <t>13-CY-01</t>
  </si>
  <si>
    <t>305.6.562/01</t>
  </si>
  <si>
    <t>10-IJ-08</t>
  </si>
  <si>
    <t>305.6.569/01</t>
  </si>
  <si>
    <t>12-MN-04</t>
  </si>
  <si>
    <t>305.5.649/01</t>
  </si>
  <si>
    <t>13-BU-26</t>
  </si>
  <si>
    <t>305.5.596/01</t>
  </si>
  <si>
    <t>14-BY-19</t>
  </si>
  <si>
    <t>305.3.635/01</t>
  </si>
  <si>
    <t>06-ET-27</t>
  </si>
  <si>
    <t>305.5.623/01</t>
  </si>
  <si>
    <t>13-JL-02</t>
  </si>
  <si>
    <t>305.5.542/01</t>
  </si>
  <si>
    <t>04-BP-34</t>
  </si>
  <si>
    <t>305.5.588/01</t>
  </si>
  <si>
    <t>10-JB-09</t>
  </si>
  <si>
    <t>305.5.309/01</t>
  </si>
  <si>
    <t>12-HE-18</t>
  </si>
  <si>
    <t>305.6.548/01</t>
  </si>
  <si>
    <t>10-GJ-05</t>
  </si>
  <si>
    <t>305.3.797/01</t>
  </si>
  <si>
    <t>10-EF-26</t>
  </si>
  <si>
    <t>305.6.550/01</t>
  </si>
  <si>
    <t>10-ET-22</t>
  </si>
  <si>
    <t>305.6.664/01</t>
  </si>
  <si>
    <t>12-EI-19</t>
  </si>
  <si>
    <t>305.6.985/01</t>
  </si>
  <si>
    <t>08-DQ-12</t>
  </si>
  <si>
    <t>305.3.455/01</t>
  </si>
  <si>
    <t>08-AB-05</t>
  </si>
  <si>
    <t>305.5.654/01</t>
  </si>
  <si>
    <t>10-KP-30</t>
  </si>
  <si>
    <t>305.6.830/01</t>
  </si>
  <si>
    <t>12-FC-26</t>
  </si>
  <si>
    <t>305.6.656/01</t>
  </si>
  <si>
    <t>10-NM-05</t>
  </si>
  <si>
    <t>305.6.746/01</t>
  </si>
  <si>
    <t>12-NA-15</t>
  </si>
  <si>
    <t>305.6.999/01</t>
  </si>
  <si>
    <t>10-EZ-10</t>
  </si>
  <si>
    <t>305.6.587/01</t>
  </si>
  <si>
    <t>08-MR-03</t>
  </si>
  <si>
    <t>305.5.650/01</t>
  </si>
  <si>
    <t>09-CN-19</t>
  </si>
  <si>
    <t>305.6.820/01</t>
  </si>
  <si>
    <t>10-KQ-07</t>
  </si>
  <si>
    <t>305.5.558/01</t>
  </si>
  <si>
    <t>14-BU-10</t>
  </si>
  <si>
    <t>305.7.016/01</t>
  </si>
  <si>
    <t>12-AV-32</t>
  </si>
  <si>
    <t>305.0.851/01</t>
  </si>
  <si>
    <t>04-EU-10</t>
  </si>
  <si>
    <t>305.7.022/01</t>
  </si>
  <si>
    <t>12-FX-02</t>
  </si>
  <si>
    <t>305.6.662/01</t>
  </si>
  <si>
    <t>14-BB-07</t>
  </si>
  <si>
    <t>305.6.989/01</t>
  </si>
  <si>
    <t>12-HE-04</t>
  </si>
  <si>
    <t>305.6.567/02</t>
  </si>
  <si>
    <t>12-HE-05</t>
  </si>
  <si>
    <t>305.6.567/03</t>
  </si>
  <si>
    <t>08-EY-17</t>
  </si>
  <si>
    <t>305.6.580/01</t>
  </si>
  <si>
    <t>13-JQ-22</t>
  </si>
  <si>
    <t>305.7.041/01</t>
  </si>
  <si>
    <t>14-BA-10</t>
  </si>
  <si>
    <t>305.7.051/01</t>
  </si>
  <si>
    <t>04-CE-06</t>
  </si>
  <si>
    <t>305.7.070/01</t>
  </si>
  <si>
    <t>10-RN-04</t>
  </si>
  <si>
    <t>305.6.930/02</t>
  </si>
  <si>
    <t>10-NE-27</t>
  </si>
  <si>
    <t>305.7.033/01</t>
  </si>
  <si>
    <t>08-DV-17</t>
  </si>
  <si>
    <t>305.7.449/01</t>
  </si>
  <si>
    <t>10-GP-10</t>
  </si>
  <si>
    <t>305.3.833/01</t>
  </si>
  <si>
    <t>08-JT-08</t>
  </si>
  <si>
    <t>304.1.381/03</t>
  </si>
  <si>
    <t>10-KW-01</t>
  </si>
  <si>
    <t>305.3.287/01</t>
  </si>
  <si>
    <t>10-AT-03</t>
  </si>
  <si>
    <t>305.1.204/01</t>
  </si>
  <si>
    <t>10-KE-14</t>
  </si>
  <si>
    <t>305.0.216/01</t>
  </si>
  <si>
    <t>09-CF-01</t>
  </si>
  <si>
    <t>304.8.922/01</t>
  </si>
  <si>
    <t>10-FP-39</t>
  </si>
  <si>
    <t>304.8.843/01</t>
  </si>
  <si>
    <t>04-BO-22</t>
  </si>
  <si>
    <t>304.8.839/01</t>
  </si>
  <si>
    <t>10-SH-06</t>
  </si>
  <si>
    <t>304.8.671/01</t>
  </si>
  <si>
    <t>10-BR-11</t>
  </si>
  <si>
    <t>304.8.646/01</t>
  </si>
  <si>
    <t>08-CF-17</t>
  </si>
  <si>
    <t>304.9.897/01</t>
  </si>
  <si>
    <t>08-HO-01</t>
  </si>
  <si>
    <t>304.7.000/01</t>
  </si>
  <si>
    <t>04-SV-04</t>
  </si>
  <si>
    <t>304.5.620/01</t>
  </si>
  <si>
    <t>09-EY-11</t>
  </si>
  <si>
    <t>305.3.562/01</t>
  </si>
  <si>
    <t>09-EK-16</t>
  </si>
  <si>
    <t>305.3.637/01</t>
  </si>
  <si>
    <t>10-KZ-09</t>
  </si>
  <si>
    <t>305.3.688/01</t>
  </si>
  <si>
    <t>10-JV-06</t>
  </si>
  <si>
    <t>305.3.796/01</t>
  </si>
  <si>
    <t>14-BU-11</t>
  </si>
  <si>
    <t>305.7.061/01</t>
  </si>
  <si>
    <t>09-AE-14</t>
  </si>
  <si>
    <t>305.7.124/01</t>
  </si>
  <si>
    <t>10-BU-16</t>
  </si>
  <si>
    <t>305.7.135/01</t>
  </si>
  <si>
    <t>12-BV-16</t>
  </si>
  <si>
    <t>305.7.149/02</t>
  </si>
  <si>
    <t>12-FB-28</t>
  </si>
  <si>
    <t>305.7.151/01</t>
  </si>
  <si>
    <t>12-IB-22</t>
  </si>
  <si>
    <t>305.7.149/01</t>
  </si>
  <si>
    <t>13-AM-05</t>
  </si>
  <si>
    <t>305.7.025/01</t>
  </si>
  <si>
    <t>10-JA-25</t>
  </si>
  <si>
    <t>305.7.146/01</t>
  </si>
  <si>
    <t>10-FD-19</t>
  </si>
  <si>
    <t>305.6.751/01</t>
  </si>
  <si>
    <t>14-BE-08</t>
  </si>
  <si>
    <t>305.7.251/01</t>
  </si>
  <si>
    <t>10-AH-28</t>
  </si>
  <si>
    <t>305.7.158/01</t>
  </si>
  <si>
    <t>08-AB-12</t>
  </si>
  <si>
    <t>305.7.450/01</t>
  </si>
  <si>
    <t>13-GO-06</t>
  </si>
  <si>
    <t>305.7.861/01</t>
  </si>
  <si>
    <t>10-DO-14</t>
  </si>
  <si>
    <t>305.7.863/01</t>
  </si>
  <si>
    <t>14-EP-15</t>
  </si>
  <si>
    <t>305.7.872/01</t>
  </si>
  <si>
    <t>05-AS-02</t>
  </si>
  <si>
    <t>305.7.493/01</t>
  </si>
  <si>
    <t>10-QJ-32</t>
  </si>
  <si>
    <t>305.7.860/01</t>
  </si>
  <si>
    <t>12-FU-01</t>
  </si>
  <si>
    <t>305.7.161/01</t>
  </si>
  <si>
    <t>10-BO-34</t>
  </si>
  <si>
    <t>305.6.824/01</t>
  </si>
  <si>
    <t>10-AQ-20</t>
  </si>
  <si>
    <t>305.7.411/01</t>
  </si>
  <si>
    <t>13-CG-08</t>
  </si>
  <si>
    <t>305.7.443/01</t>
  </si>
  <si>
    <t>08-DO-09</t>
  </si>
  <si>
    <t>305.7.415/01</t>
  </si>
  <si>
    <t>14-CN-11</t>
  </si>
  <si>
    <t>305.7.159/01</t>
  </si>
  <si>
    <t>10-GV-07</t>
  </si>
  <si>
    <t>305.7.147/01</t>
  </si>
  <si>
    <t>13-DO-12</t>
  </si>
  <si>
    <t>305.7.052/01</t>
  </si>
  <si>
    <t>10-LG-13</t>
  </si>
  <si>
    <t>305.5.401/01</t>
  </si>
  <si>
    <t>04-AV-01</t>
  </si>
  <si>
    <t>305.7.136/01</t>
  </si>
  <si>
    <t>10-MC-21</t>
  </si>
  <si>
    <t>305.7.155/01</t>
  </si>
  <si>
    <t>06-GH-36</t>
  </si>
  <si>
    <t>305.7.156/01</t>
  </si>
  <si>
    <t>13-NL-21</t>
  </si>
  <si>
    <t>305.7.143/01</t>
  </si>
  <si>
    <t>05-DE-17</t>
  </si>
  <si>
    <t>305.7.100/01</t>
  </si>
  <si>
    <t>13-IU-18</t>
  </si>
  <si>
    <t>305.7.062/01</t>
  </si>
  <si>
    <t>06-LS-03</t>
  </si>
  <si>
    <t>305.7.130/01</t>
  </si>
  <si>
    <t>08-EL-03</t>
  </si>
  <si>
    <t>305.6.563/01</t>
  </si>
  <si>
    <t>09-ET-16</t>
  </si>
  <si>
    <t>305.3.708/01</t>
  </si>
  <si>
    <t>13-LY-09</t>
  </si>
  <si>
    <t>305.1.208/01</t>
  </si>
  <si>
    <t>05-BV-10</t>
  </si>
  <si>
    <t>305.0.959/01</t>
  </si>
  <si>
    <t>10-RG-21</t>
  </si>
  <si>
    <t>304.4.087/01</t>
  </si>
  <si>
    <t>13-BT-04</t>
  </si>
  <si>
    <t>304.1.543/01</t>
  </si>
  <si>
    <t>10-GN-13</t>
  </si>
  <si>
    <t>304.5.648/02</t>
  </si>
  <si>
    <t>14-BK-13</t>
  </si>
  <si>
    <t>305.8.063/01</t>
  </si>
  <si>
    <t>10-DU-06</t>
  </si>
  <si>
    <t>305.8.039/01</t>
  </si>
  <si>
    <t>10-QM-10</t>
  </si>
  <si>
    <t>305.8.127/01</t>
  </si>
  <si>
    <t>10-GP-11</t>
  </si>
  <si>
    <t>305.7.973/01</t>
  </si>
  <si>
    <t>10-FU-15</t>
  </si>
  <si>
    <t>305.8.212/01</t>
  </si>
  <si>
    <t>06-BF-04</t>
  </si>
  <si>
    <t>305.8.219/01</t>
  </si>
  <si>
    <t>10-IJ-11</t>
  </si>
  <si>
    <t>305.8.022/01</t>
  </si>
  <si>
    <t>08-HQ-30</t>
  </si>
  <si>
    <t>305.8.224/01</t>
  </si>
  <si>
    <t>10-QV-28</t>
  </si>
  <si>
    <t>305.8.209/01</t>
  </si>
  <si>
    <t>14-BN-33</t>
  </si>
  <si>
    <t>305.8.210/01</t>
  </si>
  <si>
    <t>10-GR-42</t>
  </si>
  <si>
    <t>305.9.837/01</t>
  </si>
  <si>
    <t>10-JD-27</t>
  </si>
  <si>
    <t>299.7.518/01</t>
  </si>
  <si>
    <t>04-CP-23</t>
  </si>
  <si>
    <t>305.8.216/01</t>
  </si>
  <si>
    <t>10-FM-27</t>
  </si>
  <si>
    <t>305.9.841/01</t>
  </si>
  <si>
    <t>08-EW-33</t>
  </si>
  <si>
    <t>305.9.849/01</t>
  </si>
  <si>
    <t>12-BJ-18</t>
  </si>
  <si>
    <t>305.9.852/01</t>
  </si>
  <si>
    <t>08-HO-18</t>
  </si>
  <si>
    <t>305.8.042/04</t>
  </si>
  <si>
    <t>08-HO-17</t>
  </si>
  <si>
    <t>305.8.042/03</t>
  </si>
  <si>
    <t>04-AS-15</t>
  </si>
  <si>
    <t>305.9.850/01</t>
  </si>
  <si>
    <t>14-FW-16</t>
  </si>
  <si>
    <t>305.9.853/01</t>
  </si>
  <si>
    <t>04-AT-05</t>
  </si>
  <si>
    <t>305.9.854/01</t>
  </si>
  <si>
    <t>10-MU-16</t>
  </si>
  <si>
    <t>305.9.857/01</t>
  </si>
  <si>
    <t>08-QY-03</t>
  </si>
  <si>
    <t>305.9.872/01</t>
  </si>
  <si>
    <t>13-GH-11</t>
  </si>
  <si>
    <t>305.9.873/01</t>
  </si>
  <si>
    <t>04-CE-35</t>
  </si>
  <si>
    <t>305.9.875/01</t>
  </si>
  <si>
    <t>05-CE-15</t>
  </si>
  <si>
    <t>305.9.877/01</t>
  </si>
  <si>
    <t>13-KJ-18</t>
  </si>
  <si>
    <t>305.0.019/01</t>
  </si>
  <si>
    <t>05-BG-26</t>
  </si>
  <si>
    <t>305.0.205/01</t>
  </si>
  <si>
    <t>10-LP-10</t>
  </si>
  <si>
    <t>304.6.442/02</t>
  </si>
  <si>
    <t>09-FM-10</t>
  </si>
  <si>
    <t>305.0.845/01</t>
  </si>
  <si>
    <t>05-DI-07</t>
  </si>
  <si>
    <t>305.1.068/01</t>
  </si>
  <si>
    <t>08-DO-16</t>
  </si>
  <si>
    <t>305.2.254/01</t>
  </si>
  <si>
    <t>06-BV-18</t>
  </si>
  <si>
    <t>304.4.271/02</t>
  </si>
  <si>
    <t>06-CM-14</t>
  </si>
  <si>
    <t>305.2.492/01</t>
  </si>
  <si>
    <t>10-EF-18</t>
  </si>
  <si>
    <t>305.3.454/01</t>
  </si>
  <si>
    <t>05-CH-19</t>
  </si>
  <si>
    <t>305.3.765/01</t>
  </si>
  <si>
    <t>04-CE-25</t>
  </si>
  <si>
    <t>305.3.867/01</t>
  </si>
  <si>
    <t>13-BO-12</t>
  </si>
  <si>
    <t>305.3.786/01</t>
  </si>
  <si>
    <t>10-BK-07</t>
  </si>
  <si>
    <t>305.7.957/01</t>
  </si>
  <si>
    <t>12-NP-01</t>
  </si>
  <si>
    <t>305.7.962/01</t>
  </si>
  <si>
    <t>09-DZ-05</t>
  </si>
  <si>
    <t>305.7.967/01</t>
  </si>
  <si>
    <t>09-DZ-04</t>
  </si>
  <si>
    <t>305.7.966/01</t>
  </si>
  <si>
    <t>07-DE-01</t>
  </si>
  <si>
    <t>305.7.148/02</t>
  </si>
  <si>
    <t>06-DZ-21</t>
  </si>
  <si>
    <t>305.7.970/01</t>
  </si>
  <si>
    <t>14-ED-03</t>
  </si>
  <si>
    <t>305.7.971/01</t>
  </si>
  <si>
    <t>05-CH-04</t>
  </si>
  <si>
    <t>305.7.961/01</t>
  </si>
  <si>
    <t>10-LD-26</t>
  </si>
  <si>
    <t>305.7.975/01</t>
  </si>
  <si>
    <t>13-JS-12</t>
  </si>
  <si>
    <t>305.7.979/01</t>
  </si>
  <si>
    <t>08-BH-21</t>
  </si>
  <si>
    <t>305.7.993/01</t>
  </si>
  <si>
    <t>08-DL-22</t>
  </si>
  <si>
    <t>305.7.992/01</t>
  </si>
  <si>
    <t>13-MN-06</t>
  </si>
  <si>
    <t>305.8.026/01</t>
  </si>
  <si>
    <t>14-FM-12</t>
  </si>
  <si>
    <t>305.7.077/01</t>
  </si>
  <si>
    <t>08-DO-08</t>
  </si>
  <si>
    <t>305.7.050/01</t>
  </si>
  <si>
    <t>06-MP-28</t>
  </si>
  <si>
    <t>305.7.071/01</t>
  </si>
  <si>
    <t>10-RN-03</t>
  </si>
  <si>
    <t>305.6.930/01</t>
  </si>
  <si>
    <t>06-BY-36</t>
  </si>
  <si>
    <t>305.7.073/01</t>
  </si>
  <si>
    <t>08-DK-16</t>
  </si>
  <si>
    <t>305.7.980/01</t>
  </si>
  <si>
    <t>06-FW-30</t>
  </si>
  <si>
    <t>305.8.043/01</t>
  </si>
  <si>
    <t>07-AO-04</t>
  </si>
  <si>
    <t>305.8.036/01</t>
  </si>
  <si>
    <t>08-CI-08</t>
  </si>
  <si>
    <t>304.8.881/01</t>
  </si>
  <si>
    <t>13-AG-17</t>
  </si>
  <si>
    <t>305.7.988/01</t>
  </si>
  <si>
    <t>05-DR-20</t>
  </si>
  <si>
    <t>305.8.048/01</t>
  </si>
  <si>
    <t>08-CI-09</t>
  </si>
  <si>
    <t>304.8.881/02</t>
  </si>
  <si>
    <t>10-QS-12</t>
  </si>
  <si>
    <t>305.7.456/01</t>
  </si>
  <si>
    <t>10-CK-06</t>
  </si>
  <si>
    <t>305.8.054/01</t>
  </si>
  <si>
    <t>04-EM-10</t>
  </si>
  <si>
    <t>305.8.049/01</t>
  </si>
  <si>
    <t>13-JL-18</t>
  </si>
  <si>
    <t>305.8.044/01</t>
  </si>
  <si>
    <t>14-BZ-10</t>
  </si>
  <si>
    <t>305.8.041/02</t>
  </si>
  <si>
    <t>13-NN-01</t>
  </si>
  <si>
    <t>305.8.136/01</t>
  </si>
  <si>
    <t>10-IE-22</t>
  </si>
  <si>
    <t>305.7.972/01</t>
  </si>
  <si>
    <t>09-DZ-06</t>
  </si>
  <si>
    <t>305.8.094/01</t>
  </si>
  <si>
    <t>10-IN-15</t>
  </si>
  <si>
    <t>305.8.032/01</t>
  </si>
  <si>
    <t>09-DZ-07</t>
  </si>
  <si>
    <t>305.8.094/02</t>
  </si>
  <si>
    <t>09-AQ-22</t>
  </si>
  <si>
    <t>305.4.647/01</t>
  </si>
  <si>
    <t>10-AZ-04</t>
  </si>
  <si>
    <t>305.7.952/01</t>
  </si>
  <si>
    <t>08-RU-09</t>
  </si>
  <si>
    <t>305.0.024/02</t>
  </si>
  <si>
    <t>08-HI-05</t>
  </si>
  <si>
    <t>305.7.453/01</t>
  </si>
  <si>
    <t>06-BC-28</t>
  </si>
  <si>
    <t>305.6.993/01</t>
  </si>
  <si>
    <t>10-QV-03</t>
  </si>
  <si>
    <t>305.7.054/01</t>
  </si>
  <si>
    <t>10-EQ-07</t>
  </si>
  <si>
    <t>305.7.060/01</t>
  </si>
  <si>
    <t>05-DE-20</t>
  </si>
  <si>
    <t>305.7.067/01</t>
  </si>
  <si>
    <t>10-RX-16</t>
  </si>
  <si>
    <t>305.7.068/01</t>
  </si>
  <si>
    <t>06-EU-28</t>
  </si>
  <si>
    <t>305.7.069/01</t>
  </si>
  <si>
    <t>10-AB-67</t>
  </si>
  <si>
    <t>305.7.020/01</t>
  </si>
  <si>
    <t>05-CH-02</t>
  </si>
  <si>
    <t>305.7.066/01</t>
  </si>
  <si>
    <t>06-HW-12</t>
  </si>
  <si>
    <t>305.7.031/01</t>
  </si>
  <si>
    <t>12-HG-10</t>
  </si>
  <si>
    <t>305.7.017/01</t>
  </si>
  <si>
    <t>10-PB-22</t>
  </si>
  <si>
    <t>305.7.058/01</t>
  </si>
  <si>
    <t>08-EU-20</t>
  </si>
  <si>
    <t>305.7.065/01</t>
  </si>
  <si>
    <t>10-HT-23</t>
  </si>
  <si>
    <t>305.7.029/01</t>
  </si>
  <si>
    <t>10-HX-01</t>
  </si>
  <si>
    <t>305.6.610/01</t>
  </si>
  <si>
    <t>10-BK-02</t>
  </si>
  <si>
    <t>305.6.755/01</t>
  </si>
  <si>
    <t>10-HE-18</t>
  </si>
  <si>
    <t>305.6.626/01</t>
  </si>
  <si>
    <t>06-FW-11</t>
  </si>
  <si>
    <t>305.7.012/01</t>
  </si>
  <si>
    <t>10-KD-29</t>
  </si>
  <si>
    <t>305.5.559/01</t>
  </si>
  <si>
    <t>10-BO-11</t>
  </si>
  <si>
    <t>305.1.132/01</t>
  </si>
  <si>
    <t>13-MY-04</t>
  </si>
  <si>
    <t>305.7.011/01</t>
  </si>
  <si>
    <t>10-IE-02</t>
  </si>
  <si>
    <t>305.6.679/01</t>
  </si>
  <si>
    <t>14-BZ-05</t>
  </si>
  <si>
    <t>305.7.010/02</t>
  </si>
  <si>
    <t>14-BZ-07</t>
  </si>
  <si>
    <t>305.7.010/03</t>
  </si>
  <si>
    <t>10-HN-18</t>
  </si>
  <si>
    <t>305.7.004/01</t>
  </si>
  <si>
    <t>14-BZ-06</t>
  </si>
  <si>
    <t>305.7.010/01</t>
  </si>
  <si>
    <t>10-RK-21</t>
  </si>
  <si>
    <t>305.6.766/01</t>
  </si>
  <si>
    <t>10-RK-22</t>
  </si>
  <si>
    <t>305.6.766/02</t>
  </si>
  <si>
    <t>13-GW-09</t>
  </si>
  <si>
    <t>305.6.832/01</t>
  </si>
  <si>
    <t>08-DP-18</t>
  </si>
  <si>
    <t>305.6.767/01</t>
  </si>
  <si>
    <t>13-BP-14</t>
  </si>
  <si>
    <t>305.6.923/01</t>
  </si>
  <si>
    <t>12-OS-02</t>
  </si>
  <si>
    <t>305.6.640/01</t>
  </si>
  <si>
    <t>06-BY-12</t>
  </si>
  <si>
    <t>305.6.984/01</t>
  </si>
  <si>
    <t>06-DZ-22</t>
  </si>
  <si>
    <t>305.6.981/01</t>
  </si>
  <si>
    <t>13-KG-08</t>
  </si>
  <si>
    <t>305.6.943/01</t>
  </si>
  <si>
    <t>06-CW-35</t>
  </si>
  <si>
    <t>305.6.945/01</t>
  </si>
  <si>
    <t>10-KX-21</t>
  </si>
  <si>
    <t>305.6.937/01</t>
  </si>
  <si>
    <t>10-KX-22</t>
  </si>
  <si>
    <t>305.6.938/01</t>
  </si>
  <si>
    <t>06-FV-20</t>
  </si>
  <si>
    <t>305.5.004/01</t>
  </si>
  <si>
    <t>05-CE-16</t>
  </si>
  <si>
    <t>305.4.871/01</t>
  </si>
  <si>
    <t>05-AS-15</t>
  </si>
  <si>
    <t>305.4.595/01</t>
  </si>
  <si>
    <t>13-EZ-35</t>
  </si>
  <si>
    <t>305.4.602/01</t>
  </si>
  <si>
    <t>10-BR-04</t>
  </si>
  <si>
    <t>301.3.865/02</t>
  </si>
  <si>
    <t>09-CY-12</t>
  </si>
  <si>
    <t>305.3.881/01</t>
  </si>
  <si>
    <t>14-JI-35</t>
  </si>
  <si>
    <t>305.3.764/01</t>
  </si>
  <si>
    <t>13-JU-08</t>
  </si>
  <si>
    <t>305.5.964/01</t>
  </si>
  <si>
    <t>10-LO-29</t>
  </si>
  <si>
    <t>305.6.576/01</t>
  </si>
  <si>
    <t>10-LO-30</t>
  </si>
  <si>
    <t>305.6.576/02</t>
  </si>
  <si>
    <t>09-CT-13</t>
  </si>
  <si>
    <t>305.6.579/01</t>
  </si>
  <si>
    <t>10-PM-07</t>
  </si>
  <si>
    <t>305.6.549/01</t>
  </si>
  <si>
    <t>13-MM-12</t>
  </si>
  <si>
    <t>305.5.393/01</t>
  </si>
  <si>
    <t>04-FH-20</t>
  </si>
  <si>
    <t>305.5.461/01</t>
  </si>
  <si>
    <t>13-NL-07</t>
  </si>
  <si>
    <t>305.5.490/01</t>
  </si>
  <si>
    <t>10-MC-03</t>
  </si>
  <si>
    <t>305.3.665/01</t>
  </si>
  <si>
    <t>13-CC-06</t>
  </si>
  <si>
    <t>305.5.566/01</t>
  </si>
  <si>
    <t>12-BP-10</t>
  </si>
  <si>
    <t>305.5.568/01</t>
  </si>
  <si>
    <t>04-ES-33</t>
  </si>
  <si>
    <t>305.5.443/01</t>
  </si>
  <si>
    <t>06-JY-10</t>
  </si>
  <si>
    <t>305.5.562/01</t>
  </si>
  <si>
    <t>12-GV-20</t>
  </si>
  <si>
    <t>305.5.310/02</t>
  </si>
  <si>
    <t>10-AI-26</t>
  </si>
  <si>
    <t>304.3.403/02</t>
  </si>
  <si>
    <t>12-CK-04</t>
  </si>
  <si>
    <t>305.6.667/01</t>
  </si>
  <si>
    <t>10-IA-28</t>
  </si>
  <si>
    <t>305.7.112/01</t>
  </si>
  <si>
    <t>07-CI-05</t>
  </si>
  <si>
    <t>305.7.110/01</t>
  </si>
  <si>
    <t>06-KV-02</t>
  </si>
  <si>
    <t>305.7.092/01</t>
  </si>
  <si>
    <t>06-GS-16</t>
  </si>
  <si>
    <t>305.7.102/01</t>
  </si>
  <si>
    <t>10-LG-27</t>
  </si>
  <si>
    <t>305.7.086/01</t>
  </si>
  <si>
    <t>04-BI-09</t>
  </si>
  <si>
    <t>305.7.081/01</t>
  </si>
  <si>
    <t>12-AP-07</t>
  </si>
  <si>
    <t>305.7.082/01</t>
  </si>
  <si>
    <t>14-AZ-03</t>
  </si>
  <si>
    <t>305.6.926/01</t>
  </si>
  <si>
    <t>06-CW-30</t>
  </si>
  <si>
    <t>305.6.935/01</t>
  </si>
  <si>
    <t>12-CR-16</t>
  </si>
  <si>
    <t>305.6.944/01</t>
  </si>
  <si>
    <t>09-CQ-10</t>
  </si>
  <si>
    <t>305.6.770/01</t>
  </si>
  <si>
    <t>13-CB-14</t>
  </si>
  <si>
    <t>305.6.771/01</t>
  </si>
  <si>
    <t>14-FT-04</t>
  </si>
  <si>
    <t>305.6.642/02</t>
  </si>
  <si>
    <t>10-IE-07</t>
  </si>
  <si>
    <t>305.6.674/01</t>
  </si>
  <si>
    <t>05-CE-11</t>
  </si>
  <si>
    <t>305.6.744/01</t>
  </si>
  <si>
    <t>10-DW-07</t>
  </si>
  <si>
    <t>305.5.398/01</t>
  </si>
  <si>
    <t>10-BX-08</t>
  </si>
  <si>
    <t>305.5.308/01</t>
  </si>
  <si>
    <t>12-GV-19</t>
  </si>
  <si>
    <t>305.5.310/01</t>
  </si>
  <si>
    <t>13-JU-15</t>
  </si>
  <si>
    <t>305.5.319/01</t>
  </si>
  <si>
    <t>05-AL-36</t>
  </si>
  <si>
    <t>305.5.390/01</t>
  </si>
  <si>
    <t>10-CV-17</t>
  </si>
  <si>
    <t>305.7.129/01</t>
  </si>
  <si>
    <t>06-GS-14</t>
  </si>
  <si>
    <t>305.7.132/01</t>
  </si>
  <si>
    <t>10-GT-01</t>
  </si>
  <si>
    <t>305.6.752/01</t>
  </si>
  <si>
    <t>12-PW-07</t>
  </si>
  <si>
    <t>305.6.998/01</t>
  </si>
  <si>
    <t>04-EO-08</t>
  </si>
  <si>
    <t>305.7.091/01</t>
  </si>
  <si>
    <t>10-RW-13</t>
  </si>
  <si>
    <t>305.7.123/01</t>
  </si>
  <si>
    <t>10-AI-21</t>
  </si>
  <si>
    <t>305.3.951/01</t>
  </si>
  <si>
    <t>10-LD-23</t>
  </si>
  <si>
    <t>305.3.865/01</t>
  </si>
  <si>
    <t>10-BI-11</t>
  </si>
  <si>
    <t>306.0.238/01</t>
  </si>
  <si>
    <t>13-GY-05</t>
  </si>
  <si>
    <t>306.0.479/01</t>
  </si>
  <si>
    <t>14-ES-16</t>
  </si>
  <si>
    <t>306.0.456/01</t>
  </si>
  <si>
    <t>13-IX-03</t>
  </si>
  <si>
    <t>306.0.455/01</t>
  </si>
  <si>
    <t>10-RB-11</t>
  </si>
  <si>
    <t>306.0.497/01</t>
  </si>
  <si>
    <t>04-AO-06</t>
  </si>
  <si>
    <t>306.0.612/01</t>
  </si>
  <si>
    <t>12-AN-11</t>
  </si>
  <si>
    <t>306.0.705/01</t>
  </si>
  <si>
    <t>06-GX-04</t>
  </si>
  <si>
    <t>306.0.734/01</t>
  </si>
  <si>
    <t>13-AQ-36</t>
  </si>
  <si>
    <t>306.0.743/01</t>
  </si>
  <si>
    <t>12-LV-17</t>
  </si>
  <si>
    <t>306.0.730/01</t>
  </si>
  <si>
    <t>12-CI-18</t>
  </si>
  <si>
    <t>306.0.752/01</t>
  </si>
  <si>
    <t>14-BN-31</t>
  </si>
  <si>
    <t>306.0.711/01</t>
  </si>
  <si>
    <t>10-AN-16</t>
  </si>
  <si>
    <t>306.1.750/01</t>
  </si>
  <si>
    <t>05-CI-35</t>
  </si>
  <si>
    <t>306.0.733/01</t>
  </si>
  <si>
    <t>10-LC-14</t>
  </si>
  <si>
    <t>306.0.617/01</t>
  </si>
  <si>
    <t>10-CY-17</t>
  </si>
  <si>
    <t>306.0.346/02</t>
  </si>
  <si>
    <t>12-OP-09</t>
  </si>
  <si>
    <t>305.9.836/01</t>
  </si>
  <si>
    <t>10-ST-02</t>
  </si>
  <si>
    <t>305.3.667/01</t>
  </si>
  <si>
    <t>14-DS-26</t>
  </si>
  <si>
    <t>305.8.226/01</t>
  </si>
  <si>
    <t>14-FK-29</t>
  </si>
  <si>
    <t>305.3.662/01</t>
  </si>
  <si>
    <t>13-KH-06</t>
  </si>
  <si>
    <t>305.6.991/01</t>
  </si>
  <si>
    <t>04-DV-27</t>
  </si>
  <si>
    <t>306.0.516/01</t>
  </si>
  <si>
    <t>10-GO-08</t>
  </si>
  <si>
    <t>306.0.383/01</t>
  </si>
  <si>
    <t>13-BI-20</t>
  </si>
  <si>
    <t>306.0.628/01</t>
  </si>
  <si>
    <t>10-NA-19</t>
  </si>
  <si>
    <t>306.0.539/01</t>
  </si>
  <si>
    <t>12-BP-25</t>
  </si>
  <si>
    <t>306.0.746/01</t>
  </si>
  <si>
    <t>10-CQ-21</t>
  </si>
  <si>
    <t>306.0.751/02</t>
  </si>
  <si>
    <t>10-SH-04</t>
  </si>
  <si>
    <t>306.0.611/01</t>
  </si>
  <si>
    <t>12-ID-20</t>
  </si>
  <si>
    <t>306.0.331/01</t>
  </si>
  <si>
    <t>13-KI-15</t>
  </si>
  <si>
    <t>305.7.956/02</t>
  </si>
  <si>
    <t>10-JU-32</t>
  </si>
  <si>
    <t>306.2.243/01</t>
  </si>
  <si>
    <t>12-PD-09</t>
  </si>
  <si>
    <t>306.2.391/01</t>
  </si>
  <si>
    <t>13-HW-08</t>
  </si>
  <si>
    <t>306.2.414/01</t>
  </si>
  <si>
    <t>13-HW-09</t>
  </si>
  <si>
    <t>306.2.415/01</t>
  </si>
  <si>
    <t>12-NU-25</t>
  </si>
  <si>
    <t>306.2.392/01</t>
  </si>
  <si>
    <t>12-NU-26</t>
  </si>
  <si>
    <t>306.2.392/02</t>
  </si>
  <si>
    <t>10-GB-29</t>
  </si>
  <si>
    <t>306.1.753/01</t>
  </si>
  <si>
    <t>06-IN-13</t>
  </si>
  <si>
    <t>306.0.498/01</t>
  </si>
  <si>
    <t>12-AL-08</t>
  </si>
  <si>
    <t>306.0.706/01</t>
  </si>
  <si>
    <t>10-GB-30</t>
  </si>
  <si>
    <t>306.2.418/01</t>
  </si>
  <si>
    <t>10-CR-18</t>
  </si>
  <si>
    <t>306.0.738/01</t>
  </si>
  <si>
    <t>05-BT-16</t>
  </si>
  <si>
    <t>306.2.412/01</t>
  </si>
  <si>
    <t>12-KP-09</t>
  </si>
  <si>
    <t>306.2.480/01</t>
  </si>
  <si>
    <t>08-CN-21</t>
  </si>
  <si>
    <t>306.2.241/01</t>
  </si>
  <si>
    <t>13-NL-23</t>
  </si>
  <si>
    <t>306.4.159/01</t>
  </si>
  <si>
    <t>12-MB-24</t>
  </si>
  <si>
    <t>306.4.470/01</t>
  </si>
  <si>
    <t>12-MB-25</t>
  </si>
  <si>
    <t>306.4.470/02</t>
  </si>
  <si>
    <t>10-QV-11</t>
  </si>
  <si>
    <t>306.4.513/01</t>
  </si>
  <si>
    <t>14-AZ-04</t>
  </si>
  <si>
    <t>306.4.292/01</t>
  </si>
  <si>
    <t>14-DS-16</t>
  </si>
  <si>
    <t>306.4.295/01</t>
  </si>
  <si>
    <t>12-AR-21</t>
  </si>
  <si>
    <t>305.6.933/01</t>
  </si>
  <si>
    <t>09-DK-10</t>
  </si>
  <si>
    <t>305.8.035/01</t>
  </si>
  <si>
    <t>08-RW-15</t>
  </si>
  <si>
    <t>306.0.143/01</t>
  </si>
  <si>
    <t>08-RW-16</t>
  </si>
  <si>
    <t>306.0.143/02</t>
  </si>
  <si>
    <t>13-OB-08</t>
  </si>
  <si>
    <t>306.4.607/01</t>
  </si>
  <si>
    <t>10-AW-23</t>
  </si>
  <si>
    <t>306.4.685/01</t>
  </si>
  <si>
    <t>08-HQ-18</t>
  </si>
  <si>
    <t>306.4.515/01</t>
  </si>
  <si>
    <t>09-ER-16</t>
  </si>
  <si>
    <t>306.0.082/01</t>
  </si>
  <si>
    <t>14-BJ-19</t>
  </si>
  <si>
    <t>306.4.693/01</t>
  </si>
  <si>
    <t>12-JD-23</t>
  </si>
  <si>
    <t>306.4.682/01</t>
  </si>
  <si>
    <t>12-HW-20</t>
  </si>
  <si>
    <t>306.4.700/01</t>
  </si>
  <si>
    <t>08-CP-08</t>
  </si>
  <si>
    <t>306.4.524/01</t>
  </si>
  <si>
    <t>08-BC-14</t>
  </si>
  <si>
    <t>306.4.421/01</t>
  </si>
  <si>
    <t>14-AV-11</t>
  </si>
  <si>
    <t>306.4.676/01</t>
  </si>
  <si>
    <t>09-HW-08</t>
  </si>
  <si>
    <t>306.4.692/01</t>
  </si>
  <si>
    <t>10-CE-01</t>
  </si>
  <si>
    <t>306.4.670/01</t>
  </si>
  <si>
    <t>08-CW-08</t>
  </si>
  <si>
    <t>306.4.529/01</t>
  </si>
  <si>
    <t>08-EN-16</t>
  </si>
  <si>
    <t>306.4.667/01</t>
  </si>
  <si>
    <t>14-JK-06</t>
  </si>
  <si>
    <t>306.0.716/01</t>
  </si>
  <si>
    <t>14-CV-05</t>
  </si>
  <si>
    <t>306.2.586/01</t>
  </si>
  <si>
    <t>14-BN-32</t>
  </si>
  <si>
    <t>306.5.254/01</t>
  </si>
  <si>
    <t>14-BQ-03</t>
  </si>
  <si>
    <t>306.4.606/01</t>
  </si>
  <si>
    <t>14-LA-02</t>
  </si>
  <si>
    <t>306.5.099/01</t>
  </si>
  <si>
    <t>10-EF-23</t>
  </si>
  <si>
    <t>306.5.301/01</t>
  </si>
  <si>
    <t>10-AR-16</t>
  </si>
  <si>
    <t>305.8.229/01</t>
  </si>
  <si>
    <t>08-QS-16</t>
  </si>
  <si>
    <t>306.0.350/01</t>
  </si>
  <si>
    <t>05-CX-09</t>
  </si>
  <si>
    <t>306.1.748/01</t>
  </si>
  <si>
    <t>12-HR-20</t>
  </si>
  <si>
    <t>306.0.704/01</t>
  </si>
  <si>
    <t>10-BT-14</t>
  </si>
  <si>
    <t>306.0.702/01</t>
  </si>
  <si>
    <t>10-JU-31</t>
  </si>
  <si>
    <t>306.4.477/01</t>
  </si>
  <si>
    <t>09-AK-04</t>
  </si>
  <si>
    <t>306.4.508/02</t>
  </si>
  <si>
    <t>12-FM-14</t>
  </si>
  <si>
    <t>306.0.632/01</t>
  </si>
  <si>
    <t>13-HE-14</t>
  </si>
  <si>
    <t>306.4.410/01</t>
  </si>
  <si>
    <t>09-EO-21</t>
  </si>
  <si>
    <t>306.3.872/01</t>
  </si>
  <si>
    <t>09-EO-20</t>
  </si>
  <si>
    <t>306.3.872/02</t>
  </si>
  <si>
    <t>10-GJ-29</t>
  </si>
  <si>
    <t>306.4.552/01</t>
  </si>
  <si>
    <t>14-DK-04</t>
  </si>
  <si>
    <t>306.5.391/01</t>
  </si>
  <si>
    <t>13-DC-11</t>
  </si>
  <si>
    <t>306.5.753/01</t>
  </si>
  <si>
    <t>13-LI-01</t>
  </si>
  <si>
    <t>306.4.423/01</t>
  </si>
  <si>
    <t>10-DJ-03</t>
  </si>
  <si>
    <t>306.4.541/01</t>
  </si>
  <si>
    <t>14-HM-01</t>
  </si>
  <si>
    <t>306.4.672/01</t>
  </si>
  <si>
    <t>12-NU-37</t>
  </si>
  <si>
    <t>305.3.775/01</t>
  </si>
  <si>
    <t>13-JM-16</t>
  </si>
  <si>
    <t>306.5.268/01</t>
  </si>
  <si>
    <t>14-CT-01</t>
  </si>
  <si>
    <t>306.5.406/01</t>
  </si>
  <si>
    <t>10-AF-07</t>
  </si>
  <si>
    <t>306.0.386/01</t>
  </si>
  <si>
    <t>05-DI-10</t>
  </si>
  <si>
    <t>306.6.473/01</t>
  </si>
  <si>
    <t>10-IF-24</t>
  </si>
  <si>
    <t>306.6.294/01</t>
  </si>
  <si>
    <t>12-PI-30</t>
  </si>
  <si>
    <t>306.6.296/01</t>
  </si>
  <si>
    <t>12-OT-04</t>
  </si>
  <si>
    <t>306.6.351/01</t>
  </si>
  <si>
    <t>10-EV-10</t>
  </si>
  <si>
    <t>306.6.352/01</t>
  </si>
  <si>
    <t>12-OR-36</t>
  </si>
  <si>
    <t>306.6.506/01</t>
  </si>
  <si>
    <t>06-GT-22</t>
  </si>
  <si>
    <t>306.0.739/01</t>
  </si>
  <si>
    <t>10-GF-12</t>
  </si>
  <si>
    <t>306.1.054/01</t>
  </si>
  <si>
    <t>10-BF-16</t>
  </si>
  <si>
    <t>306.0.748/01</t>
  </si>
  <si>
    <t>14-CB-03</t>
  </si>
  <si>
    <t>306.4.297/01</t>
  </si>
  <si>
    <t>10-DM-20</t>
  </si>
  <si>
    <t>306.4.459/01</t>
  </si>
  <si>
    <t>08-MS-33</t>
  </si>
  <si>
    <t>306.0.333/02</t>
  </si>
  <si>
    <t>08-DJ-11</t>
  </si>
  <si>
    <t>306.0.713/01</t>
  </si>
  <si>
    <t>12-PN-33</t>
  </si>
  <si>
    <t>306.6.469/01</t>
  </si>
  <si>
    <t>12-DL-26</t>
  </si>
  <si>
    <t>306.6.485/01</t>
  </si>
  <si>
    <t>12-FS-22</t>
  </si>
  <si>
    <t>306.6.355/01</t>
  </si>
  <si>
    <t>12-AI-25</t>
  </si>
  <si>
    <t>306.6.295/01</t>
  </si>
  <si>
    <t>08-GZ-03</t>
  </si>
  <si>
    <t>306.5.270/01</t>
  </si>
  <si>
    <t>14-CB-07</t>
  </si>
  <si>
    <t>306.5.267/01</t>
  </si>
  <si>
    <t>10-KR-08</t>
  </si>
  <si>
    <t>306.4.516/01</t>
  </si>
  <si>
    <t>14-JF-12</t>
  </si>
  <si>
    <t>306.4.687/01</t>
  </si>
  <si>
    <t>10-LE-15</t>
  </si>
  <si>
    <t>306.6.442/01</t>
  </si>
  <si>
    <t>09-EK-01</t>
  </si>
  <si>
    <t>306.4.467/01</t>
  </si>
  <si>
    <t>06-FI-20</t>
  </si>
  <si>
    <t>306.4.694/01</t>
  </si>
  <si>
    <t>12-CR-15</t>
  </si>
  <si>
    <t>306.5.392/01</t>
  </si>
  <si>
    <t>13-LD-03</t>
  </si>
  <si>
    <t>306.5.807/01</t>
  </si>
  <si>
    <t>10-DE-21</t>
  </si>
  <si>
    <t>306.6.447/01</t>
  </si>
  <si>
    <t>14-DZ-08</t>
  </si>
  <si>
    <t>306.5.750/01</t>
  </si>
  <si>
    <t>10-DF-27</t>
  </si>
  <si>
    <t>306.6.024/01</t>
  </si>
  <si>
    <t>13-BJ-32</t>
  </si>
  <si>
    <t>306.6.350/01</t>
  </si>
  <si>
    <t>12-JY-24</t>
  </si>
  <si>
    <t>306.6.481/01</t>
  </si>
  <si>
    <t>08-DY-05</t>
  </si>
  <si>
    <t>306.6.354/01</t>
  </si>
  <si>
    <t>06-FX-23</t>
  </si>
  <si>
    <t>306.6.593/01</t>
  </si>
  <si>
    <t>13-LY-04</t>
  </si>
  <si>
    <t>306.6.739/01</t>
  </si>
  <si>
    <t>14-FD-01</t>
  </si>
  <si>
    <t>306.6.771/01</t>
  </si>
  <si>
    <t>13-CC-11</t>
  </si>
  <si>
    <t>306.7.067/01</t>
  </si>
  <si>
    <t>13-GT-15</t>
  </si>
  <si>
    <t>306.7.077/01</t>
  </si>
  <si>
    <t>13-KH-16</t>
  </si>
  <si>
    <t>306.4.660/01</t>
  </si>
  <si>
    <t>06-JK-13</t>
  </si>
  <si>
    <t>306.6.487/02</t>
  </si>
  <si>
    <t>10-GB-24</t>
  </si>
  <si>
    <t>306.0.747/02</t>
  </si>
  <si>
    <t>10-ML-17</t>
  </si>
  <si>
    <t>306.2.503/01</t>
  </si>
  <si>
    <t>12-IY-24</t>
  </si>
  <si>
    <t>306.1.743/01</t>
  </si>
  <si>
    <t>10-IC-20</t>
  </si>
  <si>
    <t>306.0.744/01</t>
  </si>
  <si>
    <t>10-CB-14</t>
  </si>
  <si>
    <t>306.6.492/01</t>
  </si>
  <si>
    <t>09-DG-17</t>
  </si>
  <si>
    <t>306.6.359/01</t>
  </si>
  <si>
    <t>10-NW-08</t>
  </si>
  <si>
    <t>306.6.470/01</t>
  </si>
  <si>
    <t>10-KR-06</t>
  </si>
  <si>
    <t>306.0.528/02</t>
  </si>
  <si>
    <t>10-HI-23</t>
  </si>
  <si>
    <t>306.1.828/02</t>
  </si>
  <si>
    <t>14-EU-06</t>
  </si>
  <si>
    <t>306.4.711/01</t>
  </si>
  <si>
    <t>10-AF-33</t>
  </si>
  <si>
    <t>306.4.551/01</t>
  </si>
  <si>
    <t>10-DM-30</t>
  </si>
  <si>
    <t>306.0.540/01</t>
  </si>
  <si>
    <t>04-AP-14</t>
  </si>
  <si>
    <t>306.6.479/01</t>
  </si>
  <si>
    <t>10-CZ-04</t>
  </si>
  <si>
    <t>306.6.459/01</t>
  </si>
  <si>
    <t>10-FY-03</t>
  </si>
  <si>
    <t>306.6.450/01</t>
  </si>
  <si>
    <t>10-DM-26</t>
  </si>
  <si>
    <t>306.6.329/01</t>
  </si>
  <si>
    <t>09-CD-07</t>
  </si>
  <si>
    <t>306.5.925/01</t>
  </si>
  <si>
    <t>10-QX-16</t>
  </si>
  <si>
    <t>306.4.542/01</t>
  </si>
  <si>
    <t>09-DE-03</t>
  </si>
  <si>
    <t>306.0.534/01</t>
  </si>
  <si>
    <t>09-CH-13</t>
  </si>
  <si>
    <t>306.6.357/01</t>
  </si>
  <si>
    <t>04-AG-06</t>
  </si>
  <si>
    <t>306.6.513/01</t>
  </si>
  <si>
    <t>13-IX-32</t>
  </si>
  <si>
    <t>306.5.290/02</t>
  </si>
  <si>
    <t>13-JV-12</t>
  </si>
  <si>
    <t>306.6.733/01</t>
  </si>
  <si>
    <t>14-DT-01</t>
  </si>
  <si>
    <t>306.7.277/01</t>
  </si>
  <si>
    <t>10-KR-21</t>
  </si>
  <si>
    <t>305.5.039/02</t>
  </si>
  <si>
    <t>13-NC-14</t>
  </si>
  <si>
    <t>306.7.064/01</t>
  </si>
  <si>
    <t>10-AV-24</t>
  </si>
  <si>
    <t>306.7.105/01</t>
  </si>
  <si>
    <t>10-IS-27</t>
  </si>
  <si>
    <t>306.7.300/01</t>
  </si>
  <si>
    <t>10-EU-02</t>
  </si>
  <si>
    <t>306.7.282/01</t>
  </si>
  <si>
    <t>12-HR-09</t>
  </si>
  <si>
    <t>306.2.502/01</t>
  </si>
  <si>
    <t>10-ND-08</t>
  </si>
  <si>
    <t>305.8.215/01</t>
  </si>
  <si>
    <t>06-EY-16</t>
  </si>
  <si>
    <t>306.7.301/01</t>
  </si>
  <si>
    <t>08-SZ-14</t>
  </si>
  <si>
    <t>306.7.296/01</t>
  </si>
  <si>
    <t>06-ET-12</t>
  </si>
  <si>
    <t>306.6.736/02</t>
  </si>
  <si>
    <t>12-KA-05</t>
  </si>
  <si>
    <t>306.2.391/02</t>
  </si>
  <si>
    <t>06-CR-11</t>
  </si>
  <si>
    <t>306.6.486/01</t>
  </si>
  <si>
    <t>10-IT-10</t>
  </si>
  <si>
    <t>306.6.484/01</t>
  </si>
  <si>
    <t>10-KA-11</t>
  </si>
  <si>
    <t>306.6.302/02</t>
  </si>
  <si>
    <t>06-GW-15</t>
  </si>
  <si>
    <t>306.6.445/01</t>
  </si>
  <si>
    <t>09-EX-08</t>
  </si>
  <si>
    <t>306.5.244/01</t>
  </si>
  <si>
    <t>09-EQ-07</t>
  </si>
  <si>
    <t>304.7.070/01</t>
  </si>
  <si>
    <t>06-BX-12</t>
  </si>
  <si>
    <t>306.5.284/01</t>
  </si>
  <si>
    <t>09-CW-13</t>
  </si>
  <si>
    <t>303.1.705/02</t>
  </si>
  <si>
    <t>10-FH-03</t>
  </si>
  <si>
    <t>306.0.710/02</t>
  </si>
  <si>
    <t>13-JV-07</t>
  </si>
  <si>
    <t>306.4.697/01</t>
  </si>
  <si>
    <t>14-EQ-12</t>
  </si>
  <si>
    <t>306.5.762/01</t>
  </si>
  <si>
    <t>10-KA-12</t>
  </si>
  <si>
    <t>306.6.302/01</t>
  </si>
  <si>
    <t>13-BI-22</t>
  </si>
  <si>
    <t>306.6.349/01</t>
  </si>
  <si>
    <t>06-JU-03</t>
  </si>
  <si>
    <t>306.6.472/01</t>
  </si>
  <si>
    <t>14-BS-16</t>
  </si>
  <si>
    <t>306.7.850/01</t>
  </si>
  <si>
    <t>10-GZ-16</t>
  </si>
  <si>
    <t>306.7.851/01</t>
  </si>
  <si>
    <t>12-EB-09</t>
  </si>
  <si>
    <t>306.7.667/01</t>
  </si>
  <si>
    <t>04-DY-18</t>
  </si>
  <si>
    <t>306.7.853/01</t>
  </si>
  <si>
    <t>13-AU-13</t>
  </si>
  <si>
    <t>306.7.860/01</t>
  </si>
  <si>
    <t>14-EM-29</t>
  </si>
  <si>
    <t>306.7.487/01</t>
  </si>
  <si>
    <t>13-JH-17</t>
  </si>
  <si>
    <t>306.7.487/02</t>
  </si>
  <si>
    <t>13-LD-07</t>
  </si>
  <si>
    <t>306.7.881/01</t>
  </si>
  <si>
    <t>06-JN-03</t>
  </si>
  <si>
    <t>306.7.883/01</t>
  </si>
  <si>
    <t>13-GH-05</t>
  </si>
  <si>
    <t>306.6.488/01</t>
  </si>
  <si>
    <t>10-NX-28</t>
  </si>
  <si>
    <t>306.6.327/01</t>
  </si>
  <si>
    <t>10-EF-02</t>
  </si>
  <si>
    <t>306.6.515/01</t>
  </si>
  <si>
    <t>12-FM-15</t>
  </si>
  <si>
    <t>306.0.690/01</t>
  </si>
  <si>
    <t>12-DK-18</t>
  </si>
  <si>
    <t>305.8.031/01</t>
  </si>
  <si>
    <t>12-AP-03</t>
  </si>
  <si>
    <t>306.6.681/01</t>
  </si>
  <si>
    <t>04-FH-22</t>
  </si>
  <si>
    <t>306.6.683/01</t>
  </si>
  <si>
    <t>14-GV-14</t>
  </si>
  <si>
    <t>306.6.685/01</t>
  </si>
  <si>
    <t>09-HV-28</t>
  </si>
  <si>
    <t>306.6.590/01</t>
  </si>
  <si>
    <t>06-DY-03</t>
  </si>
  <si>
    <t>306.6.740/01</t>
  </si>
  <si>
    <t>12-EY-22</t>
  </si>
  <si>
    <t>306.6.741/01</t>
  </si>
  <si>
    <t>13-IS-07</t>
  </si>
  <si>
    <t>306.7.343/01</t>
  </si>
  <si>
    <t>13-FV-02</t>
  </si>
  <si>
    <t>306.7.410/01</t>
  </si>
  <si>
    <t>06-BL-27</t>
  </si>
  <si>
    <t>306.7.411/01</t>
  </si>
  <si>
    <t>10-QS-14</t>
  </si>
  <si>
    <t>306.0.345/01</t>
  </si>
  <si>
    <t>10-MY-17</t>
  </si>
  <si>
    <t>306.7.415/01</t>
  </si>
  <si>
    <t>13-IZ-30</t>
  </si>
  <si>
    <t>306.7.485/01</t>
  </si>
  <si>
    <t>05-CG-25</t>
  </si>
  <si>
    <t>306.7.476/01</t>
  </si>
  <si>
    <t>07-CY-14</t>
  </si>
  <si>
    <t>306.7.517/01</t>
  </si>
  <si>
    <t>12-CZ-15</t>
  </si>
  <si>
    <t>306.7.530/01</t>
  </si>
  <si>
    <t>14-FD-19</t>
  </si>
  <si>
    <t>306.7.654/01</t>
  </si>
  <si>
    <t>06-HS-14</t>
  </si>
  <si>
    <t>306.7.666/01</t>
  </si>
  <si>
    <t>09-EN-02</t>
  </si>
  <si>
    <t>305.9.932/01</t>
  </si>
  <si>
    <t>13-MT-01</t>
  </si>
  <si>
    <t>306.7.651/01</t>
  </si>
  <si>
    <t>13-JA-11</t>
  </si>
  <si>
    <t>306.7.849/01</t>
  </si>
  <si>
    <t>10-AB-63</t>
  </si>
  <si>
    <t>306.6.040/01</t>
  </si>
  <si>
    <t>14-BS-07</t>
  </si>
  <si>
    <t>306.7.849/02</t>
  </si>
  <si>
    <t>10-BA-21</t>
  </si>
  <si>
    <t>306.7.111/01</t>
  </si>
  <si>
    <t>05-BV-11</t>
  </si>
  <si>
    <t>306.7.120/01</t>
  </si>
  <si>
    <t>10-GF-23</t>
  </si>
  <si>
    <t>306.6.737/01</t>
  </si>
  <si>
    <t>10-AG-01</t>
  </si>
  <si>
    <t>306.0.616/01</t>
  </si>
  <si>
    <t>14-FD-17</t>
  </si>
  <si>
    <t>306.7.276/01</t>
  </si>
  <si>
    <t>14-CE-08</t>
  </si>
  <si>
    <t>306.6.769/01</t>
  </si>
  <si>
    <t>10-CL-01</t>
  </si>
  <si>
    <t>306.7.303/01</t>
  </si>
  <si>
    <t>13-BP-11</t>
  </si>
  <si>
    <t>306.7.311/01</t>
  </si>
  <si>
    <t>10-OG-20</t>
  </si>
  <si>
    <t>306.7.334/01</t>
  </si>
  <si>
    <t>13-LV-02</t>
  </si>
  <si>
    <t>306.7.339/01</t>
  </si>
  <si>
    <t>14-AZ-08</t>
  </si>
  <si>
    <t>306.7.280/01</t>
  </si>
  <si>
    <t>14-BO-31</t>
  </si>
  <si>
    <t>306.7.078/01</t>
  </si>
  <si>
    <t>12-PY-07</t>
  </si>
  <si>
    <t>306.6.362/01</t>
  </si>
  <si>
    <t>06-FH-09</t>
  </si>
  <si>
    <t>305.4.954/02</t>
  </si>
  <si>
    <t>10-NX-27</t>
  </si>
  <si>
    <t>306.6.328/01</t>
  </si>
  <si>
    <t>06-KX-16</t>
  </si>
  <si>
    <t>306.6.471/02</t>
  </si>
  <si>
    <t>10-CT-22</t>
  </si>
  <si>
    <t>306.7.972/01</t>
  </si>
  <si>
    <t>13-JJ-12</t>
  </si>
  <si>
    <t>306.7.984/01</t>
  </si>
  <si>
    <t>13-HW-18</t>
  </si>
  <si>
    <t>306.7.986/01</t>
  </si>
  <si>
    <t>12-JV-26</t>
  </si>
  <si>
    <t>306.7.987/01</t>
  </si>
  <si>
    <t>13-MQ-27</t>
  </si>
  <si>
    <t>306.7.988/01</t>
  </si>
  <si>
    <t>13-GG-25</t>
  </si>
  <si>
    <t>306.7.865/01</t>
  </si>
  <si>
    <t>14-CL-22</t>
  </si>
  <si>
    <t>306.7.861/01</t>
  </si>
  <si>
    <t>12-KD-30</t>
  </si>
  <si>
    <t>306.9.357/01</t>
  </si>
  <si>
    <t>10-HY-24</t>
  </si>
  <si>
    <t>306.7.879/01</t>
  </si>
  <si>
    <t>13-MV-06</t>
  </si>
  <si>
    <t>306.7.992/01</t>
  </si>
  <si>
    <t>10-FG-17</t>
  </si>
  <si>
    <t>306.7.996/01</t>
  </si>
  <si>
    <t>14-BB-02</t>
  </si>
  <si>
    <t>306.7.974/01</t>
  </si>
  <si>
    <t>14-AO-19</t>
  </si>
  <si>
    <t>306.7.981/01</t>
  </si>
  <si>
    <t>14-HO-06</t>
  </si>
  <si>
    <t>306.7.982/01</t>
  </si>
  <si>
    <t>12-PX-02</t>
  </si>
  <si>
    <t>306.8.006/01</t>
  </si>
  <si>
    <t>06-FX-15</t>
  </si>
  <si>
    <t>306.9.482/01</t>
  </si>
  <si>
    <t>09-HX-09</t>
  </si>
  <si>
    <t>306.9.483/01</t>
  </si>
  <si>
    <t>06-CV-11</t>
  </si>
  <si>
    <t>307.0.173/01</t>
  </si>
  <si>
    <t>12-ML-19</t>
  </si>
  <si>
    <t>306.9.822/01</t>
  </si>
  <si>
    <t>13-JR-24</t>
  </si>
  <si>
    <t>306.9.488/01</t>
  </si>
  <si>
    <t>13-JR-25</t>
  </si>
  <si>
    <t>306.9.488/02</t>
  </si>
  <si>
    <t>10-E3-10</t>
  </si>
  <si>
    <t>306.7.857/01</t>
  </si>
  <si>
    <t>04-AD-13</t>
  </si>
  <si>
    <t>307.3.563/01</t>
  </si>
  <si>
    <t>12-EX-16</t>
  </si>
  <si>
    <t>307.3.797/01</t>
  </si>
  <si>
    <t>12-BR-13</t>
  </si>
  <si>
    <t>307.3.469/01</t>
  </si>
  <si>
    <t>14-CD-10</t>
  </si>
  <si>
    <t>307.4.701/01</t>
  </si>
  <si>
    <t>06-GY-22</t>
  </si>
  <si>
    <t>307.4.597/01</t>
  </si>
  <si>
    <t>05-BJ-07</t>
  </si>
  <si>
    <t>307.4.608/01</t>
  </si>
  <si>
    <t>10-SB-07</t>
  </si>
  <si>
    <t>307.4.612/01</t>
  </si>
  <si>
    <t>10-FE-13</t>
  </si>
  <si>
    <t>307.4.708/01</t>
  </si>
  <si>
    <t>13-KZ-06</t>
  </si>
  <si>
    <t>307.4.725/01</t>
  </si>
  <si>
    <t>13-KZ-05</t>
  </si>
  <si>
    <t>307.4.662/01</t>
  </si>
  <si>
    <t>05-AX-17</t>
  </si>
  <si>
    <t>307.5.104/01</t>
  </si>
  <si>
    <t>12-BH-25</t>
  </si>
  <si>
    <t>306.7.997/01</t>
  </si>
  <si>
    <t>14-CL-32</t>
  </si>
  <si>
    <t>306.7.980/01</t>
  </si>
  <si>
    <t>13-AQ-05</t>
  </si>
  <si>
    <t>306.9.420/01</t>
  </si>
  <si>
    <t>12-BY-19</t>
  </si>
  <si>
    <t>306.7.989/01</t>
  </si>
  <si>
    <t>12-PY-13</t>
  </si>
  <si>
    <t>306.7.886/01</t>
  </si>
  <si>
    <t>12-DA-10</t>
  </si>
  <si>
    <t>307.3.564/01</t>
  </si>
  <si>
    <t>10-AV-28</t>
  </si>
  <si>
    <t>307.4.602/01</t>
  </si>
  <si>
    <t>14-CN-09</t>
  </si>
  <si>
    <t>307.4.729/01</t>
  </si>
  <si>
    <t>10-BY-02</t>
  </si>
  <si>
    <t>307.4.722/01</t>
  </si>
  <si>
    <t>10-BY-22</t>
  </si>
  <si>
    <t>307.4.707/01</t>
  </si>
  <si>
    <t>10-GK-13</t>
  </si>
  <si>
    <t>307.4.702/01</t>
  </si>
  <si>
    <t>10-PV-17</t>
  </si>
  <si>
    <t>307.4.649/01</t>
  </si>
  <si>
    <t>10-LK-02</t>
  </si>
  <si>
    <t>307.4.613/01</t>
  </si>
  <si>
    <t>08-EN-11</t>
  </si>
  <si>
    <t>307.4.638/01</t>
  </si>
  <si>
    <t>10-CZ-16</t>
  </si>
  <si>
    <t>307.4.679/01</t>
  </si>
  <si>
    <t>13-FR-08</t>
  </si>
  <si>
    <t>307.4.712/01</t>
  </si>
  <si>
    <t>13-FQ-05</t>
  </si>
  <si>
    <t>307.4.736/01</t>
  </si>
  <si>
    <t>10-OH-35</t>
  </si>
  <si>
    <t>307.4.730/01</t>
  </si>
  <si>
    <t>09-FY-23</t>
  </si>
  <si>
    <t>306.8.462/01</t>
  </si>
  <si>
    <t>06-EZ-22</t>
  </si>
  <si>
    <t>306.7.065/02</t>
  </si>
  <si>
    <t>06-FW-09</t>
  </si>
  <si>
    <t>306.7.882/01</t>
  </si>
  <si>
    <t>13-JE-09</t>
  </si>
  <si>
    <t>307.0.384/01</t>
  </si>
  <si>
    <t>14-BS-32</t>
  </si>
  <si>
    <t>307.1.025/01</t>
  </si>
  <si>
    <t>10-LK-12</t>
  </si>
  <si>
    <t>307.0.980/01</t>
  </si>
  <si>
    <t>13-CJ-04</t>
  </si>
  <si>
    <t>307.4.487/01</t>
  </si>
  <si>
    <t>13-GO-22</t>
  </si>
  <si>
    <t>307.3.590/01</t>
  </si>
  <si>
    <t>10-LT-27</t>
  </si>
  <si>
    <t>307.3.740/01</t>
  </si>
  <si>
    <t>12-AV-20</t>
  </si>
  <si>
    <t>307.4.569/01</t>
  </si>
  <si>
    <t>13-LI-03</t>
  </si>
  <si>
    <t>307.6.155/01</t>
  </si>
  <si>
    <t>14-FU-01</t>
  </si>
  <si>
    <t>307.6.156/01</t>
  </si>
  <si>
    <t>12-MW-23</t>
  </si>
  <si>
    <t>307.6.950/01</t>
  </si>
  <si>
    <t>10-HA-18</t>
  </si>
  <si>
    <t>307.2.282/02</t>
  </si>
  <si>
    <t>10-FB-14</t>
  </si>
  <si>
    <t>307.4.724/01</t>
  </si>
  <si>
    <t>13-JX-16</t>
  </si>
  <si>
    <t>307.4.609/01</t>
  </si>
  <si>
    <t>10-AI-02</t>
  </si>
  <si>
    <t>307.4.710/01</t>
  </si>
  <si>
    <t>10-EK-03</t>
  </si>
  <si>
    <t>307.0.978/01</t>
  </si>
  <si>
    <t>12-EB-01</t>
  </si>
  <si>
    <t>307.3.696/01</t>
  </si>
  <si>
    <t>08-PQ-13</t>
  </si>
  <si>
    <t>307.3.651/01</t>
  </si>
  <si>
    <t>12-DO-03</t>
  </si>
  <si>
    <t>307.4.607/01</t>
  </si>
  <si>
    <t>13-CT-12</t>
  </si>
  <si>
    <t>307.4.614/01</t>
  </si>
  <si>
    <t>12-ER-16</t>
  </si>
  <si>
    <t>307.3.792/01</t>
  </si>
  <si>
    <t>13-BP-32</t>
  </si>
  <si>
    <t>306.7.416/01</t>
  </si>
  <si>
    <t>12-EY-06</t>
  </si>
  <si>
    <t>304.4.341/01</t>
  </si>
  <si>
    <t>10-DG-08</t>
  </si>
  <si>
    <t>306.9.073/01</t>
  </si>
  <si>
    <t>10-BS-08</t>
  </si>
  <si>
    <t>306.9.073/02</t>
  </si>
  <si>
    <t>12-FM-03</t>
  </si>
  <si>
    <t>306.7.969/01</t>
  </si>
  <si>
    <t>10-IB-05</t>
  </si>
  <si>
    <t>306.7.971/01</t>
  </si>
  <si>
    <t>13-BY-02</t>
  </si>
  <si>
    <t>307.4.503/01</t>
  </si>
  <si>
    <t>06-FX-22</t>
  </si>
  <si>
    <t>307.3.783/01</t>
  </si>
  <si>
    <t>10-KR-05</t>
  </si>
  <si>
    <t>307.3.790/01</t>
  </si>
  <si>
    <t>06-LU-13</t>
  </si>
  <si>
    <t>307.4.500/01</t>
  </si>
  <si>
    <t>10-SB-15</t>
  </si>
  <si>
    <t>307.3.202/01</t>
  </si>
  <si>
    <t>12-PY-16</t>
  </si>
  <si>
    <t>307.8.201/01</t>
  </si>
  <si>
    <t>12-FS-17</t>
  </si>
  <si>
    <t>307.8.126/01</t>
  </si>
  <si>
    <t>12-OS-05</t>
  </si>
  <si>
    <t>307.8.073/01</t>
  </si>
  <si>
    <t>10-LJ-35</t>
  </si>
  <si>
    <t>307.8.266/01</t>
  </si>
  <si>
    <t>12-AJ-25</t>
  </si>
  <si>
    <t>307.8.195/01</t>
  </si>
  <si>
    <t>06-EU-19</t>
  </si>
  <si>
    <t>307.8.274/01</t>
  </si>
  <si>
    <t>12-AK-29</t>
  </si>
  <si>
    <t>307.8.275/01</t>
  </si>
  <si>
    <t>10-ET-24</t>
  </si>
  <si>
    <t>307.8.103/01</t>
  </si>
  <si>
    <t>14-BV-04</t>
  </si>
  <si>
    <t>307.8.309/01</t>
  </si>
  <si>
    <t>12-PM-19</t>
  </si>
  <si>
    <t>307.8.264/01</t>
  </si>
  <si>
    <t>10-DC-04</t>
  </si>
  <si>
    <t>307.4.484/01</t>
  </si>
  <si>
    <t>10-BW-10</t>
  </si>
  <si>
    <t>306.9.699/02</t>
  </si>
  <si>
    <t>10-KD-05</t>
  </si>
  <si>
    <t>307.4.624/01</t>
  </si>
  <si>
    <t>10-JC-23</t>
  </si>
  <si>
    <t>307.3.467/01</t>
  </si>
  <si>
    <t>10-E3-02</t>
  </si>
  <si>
    <t>307.4.493/01</t>
  </si>
  <si>
    <t>10-LG-07</t>
  </si>
  <si>
    <t>307.4.589/01</t>
  </si>
  <si>
    <t>12-BZ-04</t>
  </si>
  <si>
    <t>307.4.635/01</t>
  </si>
  <si>
    <t>09-EL-03</t>
  </si>
  <si>
    <t>307.7.005/01</t>
  </si>
  <si>
    <t>09-EU-18</t>
  </si>
  <si>
    <t>307.6.705/01</t>
  </si>
  <si>
    <t>13-GQ-01</t>
  </si>
  <si>
    <t>307.6.077/01</t>
  </si>
  <si>
    <t>10-AY-36</t>
  </si>
  <si>
    <t>306.7.382/01</t>
  </si>
  <si>
    <t>12-CQ-08</t>
  </si>
  <si>
    <t>307.4.625/01</t>
  </si>
  <si>
    <t>09-EN-29</t>
  </si>
  <si>
    <t>307.4.647/01</t>
  </si>
  <si>
    <t>13-AG-08</t>
  </si>
  <si>
    <t>307.4.598/01</t>
  </si>
  <si>
    <t>10-CA-22</t>
  </si>
  <si>
    <t>307.7.865/01</t>
  </si>
  <si>
    <t>10-JB-07</t>
  </si>
  <si>
    <t>307.8.291/01</t>
  </si>
  <si>
    <t>08-RY-18</t>
  </si>
  <si>
    <t>307.8.125/01</t>
  </si>
  <si>
    <t>08-EI-17</t>
  </si>
  <si>
    <t>307.8.257/01</t>
  </si>
  <si>
    <t>10-IT-04</t>
  </si>
  <si>
    <t>307.8.232/01</t>
  </si>
  <si>
    <t>06-BP-18</t>
  </si>
  <si>
    <t>307.8.225/01</t>
  </si>
  <si>
    <t>09-CM-30</t>
  </si>
  <si>
    <t>306.7.887/01</t>
  </si>
  <si>
    <t>06-CW-33</t>
  </si>
  <si>
    <t>306.9.479/01</t>
  </si>
  <si>
    <t>12-FS-20</t>
  </si>
  <si>
    <t>306.7.392/01</t>
  </si>
  <si>
    <t>09-CQ-04</t>
  </si>
  <si>
    <t>305.4.916/01</t>
  </si>
  <si>
    <t>12-AB-21</t>
  </si>
  <si>
    <t>307.8.261/01</t>
  </si>
  <si>
    <t>12-EY-23</t>
  </si>
  <si>
    <t>307.8.260/01</t>
  </si>
  <si>
    <t>13-CG-04</t>
  </si>
  <si>
    <t>307.7.050/01</t>
  </si>
  <si>
    <t>13-BI-11</t>
  </si>
  <si>
    <t>307.4.582/01</t>
  </si>
  <si>
    <t>09-BT-25</t>
  </si>
  <si>
    <t>307.4.621/01</t>
  </si>
  <si>
    <t>06-DM-01</t>
  </si>
  <si>
    <t>307.4.709/01</t>
  </si>
  <si>
    <t>12-CY-23</t>
  </si>
  <si>
    <t>307.4.592/01</t>
  </si>
  <si>
    <t>06-FG-28</t>
  </si>
  <si>
    <t>307.4.593/01</t>
  </si>
  <si>
    <t>12-EU-11</t>
  </si>
  <si>
    <t>307.9.316/01</t>
  </si>
  <si>
    <t>12-EU-12</t>
  </si>
  <si>
    <t>307.9.316/02</t>
  </si>
  <si>
    <t>10-OG-01</t>
  </si>
  <si>
    <t>307.7.010/01</t>
  </si>
  <si>
    <t>12-OS-33</t>
  </si>
  <si>
    <t>306.7.862/01</t>
  </si>
  <si>
    <t>12-BZ-34</t>
  </si>
  <si>
    <t>307.8.271/01</t>
  </si>
  <si>
    <t>10-QT-05</t>
  </si>
  <si>
    <t>307.4.630/01</t>
  </si>
  <si>
    <t>06-GZ-16</t>
  </si>
  <si>
    <t>307.4.601/01</t>
  </si>
  <si>
    <t>10-PI-27</t>
  </si>
  <si>
    <t>306.8.569/01</t>
  </si>
  <si>
    <t>10-PI-28</t>
  </si>
  <si>
    <t>306.8.569/02</t>
  </si>
  <si>
    <t>06-EU-21</t>
  </si>
  <si>
    <t>306.7.922/01</t>
  </si>
  <si>
    <t>10-FC-12</t>
  </si>
  <si>
    <t>307.4.585/01</t>
  </si>
  <si>
    <t>14-BJ-18</t>
  </si>
  <si>
    <t>307.7.199/01</t>
  </si>
  <si>
    <t>08-DI-07</t>
  </si>
  <si>
    <t>294.2.912/01</t>
  </si>
  <si>
    <t>06-LY-28</t>
  </si>
  <si>
    <t>307.8.226/01</t>
  </si>
  <si>
    <t>10-SK-05</t>
  </si>
  <si>
    <t>306.9.323/01</t>
  </si>
  <si>
    <t>10-KG-05</t>
  </si>
  <si>
    <t>307.8.235/01</t>
  </si>
  <si>
    <t>12-OX-40</t>
  </si>
  <si>
    <t>307.7.976/01</t>
  </si>
  <si>
    <t>10-LD-22</t>
  </si>
  <si>
    <t>307.4.485/01</t>
  </si>
  <si>
    <t>10-KW-20</t>
  </si>
  <si>
    <t>307.8.248/01</t>
  </si>
  <si>
    <t>10-FK-10</t>
  </si>
  <si>
    <t>307.8.171/01</t>
  </si>
  <si>
    <t>09-CS-12</t>
  </si>
  <si>
    <t>307.8.272/01</t>
  </si>
  <si>
    <t>12-CV-16</t>
  </si>
  <si>
    <t>307.8.050/01</t>
  </si>
  <si>
    <t>06-DS-34</t>
  </si>
  <si>
    <t>307.8.287/01</t>
  </si>
  <si>
    <t>10-DB-04</t>
  </si>
  <si>
    <t>306.8.043/02</t>
  </si>
  <si>
    <t>08-EX-12</t>
  </si>
  <si>
    <t>308.1.133/01</t>
  </si>
  <si>
    <t>10-FB-01</t>
  </si>
  <si>
    <t>307.7.116/01</t>
  </si>
  <si>
    <t>10-PX-14</t>
  </si>
  <si>
    <t>307.6.998/01</t>
  </si>
  <si>
    <t>10-IR-18</t>
  </si>
  <si>
    <t>307.5.811/01</t>
  </si>
  <si>
    <t>14-BN-09</t>
  </si>
  <si>
    <t>307.9.680/01</t>
  </si>
  <si>
    <t>08-RX-15</t>
  </si>
  <si>
    <t>308.0.509/01</t>
  </si>
  <si>
    <t>14-DA-22</t>
  </si>
  <si>
    <t>308.3.716/01</t>
  </si>
  <si>
    <t>13-AL-21</t>
  </si>
  <si>
    <t>308.3.669/01</t>
  </si>
  <si>
    <t>06-CR-10</t>
  </si>
  <si>
    <t>308.3.727/01</t>
  </si>
  <si>
    <t>12-BY-24</t>
  </si>
  <si>
    <t>308.3.649/01</t>
  </si>
  <si>
    <t>12-FS-16</t>
  </si>
  <si>
    <t>308.0.570/01</t>
  </si>
  <si>
    <t>12-OW-01</t>
  </si>
  <si>
    <t>308.1.034/01</t>
  </si>
  <si>
    <t>06-ET-18</t>
  </si>
  <si>
    <t>308.0.498/01</t>
  </si>
  <si>
    <t>10-LK-34</t>
  </si>
  <si>
    <t>307.8.186/01</t>
  </si>
  <si>
    <t>10-KP-38</t>
  </si>
  <si>
    <t>307.4.742/01</t>
  </si>
  <si>
    <t>13-MX-03</t>
  </si>
  <si>
    <t>307.4.731/01</t>
  </si>
  <si>
    <t>12-PC-02</t>
  </si>
  <si>
    <t>308.3.393/01</t>
  </si>
  <si>
    <t>12-JZ-04</t>
  </si>
  <si>
    <t>308.3.392/01</t>
  </si>
  <si>
    <t>08-JS-24</t>
  </si>
  <si>
    <t>307.8.156/01</t>
  </si>
  <si>
    <t>09-GI-02</t>
  </si>
  <si>
    <t>308.3.421/01</t>
  </si>
  <si>
    <t>12-KR-16</t>
  </si>
  <si>
    <t>308.3.733/01</t>
  </si>
  <si>
    <t>14-BL-14</t>
  </si>
  <si>
    <t>308.4.014/01</t>
  </si>
  <si>
    <t>06-BS-34</t>
  </si>
  <si>
    <t>307.8.295/01</t>
  </si>
  <si>
    <t>09-AH-08</t>
  </si>
  <si>
    <t>307.8.318/01</t>
  </si>
  <si>
    <t>12-JL-13</t>
  </si>
  <si>
    <t>308.3.403/01</t>
  </si>
  <si>
    <t>10-RN-10</t>
  </si>
  <si>
    <t>307.8.282/01</t>
  </si>
  <si>
    <t>10-EV-07</t>
  </si>
  <si>
    <t>307.8.296/01</t>
  </si>
  <si>
    <t>14-BC-18</t>
  </si>
  <si>
    <t>307.8.219/01</t>
  </si>
  <si>
    <t>13-CC-02</t>
  </si>
  <si>
    <t>306.9.984/01</t>
  </si>
  <si>
    <t>13-BI-02</t>
  </si>
  <si>
    <t>307.8.192/01</t>
  </si>
  <si>
    <t>14-CE-15</t>
  </si>
  <si>
    <t>308.4.255/01</t>
  </si>
  <si>
    <t>08-JP-08</t>
  </si>
  <si>
    <t>307.8.308/01</t>
  </si>
  <si>
    <t>08-SW-16</t>
  </si>
  <si>
    <t>307.8.258/01</t>
  </si>
  <si>
    <t>13-JH-12</t>
  </si>
  <si>
    <t>308.3.699/01</t>
  </si>
  <si>
    <t>13-MI-18</t>
  </si>
  <si>
    <t>308.3.640/01</t>
  </si>
  <si>
    <t>14-CL-33</t>
  </si>
  <si>
    <t>308.3.611/01</t>
  </si>
  <si>
    <t>08-CP-06</t>
  </si>
  <si>
    <t>307.8.157/01</t>
  </si>
  <si>
    <t>05-CX-19</t>
  </si>
  <si>
    <t>307.8.197/01</t>
  </si>
  <si>
    <t>08-QX-18</t>
  </si>
  <si>
    <t>307.7.045/01</t>
  </si>
  <si>
    <t>14-CD-05</t>
  </si>
  <si>
    <t>308.0.183/01</t>
  </si>
  <si>
    <t>12-DE-20</t>
  </si>
  <si>
    <t>308.0.322/01</t>
  </si>
  <si>
    <t>12-PX-08</t>
  </si>
  <si>
    <t>307.8.263/01</t>
  </si>
  <si>
    <t>10-SG-20</t>
  </si>
  <si>
    <t>307.8.107/01</t>
  </si>
  <si>
    <t>08-FG-11</t>
  </si>
  <si>
    <t>306.6.498/01</t>
  </si>
  <si>
    <t>10-CV-24</t>
  </si>
  <si>
    <t>308.3.618/01</t>
  </si>
  <si>
    <t>14-CB-05</t>
  </si>
  <si>
    <t>307.4.626/01</t>
  </si>
  <si>
    <t>12-EY-21</t>
  </si>
  <si>
    <t>306.7.075/01</t>
  </si>
  <si>
    <t>13-AQ-30</t>
  </si>
  <si>
    <t>308.3.730/01</t>
  </si>
  <si>
    <t>10-AN-28</t>
  </si>
  <si>
    <t>308.3.439/01</t>
  </si>
  <si>
    <t>10-RV-28</t>
  </si>
  <si>
    <t>308.3.657/01</t>
  </si>
  <si>
    <t>13-LM-05</t>
  </si>
  <si>
    <t>308.3.675/01</t>
  </si>
  <si>
    <t>10-LY-12</t>
  </si>
  <si>
    <t>307.4.587/01</t>
  </si>
  <si>
    <t>10-CK-12</t>
  </si>
  <si>
    <t>308.3.385/01</t>
  </si>
  <si>
    <t>10-DG-02</t>
  </si>
  <si>
    <t>307.4.571/01</t>
  </si>
  <si>
    <t>10-AY-37</t>
  </si>
  <si>
    <t>308.0.554/01</t>
  </si>
  <si>
    <t>10-GF-22</t>
  </si>
  <si>
    <t>307.8.680/02</t>
  </si>
  <si>
    <t>10-IM-01</t>
  </si>
  <si>
    <t>307.7.925/01</t>
  </si>
  <si>
    <t>10-MH-26</t>
  </si>
  <si>
    <t>307.7.869/01</t>
  </si>
  <si>
    <t>10-OQ-10</t>
  </si>
  <si>
    <t>308.3.417/01</t>
  </si>
  <si>
    <t>09-CM-29</t>
  </si>
  <si>
    <t>308.3.742/01</t>
  </si>
  <si>
    <t>04-EQ-02</t>
  </si>
  <si>
    <t>308.3.747/01</t>
  </si>
  <si>
    <t>10-KP-17</t>
  </si>
  <si>
    <t>307.7.866/01</t>
  </si>
  <si>
    <t>10-BX-16</t>
  </si>
  <si>
    <t>307.8.294/01</t>
  </si>
  <si>
    <t>10-BJ-27</t>
  </si>
  <si>
    <t>308.2.489/01</t>
  </si>
  <si>
    <t>10-DC-01</t>
  </si>
  <si>
    <t>307.8.311/01</t>
  </si>
  <si>
    <t>12-BV-22</t>
  </si>
  <si>
    <t>308.4.254/01</t>
  </si>
  <si>
    <t>10-PV-25</t>
  </si>
  <si>
    <t>307.4.576/01</t>
  </si>
  <si>
    <t>10-KA-20</t>
  </si>
  <si>
    <t>308.3.980/01</t>
  </si>
  <si>
    <t>10-BF-06</t>
  </si>
  <si>
    <t>308.4.272/01</t>
  </si>
  <si>
    <t>05-DQ-15</t>
  </si>
  <si>
    <t>307.8.236/01</t>
  </si>
  <si>
    <t>12-FW-07</t>
  </si>
  <si>
    <t>308.3.615/01</t>
  </si>
  <si>
    <t>04-EX-07</t>
  </si>
  <si>
    <t>308.4.259/01</t>
  </si>
  <si>
    <t>12-DJ-07</t>
  </si>
  <si>
    <t>307.9.305/01</t>
  </si>
  <si>
    <t>10-LD-10</t>
  </si>
  <si>
    <t>308.3.725/01</t>
  </si>
  <si>
    <t>10-SL-18</t>
  </si>
  <si>
    <t>308.3.644/01</t>
  </si>
  <si>
    <t>10-DH-17</t>
  </si>
  <si>
    <t>307.9.624/02</t>
  </si>
  <si>
    <t>10-JV-16</t>
  </si>
  <si>
    <t>306.9.631/02</t>
  </si>
  <si>
    <t>10-AS-01</t>
  </si>
  <si>
    <t>307.9.368/01</t>
  </si>
  <si>
    <t>12-NA-11</t>
  </si>
  <si>
    <t>308.0.219/01</t>
  </si>
  <si>
    <t>12-AB-14</t>
  </si>
  <si>
    <t>307.8.049/01</t>
  </si>
  <si>
    <t>13-AB-03</t>
  </si>
  <si>
    <t>308.3.424/01</t>
  </si>
  <si>
    <t>10-EY-34</t>
  </si>
  <si>
    <t>307.6.158/01</t>
  </si>
  <si>
    <t>10-BY-19</t>
  </si>
  <si>
    <t>307.6.949/01</t>
  </si>
  <si>
    <t>10-SH-01</t>
  </si>
  <si>
    <t>307.6.700/01</t>
  </si>
  <si>
    <t>12-BD-08</t>
  </si>
  <si>
    <t>308.3.622/01</t>
  </si>
  <si>
    <t>10-HZ-08</t>
  </si>
  <si>
    <t>308.3.629/01</t>
  </si>
  <si>
    <t>12-NJ-02</t>
  </si>
  <si>
    <t>308.3.630/01</t>
  </si>
  <si>
    <t>12-NC-10</t>
  </si>
  <si>
    <t>308.3.634/01</t>
  </si>
  <si>
    <t>09-EU-13</t>
  </si>
  <si>
    <t>308.3.659/01</t>
  </si>
  <si>
    <t>10-CW-10</t>
  </si>
  <si>
    <t>308.2.913/02</t>
  </si>
  <si>
    <t>09-EU-14</t>
  </si>
  <si>
    <t>308.3.659/02</t>
  </si>
  <si>
    <t>12-OV-03</t>
  </si>
  <si>
    <t>308.3.696/01</t>
  </si>
  <si>
    <t>12-FA-27</t>
  </si>
  <si>
    <t>306.6.741/02</t>
  </si>
  <si>
    <t>14-BX-03</t>
  </si>
  <si>
    <t>308.3.651/01</t>
  </si>
  <si>
    <t>10-CT-25</t>
  </si>
  <si>
    <t>308.3.440/01</t>
  </si>
  <si>
    <t>10-GI-22</t>
  </si>
  <si>
    <t>308.3.666/01</t>
  </si>
  <si>
    <t>14-CE-02</t>
  </si>
  <si>
    <t>308.3.702/01</t>
  </si>
  <si>
    <t>10-RK-23</t>
  </si>
  <si>
    <t>308.3.663/02</t>
  </si>
  <si>
    <t>10-FC-13</t>
  </si>
  <si>
    <t>307.4.726/01</t>
  </si>
  <si>
    <t>06-EQ-27</t>
  </si>
  <si>
    <t>307.2.322/01</t>
  </si>
  <si>
    <t>10-JS-04</t>
  </si>
  <si>
    <t>308.3.604/01</t>
  </si>
  <si>
    <t>04-DG-01</t>
  </si>
  <si>
    <t>308.2.973/01</t>
  </si>
  <si>
    <t>10-HE-25</t>
  </si>
  <si>
    <t>308.3.621/01</t>
  </si>
  <si>
    <t>04-AD-19</t>
  </si>
  <si>
    <t>308.0.576/01</t>
  </si>
  <si>
    <t>10-MR-03</t>
  </si>
  <si>
    <t>307.8.041/01</t>
  </si>
  <si>
    <t>10-NQ-05</t>
  </si>
  <si>
    <t>308.0.191/01</t>
  </si>
  <si>
    <t>13-DT-04</t>
  </si>
  <si>
    <t>307.9.902/01</t>
  </si>
  <si>
    <t>10-AJ-15</t>
  </si>
  <si>
    <t>307.9.678/01</t>
  </si>
  <si>
    <t>10-CH-17</t>
  </si>
  <si>
    <t>308.0.185/01</t>
  </si>
  <si>
    <t>10-IK-03</t>
  </si>
  <si>
    <t>307.9.908/01</t>
  </si>
  <si>
    <t>10-IK-16</t>
  </si>
  <si>
    <t>307.9.906/01</t>
  </si>
  <si>
    <t>06-DR-39</t>
  </si>
  <si>
    <t>307.9.311/01</t>
  </si>
  <si>
    <t>10-HY-22</t>
  </si>
  <si>
    <t>307.9.302/01</t>
  </si>
  <si>
    <t>06-ET-04</t>
  </si>
  <si>
    <t>307.4.706/01</t>
  </si>
  <si>
    <t>09-CM-19</t>
  </si>
  <si>
    <t>308.5.700/01</t>
  </si>
  <si>
    <t>10-IO-36</t>
  </si>
  <si>
    <t>308.5.645/01</t>
  </si>
  <si>
    <t>14-AT-08</t>
  </si>
  <si>
    <t>308.5.644/01</t>
  </si>
  <si>
    <t>08-HJ-14</t>
  </si>
  <si>
    <t>308.5.637/01</t>
  </si>
  <si>
    <t>13-DP-02</t>
  </si>
  <si>
    <t>308.5.676/01</t>
  </si>
  <si>
    <t>08-EO-24</t>
  </si>
  <si>
    <t>308.4.809/01</t>
  </si>
  <si>
    <t>12-DB-31</t>
  </si>
  <si>
    <t>308.0.186/02</t>
  </si>
  <si>
    <t>04-EU-03</t>
  </si>
  <si>
    <t>308.3.648/01</t>
  </si>
  <si>
    <t>10-IO-14</t>
  </si>
  <si>
    <t>308.3.647/01</t>
  </si>
  <si>
    <t>10-LS-02</t>
  </si>
  <si>
    <t>307.8.099/01</t>
  </si>
  <si>
    <t>10-MX-07</t>
  </si>
  <si>
    <t>307.7.047/01</t>
  </si>
  <si>
    <t>10-EY-08</t>
  </si>
  <si>
    <t>307.7.014/01</t>
  </si>
  <si>
    <t>08-TZ-06</t>
  </si>
  <si>
    <t>307.7.041/01</t>
  </si>
  <si>
    <t>13-HS-15</t>
  </si>
  <si>
    <t>307.7.046/01</t>
  </si>
  <si>
    <t>14-BA-02</t>
  </si>
  <si>
    <t>307.7.192/01</t>
  </si>
  <si>
    <t>14-DM-05</t>
  </si>
  <si>
    <t>308.3.728/01</t>
  </si>
  <si>
    <t>10-QL-09</t>
  </si>
  <si>
    <t>307.8.142/01</t>
  </si>
  <si>
    <t>10-KA-22</t>
  </si>
  <si>
    <t>307.8.314/01</t>
  </si>
  <si>
    <t>10-FW-17</t>
  </si>
  <si>
    <t>307.8.303/01</t>
  </si>
  <si>
    <t>10-GT-14</t>
  </si>
  <si>
    <t>307.8.298/01</t>
  </si>
  <si>
    <t>10-EY-25</t>
  </si>
  <si>
    <t>308.3.739/02</t>
  </si>
  <si>
    <t>14-BQ-12</t>
  </si>
  <si>
    <t>308.4.018/01</t>
  </si>
  <si>
    <t>14-HO-04</t>
  </si>
  <si>
    <t>308.4.016/01</t>
  </si>
  <si>
    <t>14-EY-10</t>
  </si>
  <si>
    <t>308.3.978/01</t>
  </si>
  <si>
    <t>10-PK-17</t>
  </si>
  <si>
    <t>305.6.718/01</t>
  </si>
  <si>
    <t>13-IB-15</t>
  </si>
  <si>
    <t>308.4.034/01</t>
  </si>
  <si>
    <t>10-DI-10</t>
  </si>
  <si>
    <t>308.4.037/01</t>
  </si>
  <si>
    <t>13-AC-13</t>
  </si>
  <si>
    <t>308.3.745/01</t>
  </si>
  <si>
    <t>10-SC-01</t>
  </si>
  <si>
    <t>308.3.500/01</t>
  </si>
  <si>
    <t>13-KW-09</t>
  </si>
  <si>
    <t>308.3.736/01</t>
  </si>
  <si>
    <t>12-ML-13</t>
  </si>
  <si>
    <t>308.3.598/01</t>
  </si>
  <si>
    <t>14-HH-03</t>
  </si>
  <si>
    <t>308.4.257/01</t>
  </si>
  <si>
    <t>14-BX-12</t>
  </si>
  <si>
    <t>308.4.226/01</t>
  </si>
  <si>
    <t>12-HI-18</t>
  </si>
  <si>
    <t>308.3.382/01</t>
  </si>
  <si>
    <t>10-LE-01</t>
  </si>
  <si>
    <t>308.4.251/01</t>
  </si>
  <si>
    <t>13-MG-05</t>
  </si>
  <si>
    <t>308.4.101/01</t>
  </si>
  <si>
    <t>14-FW-18</t>
  </si>
  <si>
    <t>308.4.253/01</t>
  </si>
  <si>
    <t>07-BE-06</t>
  </si>
  <si>
    <t>307.8.213/01</t>
  </si>
  <si>
    <t>10-QS-27</t>
  </si>
  <si>
    <t>307.8.293/01</t>
  </si>
  <si>
    <t>10-DX-05</t>
  </si>
  <si>
    <t>307.8.276/01</t>
  </si>
  <si>
    <t>14-BN-37</t>
  </si>
  <si>
    <t>307.8.193/01</t>
  </si>
  <si>
    <t>06-GW-14</t>
  </si>
  <si>
    <t>307.8.203/01</t>
  </si>
  <si>
    <t>10-GT-07</t>
  </si>
  <si>
    <t>307.8.209/01</t>
  </si>
  <si>
    <t>10-JB-06</t>
  </si>
  <si>
    <t>307.8.165/01</t>
  </si>
  <si>
    <t>10-HT-27</t>
  </si>
  <si>
    <t>307.8.199/01</t>
  </si>
  <si>
    <t>09-FO-06</t>
  </si>
  <si>
    <t>304.2.997/03</t>
  </si>
  <si>
    <t>10-GI-31</t>
  </si>
  <si>
    <t>308.4.276/01</t>
  </si>
  <si>
    <t>12-OS-06</t>
  </si>
  <si>
    <t>308.3.428/01</t>
  </si>
  <si>
    <t>10-IR-22</t>
  </si>
  <si>
    <t>307.8.216/02</t>
  </si>
  <si>
    <t>06-ET-26</t>
  </si>
  <si>
    <t>308.4.279/01</t>
  </si>
  <si>
    <t>12-NU-36</t>
  </si>
  <si>
    <t>306.7.876/01</t>
  </si>
  <si>
    <t>10-BR-24</t>
  </si>
  <si>
    <t>307.7.194/01</t>
  </si>
  <si>
    <t>13-JX-01</t>
  </si>
  <si>
    <t>308.4.535/01</t>
  </si>
  <si>
    <t>06-DS-12</t>
  </si>
  <si>
    <t>306.7.978/02</t>
  </si>
  <si>
    <t>06-HM-21</t>
  </si>
  <si>
    <t>302.3.378/04</t>
  </si>
  <si>
    <t>10-GP-04</t>
  </si>
  <si>
    <t>308.4.013/01</t>
  </si>
  <si>
    <t>08-SZ-17</t>
  </si>
  <si>
    <t>308.4.341/01</t>
  </si>
  <si>
    <t>13-CS-25</t>
  </si>
  <si>
    <t>308.4.558/01</t>
  </si>
  <si>
    <t>04-EF-15</t>
  </si>
  <si>
    <t>308.4.564/01</t>
  </si>
  <si>
    <t>08-KM-10</t>
  </si>
  <si>
    <t>308.4.583/01</t>
  </si>
  <si>
    <t>12-BR-27</t>
  </si>
  <si>
    <t>308.4.552/01</t>
  </si>
  <si>
    <t>06-DS-20</t>
  </si>
  <si>
    <t>308.4.930/01</t>
  </si>
  <si>
    <t>06-IV-03</t>
  </si>
  <si>
    <t>308.4.941/01</t>
  </si>
  <si>
    <t>08-MV-02</t>
  </si>
  <si>
    <t>308.4.278/01</t>
  </si>
  <si>
    <t>14-DK-01</t>
  </si>
  <si>
    <t>308.4.601/01</t>
  </si>
  <si>
    <t>05-CX-13</t>
  </si>
  <si>
    <t>308.4.549/01</t>
  </si>
  <si>
    <t>10-DS-16</t>
  </si>
  <si>
    <t>308.4.536/01</t>
  </si>
  <si>
    <t>09-HV-21</t>
  </si>
  <si>
    <t>308.4.779/01</t>
  </si>
  <si>
    <t>10-JD-17</t>
  </si>
  <si>
    <t>308.4.765/01</t>
  </si>
  <si>
    <t>09-HQ-28</t>
  </si>
  <si>
    <t>308.4.797/01</t>
  </si>
  <si>
    <t>14-BY-07</t>
  </si>
  <si>
    <t>308.4.805/01</t>
  </si>
  <si>
    <t>09-BL-02</t>
  </si>
  <si>
    <t>308.4.799/01</t>
  </si>
  <si>
    <t>06-DJ-05</t>
  </si>
  <si>
    <t>308.4.598/01</t>
  </si>
  <si>
    <t>12-BD-01</t>
  </si>
  <si>
    <t>308.4.834/01</t>
  </si>
  <si>
    <t>12-OX-56</t>
  </si>
  <si>
    <t>308.4.831/01</t>
  </si>
  <si>
    <t>10-IR-32</t>
  </si>
  <si>
    <t>308.4.820/01</t>
  </si>
  <si>
    <t>04-DV-09</t>
  </si>
  <si>
    <t>308.4.843/01</t>
  </si>
  <si>
    <t>12-BD-14</t>
  </si>
  <si>
    <t>308.4.958/01</t>
  </si>
  <si>
    <t>13-KG-12</t>
  </si>
  <si>
    <t>308.4.959/01</t>
  </si>
  <si>
    <t>14-DD-17</t>
  </si>
  <si>
    <t>308.4.954/02</t>
  </si>
  <si>
    <t>14-AQ-21</t>
  </si>
  <si>
    <t>308.4.954/01</t>
  </si>
  <si>
    <t>10-AM-12</t>
  </si>
  <si>
    <t>308.4.961/01</t>
  </si>
  <si>
    <t>12-BT-02</t>
  </si>
  <si>
    <t>308.4.796/01</t>
  </si>
  <si>
    <t>10-GR-18</t>
  </si>
  <si>
    <t>308.4.963/01</t>
  </si>
  <si>
    <t>09-AQ-15</t>
  </si>
  <si>
    <t>308.4.953/01</t>
  </si>
  <si>
    <t>10-LM-06</t>
  </si>
  <si>
    <t>308.4.966/01</t>
  </si>
  <si>
    <t>10-AX-08</t>
  </si>
  <si>
    <t>308.5.352/01</t>
  </si>
  <si>
    <t>10-SI-03</t>
  </si>
  <si>
    <t>308.5.363/01</t>
  </si>
  <si>
    <t>10-KD-23</t>
  </si>
  <si>
    <t>308.5.365/01</t>
  </si>
  <si>
    <t>10-KQ-23</t>
  </si>
  <si>
    <t>308.5.366/01</t>
  </si>
  <si>
    <t>12-LI-16</t>
  </si>
  <si>
    <t>307.7.133/01</t>
  </si>
  <si>
    <t>09-FO-18</t>
  </si>
  <si>
    <t>308.4.808/01</t>
  </si>
  <si>
    <t>10-AS-21</t>
  </si>
  <si>
    <t>308.5.373/01</t>
  </si>
  <si>
    <t>10-GC-26</t>
  </si>
  <si>
    <t>308.4.431/02</t>
  </si>
  <si>
    <t>10-BX-02</t>
  </si>
  <si>
    <t>308.5.384/01</t>
  </si>
  <si>
    <t>10-DW-32</t>
  </si>
  <si>
    <t>308.4.968/01</t>
  </si>
  <si>
    <t>13-BL-11</t>
  </si>
  <si>
    <t>308.5.389/01</t>
  </si>
  <si>
    <t>14-BB-13</t>
  </si>
  <si>
    <t>308.5.356/01</t>
  </si>
  <si>
    <t>10-MB-09</t>
  </si>
  <si>
    <t>308.5.390/01</t>
  </si>
  <si>
    <t>08-MS-02</t>
  </si>
  <si>
    <t>308.5.355/01</t>
  </si>
  <si>
    <t>08-MU-18</t>
  </si>
  <si>
    <t>308.4.784/01</t>
  </si>
  <si>
    <t>06-DQ-01</t>
  </si>
  <si>
    <t>308.5.392/02</t>
  </si>
  <si>
    <t>05-AG-08</t>
  </si>
  <si>
    <t>308.5.393/01</t>
  </si>
  <si>
    <t>12-PC-03</t>
  </si>
  <si>
    <t>308.4.950/01</t>
  </si>
  <si>
    <t>12-DG-08</t>
  </si>
  <si>
    <t>308.4.848/01</t>
  </si>
  <si>
    <t>04-BQ-06</t>
  </si>
  <si>
    <t>308.5.395/01</t>
  </si>
  <si>
    <t>13-LJ-05</t>
  </si>
  <si>
    <t>308.4.829/01</t>
  </si>
  <si>
    <t>10-KR-22</t>
  </si>
  <si>
    <t>296.4.479/02</t>
  </si>
  <si>
    <t>12-CT-08</t>
  </si>
  <si>
    <t>308.5.639/01</t>
  </si>
  <si>
    <t>10-FM-12</t>
  </si>
  <si>
    <t>308.5.646/01</t>
  </si>
  <si>
    <t>05-DQ-20</t>
  </si>
  <si>
    <t>308.5.643/01</t>
  </si>
  <si>
    <t>12-BS-05</t>
  </si>
  <si>
    <t>308.5.382/01</t>
  </si>
  <si>
    <t>13-HW-22</t>
  </si>
  <si>
    <t>308.5.635/01</t>
  </si>
  <si>
    <t>10-RC-19</t>
  </si>
  <si>
    <t>308.5.651/01</t>
  </si>
  <si>
    <t>10-AP-18</t>
  </si>
  <si>
    <t>308.4.794/01</t>
  </si>
  <si>
    <t>10-BR-05</t>
  </si>
  <si>
    <t>308.5.680/01</t>
  </si>
  <si>
    <t>12-AC-17</t>
  </si>
  <si>
    <t>308.4.602/01</t>
  </si>
  <si>
    <t>10-DP-02</t>
  </si>
  <si>
    <t>308.4.104/01</t>
  </si>
  <si>
    <t>10-QS-28</t>
  </si>
  <si>
    <t>307.8.293/02</t>
  </si>
  <si>
    <t>12-DQ-06</t>
  </si>
  <si>
    <t>308.6.350/01</t>
  </si>
  <si>
    <t>13-IK-12</t>
  </si>
  <si>
    <t>308.5.704/01</t>
  </si>
  <si>
    <t>13-IS-14</t>
  </si>
  <si>
    <t>308.5.706/01</t>
  </si>
  <si>
    <t>10-PQ-23</t>
  </si>
  <si>
    <t>308.5.702/01</t>
  </si>
  <si>
    <t>10-OK-07</t>
  </si>
  <si>
    <t>308.5.707/01</t>
  </si>
  <si>
    <t>13-IV-06</t>
  </si>
  <si>
    <t>308.6.044/01</t>
  </si>
  <si>
    <t>13-IV-05</t>
  </si>
  <si>
    <t>308.6.230/01</t>
  </si>
  <si>
    <t>10-DE-04</t>
  </si>
  <si>
    <t>307.3.791/01</t>
  </si>
  <si>
    <t>13-CL-11</t>
  </si>
  <si>
    <t>308.6.267/01</t>
  </si>
  <si>
    <t>12-IZ-11</t>
  </si>
  <si>
    <t>308.6.268/01</t>
  </si>
  <si>
    <t>12-GR-19</t>
  </si>
  <si>
    <t>308.6.266/01</t>
  </si>
  <si>
    <t>12-CM-07</t>
  </si>
  <si>
    <t>308.6.287/02</t>
  </si>
  <si>
    <t>12-OR-25</t>
  </si>
  <si>
    <t>308.6.327/01</t>
  </si>
  <si>
    <t>04-AZ-29</t>
  </si>
  <si>
    <t>308.5.354/01</t>
  </si>
  <si>
    <t>10-AX-31</t>
  </si>
  <si>
    <t>308.4.934/01</t>
  </si>
  <si>
    <t>10-SL-21</t>
  </si>
  <si>
    <t>307.8.268/01</t>
  </si>
  <si>
    <t>10-HY-09</t>
  </si>
  <si>
    <t>308.4.022/01</t>
  </si>
  <si>
    <t>09-AB-02</t>
  </si>
  <si>
    <t>308.3.433/01</t>
  </si>
  <si>
    <t>12-OR-38</t>
  </si>
  <si>
    <t>308.6.288/01</t>
  </si>
  <si>
    <t>12-GQ-04</t>
  </si>
  <si>
    <t>308.6.306/01</t>
  </si>
  <si>
    <t>13-KH-25</t>
  </si>
  <si>
    <t>308.6.284/02</t>
  </si>
  <si>
    <t>12-EB-24</t>
  </si>
  <si>
    <t>308.6.610/01</t>
  </si>
  <si>
    <t>06-FI-09</t>
  </si>
  <si>
    <t>308.4.323/01</t>
  </si>
  <si>
    <t>08-MV-05</t>
  </si>
  <si>
    <t>285.5.434/02</t>
  </si>
  <si>
    <t>12-CZ-07</t>
  </si>
  <si>
    <t>307.8.212/01</t>
  </si>
  <si>
    <t>12-ML-18</t>
  </si>
  <si>
    <t>308.5.901/01</t>
  </si>
  <si>
    <t>13-EQ-03</t>
  </si>
  <si>
    <t>308.6.694/01</t>
  </si>
  <si>
    <t>13-AF-13</t>
  </si>
  <si>
    <t>308.6.357/01</t>
  </si>
  <si>
    <t>14-CC-13</t>
  </si>
  <si>
    <t>308.6.297/01</t>
  </si>
  <si>
    <t>14-GW-14</t>
  </si>
  <si>
    <t>308.6.902/01</t>
  </si>
  <si>
    <t>10-SP-01</t>
  </si>
  <si>
    <t>308.4.822/01</t>
  </si>
  <si>
    <t>09-AY-01</t>
  </si>
  <si>
    <t>308.6.311/01</t>
  </si>
  <si>
    <t>10-IJ-21</t>
  </si>
  <si>
    <t>308.6.313/01</t>
  </si>
  <si>
    <t>10-HJ-02</t>
  </si>
  <si>
    <t>308.6.340/01</t>
  </si>
  <si>
    <t>08-HK-01</t>
  </si>
  <si>
    <t>308.6.413/01</t>
  </si>
  <si>
    <t>08-MV-07</t>
  </si>
  <si>
    <t>308.6.356/01</t>
  </si>
  <si>
    <t>06-CW-25</t>
  </si>
  <si>
    <t>308.6.341/01</t>
  </si>
  <si>
    <t>10-IS-11</t>
  </si>
  <si>
    <t>308.6.342/01</t>
  </si>
  <si>
    <t>10-NP-02</t>
  </si>
  <si>
    <t>308.6.354/01</t>
  </si>
  <si>
    <t>10-BX-01</t>
  </si>
  <si>
    <t>307.0.112/01</t>
  </si>
  <si>
    <t>10-QT-32</t>
  </si>
  <si>
    <t>308.6.275/01</t>
  </si>
  <si>
    <t>10-FC-05</t>
  </si>
  <si>
    <t>308.6.270/01</t>
  </si>
  <si>
    <t>09-EY-03</t>
  </si>
  <si>
    <t>308.6.235/01</t>
  </si>
  <si>
    <t>09-FZ-01</t>
  </si>
  <si>
    <t>308.6.222/02</t>
  </si>
  <si>
    <t>10-RZ-24</t>
  </si>
  <si>
    <t>308.6.227/01</t>
  </si>
  <si>
    <t>09-FZ-02</t>
  </si>
  <si>
    <t>308.6.222/01</t>
  </si>
  <si>
    <t>10-CZ-26</t>
  </si>
  <si>
    <t>308.5.693/01</t>
  </si>
  <si>
    <t>14-DA-13</t>
  </si>
  <si>
    <t>308.8.593/01</t>
  </si>
  <si>
    <t>12-NZ-18</t>
  </si>
  <si>
    <t>308.8.830/01</t>
  </si>
  <si>
    <t>12-NL-19</t>
  </si>
  <si>
    <t>308.9.077/01</t>
  </si>
  <si>
    <t>12-AI-30</t>
  </si>
  <si>
    <t>308.9.059/01</t>
  </si>
  <si>
    <t>12-BD-32</t>
  </si>
  <si>
    <t>308.6.817/01</t>
  </si>
  <si>
    <t>13-LI-02</t>
  </si>
  <si>
    <t>308.4.570/01</t>
  </si>
  <si>
    <t>10-DB-24</t>
  </si>
  <si>
    <t>308.6.283/01</t>
  </si>
  <si>
    <t>10-AY-10</t>
  </si>
  <si>
    <t>308.6.344/01</t>
  </si>
  <si>
    <t>09-CS-19</t>
  </si>
  <si>
    <t>308.6.339/01</t>
  </si>
  <si>
    <t>13-CE-10</t>
  </si>
  <si>
    <t>308.6.893/01</t>
  </si>
  <si>
    <t>14-CB-04</t>
  </si>
  <si>
    <t>308.9.579/01</t>
  </si>
  <si>
    <t>10-CQ-23</t>
  </si>
  <si>
    <t>308.9.581/01</t>
  </si>
  <si>
    <t>10-QN-34</t>
  </si>
  <si>
    <t>308.9.595/01</t>
  </si>
  <si>
    <t>07-CX-24</t>
  </si>
  <si>
    <t>308.9.586/01</t>
  </si>
  <si>
    <t>04-EY-09</t>
  </si>
  <si>
    <t>308.9.072/01</t>
  </si>
  <si>
    <t>08-BV-14</t>
  </si>
  <si>
    <t>308.9.081/01</t>
  </si>
  <si>
    <t>13-FK-10</t>
  </si>
  <si>
    <t>308.9.105/01</t>
  </si>
  <si>
    <t>12-PC-20</t>
  </si>
  <si>
    <t>308.9.110/01</t>
  </si>
  <si>
    <t>13-AX-16</t>
  </si>
  <si>
    <t>308.9.129/01</t>
  </si>
  <si>
    <t>12-DS-13</t>
  </si>
  <si>
    <t>308.9.139/01</t>
  </si>
  <si>
    <t>14-BC-11</t>
  </si>
  <si>
    <t>308.8.673/01</t>
  </si>
  <si>
    <t>13-KO-02</t>
  </si>
  <si>
    <t>308.8.762/01</t>
  </si>
  <si>
    <t>10-FU-22</t>
  </si>
  <si>
    <t>308.8.877/01</t>
  </si>
  <si>
    <t>10-EY-24</t>
  </si>
  <si>
    <t>308.4.534/02</t>
  </si>
  <si>
    <t>12-DS-35</t>
  </si>
  <si>
    <t>308.8.881/01</t>
  </si>
  <si>
    <t>12-GV-18</t>
  </si>
  <si>
    <t>308.9.049/01</t>
  </si>
  <si>
    <t>09-EK-11</t>
  </si>
  <si>
    <t>308.9.600/01</t>
  </si>
  <si>
    <t>06-KY-19</t>
  </si>
  <si>
    <t>308.9.589/01</t>
  </si>
  <si>
    <t>10-IS-03</t>
  </si>
  <si>
    <t>308.6.892/01</t>
  </si>
  <si>
    <t>10-FK-17</t>
  </si>
  <si>
    <t>308.6.608/01</t>
  </si>
  <si>
    <t>10-FR-02</t>
  </si>
  <si>
    <t>308.6.353/01</t>
  </si>
  <si>
    <t>10-FR-03</t>
  </si>
  <si>
    <t>308.6.353/02</t>
  </si>
  <si>
    <t>10-DM-10</t>
  </si>
  <si>
    <t>308.6.348/01</t>
  </si>
  <si>
    <t>13-JZ-14</t>
  </si>
  <si>
    <t>308.6.819/01</t>
  </si>
  <si>
    <t>06-BI-16</t>
  </si>
  <si>
    <t>308.6.821/01</t>
  </si>
  <si>
    <t>06-GV-14</t>
  </si>
  <si>
    <t>308.6.304/02</t>
  </si>
  <si>
    <t>10-DQ-05</t>
  </si>
  <si>
    <t>308.6.888/01</t>
  </si>
  <si>
    <t>09-FY-22</t>
  </si>
  <si>
    <t>308.5.528/01</t>
  </si>
  <si>
    <t>10-ER-18</t>
  </si>
  <si>
    <t>308.9.580/01</t>
  </si>
  <si>
    <t>10-IT-05</t>
  </si>
  <si>
    <t>308.6.234/01</t>
  </si>
  <si>
    <t>12-NS-08</t>
  </si>
  <si>
    <t>308.9.597/01</t>
  </si>
  <si>
    <t>10-KR-19</t>
  </si>
  <si>
    <t>308.9.063/01</t>
  </si>
  <si>
    <t>14-JJ-20</t>
  </si>
  <si>
    <t>308.9.048/01</t>
  </si>
  <si>
    <t>13-JZ-22</t>
  </si>
  <si>
    <t>308.9.062/01</t>
  </si>
  <si>
    <t>09-CM-02</t>
  </si>
  <si>
    <t>308.9.140/01</t>
  </si>
  <si>
    <t>14-FN-09</t>
  </si>
  <si>
    <t>308.8.912/01</t>
  </si>
  <si>
    <t>05-BD-27</t>
  </si>
  <si>
    <t>308.8.670/01</t>
  </si>
  <si>
    <t>09-AG-15</t>
  </si>
  <si>
    <t>308.9.052/01</t>
  </si>
  <si>
    <t>14-HA-04</t>
  </si>
  <si>
    <t>308.9.792/01</t>
  </si>
  <si>
    <t>10-RZ-02</t>
  </si>
  <si>
    <t>309.0.643/01</t>
  </si>
  <si>
    <t>10-AE-16</t>
  </si>
  <si>
    <t>308.9.577/01</t>
  </si>
  <si>
    <t>12-ED-21</t>
  </si>
  <si>
    <t>308.6.008/01</t>
  </si>
  <si>
    <t>13-AQ-26</t>
  </si>
  <si>
    <t>308.9.149/01</t>
  </si>
  <si>
    <t>10-KO-08</t>
  </si>
  <si>
    <t>308.6.280/01</t>
  </si>
  <si>
    <t>13-LM-04</t>
  </si>
  <si>
    <t>308.6.414/01</t>
  </si>
  <si>
    <t>13-AY-17</t>
  </si>
  <si>
    <t>308.5.939/01</t>
  </si>
  <si>
    <t>07-BH-14</t>
  </si>
  <si>
    <t>308.9.787/01</t>
  </si>
  <si>
    <t>12-OH-29</t>
  </si>
  <si>
    <t>308.8.908/01</t>
  </si>
  <si>
    <t>14-CA-04</t>
  </si>
  <si>
    <t>309.0.578/01</t>
  </si>
  <si>
    <t>14-DP-16</t>
  </si>
  <si>
    <t>309.0.583/01</t>
  </si>
  <si>
    <t>06-MP-07</t>
  </si>
  <si>
    <t>308.9.801/01</t>
  </si>
  <si>
    <t>05-DR-23</t>
  </si>
  <si>
    <t>308.9.805/01</t>
  </si>
  <si>
    <t>12-OH-30</t>
  </si>
  <si>
    <t>308.8.909/01</t>
  </si>
  <si>
    <t>13-AR-06</t>
  </si>
  <si>
    <t>308.9.602/01</t>
  </si>
  <si>
    <t>12-OB-03</t>
  </si>
  <si>
    <t>309.1.043/01</t>
  </si>
  <si>
    <t>12-CA-35</t>
  </si>
  <si>
    <t>309.1.044/01</t>
  </si>
  <si>
    <t>10-KP-34</t>
  </si>
  <si>
    <t>309.1.081/01</t>
  </si>
  <si>
    <t>08-BH-09</t>
  </si>
  <si>
    <t>308.6.249/03</t>
  </si>
  <si>
    <t>09-CG-17</t>
  </si>
  <si>
    <t>308.8.821/01</t>
  </si>
  <si>
    <t>14-BB-23</t>
  </si>
  <si>
    <t>308.8.667/01</t>
  </si>
  <si>
    <t>12-AB-19</t>
  </si>
  <si>
    <t>309.1.226/01</t>
  </si>
  <si>
    <t>06-DQ-06</t>
  </si>
  <si>
    <t>309.1.234/01</t>
  </si>
  <si>
    <t>06-DW-24</t>
  </si>
  <si>
    <t>309.1.228/01</t>
  </si>
  <si>
    <t>12-DO-23</t>
  </si>
  <si>
    <t>309.1.235/01</t>
  </si>
  <si>
    <t>06-DY-10</t>
  </si>
  <si>
    <t>309.1.249/01</t>
  </si>
  <si>
    <t>12-BS-08</t>
  </si>
  <si>
    <t>309.1.251/01</t>
  </si>
  <si>
    <t>12-BJ-22</t>
  </si>
  <si>
    <t>308.8.892/01</t>
  </si>
  <si>
    <t>06-GI-28</t>
  </si>
  <si>
    <t>309.0.917/01</t>
  </si>
  <si>
    <t>12-CV-09</t>
  </si>
  <si>
    <t>309.0.753/01</t>
  </si>
  <si>
    <t>12-AW-05</t>
  </si>
  <si>
    <t>308.8.739/01</t>
  </si>
  <si>
    <t>12-EQ-13</t>
  </si>
  <si>
    <t>309.1.082/01</t>
  </si>
  <si>
    <t>10-BQ-13</t>
  </si>
  <si>
    <t>309.1.079/02</t>
  </si>
  <si>
    <t>14-BS-26</t>
  </si>
  <si>
    <t>308.9.598/01</t>
  </si>
  <si>
    <t>12-FA-08</t>
  </si>
  <si>
    <t>309.1.213/01</t>
  </si>
  <si>
    <t>10-EF-14</t>
  </si>
  <si>
    <t>309.1.212/01</t>
  </si>
  <si>
    <t>12-JK-37</t>
  </si>
  <si>
    <t>308.9.057/01</t>
  </si>
  <si>
    <t>07-AM-03</t>
  </si>
  <si>
    <t>308.9.083/01</t>
  </si>
  <si>
    <t>06-HV-02</t>
  </si>
  <si>
    <t>308.9.083/02</t>
  </si>
  <si>
    <t>10-IM-08</t>
  </si>
  <si>
    <t>309.1.410/01</t>
  </si>
  <si>
    <t>13-MQ-23</t>
  </si>
  <si>
    <t>309.1.252/01</t>
  </si>
  <si>
    <t>10-ES-03</t>
  </si>
  <si>
    <t>309.1.229/01</t>
  </si>
  <si>
    <t>09-FM-09</t>
  </si>
  <si>
    <t>309.1.240/01</t>
  </si>
  <si>
    <t>13-AC-10</t>
  </si>
  <si>
    <t>309.1.227/01</t>
  </si>
  <si>
    <t>10-RY-02</t>
  </si>
  <si>
    <t>309.1.220/01</t>
  </si>
  <si>
    <t>10-CP-03</t>
  </si>
  <si>
    <t>309.1.238/01</t>
  </si>
  <si>
    <t>09-EU-12</t>
  </si>
  <si>
    <t>309.2.029/01</t>
  </si>
  <si>
    <t>12-KC-17</t>
  </si>
  <si>
    <t>308.9.147/01</t>
  </si>
  <si>
    <t>12-OV-22</t>
  </si>
  <si>
    <t>309.1.203/01</t>
  </si>
  <si>
    <t>06-GV-23</t>
  </si>
  <si>
    <t>309.0.796/01</t>
  </si>
  <si>
    <t>10-BU-19</t>
  </si>
  <si>
    <t>308.9.604/01</t>
  </si>
  <si>
    <t>09-BE-03</t>
  </si>
  <si>
    <t>308.6.355/02</t>
  </si>
  <si>
    <t>09-GH-02</t>
  </si>
  <si>
    <t>290.5.393/02</t>
  </si>
  <si>
    <t>14-FK-11</t>
  </si>
  <si>
    <t>309.1.034/01</t>
  </si>
  <si>
    <t>13-IE-01</t>
  </si>
  <si>
    <t>309.1.205/01</t>
  </si>
  <si>
    <t>10-DL-16</t>
  </si>
  <si>
    <t>308.9.594/01</t>
  </si>
  <si>
    <t>10-FW-10</t>
  </si>
  <si>
    <t>308.9.582/01</t>
  </si>
  <si>
    <t>10-CR-16</t>
  </si>
  <si>
    <t>308.9.587/01</t>
  </si>
  <si>
    <t>10-EU-08</t>
  </si>
  <si>
    <t>308.9.141/03</t>
  </si>
  <si>
    <t>09-FL-09</t>
  </si>
  <si>
    <t>309.1.414/01</t>
  </si>
  <si>
    <t>10-IM-20</t>
  </si>
  <si>
    <t>309.1.434/01</t>
  </si>
  <si>
    <t>14-CD-11</t>
  </si>
  <si>
    <t>309.2.122/01</t>
  </si>
  <si>
    <t>12-EO-29</t>
  </si>
  <si>
    <t>309.2.124/01</t>
  </si>
  <si>
    <t>10-KC-05</t>
  </si>
  <si>
    <t>309.1.245/01</t>
  </si>
  <si>
    <t>13-AM-01</t>
  </si>
  <si>
    <t>309.1.224/01</t>
  </si>
  <si>
    <t>13-AM-04</t>
  </si>
  <si>
    <t>309.1.225/01</t>
  </si>
  <si>
    <t>10-CZ-08</t>
  </si>
  <si>
    <t>309.1.248/01</t>
  </si>
  <si>
    <t>10-CN-12</t>
  </si>
  <si>
    <t>309.1.409/01</t>
  </si>
  <si>
    <t>10-IN-07</t>
  </si>
  <si>
    <t>309.1.242/01</t>
  </si>
  <si>
    <t>12-NX-09</t>
  </si>
  <si>
    <t>309.2.498/01</t>
  </si>
  <si>
    <t>12-EP-19</t>
  </si>
  <si>
    <t>309.2.507/01</t>
  </si>
  <si>
    <t>06-BI-04</t>
  </si>
  <si>
    <t>308.8.920/01</t>
  </si>
  <si>
    <t>04-EM-13</t>
  </si>
  <si>
    <t>308.9.056/01</t>
  </si>
  <si>
    <t>13-MP-16</t>
  </si>
  <si>
    <t>308.8.911/01</t>
  </si>
  <si>
    <t>10-DP-01</t>
  </si>
  <si>
    <t>309.1.398/02</t>
  </si>
  <si>
    <t>04-DX-29</t>
  </si>
  <si>
    <t>309.2.031/01</t>
  </si>
  <si>
    <t>12-NS-30</t>
  </si>
  <si>
    <t>309.1.915/01</t>
  </si>
  <si>
    <t>12-NS-31</t>
  </si>
  <si>
    <t>309.1.915/02</t>
  </si>
  <si>
    <t>10-BJ-23</t>
  </si>
  <si>
    <t>309.1.914/01</t>
  </si>
  <si>
    <t>12-JM-29</t>
  </si>
  <si>
    <t>309.2.233/01</t>
  </si>
  <si>
    <t>12-JM-30</t>
  </si>
  <si>
    <t>309.2.233/02</t>
  </si>
  <si>
    <t>10-HD-11</t>
  </si>
  <si>
    <t>309.2.255/01</t>
  </si>
  <si>
    <t>10-IQ-17</t>
  </si>
  <si>
    <t>309.2.261/01</t>
  </si>
  <si>
    <t>10-LF-22</t>
  </si>
  <si>
    <t>309.2.259/01</t>
  </si>
  <si>
    <t>04-AZ-02</t>
  </si>
  <si>
    <t>309.2.334/01</t>
  </si>
  <si>
    <t>10-BK-26</t>
  </si>
  <si>
    <t>308.9.611/02</t>
  </si>
  <si>
    <t>10-ES-10</t>
  </si>
  <si>
    <t>308.9.798/01</t>
  </si>
  <si>
    <t>08-GV-21</t>
  </si>
  <si>
    <t>309.0.795/01</t>
  </si>
  <si>
    <t>14-LA-17</t>
  </si>
  <si>
    <t>309.0.642/01</t>
  </si>
  <si>
    <t>08-EW-09</t>
  </si>
  <si>
    <t>308.9.608/01</t>
  </si>
  <si>
    <t>14-BY-13</t>
  </si>
  <si>
    <t>309.1.075/01</t>
  </si>
  <si>
    <t>06-EU-27</t>
  </si>
  <si>
    <t>308.6.041/01</t>
  </si>
  <si>
    <t>10-IW-01</t>
  </si>
  <si>
    <t>306.7.864/01</t>
  </si>
  <si>
    <t>14-BJ-10</t>
  </si>
  <si>
    <t>309.1.216/01</t>
  </si>
  <si>
    <t>05-DR-13</t>
  </si>
  <si>
    <t>308.6.337/01</t>
  </si>
  <si>
    <t>06-HR-18</t>
  </si>
  <si>
    <t>270.7.932/02</t>
  </si>
  <si>
    <t>09-IO-31</t>
  </si>
  <si>
    <t>309.2.335/01</t>
  </si>
  <si>
    <t>09-IO-32</t>
  </si>
  <si>
    <t>309.2.336/01</t>
  </si>
  <si>
    <t>06-HR-17</t>
  </si>
  <si>
    <t>309.2.337/01</t>
  </si>
  <si>
    <t>10-ET-16</t>
  </si>
  <si>
    <t>309.2.260/02</t>
  </si>
  <si>
    <t>12-BU-09</t>
  </si>
  <si>
    <t>309.2.463/01</t>
  </si>
  <si>
    <t>13-OC-30</t>
  </si>
  <si>
    <t>309.2.465/01</t>
  </si>
  <si>
    <t>10-CG-17</t>
  </si>
  <si>
    <t>309.2.500/01</t>
  </si>
  <si>
    <t>04-EX-01</t>
  </si>
  <si>
    <t>309.2.270/01</t>
  </si>
  <si>
    <t>06-HU-15</t>
  </si>
  <si>
    <t>309.2.317/01</t>
  </si>
  <si>
    <t>06-IQ-14</t>
  </si>
  <si>
    <t>309.2.309/01</t>
  </si>
  <si>
    <t>10-LE-13</t>
  </si>
  <si>
    <t>309.1.423/02</t>
  </si>
  <si>
    <t>10-AO-03</t>
  </si>
  <si>
    <t>309.2.323/01</t>
  </si>
  <si>
    <t>14-DA-08</t>
  </si>
  <si>
    <t>309.2.033/01</t>
  </si>
  <si>
    <t>06-IM-23</t>
  </si>
  <si>
    <t>282.2.806/02</t>
  </si>
  <si>
    <t>04-AV-15</t>
  </si>
  <si>
    <t>309.2.028/01</t>
  </si>
  <si>
    <t>06-EU-20</t>
  </si>
  <si>
    <t>308.8.622/01</t>
  </si>
  <si>
    <t>10-HD-05</t>
  </si>
  <si>
    <t>308.8.903/01</t>
  </si>
  <si>
    <t>14-DO-08</t>
  </si>
  <si>
    <t>309.1.912/01</t>
  </si>
  <si>
    <t>14-DM-31</t>
  </si>
  <si>
    <t>309.1.911/01</t>
  </si>
  <si>
    <t>14-CJ-12</t>
  </si>
  <si>
    <t>309.1.913/01</t>
  </si>
  <si>
    <t>08-BX-03</t>
  </si>
  <si>
    <t>309.2.510/01</t>
  </si>
  <si>
    <t>10-CY-21</t>
  </si>
  <si>
    <t>309.2.527/01</t>
  </si>
  <si>
    <t>10-BZ-07</t>
  </si>
  <si>
    <t>309.2.520/03</t>
  </si>
  <si>
    <t>14-BL-17</t>
  </si>
  <si>
    <t>309.2.538/01</t>
  </si>
  <si>
    <t>04-AZ-05</t>
  </si>
  <si>
    <t>309.2.551/01</t>
  </si>
  <si>
    <t>04-EM-36</t>
  </si>
  <si>
    <t>309.2.547/01</t>
  </si>
  <si>
    <t>14-CD-03</t>
  </si>
  <si>
    <t>309.2.556/01</t>
  </si>
  <si>
    <t>09-BQ-06</t>
  </si>
  <si>
    <t>309.2.553/01</t>
  </si>
  <si>
    <t>14-AC-11</t>
  </si>
  <si>
    <t>309.2.558/01</t>
  </si>
  <si>
    <t>14-CB-17</t>
  </si>
  <si>
    <t>309.2.563/01</t>
  </si>
  <si>
    <t>10-BU-07</t>
  </si>
  <si>
    <t>309.2.567/01</t>
  </si>
  <si>
    <t>10-BI-02</t>
  </si>
  <si>
    <t>309.2.570/01</t>
  </si>
  <si>
    <t>10-FB-04</t>
  </si>
  <si>
    <t>309.2.564/01</t>
  </si>
  <si>
    <t>10-FE-01</t>
  </si>
  <si>
    <t>309.2.575/01</t>
  </si>
  <si>
    <t>10-LF-24</t>
  </si>
  <si>
    <t>309.2.576/01</t>
  </si>
  <si>
    <t>10-EY-07</t>
  </si>
  <si>
    <t>309.2.579/01</t>
  </si>
  <si>
    <t>14-BF-09</t>
  </si>
  <si>
    <t>309.2.577/01</t>
  </si>
  <si>
    <t>08-EJ-09</t>
  </si>
  <si>
    <t>309.2.582/02</t>
  </si>
  <si>
    <t>10-RH-07</t>
  </si>
  <si>
    <t>309.2.584/01</t>
  </si>
  <si>
    <t>12-PC-04</t>
  </si>
  <si>
    <t>309.2.599/01</t>
  </si>
  <si>
    <t>13-NB-02</t>
  </si>
  <si>
    <t>309.2.604/01</t>
  </si>
  <si>
    <t>06-AK-09</t>
  </si>
  <si>
    <t>309.2.605/01</t>
  </si>
  <si>
    <t>06-AK-10</t>
  </si>
  <si>
    <t>309.2.606/01</t>
  </si>
  <si>
    <t>09-EL-01</t>
  </si>
  <si>
    <t>309.2.607/01</t>
  </si>
  <si>
    <t>13-FS-02</t>
  </si>
  <si>
    <t>309.2.609/01</t>
  </si>
  <si>
    <t>10-RD-18</t>
  </si>
  <si>
    <t>309.2.608/01</t>
  </si>
  <si>
    <t>14-DK-28</t>
  </si>
  <si>
    <t>309.2.208/01</t>
  </si>
  <si>
    <t>06-LP-12</t>
  </si>
  <si>
    <t>309.2.695/01</t>
  </si>
  <si>
    <t>12-JX-07</t>
  </si>
  <si>
    <t>309.2.788/01</t>
  </si>
  <si>
    <t>12-CN-11</t>
  </si>
  <si>
    <t>309.2.787/01</t>
  </si>
  <si>
    <t>14-BW-10</t>
  </si>
  <si>
    <t>309.2.506/01</t>
  </si>
  <si>
    <t>13-CZ-02</t>
  </si>
  <si>
    <t>309.2.128/01</t>
  </si>
  <si>
    <t>08-DT-28</t>
  </si>
  <si>
    <t>309.2.129/01</t>
  </si>
  <si>
    <t>10-CT-07</t>
  </si>
  <si>
    <t>309.2.132/01</t>
  </si>
  <si>
    <t>14-DO-27</t>
  </si>
  <si>
    <t>309.2.797/01</t>
  </si>
  <si>
    <t>13-AF-04</t>
  </si>
  <si>
    <t>309.2.798/01</t>
  </si>
  <si>
    <t>12-GJ-16</t>
  </si>
  <si>
    <t>309.2.810/01</t>
  </si>
  <si>
    <t>06-BP-14</t>
  </si>
  <si>
    <t>309.2.794/01</t>
  </si>
  <si>
    <t>05-CW-11</t>
  </si>
  <si>
    <t>309.2.805/01</t>
  </si>
  <si>
    <t>12-PZ-07</t>
  </si>
  <si>
    <t>309.2.914/01</t>
  </si>
  <si>
    <t>14-BR-32</t>
  </si>
  <si>
    <t>309.2.970/01</t>
  </si>
  <si>
    <t>04-BI-03</t>
  </si>
  <si>
    <t>309.2.969/01</t>
  </si>
  <si>
    <t>14-AF-24</t>
  </si>
  <si>
    <t>309.2.972/01</t>
  </si>
  <si>
    <t>06-KT-19</t>
  </si>
  <si>
    <t>309.2.973/01</t>
  </si>
  <si>
    <t>14-DF-12</t>
  </si>
  <si>
    <t>309.2.974/01</t>
  </si>
  <si>
    <t>13-DT-17</t>
  </si>
  <si>
    <t>309.2.975/01</t>
  </si>
  <si>
    <t>10-MI-19</t>
  </si>
  <si>
    <t>309.2.978/01</t>
  </si>
  <si>
    <t>14-CB-15</t>
  </si>
  <si>
    <t>309.1.236/01</t>
  </si>
  <si>
    <t>14-CB-14</t>
  </si>
  <si>
    <t>309.1.243/01</t>
  </si>
  <si>
    <t>14-BB-18</t>
  </si>
  <si>
    <t>309.1.266/01</t>
  </si>
  <si>
    <t>05-DR-02</t>
  </si>
  <si>
    <t>309.1.250/01</t>
  </si>
  <si>
    <t>09-CY-16</t>
  </si>
  <si>
    <t>309.0.645/05</t>
  </si>
  <si>
    <t>TOTAL:</t>
  </si>
  <si>
    <t>TOTAL DE CONTRATOS:</t>
  </si>
  <si>
    <t>Observações em relação as planilhas</t>
  </si>
  <si>
    <t>Contratos que contém erros em relação ao Registro diário de Vendas</t>
  </si>
  <si>
    <t>Contratos Valores  de corretagem 95 + entrada 99</t>
  </si>
  <si>
    <t>Contratos conferidos de acordo com os valores referente a base em relação a corretagem e parcelas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</si>
</sst>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</fills>
  <borders count="30">
    <border>
      <left/>
      <right/>
      <top/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43" fontId="1" fillId="0" borderId="0"/>
  </cellStyleXfs>
  <cellXfs count="80">
    <xf numFmtId="0" fontId="0" fillId="0" borderId="0" xfId="0" applyNumberFormat="1" applyFont="1" applyFill="1" applyBorder="1"/>
    <xf numFmtId="0" fontId="3" fillId="2" borderId="0" xfId="0" applyNumberFormat="1" applyFont="1" applyFill="1" applyBorder="1" applyAlignment="1">
      <alignment horizontal="center" vertical="center" wrapText="1"/>
    </xf>
    <xf numFmtId="0" fontId="4" fillId="2" borderId="5" xfId="0" applyNumberFormat="1" applyFont="1" applyFill="1" applyBorder="1" applyAlignment="1">
      <alignment horizontal="center" vertical="center" wrapText="1"/>
    </xf>
    <xf numFmtId="0" fontId="4" fillId="2" borderId="6" xfId="0" applyNumberFormat="1" applyFont="1" applyFill="1" applyBorder="1" applyAlignment="1">
      <alignment horizontal="center" vertical="center" wrapText="1"/>
    </xf>
    <xf numFmtId="0" fontId="4" fillId="2" borderId="7" xfId="0" applyNumberFormat="1" applyFont="1" applyFill="1" applyBorder="1" applyAlignment="1">
      <alignment horizontal="center" vertical="center" wrapText="1"/>
    </xf>
    <xf numFmtId="0" fontId="4" fillId="2" borderId="15" xfId="0" applyNumberFormat="1" applyFont="1" applyFill="1" applyBorder="1" applyAlignment="1">
      <alignment horizontal="center" vertical="center" wrapText="1"/>
    </xf>
    <xf numFmtId="0" fontId="4" fillId="2" borderId="10" xfId="0" applyNumberFormat="1" applyFont="1" applyFill="1" applyBorder="1" applyAlignment="1">
      <alignment horizontal="center" vertical="center" wrapText="1"/>
    </xf>
    <xf numFmtId="0" fontId="4" fillId="2" borderId="11" xfId="0" applyNumberFormat="1" applyFont="1" applyFill="1" applyBorder="1" applyAlignment="1">
      <alignment horizontal="center" vertical="center" wrapText="1"/>
    </xf>
    <xf numFmtId="43" fontId="4" fillId="0" borderId="13" xfId="1" applyNumberFormat="1" applyFont="1" applyFill="1" applyBorder="1" applyAlignment="1">
      <alignment horizontal="center" vertical="center" wrapText="1"/>
    </xf>
    <xf numFmtId="43" fontId="4" fillId="0" borderId="14" xfId="1" applyNumberFormat="1" applyFont="1" applyFill="1" applyBorder="1" applyAlignment="1">
      <alignment horizontal="center" vertical="center" wrapText="1"/>
    </xf>
    <xf numFmtId="0" fontId="5" fillId="0" borderId="8" xfId="0" applyNumberFormat="1" applyFont="1" applyFill="1" applyBorder="1" applyAlignment="1">
      <alignment horizontal="center" vertical="center" wrapText="1"/>
    </xf>
    <xf numFmtId="14" fontId="5" fillId="0" borderId="2" xfId="0" applyNumberFormat="1" applyFont="1" applyFill="1" applyBorder="1" applyAlignment="1">
      <alignment horizontal="center" vertical="center" wrapText="1"/>
    </xf>
    <xf numFmtId="0" fontId="5" fillId="0" borderId="2" xfId="0" applyNumberFormat="1" applyFont="1" applyFill="1" applyBorder="1" applyAlignment="1">
      <alignment horizontal="center" vertical="center" wrapText="1"/>
    </xf>
    <xf numFmtId="43" fontId="5" fillId="0" borderId="2" xfId="1" applyNumberFormat="1" applyFont="1" applyFill="1" applyBorder="1" applyAlignment="1">
      <alignment horizontal="center" vertical="center" wrapText="1"/>
    </xf>
    <xf numFmtId="43" fontId="5" fillId="0" borderId="9" xfId="1" applyNumberFormat="1" applyFont="1" applyFill="1" applyBorder="1" applyAlignment="1">
      <alignment horizontal="center" vertical="center" wrapText="1"/>
    </xf>
    <xf numFmtId="0" fontId="5" fillId="0" borderId="4" xfId="0" applyNumberFormat="1" applyFont="1" applyFill="1" applyBorder="1" applyAlignment="1">
      <alignment horizontal="center" vertical="center" wrapText="1"/>
    </xf>
    <xf numFmtId="43" fontId="5" fillId="0" borderId="3" xfId="1" applyNumberFormat="1" applyFont="1" applyFill="1" applyBorder="1" applyAlignment="1">
      <alignment horizontal="center" vertical="center" wrapText="1"/>
    </xf>
    <xf numFmtId="43" fontId="5" fillId="0" borderId="12" xfId="1" applyNumberFormat="1" applyFont="1" applyFill="1" applyBorder="1" applyAlignment="1">
      <alignment horizontal="center" vertical="center" wrapText="1"/>
    </xf>
    <xf numFmtId="2" fontId="5" fillId="0" borderId="2" xfId="0" applyNumberFormat="1" applyFont="1" applyFill="1" applyBorder="1" applyAlignment="1">
      <alignment horizontal="center" vertical="center" wrapText="1"/>
    </xf>
    <xf numFmtId="43" fontId="4" fillId="0" borderId="16" xfId="1" applyNumberFormat="1" applyFont="1" applyFill="1" applyBorder="1" applyAlignment="1">
      <alignment horizontal="center" vertical="center" wrapText="1"/>
    </xf>
    <xf numFmtId="0" fontId="4" fillId="0" borderId="19" xfId="0" applyNumberFormat="1" applyFont="1" applyFill="1" applyBorder="1" applyAlignment="1">
      <alignment horizontal="center" vertical="center" wrapText="1"/>
    </xf>
    <xf numFmtId="43" fontId="4" fillId="0" borderId="21" xfId="1" applyNumberFormat="1" applyFont="1" applyFill="1" applyBorder="1" applyAlignment="1">
      <alignment horizontal="center" vertical="center" wrapText="1"/>
    </xf>
    <xf numFmtId="43" fontId="1" fillId="0" borderId="0" xfId="1"/>
    <xf numFmtId="0" fontId="5" fillId="3" borderId="8" xfId="0" applyNumberFormat="1" applyFont="1" applyFill="1" applyBorder="1" applyAlignment="1">
      <alignment horizontal="center" vertical="center" wrapText="1"/>
    </xf>
    <xf numFmtId="14" fontId="5" fillId="3" borderId="2" xfId="0" applyNumberFormat="1" applyFont="1" applyFill="1" applyBorder="1" applyAlignment="1">
      <alignment horizontal="center" vertical="center" wrapText="1"/>
    </xf>
    <xf numFmtId="0" fontId="5" fillId="3" borderId="2" xfId="0" applyNumberFormat="1" applyFont="1" applyFill="1" applyBorder="1" applyAlignment="1">
      <alignment horizontal="center" vertical="center" wrapText="1"/>
    </xf>
    <xf numFmtId="43" fontId="5" fillId="3" borderId="2" xfId="1" applyNumberFormat="1" applyFont="1" applyFill="1" applyBorder="1" applyAlignment="1">
      <alignment horizontal="center" vertical="center" wrapText="1"/>
    </xf>
    <xf numFmtId="2" fontId="5" fillId="3" borderId="2" xfId="0" applyNumberFormat="1" applyFont="1" applyFill="1" applyBorder="1" applyAlignment="1">
      <alignment horizontal="center" vertical="center" wrapText="1"/>
    </xf>
    <xf numFmtId="43" fontId="5" fillId="3" borderId="9" xfId="1" applyNumberFormat="1" applyFont="1" applyFill="1" applyBorder="1" applyAlignment="1">
      <alignment horizontal="center" vertical="center" wrapText="1"/>
    </xf>
    <xf numFmtId="0" fontId="5" fillId="3" borderId="4" xfId="0" applyNumberFormat="1" applyFont="1" applyFill="1" applyBorder="1" applyAlignment="1">
      <alignment horizontal="center" vertical="center" wrapText="1"/>
    </xf>
    <xf numFmtId="43" fontId="5" fillId="3" borderId="3" xfId="1" applyNumberFormat="1" applyFont="1" applyFill="1" applyBorder="1" applyAlignment="1">
      <alignment horizontal="center" vertical="center" wrapText="1"/>
    </xf>
    <xf numFmtId="43" fontId="5" fillId="3" borderId="12" xfId="1" applyNumberFormat="1" applyFont="1" applyFill="1" applyBorder="1" applyAlignment="1">
      <alignment horizontal="center" vertical="center" wrapText="1"/>
    </xf>
    <xf numFmtId="0" fontId="0" fillId="3" borderId="0" xfId="0" applyNumberFormat="1" applyFont="1" applyFill="1" applyBorder="1"/>
    <xf numFmtId="43" fontId="5" fillId="4" borderId="2" xfId="1" applyNumberFormat="1" applyFont="1" applyFill="1" applyBorder="1" applyAlignment="1">
      <alignment horizontal="center" vertical="center" wrapText="1"/>
    </xf>
    <xf numFmtId="43" fontId="5" fillId="4" borderId="9" xfId="1" applyNumberFormat="1" applyFont="1" applyFill="1" applyBorder="1" applyAlignment="1">
      <alignment horizontal="center" vertical="center" wrapText="1"/>
    </xf>
    <xf numFmtId="43" fontId="5" fillId="5" borderId="2" xfId="1" applyNumberFormat="1" applyFont="1" applyFill="1" applyBorder="1" applyAlignment="1">
      <alignment horizontal="center" vertical="center" wrapText="1"/>
    </xf>
    <xf numFmtId="0" fontId="2" fillId="2" borderId="17" xfId="0" applyNumberFormat="1" applyFont="1" applyFill="1" applyBorder="1" applyAlignment="1">
      <alignment horizontal="center" vertical="center" wrapText="1"/>
    </xf>
    <xf numFmtId="0" fontId="2" fillId="2" borderId="18" xfId="0" applyNumberFormat="1" applyFont="1" applyFill="1" applyBorder="1" applyAlignment="1">
      <alignment horizontal="center" vertical="center" wrapText="1"/>
    </xf>
    <xf numFmtId="0" fontId="2" fillId="2" borderId="1" xfId="0" applyNumberFormat="1" applyFont="1" applyFill="1" applyBorder="1" applyAlignment="1">
      <alignment horizontal="center" vertical="center" wrapText="1"/>
    </xf>
    <xf numFmtId="0" fontId="2" fillId="2" borderId="0" xfId="0" applyNumberFormat="1" applyFont="1" applyFill="1" applyBorder="1" applyAlignment="1">
      <alignment horizontal="center" vertical="center" wrapText="1"/>
    </xf>
    <xf numFmtId="0" fontId="4" fillId="0" borderId="20" xfId="0" applyNumberFormat="1" applyFont="1" applyFill="1" applyBorder="1" applyAlignment="1">
      <alignment horizontal="right" vertical="center" wrapText="1"/>
    </xf>
    <xf numFmtId="14" fontId="4" fillId="0" borderId="13" xfId="0" applyNumberFormat="1" applyFont="1" applyFill="1" applyBorder="1" applyAlignment="1">
      <alignment horizontal="center" vertical="center" wrapText="1"/>
    </xf>
    <xf numFmtId="0" fontId="4" fillId="0" borderId="13" xfId="0" applyNumberFormat="1" applyFont="1" applyFill="1" applyBorder="1" applyAlignment="1">
      <alignment horizontal="center" vertical="center" wrapText="1"/>
    </xf>
    <xf numFmtId="43" fontId="4" fillId="0" borderId="13" xfId="1" applyNumberFormat="1" applyFont="1" applyFill="1" applyBorder="1" applyAlignment="1">
      <alignment horizontal="center" vertical="center" wrapText="1"/>
    </xf>
    <xf numFmtId="2" fontId="4" fillId="0" borderId="13" xfId="0" applyNumberFormat="1" applyFont="1" applyFill="1" applyBorder="1" applyAlignment="1">
      <alignment horizontal="center" vertical="center" wrapText="1"/>
    </xf>
    <xf numFmtId="43" fontId="4" fillId="0" borderId="14" xfId="1" applyNumberFormat="1" applyFont="1" applyFill="1" applyBorder="1" applyAlignment="1">
      <alignment horizontal="center" vertical="center" wrapText="1"/>
    </xf>
    <xf numFmtId="14" fontId="5" fillId="0" borderId="13" xfId="0" applyNumberFormat="1" applyFont="1" applyFill="1" applyBorder="1" applyAlignment="1">
      <alignment horizontal="center" vertical="center" wrapText="1"/>
    </xf>
    <xf numFmtId="0" fontId="5" fillId="0" borderId="13" xfId="0" applyNumberFormat="1" applyFont="1" applyFill="1" applyBorder="1" applyAlignment="1">
      <alignment horizontal="center" vertical="center" wrapText="1"/>
    </xf>
    <xf numFmtId="43" fontId="5" fillId="0" borderId="13" xfId="1" applyNumberFormat="1" applyFont="1" applyFill="1" applyBorder="1" applyAlignment="1">
      <alignment horizontal="center" vertical="center" wrapText="1"/>
    </xf>
    <xf numFmtId="164" fontId="5" fillId="0" borderId="13" xfId="1" applyNumberFormat="1" applyFont="1" applyFill="1" applyBorder="1" applyAlignment="1">
      <alignment horizontal="center" vertical="center" wrapText="1"/>
    </xf>
    <xf numFmtId="43" fontId="5" fillId="0" borderId="14" xfId="1" applyNumberFormat="1" applyFont="1" applyFill="1" applyBorder="1" applyAlignment="1">
      <alignment horizontal="center" vertical="center" wrapText="1"/>
    </xf>
    <xf numFmtId="0" fontId="4" fillId="2" borderId="17" xfId="0" applyNumberFormat="1" applyFont="1" applyFill="1" applyBorder="1" applyAlignment="1">
      <alignment horizontal="center" vertical="center" wrapText="1"/>
    </xf>
    <xf numFmtId="0" fontId="4" fillId="2" borderId="18" xfId="0" applyNumberFormat="1" applyFont="1" applyFill="1" applyBorder="1" applyAlignment="1">
      <alignment horizontal="center" vertical="center" wrapText="1"/>
    </xf>
    <xf numFmtId="0" fontId="4" fillId="2" borderId="1" xfId="0" applyNumberFormat="1" applyFont="1" applyFill="1" applyBorder="1" applyAlignment="1">
      <alignment horizontal="center" vertical="center" wrapText="1"/>
    </xf>
    <xf numFmtId="0" fontId="6" fillId="0" borderId="22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0" fontId="0" fillId="3" borderId="3" xfId="0" applyFill="1" applyBorder="1"/>
    <xf numFmtId="0" fontId="0" fillId="3" borderId="28" xfId="0" applyFill="1" applyBorder="1"/>
    <xf numFmtId="0" fontId="0" fillId="0" borderId="28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5" borderId="22" xfId="0" applyFill="1" applyBorder="1"/>
    <xf numFmtId="0" fontId="0" fillId="5" borderId="23" xfId="0" applyFill="1" applyBorder="1"/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5" borderId="25" xfId="0" applyFill="1" applyBorder="1" applyAlignment="1">
      <alignment horizontal="center"/>
    </xf>
    <xf numFmtId="0" fontId="0" fillId="5" borderId="26" xfId="0" applyFill="1" applyBorder="1" applyAlignment="1">
      <alignment horizontal="center"/>
    </xf>
    <xf numFmtId="0" fontId="0" fillId="0" borderId="2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4" borderId="29" xfId="0" applyFill="1" applyBorder="1"/>
    <xf numFmtId="0" fontId="0" fillId="4" borderId="0" xfId="0" applyFill="1"/>
    <xf numFmtId="0" fontId="0" fillId="0" borderId="23" xfId="0" applyBorder="1" applyAlignment="1">
      <alignment horizontal="center" wrapText="1"/>
    </xf>
    <xf numFmtId="0" fontId="0" fillId="0" borderId="24" xfId="0" applyBorder="1" applyAlignment="1">
      <alignment horizontal="center" wrapText="1"/>
    </xf>
    <xf numFmtId="0" fontId="0" fillId="4" borderId="25" xfId="0" applyFill="1" applyBorder="1"/>
    <xf numFmtId="0" fontId="0" fillId="4" borderId="26" xfId="0" applyFill="1" applyBorder="1"/>
    <xf numFmtId="0" fontId="0" fillId="0" borderId="26" xfId="0" applyBorder="1" applyAlignment="1">
      <alignment horizontal="center" wrapText="1"/>
    </xf>
    <xf numFmtId="0" fontId="0" fillId="0" borderId="27" xfId="0" applyBorder="1" applyAlignment="1">
      <alignment horizontal="center" wrapText="1"/>
    </xf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64B43-A444-4843-BDB0-D8AC9E75FF8C}">
  <sheetPr filterMode="1"/>
  <dimension ref="A1:Z5948"/>
  <sheetViews>
    <sheetView showGridLines="0" tabSelected="1" topLeftCell="C5689" zoomScale="85" zoomScaleNormal="85" workbookViewId="0">
      <selection activeCell="M5945" sqref="M5945"/>
    </sheetView>
  </sheetViews>
  <sheetFormatPr defaultRowHeight="15" x14ac:dyDescent="0.25"/>
  <cols>
    <col min="1" max="1" width="12.5703125" customWidth="1"/>
    <col min="2" max="2" width="16" customWidth="1"/>
    <col min="3" max="3" width="11.42578125" customWidth="1"/>
    <col min="4" max="4" width="12.85546875" customWidth="1"/>
    <col min="5" max="5" width="13.28515625" customWidth="1"/>
    <col min="6" max="6" width="14" customWidth="1"/>
    <col min="7" max="7" width="13.7109375" customWidth="1"/>
    <col min="8" max="8" width="12.140625" customWidth="1"/>
    <col min="9" max="9" width="13.7109375" customWidth="1"/>
    <col min="10" max="10" width="16" customWidth="1"/>
    <col min="11" max="11" width="12.28515625" customWidth="1"/>
    <col min="13" max="13" width="16.7109375" customWidth="1"/>
    <col min="14" max="16" width="16.5703125" customWidth="1"/>
    <col min="17" max="17" width="15.28515625" customWidth="1"/>
    <col min="18" max="18" width="15.28515625" bestFit="1" customWidth="1"/>
    <col min="19" max="19" width="19.140625" customWidth="1"/>
    <col min="20" max="20" width="14.42578125" customWidth="1"/>
    <col min="21" max="21" width="15.28515625" customWidth="1"/>
    <col min="22" max="22" width="15.42578125" customWidth="1"/>
    <col min="23" max="23" width="15.85546875" customWidth="1"/>
    <col min="24" max="24" width="16" customWidth="1"/>
    <col min="25" max="26" width="17.42578125" customWidth="1"/>
  </cols>
  <sheetData>
    <row r="1" spans="1:26" x14ac:dyDescent="0.25">
      <c r="A1" s="39" t="s">
        <v>0</v>
      </c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</row>
    <row r="2" spans="1:26" x14ac:dyDescent="0.25">
      <c r="A2" s="39" t="s">
        <v>1</v>
      </c>
      <c r="B2" s="39"/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</row>
    <row r="3" spans="1:26" ht="15.75" customHeight="1" x14ac:dyDescent="0.25">
      <c r="A3" s="1"/>
      <c r="B3" s="1"/>
      <c r="C3" s="1"/>
      <c r="D3" s="51" t="s">
        <v>2</v>
      </c>
      <c r="E3" s="52"/>
      <c r="F3" s="52"/>
      <c r="G3" s="52"/>
      <c r="H3" s="52"/>
      <c r="I3" s="52"/>
      <c r="J3" s="52"/>
      <c r="K3" s="52"/>
      <c r="L3" s="52"/>
      <c r="M3" s="53"/>
      <c r="N3" s="36" t="s">
        <v>3</v>
      </c>
      <c r="O3" s="38"/>
      <c r="P3" s="36" t="s">
        <v>4</v>
      </c>
      <c r="Q3" s="37"/>
      <c r="R3" s="37"/>
      <c r="S3" s="37"/>
      <c r="T3" s="37"/>
      <c r="U3" s="37"/>
      <c r="V3" s="37"/>
      <c r="W3" s="37"/>
      <c r="X3" s="38"/>
      <c r="Y3" s="1"/>
      <c r="Z3" s="1"/>
    </row>
    <row r="4" spans="1:26" ht="30.75" customHeight="1" x14ac:dyDescent="0.25">
      <c r="A4" s="2" t="s">
        <v>5</v>
      </c>
      <c r="B4" s="3" t="s">
        <v>6</v>
      </c>
      <c r="C4" s="3" t="s">
        <v>7</v>
      </c>
      <c r="D4" s="3" t="s">
        <v>8</v>
      </c>
      <c r="E4" s="3" t="s">
        <v>9</v>
      </c>
      <c r="F4" s="3" t="s">
        <v>10</v>
      </c>
      <c r="G4" s="3" t="s">
        <v>11</v>
      </c>
      <c r="H4" s="3" t="s">
        <v>12</v>
      </c>
      <c r="I4" s="3" t="s">
        <v>13</v>
      </c>
      <c r="J4" s="3" t="s">
        <v>14</v>
      </c>
      <c r="K4" s="3" t="s">
        <v>15</v>
      </c>
      <c r="L4" s="3" t="s">
        <v>16</v>
      </c>
      <c r="M4" s="4" t="s">
        <v>17</v>
      </c>
      <c r="N4" s="5" t="s">
        <v>18</v>
      </c>
      <c r="O4" s="4" t="s">
        <v>19</v>
      </c>
      <c r="P4" s="5" t="s">
        <v>20</v>
      </c>
      <c r="Q4" s="3" t="s">
        <v>21</v>
      </c>
      <c r="R4" s="3" t="s">
        <v>22</v>
      </c>
      <c r="S4" s="3" t="s">
        <v>13</v>
      </c>
      <c r="T4" s="3" t="s">
        <v>23</v>
      </c>
      <c r="U4" s="3" t="s">
        <v>24</v>
      </c>
      <c r="V4" s="3" t="s">
        <v>25</v>
      </c>
      <c r="W4" s="6" t="s">
        <v>26</v>
      </c>
      <c r="X4" s="6" t="s">
        <v>27</v>
      </c>
      <c r="Y4" s="7" t="s">
        <v>28</v>
      </c>
      <c r="Z4" s="7" t="s">
        <v>29</v>
      </c>
    </row>
    <row r="5" spans="1:26" hidden="1" x14ac:dyDescent="0.25">
      <c r="A5" s="10" t="s">
        <v>5877</v>
      </c>
      <c r="B5" s="11">
        <v>44453</v>
      </c>
      <c r="C5" s="12">
        <v>424869</v>
      </c>
      <c r="D5" s="12" t="s">
        <v>5878</v>
      </c>
      <c r="E5" s="11">
        <v>44449</v>
      </c>
      <c r="F5" s="13">
        <v>193633.16</v>
      </c>
      <c r="G5" s="13">
        <v>11617.99</v>
      </c>
      <c r="H5" s="13">
        <v>2052.5100000000002</v>
      </c>
      <c r="I5" s="13">
        <v>203.4</v>
      </c>
      <c r="J5" s="13">
        <v>203402.04</v>
      </c>
      <c r="K5" s="18" t="s">
        <v>32</v>
      </c>
      <c r="L5" s="12">
        <v>120</v>
      </c>
      <c r="M5" s="14">
        <v>1869.97</v>
      </c>
      <c r="N5" s="13">
        <v>0</v>
      </c>
      <c r="O5" s="14">
        <v>0</v>
      </c>
      <c r="P5" s="15">
        <v>120</v>
      </c>
      <c r="Q5" s="13">
        <v>1869.97</v>
      </c>
      <c r="R5" s="13">
        <v>193633.16</v>
      </c>
      <c r="S5" s="13">
        <v>203.4</v>
      </c>
      <c r="T5" s="13">
        <v>9565.48</v>
      </c>
      <c r="U5" s="13">
        <v>20994.36</v>
      </c>
      <c r="V5" s="13">
        <v>0</v>
      </c>
      <c r="W5" s="16">
        <v>0</v>
      </c>
      <c r="X5" s="16">
        <v>0</v>
      </c>
      <c r="Y5" s="17">
        <f t="shared" ref="Y5:Y46" si="0">SUM(R5:X5)+N5+O5</f>
        <v>224396.40000000002</v>
      </c>
      <c r="Z5" s="17">
        <f t="shared" ref="Z5:Z46" si="1">((P5*Q5)+O5+N5)-Y5</f>
        <v>0</v>
      </c>
    </row>
    <row r="6" spans="1:26" hidden="1" x14ac:dyDescent="0.25">
      <c r="A6" s="10" t="s">
        <v>9397</v>
      </c>
      <c r="B6" s="11">
        <v>44525</v>
      </c>
      <c r="C6" s="12">
        <v>430379</v>
      </c>
      <c r="D6" s="12" t="s">
        <v>9398</v>
      </c>
      <c r="E6" s="11">
        <v>44523</v>
      </c>
      <c r="F6" s="13">
        <v>187059.6</v>
      </c>
      <c r="G6" s="13">
        <v>11223.58</v>
      </c>
      <c r="H6" s="13">
        <v>3965.66</v>
      </c>
      <c r="I6" s="13">
        <v>194.51</v>
      </c>
      <c r="J6" s="13">
        <v>194512.03</v>
      </c>
      <c r="K6" s="18" t="s">
        <v>32</v>
      </c>
      <c r="L6" s="12">
        <v>120</v>
      </c>
      <c r="M6" s="14">
        <v>1788.24</v>
      </c>
      <c r="N6" s="13">
        <v>0</v>
      </c>
      <c r="O6" s="14">
        <v>-0.01</v>
      </c>
      <c r="P6" s="15">
        <v>118</v>
      </c>
      <c r="Q6" s="13">
        <v>1788.24</v>
      </c>
      <c r="R6" s="13">
        <v>184063.01</v>
      </c>
      <c r="S6" s="13">
        <v>194.51</v>
      </c>
      <c r="T6" s="13">
        <v>6678.04</v>
      </c>
      <c r="U6" s="13">
        <v>20076.77</v>
      </c>
      <c r="V6" s="13">
        <v>0</v>
      </c>
      <c r="W6" s="16">
        <v>0</v>
      </c>
      <c r="X6" s="16">
        <v>0</v>
      </c>
      <c r="Y6" s="17">
        <f t="shared" si="0"/>
        <v>211012.32</v>
      </c>
      <c r="Z6" s="17">
        <f t="shared" si="1"/>
        <v>-1.0000000009313226E-2</v>
      </c>
    </row>
    <row r="7" spans="1:26" hidden="1" x14ac:dyDescent="0.25">
      <c r="A7" s="10" t="s">
        <v>10611</v>
      </c>
      <c r="B7" s="11">
        <v>44571</v>
      </c>
      <c r="C7" s="12">
        <v>432032</v>
      </c>
      <c r="D7" s="12" t="s">
        <v>10612</v>
      </c>
      <c r="E7" s="11">
        <v>44571</v>
      </c>
      <c r="F7" s="13">
        <v>192994.75</v>
      </c>
      <c r="G7" s="13">
        <v>11579.68</v>
      </c>
      <c r="H7" s="13">
        <v>15000</v>
      </c>
      <c r="I7" s="13">
        <v>189.76</v>
      </c>
      <c r="J7" s="13">
        <v>189764.19</v>
      </c>
      <c r="K7" s="18" t="s">
        <v>32</v>
      </c>
      <c r="L7" s="12">
        <v>120</v>
      </c>
      <c r="M7" s="14">
        <v>1744.59</v>
      </c>
      <c r="N7" s="13">
        <v>0</v>
      </c>
      <c r="O7" s="14">
        <v>0</v>
      </c>
      <c r="P7" s="15">
        <v>119</v>
      </c>
      <c r="Q7" s="13">
        <v>1744.59</v>
      </c>
      <c r="R7" s="13">
        <v>187837.48</v>
      </c>
      <c r="S7" s="13">
        <v>189.76</v>
      </c>
      <c r="T7" s="13">
        <v>0</v>
      </c>
      <c r="U7" s="13">
        <v>19586.61</v>
      </c>
      <c r="V7" s="13">
        <v>0</v>
      </c>
      <c r="W7" s="16">
        <v>0</v>
      </c>
      <c r="X7" s="16">
        <v>0</v>
      </c>
      <c r="Y7" s="17">
        <f t="shared" si="0"/>
        <v>207613.85000000003</v>
      </c>
      <c r="Z7" s="17">
        <f t="shared" si="1"/>
        <v>-7.6400000000430737</v>
      </c>
    </row>
    <row r="8" spans="1:26" hidden="1" x14ac:dyDescent="0.25">
      <c r="A8" s="10" t="s">
        <v>11075</v>
      </c>
      <c r="B8" s="11">
        <v>44592</v>
      </c>
      <c r="C8" s="12">
        <v>432571</v>
      </c>
      <c r="D8" s="12" t="s">
        <v>11076</v>
      </c>
      <c r="E8" s="11">
        <v>44587</v>
      </c>
      <c r="F8" s="13">
        <v>206462.46</v>
      </c>
      <c r="G8" s="13">
        <v>12387.75</v>
      </c>
      <c r="H8" s="13">
        <v>6565.51</v>
      </c>
      <c r="I8" s="13">
        <v>212.5</v>
      </c>
      <c r="J8" s="13">
        <v>212497.2</v>
      </c>
      <c r="K8" s="18" t="s">
        <v>32</v>
      </c>
      <c r="L8" s="12">
        <v>120</v>
      </c>
      <c r="M8" s="14">
        <v>1953.59</v>
      </c>
      <c r="N8" s="13">
        <v>0</v>
      </c>
      <c r="O8" s="14">
        <v>0.01</v>
      </c>
      <c r="P8" s="15">
        <v>119</v>
      </c>
      <c r="Q8" s="13">
        <v>1953.59</v>
      </c>
      <c r="R8" s="13">
        <v>202960.4</v>
      </c>
      <c r="S8" s="13">
        <v>212.5</v>
      </c>
      <c r="T8" s="13">
        <v>7370.7</v>
      </c>
      <c r="U8" s="13">
        <v>21933.599999999999</v>
      </c>
      <c r="V8" s="13">
        <v>0</v>
      </c>
      <c r="W8" s="16">
        <v>0</v>
      </c>
      <c r="X8" s="16">
        <v>0</v>
      </c>
      <c r="Y8" s="17">
        <f t="shared" si="0"/>
        <v>232477.21000000002</v>
      </c>
      <c r="Z8" s="17">
        <f t="shared" si="1"/>
        <v>9.9999999802093953E-3</v>
      </c>
    </row>
    <row r="9" spans="1:26" hidden="1" x14ac:dyDescent="0.25">
      <c r="A9" s="10" t="s">
        <v>6695</v>
      </c>
      <c r="B9" s="11">
        <v>44467</v>
      </c>
      <c r="C9" s="12">
        <v>425991</v>
      </c>
      <c r="D9" s="12" t="s">
        <v>6696</v>
      </c>
      <c r="E9" s="11">
        <v>44465</v>
      </c>
      <c r="F9" s="13">
        <v>186189.32</v>
      </c>
      <c r="G9" s="13">
        <v>11171.36</v>
      </c>
      <c r="H9" s="13">
        <v>1973.61</v>
      </c>
      <c r="I9" s="13">
        <v>195.58</v>
      </c>
      <c r="J9" s="13">
        <v>195582.65</v>
      </c>
      <c r="K9" s="18" t="s">
        <v>32</v>
      </c>
      <c r="L9" s="12">
        <v>120</v>
      </c>
      <c r="M9" s="14">
        <v>1798.08</v>
      </c>
      <c r="N9" s="13">
        <v>0</v>
      </c>
      <c r="O9" s="14">
        <v>0</v>
      </c>
      <c r="P9" s="15">
        <v>116</v>
      </c>
      <c r="Q9" s="13">
        <v>1798.08</v>
      </c>
      <c r="R9" s="13">
        <v>186189.32</v>
      </c>
      <c r="S9" s="13">
        <v>195.58</v>
      </c>
      <c r="T9" s="13">
        <v>2005.43</v>
      </c>
      <c r="U9" s="13">
        <v>20186.95</v>
      </c>
      <c r="V9" s="13">
        <v>0</v>
      </c>
      <c r="W9" s="16">
        <v>0</v>
      </c>
      <c r="X9" s="16">
        <v>0</v>
      </c>
      <c r="Y9" s="17">
        <f t="shared" si="0"/>
        <v>208577.28</v>
      </c>
      <c r="Z9" s="17">
        <f t="shared" si="1"/>
        <v>0</v>
      </c>
    </row>
    <row r="10" spans="1:26" ht="15.75" hidden="1" customHeight="1" x14ac:dyDescent="0.25">
      <c r="A10" s="10" t="s">
        <v>4037</v>
      </c>
      <c r="B10" s="11">
        <v>44404</v>
      </c>
      <c r="C10" s="12">
        <v>421482</v>
      </c>
      <c r="D10" s="12" t="s">
        <v>4038</v>
      </c>
      <c r="E10" s="11">
        <v>44398</v>
      </c>
      <c r="F10" s="13">
        <v>142975.23000000001</v>
      </c>
      <c r="G10" s="13">
        <v>1688.51</v>
      </c>
      <c r="H10" s="13">
        <v>1446.64</v>
      </c>
      <c r="I10" s="13">
        <v>143.36000000000001</v>
      </c>
      <c r="J10" s="13">
        <v>143360.46</v>
      </c>
      <c r="K10" s="18" t="s">
        <v>32</v>
      </c>
      <c r="L10" s="12">
        <v>120</v>
      </c>
      <c r="M10" s="14">
        <v>1317.98</v>
      </c>
      <c r="N10" s="13">
        <v>0</v>
      </c>
      <c r="O10" s="14">
        <v>0</v>
      </c>
      <c r="P10" s="15">
        <v>115</v>
      </c>
      <c r="Q10" s="13">
        <v>1317.98</v>
      </c>
      <c r="R10" s="13">
        <v>137129.4</v>
      </c>
      <c r="S10" s="13">
        <v>138.56</v>
      </c>
      <c r="T10" s="13">
        <v>0</v>
      </c>
      <c r="U10" s="13">
        <v>14299.74</v>
      </c>
      <c r="V10" s="13">
        <v>0</v>
      </c>
      <c r="W10" s="16">
        <v>0</v>
      </c>
      <c r="X10" s="16">
        <v>0</v>
      </c>
      <c r="Y10" s="17">
        <f t="shared" si="0"/>
        <v>151567.69999999998</v>
      </c>
      <c r="Z10" s="17">
        <f t="shared" si="1"/>
        <v>0</v>
      </c>
    </row>
    <row r="11" spans="1:26" hidden="1" x14ac:dyDescent="0.25">
      <c r="A11" s="10" t="s">
        <v>4203</v>
      </c>
      <c r="B11" s="11">
        <v>44408</v>
      </c>
      <c r="C11" s="12">
        <v>421751</v>
      </c>
      <c r="D11" s="12" t="s">
        <v>4204</v>
      </c>
      <c r="E11" s="11">
        <v>44408</v>
      </c>
      <c r="F11" s="13">
        <v>117726.01</v>
      </c>
      <c r="G11" s="13">
        <v>7063.56</v>
      </c>
      <c r="H11" s="13">
        <v>1247.9000000000001</v>
      </c>
      <c r="I11" s="13">
        <v>123.67</v>
      </c>
      <c r="J11" s="13">
        <v>123665.34</v>
      </c>
      <c r="K11" s="18" t="s">
        <v>32</v>
      </c>
      <c r="L11" s="12">
        <v>120</v>
      </c>
      <c r="M11" s="14">
        <v>1136.9100000000001</v>
      </c>
      <c r="N11" s="13">
        <v>0</v>
      </c>
      <c r="O11" s="14">
        <v>0</v>
      </c>
      <c r="P11" s="15">
        <v>115</v>
      </c>
      <c r="Q11" s="13">
        <v>1136.9100000000001</v>
      </c>
      <c r="R11" s="13">
        <v>117726.01</v>
      </c>
      <c r="S11" s="13">
        <v>123.67</v>
      </c>
      <c r="T11" s="13">
        <v>131.11000000000001</v>
      </c>
      <c r="U11" s="13">
        <v>12763.86</v>
      </c>
      <c r="V11" s="13">
        <v>0</v>
      </c>
      <c r="W11" s="16">
        <v>0</v>
      </c>
      <c r="X11" s="16">
        <v>0</v>
      </c>
      <c r="Y11" s="17">
        <f t="shared" si="0"/>
        <v>130744.65</v>
      </c>
      <c r="Z11" s="17">
        <f t="shared" si="1"/>
        <v>0</v>
      </c>
    </row>
    <row r="12" spans="1:26" hidden="1" x14ac:dyDescent="0.25">
      <c r="A12" s="10" t="s">
        <v>8339</v>
      </c>
      <c r="B12" s="11">
        <v>44500</v>
      </c>
      <c r="C12" s="12">
        <v>429056</v>
      </c>
      <c r="D12" s="12" t="s">
        <v>8340</v>
      </c>
      <c r="E12" s="11">
        <v>44500</v>
      </c>
      <c r="F12" s="13">
        <v>117741.92</v>
      </c>
      <c r="G12" s="13">
        <v>7064.52</v>
      </c>
      <c r="H12" s="13">
        <v>2496.13</v>
      </c>
      <c r="I12" s="13">
        <v>122.43</v>
      </c>
      <c r="J12" s="13">
        <v>122432.74</v>
      </c>
      <c r="K12" s="18" t="s">
        <v>32</v>
      </c>
      <c r="L12" s="12">
        <v>120</v>
      </c>
      <c r="M12" s="14">
        <v>1125.58</v>
      </c>
      <c r="N12" s="13">
        <v>0</v>
      </c>
      <c r="O12" s="14">
        <v>-0.01</v>
      </c>
      <c r="P12" s="15">
        <v>119</v>
      </c>
      <c r="Q12" s="13">
        <v>1125.58</v>
      </c>
      <c r="R12" s="13">
        <v>115992.31</v>
      </c>
      <c r="S12" s="13">
        <v>122.43</v>
      </c>
      <c r="T12" s="13">
        <v>5192.43</v>
      </c>
      <c r="U12" s="13">
        <v>12636.86</v>
      </c>
      <c r="V12" s="13">
        <v>0</v>
      </c>
      <c r="W12" s="16">
        <v>0</v>
      </c>
      <c r="X12" s="16">
        <v>0</v>
      </c>
      <c r="Y12" s="17">
        <f t="shared" si="0"/>
        <v>133944.01999999996</v>
      </c>
      <c r="Z12" s="17">
        <f t="shared" si="1"/>
        <v>-9.9999999802093953E-3</v>
      </c>
    </row>
    <row r="13" spans="1:26" hidden="1" x14ac:dyDescent="0.25">
      <c r="A13" s="10" t="s">
        <v>5453</v>
      </c>
      <c r="B13" s="11">
        <v>44439</v>
      </c>
      <c r="C13" s="12">
        <v>423615</v>
      </c>
      <c r="D13" s="12" t="s">
        <v>5454</v>
      </c>
      <c r="E13" s="11">
        <v>44432</v>
      </c>
      <c r="F13" s="13">
        <v>128859.06</v>
      </c>
      <c r="G13" s="13">
        <v>7731.54</v>
      </c>
      <c r="H13" s="13">
        <v>1365.91</v>
      </c>
      <c r="I13" s="13">
        <v>135.36000000000001</v>
      </c>
      <c r="J13" s="13">
        <v>135360.04999999999</v>
      </c>
      <c r="K13" s="18" t="s">
        <v>32</v>
      </c>
      <c r="L13" s="12">
        <v>120</v>
      </c>
      <c r="M13" s="14">
        <v>1244.43</v>
      </c>
      <c r="N13" s="13">
        <v>0</v>
      </c>
      <c r="O13" s="14">
        <v>0</v>
      </c>
      <c r="P13" s="15">
        <v>117</v>
      </c>
      <c r="Q13" s="13">
        <v>1244.43</v>
      </c>
      <c r="R13" s="13">
        <v>128859.06</v>
      </c>
      <c r="S13" s="13">
        <v>135.36000000000001</v>
      </c>
      <c r="T13" s="13">
        <v>2632.34</v>
      </c>
      <c r="U13" s="13">
        <v>13971.55</v>
      </c>
      <c r="V13" s="13">
        <v>0</v>
      </c>
      <c r="W13" s="16">
        <v>0</v>
      </c>
      <c r="X13" s="16">
        <v>0</v>
      </c>
      <c r="Y13" s="17">
        <f t="shared" si="0"/>
        <v>145598.31</v>
      </c>
      <c r="Z13" s="17">
        <f t="shared" si="1"/>
        <v>0</v>
      </c>
    </row>
    <row r="14" spans="1:26" hidden="1" x14ac:dyDescent="0.25">
      <c r="A14" s="10" t="s">
        <v>10405</v>
      </c>
      <c r="B14" s="11">
        <v>44558</v>
      </c>
      <c r="C14" s="12">
        <v>431713</v>
      </c>
      <c r="D14" s="12" t="s">
        <v>10406</v>
      </c>
      <c r="E14" s="11">
        <v>44558</v>
      </c>
      <c r="F14" s="13">
        <v>110187.09</v>
      </c>
      <c r="G14" s="13">
        <v>1822.3</v>
      </c>
      <c r="H14" s="13">
        <v>3360.28</v>
      </c>
      <c r="I14" s="13">
        <v>108.76</v>
      </c>
      <c r="J14" s="13">
        <v>108757.87</v>
      </c>
      <c r="K14" s="18" t="s">
        <v>32</v>
      </c>
      <c r="L14" s="12">
        <v>120</v>
      </c>
      <c r="M14" s="14">
        <v>999.86</v>
      </c>
      <c r="N14" s="13">
        <v>0</v>
      </c>
      <c r="O14" s="14">
        <v>-0.01</v>
      </c>
      <c r="P14" s="15">
        <v>119</v>
      </c>
      <c r="Q14" s="13">
        <v>999.86</v>
      </c>
      <c r="R14" s="13">
        <v>107318.83</v>
      </c>
      <c r="S14" s="13">
        <v>108.76</v>
      </c>
      <c r="T14" s="13">
        <v>1075.17</v>
      </c>
      <c r="U14" s="13">
        <v>11225.33</v>
      </c>
      <c r="V14" s="13">
        <v>0</v>
      </c>
      <c r="W14" s="16">
        <v>0</v>
      </c>
      <c r="X14" s="16">
        <v>0</v>
      </c>
      <c r="Y14" s="17">
        <f t="shared" si="0"/>
        <v>119728.08</v>
      </c>
      <c r="Z14" s="17">
        <f t="shared" si="1"/>
        <v>-744.75</v>
      </c>
    </row>
    <row r="15" spans="1:26" hidden="1" x14ac:dyDescent="0.25">
      <c r="A15" s="10" t="s">
        <v>4051</v>
      </c>
      <c r="B15" s="11">
        <v>44405</v>
      </c>
      <c r="C15" s="12">
        <v>421885</v>
      </c>
      <c r="D15" s="12" t="s">
        <v>4052</v>
      </c>
      <c r="E15" s="11">
        <v>44403</v>
      </c>
      <c r="F15" s="13">
        <v>110637.01</v>
      </c>
      <c r="G15" s="13">
        <v>6638.22</v>
      </c>
      <c r="H15" s="13">
        <v>3500</v>
      </c>
      <c r="I15" s="13">
        <v>113.89</v>
      </c>
      <c r="J15" s="13">
        <v>113889.12</v>
      </c>
      <c r="K15" s="18" t="s">
        <v>32</v>
      </c>
      <c r="L15" s="12">
        <v>120</v>
      </c>
      <c r="M15" s="14">
        <v>1047.04</v>
      </c>
      <c r="N15" s="13">
        <v>0</v>
      </c>
      <c r="O15" s="14">
        <v>0</v>
      </c>
      <c r="P15" s="15">
        <v>114</v>
      </c>
      <c r="Q15" s="13">
        <v>1047.04</v>
      </c>
      <c r="R15" s="13">
        <v>107797.34</v>
      </c>
      <c r="S15" s="13">
        <v>110.98</v>
      </c>
      <c r="T15" s="13">
        <v>0</v>
      </c>
      <c r="U15" s="13">
        <v>11454.24</v>
      </c>
      <c r="V15" s="13">
        <v>0</v>
      </c>
      <c r="W15" s="16">
        <v>0</v>
      </c>
      <c r="X15" s="16">
        <v>0</v>
      </c>
      <c r="Y15" s="17">
        <f t="shared" si="0"/>
        <v>119362.56</v>
      </c>
      <c r="Z15" s="17">
        <f t="shared" si="1"/>
        <v>0</v>
      </c>
    </row>
    <row r="16" spans="1:26" hidden="1" x14ac:dyDescent="0.25">
      <c r="A16" s="10" t="s">
        <v>1213</v>
      </c>
      <c r="B16" s="11">
        <v>44306</v>
      </c>
      <c r="C16" s="12">
        <v>414552</v>
      </c>
      <c r="D16" s="12" t="s">
        <v>1214</v>
      </c>
      <c r="E16" s="11">
        <v>44306</v>
      </c>
      <c r="F16" s="13">
        <v>120342.93</v>
      </c>
      <c r="G16" s="13">
        <v>7220.58</v>
      </c>
      <c r="H16" s="13">
        <v>1275.6400000000001</v>
      </c>
      <c r="I16" s="13">
        <v>126.41</v>
      </c>
      <c r="J16" s="13">
        <v>126414.28</v>
      </c>
      <c r="K16" s="18" t="s">
        <v>32</v>
      </c>
      <c r="L16" s="12">
        <v>120</v>
      </c>
      <c r="M16" s="14">
        <v>1162.19</v>
      </c>
      <c r="N16" s="13">
        <v>0</v>
      </c>
      <c r="O16" s="14">
        <v>0</v>
      </c>
      <c r="P16" s="15">
        <v>110</v>
      </c>
      <c r="Q16" s="13">
        <v>1349.55</v>
      </c>
      <c r="R16" s="13">
        <v>116174.87</v>
      </c>
      <c r="S16" s="13">
        <v>121.97</v>
      </c>
      <c r="T16" s="13">
        <v>0</v>
      </c>
      <c r="U16" s="13">
        <v>12590.68</v>
      </c>
      <c r="V16" s="13">
        <v>18391.57</v>
      </c>
      <c r="W16" s="16">
        <v>19.62</v>
      </c>
      <c r="X16" s="16">
        <v>2011.05</v>
      </c>
      <c r="Y16" s="17">
        <f t="shared" si="0"/>
        <v>149309.75999999998</v>
      </c>
      <c r="Z16" s="17">
        <f t="shared" si="1"/>
        <v>-859.25999999998021</v>
      </c>
    </row>
    <row r="17" spans="1:26" hidden="1" x14ac:dyDescent="0.25">
      <c r="A17" s="10" t="s">
        <v>1467</v>
      </c>
      <c r="B17" s="11">
        <v>44315</v>
      </c>
      <c r="C17" s="12">
        <v>415548</v>
      </c>
      <c r="D17" s="12" t="s">
        <v>1468</v>
      </c>
      <c r="E17" s="11">
        <v>44313</v>
      </c>
      <c r="F17" s="13">
        <v>119293.87</v>
      </c>
      <c r="G17" s="13">
        <v>7157.63</v>
      </c>
      <c r="H17" s="13">
        <v>1264.51</v>
      </c>
      <c r="I17" s="13">
        <v>125.31</v>
      </c>
      <c r="J17" s="13">
        <v>125312.3</v>
      </c>
      <c r="K17" s="18" t="s">
        <v>32</v>
      </c>
      <c r="L17" s="12">
        <v>120</v>
      </c>
      <c r="M17" s="14">
        <v>1152.05</v>
      </c>
      <c r="N17" s="13">
        <v>0</v>
      </c>
      <c r="O17" s="14">
        <v>0</v>
      </c>
      <c r="P17" s="15">
        <v>111</v>
      </c>
      <c r="Q17" s="13">
        <v>1337.77</v>
      </c>
      <c r="R17" s="13">
        <v>115162.19</v>
      </c>
      <c r="S17" s="13">
        <v>122.01</v>
      </c>
      <c r="T17" s="13">
        <v>0</v>
      </c>
      <c r="U17" s="13">
        <v>12593.35</v>
      </c>
      <c r="V17" s="13">
        <v>18231.34</v>
      </c>
      <c r="W17" s="16">
        <v>19.62</v>
      </c>
      <c r="X17" s="16">
        <v>1993.61</v>
      </c>
      <c r="Y17" s="17">
        <f t="shared" si="0"/>
        <v>148122.12</v>
      </c>
      <c r="Z17" s="17">
        <f t="shared" si="1"/>
        <v>370.35000000000582</v>
      </c>
    </row>
    <row r="18" spans="1:26" hidden="1" x14ac:dyDescent="0.25">
      <c r="A18" s="10" t="s">
        <v>1377</v>
      </c>
      <c r="B18" s="11">
        <v>44313</v>
      </c>
      <c r="C18" s="12">
        <v>415528</v>
      </c>
      <c r="D18" s="12" t="s">
        <v>1378</v>
      </c>
      <c r="E18" s="11">
        <v>44313</v>
      </c>
      <c r="F18" s="13">
        <v>152708.01</v>
      </c>
      <c r="G18" s="13">
        <v>9162.48</v>
      </c>
      <c r="H18" s="13">
        <v>1618.7</v>
      </c>
      <c r="I18" s="13">
        <v>160.41</v>
      </c>
      <c r="J18" s="13">
        <v>160412.20000000001</v>
      </c>
      <c r="K18" s="18" t="s">
        <v>32</v>
      </c>
      <c r="L18" s="12">
        <v>120</v>
      </c>
      <c r="M18" s="14">
        <v>1474.74</v>
      </c>
      <c r="N18" s="13">
        <v>0</v>
      </c>
      <c r="O18" s="14">
        <v>0</v>
      </c>
      <c r="P18" s="15">
        <v>111</v>
      </c>
      <c r="Q18" s="13">
        <v>1712.48</v>
      </c>
      <c r="R18" s="13">
        <v>147419.04999999999</v>
      </c>
      <c r="S18" s="13">
        <v>156.18</v>
      </c>
      <c r="T18" s="13">
        <v>0</v>
      </c>
      <c r="U18" s="13">
        <v>16120.91</v>
      </c>
      <c r="V18" s="13">
        <v>23336.9</v>
      </c>
      <c r="W18" s="16">
        <v>25.07</v>
      </c>
      <c r="X18" s="16">
        <v>2551.69</v>
      </c>
      <c r="Y18" s="17">
        <f t="shared" si="0"/>
        <v>189609.8</v>
      </c>
      <c r="Z18" s="17">
        <f t="shared" si="1"/>
        <v>475.48000000001048</v>
      </c>
    </row>
    <row r="19" spans="1:26" hidden="1" x14ac:dyDescent="0.25">
      <c r="A19" s="10" t="s">
        <v>1963</v>
      </c>
      <c r="B19" s="11">
        <v>44341</v>
      </c>
      <c r="C19" s="12">
        <v>417605</v>
      </c>
      <c r="D19" s="12" t="s">
        <v>1964</v>
      </c>
      <c r="E19" s="11">
        <v>44341</v>
      </c>
      <c r="F19" s="13">
        <v>148141.04999999999</v>
      </c>
      <c r="G19" s="13">
        <v>8888.4599999999991</v>
      </c>
      <c r="H19" s="13">
        <v>1570.3</v>
      </c>
      <c r="I19" s="13">
        <v>155.61000000000001</v>
      </c>
      <c r="J19" s="13">
        <v>155614.82</v>
      </c>
      <c r="K19" s="18" t="s">
        <v>32</v>
      </c>
      <c r="L19" s="12">
        <v>120</v>
      </c>
      <c r="M19" s="14">
        <v>1430.64</v>
      </c>
      <c r="N19" s="13">
        <v>0</v>
      </c>
      <c r="O19" s="14">
        <v>0</v>
      </c>
      <c r="P19" s="15">
        <v>112</v>
      </c>
      <c r="Q19" s="13">
        <v>1430.64</v>
      </c>
      <c r="R19" s="13">
        <v>145586.98000000001</v>
      </c>
      <c r="S19" s="13">
        <v>152.88999999999999</v>
      </c>
      <c r="T19" s="13">
        <v>0</v>
      </c>
      <c r="U19" s="13">
        <v>15780.2</v>
      </c>
      <c r="V19" s="13">
        <v>0</v>
      </c>
      <c r="W19" s="16">
        <v>0</v>
      </c>
      <c r="X19" s="16">
        <v>0</v>
      </c>
      <c r="Y19" s="17">
        <f t="shared" si="0"/>
        <v>161520.07000000004</v>
      </c>
      <c r="Z19" s="17">
        <f t="shared" si="1"/>
        <v>-1288.390000000014</v>
      </c>
    </row>
    <row r="20" spans="1:26" hidden="1" x14ac:dyDescent="0.25">
      <c r="A20" s="10" t="s">
        <v>8411</v>
      </c>
      <c r="B20" s="11">
        <v>44500</v>
      </c>
      <c r="C20" s="12">
        <v>428855</v>
      </c>
      <c r="D20" s="12" t="s">
        <v>8412</v>
      </c>
      <c r="E20" s="11">
        <v>44499</v>
      </c>
      <c r="F20" s="13">
        <v>146753.57999999999</v>
      </c>
      <c r="G20" s="13">
        <v>8805.2099999999991</v>
      </c>
      <c r="H20" s="13">
        <v>3111.18</v>
      </c>
      <c r="I20" s="13">
        <v>152.6</v>
      </c>
      <c r="J20" s="13">
        <v>152600.21</v>
      </c>
      <c r="K20" s="18" t="s">
        <v>32</v>
      </c>
      <c r="L20" s="12">
        <v>120</v>
      </c>
      <c r="M20" s="14">
        <v>1402.92</v>
      </c>
      <c r="N20" s="13">
        <v>0</v>
      </c>
      <c r="O20" s="14">
        <v>0</v>
      </c>
      <c r="P20" s="15">
        <v>119</v>
      </c>
      <c r="Q20" s="13">
        <v>1402.92</v>
      </c>
      <c r="R20" s="13">
        <v>144572.85999999999</v>
      </c>
      <c r="S20" s="13">
        <v>152.6</v>
      </c>
      <c r="T20" s="13">
        <v>6471.83</v>
      </c>
      <c r="U20" s="13">
        <v>15750.19</v>
      </c>
      <c r="V20" s="13">
        <v>0</v>
      </c>
      <c r="W20" s="16">
        <v>0</v>
      </c>
      <c r="X20" s="16">
        <v>0</v>
      </c>
      <c r="Y20" s="17">
        <f t="shared" si="0"/>
        <v>166947.47999999998</v>
      </c>
      <c r="Z20" s="17">
        <f t="shared" si="1"/>
        <v>0</v>
      </c>
    </row>
    <row r="21" spans="1:26" hidden="1" x14ac:dyDescent="0.25">
      <c r="A21" s="10" t="s">
        <v>2009</v>
      </c>
      <c r="B21" s="11">
        <v>44342</v>
      </c>
      <c r="C21" s="12">
        <v>417345</v>
      </c>
      <c r="D21" s="12" t="s">
        <v>2010</v>
      </c>
      <c r="E21" s="11">
        <v>44342</v>
      </c>
      <c r="F21" s="13">
        <v>87423.61</v>
      </c>
      <c r="G21" s="13">
        <v>5245.42</v>
      </c>
      <c r="H21" s="13">
        <v>926.69</v>
      </c>
      <c r="I21" s="13">
        <v>91.83</v>
      </c>
      <c r="J21" s="13">
        <v>91834.17</v>
      </c>
      <c r="K21" s="18" t="s">
        <v>32</v>
      </c>
      <c r="L21" s="12">
        <v>120</v>
      </c>
      <c r="M21" s="14">
        <v>844.27</v>
      </c>
      <c r="N21" s="13">
        <v>0</v>
      </c>
      <c r="O21" s="14">
        <v>0</v>
      </c>
      <c r="P21" s="15">
        <v>112</v>
      </c>
      <c r="Q21" s="13">
        <v>844.27</v>
      </c>
      <c r="R21" s="13">
        <v>85156.08</v>
      </c>
      <c r="S21" s="13">
        <v>90.21</v>
      </c>
      <c r="T21" s="13">
        <v>0</v>
      </c>
      <c r="U21" s="13">
        <v>9311.9500000000007</v>
      </c>
      <c r="V21" s="13">
        <v>0</v>
      </c>
      <c r="W21" s="16">
        <v>0</v>
      </c>
      <c r="X21" s="16">
        <v>0</v>
      </c>
      <c r="Y21" s="17">
        <f t="shared" si="0"/>
        <v>94558.24</v>
      </c>
      <c r="Z21" s="17">
        <f t="shared" si="1"/>
        <v>0</v>
      </c>
    </row>
    <row r="22" spans="1:26" hidden="1" x14ac:dyDescent="0.25">
      <c r="A22" s="10" t="s">
        <v>8117</v>
      </c>
      <c r="B22" s="11">
        <v>44498</v>
      </c>
      <c r="C22" s="12">
        <v>428508</v>
      </c>
      <c r="D22" s="12" t="s">
        <v>8118</v>
      </c>
      <c r="E22" s="11">
        <v>44496</v>
      </c>
      <c r="F22" s="13">
        <v>95452.08</v>
      </c>
      <c r="G22" s="13">
        <v>5727.12</v>
      </c>
      <c r="H22" s="13">
        <v>1011.79</v>
      </c>
      <c r="I22" s="13">
        <v>100.27</v>
      </c>
      <c r="J22" s="13">
        <v>100267.68</v>
      </c>
      <c r="K22" s="18" t="s">
        <v>32</v>
      </c>
      <c r="L22" s="12">
        <v>120</v>
      </c>
      <c r="M22" s="14">
        <v>921.81</v>
      </c>
      <c r="N22" s="13">
        <v>0</v>
      </c>
      <c r="O22" s="14">
        <v>-0.01</v>
      </c>
      <c r="P22" s="15">
        <v>117</v>
      </c>
      <c r="Q22" s="13">
        <v>921.81</v>
      </c>
      <c r="R22" s="13">
        <v>94114.36</v>
      </c>
      <c r="S22" s="13">
        <v>100.27</v>
      </c>
      <c r="T22" s="13">
        <v>3407.64</v>
      </c>
      <c r="U22" s="13">
        <v>10349.52</v>
      </c>
      <c r="V22" s="13">
        <v>0</v>
      </c>
      <c r="W22" s="16">
        <v>0</v>
      </c>
      <c r="X22" s="16">
        <v>0</v>
      </c>
      <c r="Y22" s="17">
        <f t="shared" si="0"/>
        <v>107971.78000000001</v>
      </c>
      <c r="Z22" s="17">
        <f t="shared" si="1"/>
        <v>-120.02000000001863</v>
      </c>
    </row>
    <row r="23" spans="1:26" hidden="1" x14ac:dyDescent="0.25">
      <c r="A23" s="10" t="s">
        <v>4181</v>
      </c>
      <c r="B23" s="11">
        <v>44407</v>
      </c>
      <c r="C23" s="12">
        <v>420707</v>
      </c>
      <c r="D23" s="12" t="s">
        <v>4182</v>
      </c>
      <c r="E23" s="11">
        <v>44387</v>
      </c>
      <c r="F23" s="13">
        <v>87406.13</v>
      </c>
      <c r="G23" s="13">
        <v>5244.37</v>
      </c>
      <c r="H23" s="13">
        <v>926.51</v>
      </c>
      <c r="I23" s="13">
        <v>91.82</v>
      </c>
      <c r="J23" s="13">
        <v>91815.81</v>
      </c>
      <c r="K23" s="18" t="s">
        <v>32</v>
      </c>
      <c r="L23" s="12">
        <v>120</v>
      </c>
      <c r="M23" s="14">
        <v>844.11</v>
      </c>
      <c r="N23" s="13">
        <v>0</v>
      </c>
      <c r="O23" s="14">
        <v>0</v>
      </c>
      <c r="P23" s="15">
        <v>120</v>
      </c>
      <c r="Q23" s="13">
        <v>844.11</v>
      </c>
      <c r="R23" s="13">
        <v>87406.13</v>
      </c>
      <c r="S23" s="13">
        <v>91.82</v>
      </c>
      <c r="T23" s="13">
        <v>4317.8599999999997</v>
      </c>
      <c r="U23" s="13">
        <v>9477.39</v>
      </c>
      <c r="V23" s="13">
        <v>0</v>
      </c>
      <c r="W23" s="16">
        <v>0</v>
      </c>
      <c r="X23" s="16">
        <v>0</v>
      </c>
      <c r="Y23" s="17">
        <f t="shared" si="0"/>
        <v>101293.20000000001</v>
      </c>
      <c r="Z23" s="17">
        <f t="shared" si="1"/>
        <v>0</v>
      </c>
    </row>
    <row r="24" spans="1:26" hidden="1" x14ac:dyDescent="0.25">
      <c r="A24" s="10" t="s">
        <v>479</v>
      </c>
      <c r="B24" s="11">
        <v>44255</v>
      </c>
      <c r="C24" s="12">
        <v>412141</v>
      </c>
      <c r="D24" s="12" t="s">
        <v>480</v>
      </c>
      <c r="E24" s="11">
        <v>44255</v>
      </c>
      <c r="F24" s="13">
        <v>87406.13</v>
      </c>
      <c r="G24" s="13">
        <v>5244.37</v>
      </c>
      <c r="H24" s="13">
        <v>926.51</v>
      </c>
      <c r="I24" s="13">
        <v>84.87</v>
      </c>
      <c r="J24" s="13">
        <v>91815.81</v>
      </c>
      <c r="K24" s="18" t="s">
        <v>32</v>
      </c>
      <c r="L24" s="12">
        <v>120</v>
      </c>
      <c r="M24" s="14">
        <v>844.11</v>
      </c>
      <c r="N24" s="13">
        <v>0</v>
      </c>
      <c r="O24" s="14">
        <v>0</v>
      </c>
      <c r="P24" s="15">
        <v>112</v>
      </c>
      <c r="Q24" s="13">
        <v>994.29</v>
      </c>
      <c r="R24" s="13">
        <v>85138.87</v>
      </c>
      <c r="S24" s="13">
        <v>83.39</v>
      </c>
      <c r="T24" s="13">
        <v>0</v>
      </c>
      <c r="U24" s="13">
        <v>9311.11</v>
      </c>
      <c r="V24" s="13">
        <v>14877.5</v>
      </c>
      <c r="W24" s="16">
        <v>14.3</v>
      </c>
      <c r="X24" s="16">
        <v>1626.9</v>
      </c>
      <c r="Y24" s="17">
        <f t="shared" si="0"/>
        <v>111052.06999999999</v>
      </c>
      <c r="Z24" s="17">
        <f t="shared" si="1"/>
        <v>308.41000000000349</v>
      </c>
    </row>
    <row r="25" spans="1:26" hidden="1" x14ac:dyDescent="0.25">
      <c r="A25" s="10" t="s">
        <v>8199</v>
      </c>
      <c r="B25" s="11">
        <v>44500</v>
      </c>
      <c r="C25" s="12">
        <v>428780</v>
      </c>
      <c r="D25" s="12" t="s">
        <v>8200</v>
      </c>
      <c r="E25" s="11">
        <v>44499</v>
      </c>
      <c r="F25" s="13">
        <v>94538.21</v>
      </c>
      <c r="G25" s="13">
        <v>5672.29</v>
      </c>
      <c r="H25" s="13">
        <v>2004.21</v>
      </c>
      <c r="I25" s="13">
        <v>98.3</v>
      </c>
      <c r="J25" s="13">
        <v>98304.59</v>
      </c>
      <c r="K25" s="18" t="s">
        <v>32</v>
      </c>
      <c r="L25" s="12">
        <v>120</v>
      </c>
      <c r="M25" s="14">
        <v>903.76</v>
      </c>
      <c r="N25" s="13">
        <v>1266.81</v>
      </c>
      <c r="O25" s="14">
        <v>737.41</v>
      </c>
      <c r="P25" s="15">
        <v>120</v>
      </c>
      <c r="Q25" s="13">
        <v>903.76</v>
      </c>
      <c r="R25" s="13">
        <v>93271.4</v>
      </c>
      <c r="S25" s="13">
        <v>98.3</v>
      </c>
      <c r="T25" s="13">
        <v>4934.88</v>
      </c>
      <c r="U25" s="13">
        <v>10146.61</v>
      </c>
      <c r="V25" s="13">
        <v>0</v>
      </c>
      <c r="W25" s="16">
        <v>0</v>
      </c>
      <c r="X25" s="16">
        <v>0</v>
      </c>
      <c r="Y25" s="17">
        <f t="shared" si="0"/>
        <v>110455.41</v>
      </c>
      <c r="Z25" s="17">
        <f t="shared" si="1"/>
        <v>9.9999999947613105E-3</v>
      </c>
    </row>
    <row r="26" spans="1:26" hidden="1" x14ac:dyDescent="0.25">
      <c r="A26" s="10" t="s">
        <v>3465</v>
      </c>
      <c r="B26" s="11">
        <v>44390</v>
      </c>
      <c r="C26" s="12">
        <v>420768</v>
      </c>
      <c r="D26" s="12" t="s">
        <v>3466</v>
      </c>
      <c r="E26" s="11">
        <v>44387</v>
      </c>
      <c r="F26" s="13">
        <v>87406.13</v>
      </c>
      <c r="G26" s="13">
        <v>5244.37</v>
      </c>
      <c r="H26" s="13">
        <v>926.51</v>
      </c>
      <c r="I26" s="13">
        <v>91.82</v>
      </c>
      <c r="J26" s="13">
        <v>91815.81</v>
      </c>
      <c r="K26" s="18" t="s">
        <v>32</v>
      </c>
      <c r="L26" s="12">
        <v>120</v>
      </c>
      <c r="M26" s="14">
        <v>844.11</v>
      </c>
      <c r="N26" s="13">
        <v>0</v>
      </c>
      <c r="O26" s="14">
        <v>0</v>
      </c>
      <c r="P26" s="15">
        <v>116</v>
      </c>
      <c r="Q26" s="13">
        <v>844.11</v>
      </c>
      <c r="R26" s="13">
        <v>87406.13</v>
      </c>
      <c r="S26" s="13">
        <v>91.82</v>
      </c>
      <c r="T26" s="13">
        <v>941.42</v>
      </c>
      <c r="U26" s="13">
        <v>9477.39</v>
      </c>
      <c r="V26" s="13">
        <v>0</v>
      </c>
      <c r="W26" s="16">
        <v>0</v>
      </c>
      <c r="X26" s="16">
        <v>0</v>
      </c>
      <c r="Y26" s="17">
        <f t="shared" si="0"/>
        <v>97916.760000000009</v>
      </c>
      <c r="Z26" s="17">
        <f t="shared" si="1"/>
        <v>0</v>
      </c>
    </row>
    <row r="27" spans="1:26" hidden="1" x14ac:dyDescent="0.25">
      <c r="A27" s="10" t="s">
        <v>831</v>
      </c>
      <c r="B27" s="11">
        <v>44285</v>
      </c>
      <c r="C27" s="12">
        <v>413796</v>
      </c>
      <c r="D27" s="12" t="s">
        <v>832</v>
      </c>
      <c r="E27" s="11">
        <v>44285</v>
      </c>
      <c r="F27" s="13">
        <v>87406.13</v>
      </c>
      <c r="G27" s="13">
        <v>5244.37</v>
      </c>
      <c r="H27" s="13">
        <v>926.51</v>
      </c>
      <c r="I27" s="13">
        <v>91.82</v>
      </c>
      <c r="J27" s="13">
        <v>91815.81</v>
      </c>
      <c r="K27" s="18" t="s">
        <v>32</v>
      </c>
      <c r="L27" s="12">
        <v>120</v>
      </c>
      <c r="M27" s="14">
        <v>844.11</v>
      </c>
      <c r="N27" s="13">
        <v>0</v>
      </c>
      <c r="O27" s="14">
        <v>0</v>
      </c>
      <c r="P27" s="15">
        <v>110</v>
      </c>
      <c r="Q27" s="13">
        <v>986.93</v>
      </c>
      <c r="R27" s="13">
        <v>84378.85</v>
      </c>
      <c r="S27" s="13">
        <v>88.58</v>
      </c>
      <c r="T27" s="13">
        <v>0</v>
      </c>
      <c r="U27" s="13">
        <v>9144.83</v>
      </c>
      <c r="V27" s="13">
        <v>14148.2</v>
      </c>
      <c r="W27" s="16">
        <v>15.4</v>
      </c>
      <c r="X27" s="16">
        <v>1547.7</v>
      </c>
      <c r="Y27" s="17">
        <f t="shared" si="0"/>
        <v>109323.56</v>
      </c>
      <c r="Z27" s="17">
        <f t="shared" si="1"/>
        <v>-761.26000000000931</v>
      </c>
    </row>
    <row r="28" spans="1:26" hidden="1" x14ac:dyDescent="0.25">
      <c r="A28" s="10" t="s">
        <v>4345</v>
      </c>
      <c r="B28" s="11">
        <v>44408</v>
      </c>
      <c r="C28" s="12">
        <v>421736</v>
      </c>
      <c r="D28" s="12" t="s">
        <v>4346</v>
      </c>
      <c r="E28" s="11">
        <v>44408</v>
      </c>
      <c r="F28" s="13">
        <v>87406.13</v>
      </c>
      <c r="G28" s="13">
        <v>5244.37</v>
      </c>
      <c r="H28" s="13">
        <v>926.51</v>
      </c>
      <c r="I28" s="13">
        <v>91.82</v>
      </c>
      <c r="J28" s="13">
        <v>91815.81</v>
      </c>
      <c r="K28" s="18" t="s">
        <v>32</v>
      </c>
      <c r="L28" s="12">
        <v>120</v>
      </c>
      <c r="M28" s="14">
        <v>844.11</v>
      </c>
      <c r="N28" s="13">
        <v>0</v>
      </c>
      <c r="O28" s="14">
        <v>0</v>
      </c>
      <c r="P28" s="15">
        <v>115</v>
      </c>
      <c r="Q28" s="13">
        <v>844.11</v>
      </c>
      <c r="R28" s="13">
        <v>87406.13</v>
      </c>
      <c r="S28" s="13">
        <v>91.82</v>
      </c>
      <c r="T28" s="13">
        <v>97.31</v>
      </c>
      <c r="U28" s="13">
        <v>9477.39</v>
      </c>
      <c r="V28" s="13">
        <v>0</v>
      </c>
      <c r="W28" s="16">
        <v>0</v>
      </c>
      <c r="X28" s="16">
        <v>0</v>
      </c>
      <c r="Y28" s="17">
        <f t="shared" si="0"/>
        <v>97072.650000000009</v>
      </c>
      <c r="Z28" s="17">
        <f t="shared" si="1"/>
        <v>0</v>
      </c>
    </row>
    <row r="29" spans="1:26" hidden="1" x14ac:dyDescent="0.25">
      <c r="A29" s="10" t="s">
        <v>947</v>
      </c>
      <c r="B29" s="11">
        <v>44286</v>
      </c>
      <c r="C29" s="12">
        <v>413721</v>
      </c>
      <c r="D29" s="12" t="s">
        <v>948</v>
      </c>
      <c r="E29" s="11">
        <v>44286</v>
      </c>
      <c r="F29" s="13">
        <v>189341.69</v>
      </c>
      <c r="G29" s="13">
        <v>11360.5</v>
      </c>
      <c r="H29" s="13">
        <v>6021.07</v>
      </c>
      <c r="I29" s="13">
        <v>194.88</v>
      </c>
      <c r="J29" s="13">
        <v>194876</v>
      </c>
      <c r="K29" s="18" t="s">
        <v>32</v>
      </c>
      <c r="L29" s="12">
        <v>120</v>
      </c>
      <c r="M29" s="14">
        <v>1791.59</v>
      </c>
      <c r="N29" s="13">
        <v>0</v>
      </c>
      <c r="O29" s="14">
        <v>0</v>
      </c>
      <c r="P29" s="15">
        <v>110</v>
      </c>
      <c r="Q29" s="13">
        <v>2094.7199999999998</v>
      </c>
      <c r="R29" s="13">
        <v>177980.35</v>
      </c>
      <c r="S29" s="13">
        <v>183.19</v>
      </c>
      <c r="T29" s="13">
        <v>0</v>
      </c>
      <c r="U29" s="13">
        <v>18911.36</v>
      </c>
      <c r="V29" s="13">
        <v>29839.84</v>
      </c>
      <c r="W29" s="16">
        <v>30.52</v>
      </c>
      <c r="X29" s="16">
        <v>3170.81</v>
      </c>
      <c r="Y29" s="17">
        <f t="shared" si="0"/>
        <v>230116.07</v>
      </c>
      <c r="Z29" s="17">
        <f t="shared" si="1"/>
        <v>303.12999999997555</v>
      </c>
    </row>
    <row r="30" spans="1:26" hidden="1" x14ac:dyDescent="0.25">
      <c r="A30" s="10" t="s">
        <v>365</v>
      </c>
      <c r="B30" s="11">
        <v>44250</v>
      </c>
      <c r="C30" s="12">
        <v>411443</v>
      </c>
      <c r="D30" s="12" t="s">
        <v>366</v>
      </c>
      <c r="E30" s="11">
        <v>44250</v>
      </c>
      <c r="F30" s="13">
        <v>91615.23</v>
      </c>
      <c r="G30" s="13">
        <v>5496.91</v>
      </c>
      <c r="H30" s="13">
        <v>10000</v>
      </c>
      <c r="I30" s="13">
        <v>87.2</v>
      </c>
      <c r="J30" s="13">
        <v>87199.34</v>
      </c>
      <c r="K30" s="18" t="s">
        <v>32</v>
      </c>
      <c r="L30" s="12">
        <v>120</v>
      </c>
      <c r="M30" s="14">
        <v>801.66</v>
      </c>
      <c r="N30" s="13">
        <v>0</v>
      </c>
      <c r="O30" s="14">
        <v>0</v>
      </c>
      <c r="P30" s="15">
        <v>108</v>
      </c>
      <c r="Q30" s="13">
        <v>944.29</v>
      </c>
      <c r="R30" s="13">
        <v>79126.91</v>
      </c>
      <c r="S30" s="13">
        <v>78.44</v>
      </c>
      <c r="T30" s="13">
        <v>0</v>
      </c>
      <c r="U30" s="13">
        <v>8099.86</v>
      </c>
      <c r="V30" s="13">
        <v>13948.2</v>
      </c>
      <c r="W30" s="16">
        <v>14.04</v>
      </c>
      <c r="X30" s="16">
        <v>1440.72</v>
      </c>
      <c r="Y30" s="17">
        <f t="shared" si="0"/>
        <v>102708.17</v>
      </c>
      <c r="Z30" s="17">
        <f t="shared" si="1"/>
        <v>-724.85000000000582</v>
      </c>
    </row>
    <row r="31" spans="1:26" hidden="1" x14ac:dyDescent="0.25">
      <c r="A31" s="10" t="s">
        <v>7201</v>
      </c>
      <c r="B31" s="11">
        <v>44476</v>
      </c>
      <c r="C31" s="12">
        <v>426948</v>
      </c>
      <c r="D31" s="12" t="s">
        <v>7202</v>
      </c>
      <c r="E31" s="11">
        <v>44473</v>
      </c>
      <c r="F31" s="13">
        <v>180907.61</v>
      </c>
      <c r="G31" s="13">
        <v>10854.46</v>
      </c>
      <c r="H31" s="13">
        <v>3835.24</v>
      </c>
      <c r="I31" s="13">
        <v>188.11</v>
      </c>
      <c r="J31" s="13">
        <v>188114.94</v>
      </c>
      <c r="K31" s="18" t="s">
        <v>32</v>
      </c>
      <c r="L31" s="12">
        <v>120</v>
      </c>
      <c r="M31" s="14">
        <v>1729.43</v>
      </c>
      <c r="N31" s="13">
        <v>0</v>
      </c>
      <c r="O31" s="14">
        <v>0</v>
      </c>
      <c r="P31" s="15">
        <v>116</v>
      </c>
      <c r="Q31" s="13">
        <v>1729.43</v>
      </c>
      <c r="R31" s="13">
        <v>180907.61</v>
      </c>
      <c r="S31" s="13">
        <v>188.11</v>
      </c>
      <c r="T31" s="13">
        <v>101.5</v>
      </c>
      <c r="U31" s="13">
        <v>19416.66</v>
      </c>
      <c r="V31" s="13">
        <v>0</v>
      </c>
      <c r="W31" s="16">
        <v>0</v>
      </c>
      <c r="X31" s="16">
        <v>0</v>
      </c>
      <c r="Y31" s="17">
        <f t="shared" si="0"/>
        <v>200613.87999999998</v>
      </c>
      <c r="Z31" s="17">
        <f t="shared" si="1"/>
        <v>0</v>
      </c>
    </row>
    <row r="32" spans="1:26" hidden="1" x14ac:dyDescent="0.25">
      <c r="A32" s="10" t="s">
        <v>7203</v>
      </c>
      <c r="B32" s="11">
        <v>44476</v>
      </c>
      <c r="C32" s="12">
        <v>426968</v>
      </c>
      <c r="D32" s="12" t="s">
        <v>7204</v>
      </c>
      <c r="E32" s="11">
        <v>44475</v>
      </c>
      <c r="F32" s="13">
        <v>180907.61</v>
      </c>
      <c r="G32" s="13">
        <v>10854.46</v>
      </c>
      <c r="H32" s="13">
        <v>1917.62</v>
      </c>
      <c r="I32" s="13">
        <v>190.03</v>
      </c>
      <c r="J32" s="13">
        <v>190034.48</v>
      </c>
      <c r="K32" s="18" t="s">
        <v>32</v>
      </c>
      <c r="L32" s="12">
        <v>120</v>
      </c>
      <c r="M32" s="14">
        <v>1747.08</v>
      </c>
      <c r="N32" s="13">
        <v>0</v>
      </c>
      <c r="O32" s="14">
        <v>0</v>
      </c>
      <c r="P32" s="15">
        <v>116</v>
      </c>
      <c r="Q32" s="13">
        <v>1747.08</v>
      </c>
      <c r="R32" s="13">
        <v>178144.8</v>
      </c>
      <c r="S32" s="13">
        <v>190.03</v>
      </c>
      <c r="T32" s="13">
        <v>4884.51</v>
      </c>
      <c r="U32" s="13">
        <v>19615.12</v>
      </c>
      <c r="V32" s="13">
        <v>0</v>
      </c>
      <c r="W32" s="16">
        <v>0</v>
      </c>
      <c r="X32" s="16">
        <v>0</v>
      </c>
      <c r="Y32" s="17">
        <f t="shared" si="0"/>
        <v>202834.46</v>
      </c>
      <c r="Z32" s="17">
        <f t="shared" si="1"/>
        <v>-173.17999999999302</v>
      </c>
    </row>
    <row r="33" spans="1:26" hidden="1" x14ac:dyDescent="0.25">
      <c r="A33" s="10" t="s">
        <v>2953</v>
      </c>
      <c r="B33" s="11">
        <v>44376</v>
      </c>
      <c r="C33" s="12">
        <v>419850</v>
      </c>
      <c r="D33" s="12" t="s">
        <v>2954</v>
      </c>
      <c r="E33" s="11">
        <v>44371</v>
      </c>
      <c r="F33" s="13">
        <v>113197.03</v>
      </c>
      <c r="G33" s="13">
        <v>6791.82</v>
      </c>
      <c r="H33" s="13">
        <v>1199.8900000000001</v>
      </c>
      <c r="I33" s="13">
        <v>118.91</v>
      </c>
      <c r="J33" s="13">
        <v>118907.87</v>
      </c>
      <c r="K33" s="18" t="s">
        <v>32</v>
      </c>
      <c r="L33" s="12">
        <v>120</v>
      </c>
      <c r="M33" s="14">
        <v>1093.18</v>
      </c>
      <c r="N33" s="13">
        <v>0</v>
      </c>
      <c r="O33" s="14">
        <v>0</v>
      </c>
      <c r="P33" s="15">
        <v>117</v>
      </c>
      <c r="Q33" s="13">
        <v>1093.18</v>
      </c>
      <c r="R33" s="13">
        <v>113197.03</v>
      </c>
      <c r="S33" s="13">
        <v>118.91</v>
      </c>
      <c r="T33" s="13">
        <v>2312.39</v>
      </c>
      <c r="U33" s="13">
        <v>12273.73</v>
      </c>
      <c r="V33" s="13">
        <v>0</v>
      </c>
      <c r="W33" s="16">
        <v>0</v>
      </c>
      <c r="X33" s="16">
        <v>0</v>
      </c>
      <c r="Y33" s="17">
        <f t="shared" si="0"/>
        <v>127902.06</v>
      </c>
      <c r="Z33" s="17">
        <f t="shared" si="1"/>
        <v>0</v>
      </c>
    </row>
    <row r="34" spans="1:26" hidden="1" x14ac:dyDescent="0.25">
      <c r="A34" s="10" t="s">
        <v>10107</v>
      </c>
      <c r="B34" s="11">
        <v>44538</v>
      </c>
      <c r="C34" s="12">
        <v>431233</v>
      </c>
      <c r="D34" s="12" t="s">
        <v>10108</v>
      </c>
      <c r="E34" s="11">
        <v>44538</v>
      </c>
      <c r="F34" s="13">
        <v>115261</v>
      </c>
      <c r="G34" s="13">
        <v>6915.66</v>
      </c>
      <c r="H34" s="13">
        <v>7500</v>
      </c>
      <c r="I34" s="13">
        <v>114.79</v>
      </c>
      <c r="J34" s="13">
        <v>114791.45</v>
      </c>
      <c r="K34" s="18" t="s">
        <v>32</v>
      </c>
      <c r="L34" s="12">
        <v>120</v>
      </c>
      <c r="M34" s="14">
        <v>1055.33</v>
      </c>
      <c r="N34" s="13">
        <v>0</v>
      </c>
      <c r="O34" s="14">
        <v>0</v>
      </c>
      <c r="P34" s="15">
        <v>118</v>
      </c>
      <c r="Q34" s="13">
        <v>1055.33</v>
      </c>
      <c r="R34" s="13">
        <v>112583.98</v>
      </c>
      <c r="S34" s="13">
        <v>114.79</v>
      </c>
      <c r="T34" s="13">
        <v>0</v>
      </c>
      <c r="U34" s="13">
        <v>11848.15</v>
      </c>
      <c r="V34" s="13">
        <v>0</v>
      </c>
      <c r="W34" s="16">
        <v>0</v>
      </c>
      <c r="X34" s="16">
        <v>0</v>
      </c>
      <c r="Y34" s="17">
        <f t="shared" si="0"/>
        <v>124546.91999999998</v>
      </c>
      <c r="Z34" s="17">
        <f t="shared" si="1"/>
        <v>-17.979999999995925</v>
      </c>
    </row>
    <row r="35" spans="1:26" hidden="1" x14ac:dyDescent="0.25">
      <c r="A35" s="10" t="s">
        <v>10389</v>
      </c>
      <c r="B35" s="11">
        <v>44558</v>
      </c>
      <c r="C35" s="12">
        <v>431645</v>
      </c>
      <c r="D35" s="12" t="s">
        <v>10390</v>
      </c>
      <c r="E35" s="11">
        <v>44558</v>
      </c>
      <c r="F35" s="13">
        <v>95532.69</v>
      </c>
      <c r="G35" s="13">
        <v>5731.96</v>
      </c>
      <c r="H35" s="13">
        <v>3037.94</v>
      </c>
      <c r="I35" s="13">
        <v>98.33</v>
      </c>
      <c r="J35" s="13">
        <v>98325.04</v>
      </c>
      <c r="K35" s="18" t="s">
        <v>32</v>
      </c>
      <c r="L35" s="12">
        <v>120</v>
      </c>
      <c r="M35" s="14">
        <v>903.95</v>
      </c>
      <c r="N35" s="13">
        <v>0</v>
      </c>
      <c r="O35" s="14">
        <v>0.02</v>
      </c>
      <c r="P35" s="15">
        <v>120</v>
      </c>
      <c r="Q35" s="13">
        <v>903.95</v>
      </c>
      <c r="R35" s="13">
        <v>94042.38</v>
      </c>
      <c r="S35" s="13">
        <v>98.33</v>
      </c>
      <c r="T35" s="13">
        <v>4184.3100000000004</v>
      </c>
      <c r="U35" s="13">
        <v>10148.959999999999</v>
      </c>
      <c r="V35" s="13">
        <v>0</v>
      </c>
      <c r="W35" s="16">
        <v>0</v>
      </c>
      <c r="X35" s="16">
        <v>0</v>
      </c>
      <c r="Y35" s="17">
        <f t="shared" si="0"/>
        <v>108474.00000000001</v>
      </c>
      <c r="Z35" s="17">
        <f t="shared" si="1"/>
        <v>1.9999999989522621E-2</v>
      </c>
    </row>
    <row r="36" spans="1:26" hidden="1" x14ac:dyDescent="0.25">
      <c r="A36" s="10" t="s">
        <v>3859</v>
      </c>
      <c r="B36" s="11">
        <v>44403</v>
      </c>
      <c r="C36" s="12">
        <v>421519</v>
      </c>
      <c r="D36" s="12" t="s">
        <v>3860</v>
      </c>
      <c r="E36" s="11">
        <v>44398</v>
      </c>
      <c r="F36" s="13">
        <v>111763.31</v>
      </c>
      <c r="G36" s="13">
        <v>6705.8</v>
      </c>
      <c r="H36" s="13">
        <v>2374</v>
      </c>
      <c r="I36" s="13">
        <v>116.21</v>
      </c>
      <c r="J36" s="13">
        <v>116211.32</v>
      </c>
      <c r="K36" s="18" t="s">
        <v>32</v>
      </c>
      <c r="L36" s="12">
        <v>120</v>
      </c>
      <c r="M36" s="14">
        <v>1068.3800000000001</v>
      </c>
      <c r="N36" s="13">
        <v>0</v>
      </c>
      <c r="O36" s="14">
        <v>0</v>
      </c>
      <c r="P36" s="15">
        <v>114</v>
      </c>
      <c r="Q36" s="13">
        <v>1068.3800000000001</v>
      </c>
      <c r="R36" s="13">
        <v>110753.21</v>
      </c>
      <c r="S36" s="13">
        <v>115.2</v>
      </c>
      <c r="T36" s="13">
        <v>0</v>
      </c>
      <c r="U36" s="13">
        <v>11889.98</v>
      </c>
      <c r="V36" s="13">
        <v>0</v>
      </c>
      <c r="W36" s="16">
        <v>0</v>
      </c>
      <c r="X36" s="16">
        <v>0</v>
      </c>
      <c r="Y36" s="17">
        <f t="shared" si="0"/>
        <v>122758.39</v>
      </c>
      <c r="Z36" s="17">
        <f t="shared" si="1"/>
        <v>-963.06999999999243</v>
      </c>
    </row>
    <row r="37" spans="1:26" hidden="1" x14ac:dyDescent="0.25">
      <c r="A37" s="10" t="s">
        <v>9561</v>
      </c>
      <c r="B37" s="11">
        <v>44529</v>
      </c>
      <c r="C37" s="12">
        <v>430863</v>
      </c>
      <c r="D37" s="12" t="s">
        <v>9562</v>
      </c>
      <c r="E37" s="11">
        <v>44528</v>
      </c>
      <c r="F37" s="13">
        <v>110532.69</v>
      </c>
      <c r="G37" s="13">
        <v>6631.96</v>
      </c>
      <c r="H37" s="13">
        <v>1171.6500000000001</v>
      </c>
      <c r="I37" s="13">
        <v>116.11</v>
      </c>
      <c r="J37" s="13">
        <v>116109.11</v>
      </c>
      <c r="K37" s="18" t="s">
        <v>32</v>
      </c>
      <c r="L37" s="12">
        <v>120</v>
      </c>
      <c r="M37" s="14">
        <v>1067.45</v>
      </c>
      <c r="N37" s="13">
        <v>0</v>
      </c>
      <c r="O37" s="14">
        <v>0.03</v>
      </c>
      <c r="P37" s="15">
        <v>119</v>
      </c>
      <c r="Q37" s="13">
        <v>1067.45</v>
      </c>
      <c r="R37" s="13">
        <v>109155.74</v>
      </c>
      <c r="S37" s="13">
        <v>116.11</v>
      </c>
      <c r="T37" s="13">
        <v>5769.78</v>
      </c>
      <c r="U37" s="13">
        <v>11984.89</v>
      </c>
      <c r="V37" s="13">
        <v>0</v>
      </c>
      <c r="W37" s="16">
        <v>0</v>
      </c>
      <c r="X37" s="16">
        <v>0</v>
      </c>
      <c r="Y37" s="17">
        <f t="shared" si="0"/>
        <v>127026.55</v>
      </c>
      <c r="Z37" s="17">
        <f t="shared" si="1"/>
        <v>2.9999999998835847E-2</v>
      </c>
    </row>
    <row r="38" spans="1:26" hidden="1" x14ac:dyDescent="0.25">
      <c r="A38" s="10" t="s">
        <v>8323</v>
      </c>
      <c r="B38" s="11">
        <v>44500</v>
      </c>
      <c r="C38" s="12">
        <v>428686</v>
      </c>
      <c r="D38" s="12" t="s">
        <v>8324</v>
      </c>
      <c r="E38" s="11">
        <v>44498</v>
      </c>
      <c r="F38" s="13">
        <v>174610.84</v>
      </c>
      <c r="G38" s="13">
        <v>10476.65</v>
      </c>
      <c r="H38" s="13">
        <v>1850.87</v>
      </c>
      <c r="I38" s="13">
        <v>183.42</v>
      </c>
      <c r="J38" s="13">
        <v>183420.04</v>
      </c>
      <c r="K38" s="18" t="s">
        <v>32</v>
      </c>
      <c r="L38" s="12">
        <v>120</v>
      </c>
      <c r="M38" s="14">
        <v>1686.27</v>
      </c>
      <c r="N38" s="13">
        <v>0</v>
      </c>
      <c r="O38" s="14">
        <v>0</v>
      </c>
      <c r="P38" s="15">
        <v>120</v>
      </c>
      <c r="Q38" s="13">
        <v>1686.27</v>
      </c>
      <c r="R38" s="13">
        <v>172759.97</v>
      </c>
      <c r="S38" s="13">
        <v>183.42</v>
      </c>
      <c r="T38" s="13">
        <v>10476.65</v>
      </c>
      <c r="U38" s="13">
        <v>18932.36</v>
      </c>
      <c r="V38" s="13">
        <v>0</v>
      </c>
      <c r="W38" s="16">
        <v>0</v>
      </c>
      <c r="X38" s="16">
        <v>0</v>
      </c>
      <c r="Y38" s="17">
        <f t="shared" si="0"/>
        <v>202352.40000000002</v>
      </c>
      <c r="Z38" s="17">
        <f t="shared" si="1"/>
        <v>0</v>
      </c>
    </row>
    <row r="39" spans="1:26" hidden="1" x14ac:dyDescent="0.25">
      <c r="A39" s="10" t="s">
        <v>8191</v>
      </c>
      <c r="B39" s="11">
        <v>44500</v>
      </c>
      <c r="C39" s="12">
        <v>428634</v>
      </c>
      <c r="D39" s="12" t="s">
        <v>8192</v>
      </c>
      <c r="E39" s="11">
        <v>44497</v>
      </c>
      <c r="F39" s="13">
        <v>174610.84</v>
      </c>
      <c r="G39" s="13">
        <v>10476.65</v>
      </c>
      <c r="H39" s="13">
        <v>3701.75</v>
      </c>
      <c r="I39" s="13">
        <v>181.57</v>
      </c>
      <c r="J39" s="13">
        <v>181567.31</v>
      </c>
      <c r="K39" s="18" t="s">
        <v>32</v>
      </c>
      <c r="L39" s="12">
        <v>120</v>
      </c>
      <c r="M39" s="14">
        <v>1669.23</v>
      </c>
      <c r="N39" s="13">
        <v>0</v>
      </c>
      <c r="O39" s="14">
        <v>1361.96</v>
      </c>
      <c r="P39" s="15">
        <v>120</v>
      </c>
      <c r="Q39" s="13">
        <v>1669.23</v>
      </c>
      <c r="R39" s="13">
        <v>172271.05</v>
      </c>
      <c r="S39" s="13">
        <v>181.57</v>
      </c>
      <c r="T39" s="13">
        <v>9114.69</v>
      </c>
      <c r="U39" s="13">
        <v>18740.29</v>
      </c>
      <c r="V39" s="13">
        <v>0</v>
      </c>
      <c r="W39" s="16">
        <v>0</v>
      </c>
      <c r="X39" s="16">
        <v>0</v>
      </c>
      <c r="Y39" s="17">
        <f t="shared" si="0"/>
        <v>201669.56</v>
      </c>
      <c r="Z39" s="17">
        <f t="shared" si="1"/>
        <v>0</v>
      </c>
    </row>
    <row r="40" spans="1:26" hidden="1" x14ac:dyDescent="0.25">
      <c r="A40" s="10" t="s">
        <v>9803</v>
      </c>
      <c r="B40" s="11">
        <v>44530</v>
      </c>
      <c r="C40" s="12">
        <v>431136</v>
      </c>
      <c r="D40" s="12" t="s">
        <v>9804</v>
      </c>
      <c r="E40" s="11">
        <v>44530</v>
      </c>
      <c r="F40" s="13">
        <v>154849.78</v>
      </c>
      <c r="G40" s="13">
        <v>9290.99</v>
      </c>
      <c r="H40" s="13">
        <v>1641.41</v>
      </c>
      <c r="I40" s="13">
        <v>162.66</v>
      </c>
      <c r="J40" s="13">
        <v>162662.01999999999</v>
      </c>
      <c r="K40" s="18" t="s">
        <v>32</v>
      </c>
      <c r="L40" s="12">
        <v>120</v>
      </c>
      <c r="M40" s="14">
        <v>1495.43</v>
      </c>
      <c r="N40" s="13">
        <v>1641.41</v>
      </c>
      <c r="O40" s="14">
        <v>0</v>
      </c>
      <c r="P40" s="15">
        <v>120</v>
      </c>
      <c r="Q40" s="13">
        <v>1495.43</v>
      </c>
      <c r="R40" s="13">
        <v>153208.37</v>
      </c>
      <c r="S40" s="13">
        <v>162.66</v>
      </c>
      <c r="T40" s="13">
        <v>9290.99</v>
      </c>
      <c r="U40" s="13">
        <v>16789.580000000002</v>
      </c>
      <c r="V40" s="13">
        <v>0</v>
      </c>
      <c r="W40" s="16">
        <v>0</v>
      </c>
      <c r="X40" s="16">
        <v>0</v>
      </c>
      <c r="Y40" s="17">
        <f t="shared" si="0"/>
        <v>181093.00999999998</v>
      </c>
      <c r="Z40" s="17">
        <f t="shared" si="1"/>
        <v>0</v>
      </c>
    </row>
    <row r="41" spans="1:26" hidden="1" x14ac:dyDescent="0.25">
      <c r="A41" s="10" t="s">
        <v>4943</v>
      </c>
      <c r="B41" s="11">
        <v>44427</v>
      </c>
      <c r="C41" s="12">
        <v>422400</v>
      </c>
      <c r="D41" s="12" t="s">
        <v>4944</v>
      </c>
      <c r="E41" s="11">
        <v>44411</v>
      </c>
      <c r="F41" s="13">
        <v>134226.57999999999</v>
      </c>
      <c r="G41" s="13">
        <v>5369.06</v>
      </c>
      <c r="H41" s="13">
        <v>1407.84</v>
      </c>
      <c r="I41" s="13">
        <v>138.33000000000001</v>
      </c>
      <c r="J41" s="13">
        <v>138326.13</v>
      </c>
      <c r="K41" s="18" t="s">
        <v>32</v>
      </c>
      <c r="L41" s="12">
        <v>120</v>
      </c>
      <c r="M41" s="14">
        <v>1271.7</v>
      </c>
      <c r="N41" s="13">
        <v>0</v>
      </c>
      <c r="O41" s="14">
        <v>0</v>
      </c>
      <c r="P41" s="15">
        <v>116</v>
      </c>
      <c r="Q41" s="13">
        <v>1271.7</v>
      </c>
      <c r="R41" s="13">
        <v>133101</v>
      </c>
      <c r="S41" s="13">
        <v>138.33000000000001</v>
      </c>
      <c r="T41" s="13">
        <v>0</v>
      </c>
      <c r="U41" s="13">
        <v>14277.87</v>
      </c>
      <c r="V41" s="13">
        <v>0</v>
      </c>
      <c r="W41" s="16">
        <v>0</v>
      </c>
      <c r="X41" s="16">
        <v>0</v>
      </c>
      <c r="Y41" s="17">
        <f t="shared" si="0"/>
        <v>147517.19999999998</v>
      </c>
      <c r="Z41" s="17">
        <f t="shared" si="1"/>
        <v>0</v>
      </c>
    </row>
    <row r="42" spans="1:26" hidden="1" x14ac:dyDescent="0.25">
      <c r="A42" s="10" t="s">
        <v>9807</v>
      </c>
      <c r="B42" s="11">
        <v>44530</v>
      </c>
      <c r="C42" s="12">
        <v>431140</v>
      </c>
      <c r="D42" s="12" t="s">
        <v>9808</v>
      </c>
      <c r="E42" s="11">
        <v>44530</v>
      </c>
      <c r="F42" s="13">
        <v>132822.64000000001</v>
      </c>
      <c r="G42" s="13">
        <v>7969.36</v>
      </c>
      <c r="H42" s="13">
        <v>2815.84</v>
      </c>
      <c r="I42" s="13">
        <v>138.11000000000001</v>
      </c>
      <c r="J42" s="13">
        <v>138114.26999999999</v>
      </c>
      <c r="K42" s="18" t="s">
        <v>32</v>
      </c>
      <c r="L42" s="12">
        <v>120</v>
      </c>
      <c r="M42" s="14">
        <v>1269.75</v>
      </c>
      <c r="N42" s="13">
        <v>0</v>
      </c>
      <c r="O42" s="14">
        <v>0.01</v>
      </c>
      <c r="P42" s="15">
        <v>118</v>
      </c>
      <c r="Q42" s="13">
        <v>1269.75</v>
      </c>
      <c r="R42" s="13">
        <v>130848.93</v>
      </c>
      <c r="S42" s="13">
        <v>138.11000000000001</v>
      </c>
      <c r="T42" s="13">
        <v>4741.76</v>
      </c>
      <c r="U42" s="13">
        <v>14255.73</v>
      </c>
      <c r="V42" s="13">
        <v>0</v>
      </c>
      <c r="W42" s="16">
        <v>0</v>
      </c>
      <c r="X42" s="16">
        <v>0</v>
      </c>
      <c r="Y42" s="17">
        <f t="shared" si="0"/>
        <v>149984.54</v>
      </c>
      <c r="Z42" s="17">
        <f t="shared" si="1"/>
        <v>-154.02999999999884</v>
      </c>
    </row>
    <row r="43" spans="1:26" hidden="1" x14ac:dyDescent="0.25">
      <c r="A43" s="10" t="s">
        <v>5845</v>
      </c>
      <c r="B43" s="11">
        <v>44453</v>
      </c>
      <c r="C43" s="12">
        <v>424909</v>
      </c>
      <c r="D43" s="12" t="s">
        <v>5846</v>
      </c>
      <c r="E43" s="11">
        <v>44450</v>
      </c>
      <c r="F43" s="13">
        <v>159084.70000000001</v>
      </c>
      <c r="G43" s="13">
        <v>9545.08</v>
      </c>
      <c r="H43" s="13">
        <v>1686.3</v>
      </c>
      <c r="I43" s="13">
        <v>167.11</v>
      </c>
      <c r="J43" s="13">
        <v>167110.59</v>
      </c>
      <c r="K43" s="18" t="s">
        <v>32</v>
      </c>
      <c r="L43" s="12">
        <v>120</v>
      </c>
      <c r="M43" s="14">
        <v>1536.33</v>
      </c>
      <c r="N43" s="13">
        <v>0</v>
      </c>
      <c r="O43" s="14">
        <v>1686.3</v>
      </c>
      <c r="P43" s="15">
        <v>120</v>
      </c>
      <c r="Q43" s="13">
        <v>1536.33</v>
      </c>
      <c r="R43" s="13">
        <v>159084.70000000001</v>
      </c>
      <c r="S43" s="13">
        <v>167.11</v>
      </c>
      <c r="T43" s="13">
        <v>7858.78</v>
      </c>
      <c r="U43" s="13">
        <v>17249.009999999998</v>
      </c>
      <c r="V43" s="13">
        <v>0</v>
      </c>
      <c r="W43" s="16">
        <v>0</v>
      </c>
      <c r="X43" s="16">
        <v>0</v>
      </c>
      <c r="Y43" s="17">
        <f t="shared" si="0"/>
        <v>186045.9</v>
      </c>
      <c r="Z43" s="17">
        <f t="shared" si="1"/>
        <v>0</v>
      </c>
    </row>
    <row r="44" spans="1:26" hidden="1" x14ac:dyDescent="0.25">
      <c r="A44" s="10" t="s">
        <v>2653</v>
      </c>
      <c r="B44" s="11">
        <v>44365</v>
      </c>
      <c r="C44" s="12">
        <v>418678</v>
      </c>
      <c r="D44" s="12" t="s">
        <v>2654</v>
      </c>
      <c r="E44" s="11">
        <v>44354</v>
      </c>
      <c r="F44" s="13">
        <v>196611.32</v>
      </c>
      <c r="G44" s="13">
        <v>11796.68</v>
      </c>
      <c r="H44" s="13">
        <v>2084.08</v>
      </c>
      <c r="I44" s="13">
        <v>206.53</v>
      </c>
      <c r="J44" s="13">
        <v>206530.45</v>
      </c>
      <c r="K44" s="18" t="s">
        <v>32</v>
      </c>
      <c r="L44" s="12">
        <v>120</v>
      </c>
      <c r="M44" s="14">
        <v>1898.73</v>
      </c>
      <c r="N44" s="13">
        <v>0</v>
      </c>
      <c r="O44" s="14">
        <v>0</v>
      </c>
      <c r="P44" s="15">
        <v>114</v>
      </c>
      <c r="Q44" s="13">
        <v>1898.73</v>
      </c>
      <c r="R44" s="13">
        <v>194901.39</v>
      </c>
      <c r="S44" s="13">
        <v>204.72</v>
      </c>
      <c r="T44" s="13">
        <v>218.95</v>
      </c>
      <c r="U44" s="13">
        <v>21130.16</v>
      </c>
      <c r="V44" s="13">
        <v>0</v>
      </c>
      <c r="W44" s="16">
        <v>0</v>
      </c>
      <c r="X44" s="16">
        <v>0</v>
      </c>
      <c r="Y44" s="17">
        <f t="shared" si="0"/>
        <v>216455.22000000003</v>
      </c>
      <c r="Z44" s="17">
        <f t="shared" si="1"/>
        <v>0</v>
      </c>
    </row>
    <row r="45" spans="1:26" hidden="1" x14ac:dyDescent="0.25">
      <c r="A45" s="10" t="s">
        <v>6067</v>
      </c>
      <c r="B45" s="11">
        <v>44455</v>
      </c>
      <c r="C45" s="12">
        <v>424660</v>
      </c>
      <c r="D45" s="12" t="s">
        <v>6068</v>
      </c>
      <c r="E45" s="11">
        <v>44445</v>
      </c>
      <c r="F45" s="13">
        <v>126938.34</v>
      </c>
      <c r="G45" s="13">
        <v>7616.3</v>
      </c>
      <c r="H45" s="13">
        <v>1345.55</v>
      </c>
      <c r="I45" s="13">
        <v>133.34</v>
      </c>
      <c r="J45" s="13">
        <v>133342.43</v>
      </c>
      <c r="K45" s="18" t="s">
        <v>32</v>
      </c>
      <c r="L45" s="12">
        <v>120</v>
      </c>
      <c r="M45" s="14">
        <v>1225.8800000000001</v>
      </c>
      <c r="N45" s="13">
        <v>0</v>
      </c>
      <c r="O45" s="14">
        <v>0</v>
      </c>
      <c r="P45" s="15">
        <v>115</v>
      </c>
      <c r="Q45" s="13">
        <v>1225.8800000000001</v>
      </c>
      <c r="R45" s="13">
        <v>126938.34</v>
      </c>
      <c r="S45" s="13">
        <v>133.34</v>
      </c>
      <c r="T45" s="13">
        <v>141.35</v>
      </c>
      <c r="U45" s="13">
        <v>13763.17</v>
      </c>
      <c r="V45" s="13">
        <v>0</v>
      </c>
      <c r="W45" s="16">
        <v>0</v>
      </c>
      <c r="X45" s="16">
        <v>0</v>
      </c>
      <c r="Y45" s="17">
        <f t="shared" si="0"/>
        <v>140976.20000000001</v>
      </c>
      <c r="Z45" s="17">
        <f t="shared" si="1"/>
        <v>0</v>
      </c>
    </row>
    <row r="46" spans="1:26" hidden="1" x14ac:dyDescent="0.25">
      <c r="A46" s="10" t="s">
        <v>9739</v>
      </c>
      <c r="B46" s="11">
        <v>44530</v>
      </c>
      <c r="C46" s="12">
        <v>430938</v>
      </c>
      <c r="D46" s="12" t="s">
        <v>9740</v>
      </c>
      <c r="E46" s="11">
        <v>44528</v>
      </c>
      <c r="F46" s="13">
        <v>109086.58</v>
      </c>
      <c r="G46" s="13">
        <v>6545.19</v>
      </c>
      <c r="H46" s="13">
        <v>2312.64</v>
      </c>
      <c r="I46" s="13">
        <v>113.43</v>
      </c>
      <c r="J46" s="13">
        <v>113432.56</v>
      </c>
      <c r="K46" s="18" t="s">
        <v>32</v>
      </c>
      <c r="L46" s="12">
        <v>120</v>
      </c>
      <c r="M46" s="14">
        <v>1042.8399999999999</v>
      </c>
      <c r="N46" s="13">
        <v>1461.77</v>
      </c>
      <c r="O46" s="14">
        <v>850.87</v>
      </c>
      <c r="P46" s="15">
        <v>120</v>
      </c>
      <c r="Q46" s="13">
        <v>1042.8399999999999</v>
      </c>
      <c r="R46" s="13">
        <v>107624.81</v>
      </c>
      <c r="S46" s="13">
        <v>113.43</v>
      </c>
      <c r="T46" s="13">
        <v>5694.32</v>
      </c>
      <c r="U46" s="13">
        <v>11708.24</v>
      </c>
      <c r="V46" s="13">
        <v>0</v>
      </c>
      <c r="W46" s="16">
        <v>0</v>
      </c>
      <c r="X46" s="16">
        <v>0</v>
      </c>
      <c r="Y46" s="17">
        <f t="shared" si="0"/>
        <v>127453.44</v>
      </c>
      <c r="Z46" s="17">
        <f t="shared" si="1"/>
        <v>0</v>
      </c>
    </row>
    <row r="47" spans="1:26" s="32" customFormat="1" x14ac:dyDescent="0.25">
      <c r="A47" s="23" t="s">
        <v>11711</v>
      </c>
      <c r="B47" s="24">
        <v>44620</v>
      </c>
      <c r="C47" s="25">
        <v>431911</v>
      </c>
      <c r="D47" s="25" t="s">
        <v>11712</v>
      </c>
      <c r="E47" s="24">
        <v>44620</v>
      </c>
      <c r="F47" s="26">
        <v>77562.52</v>
      </c>
      <c r="G47" s="26">
        <v>4653.75</v>
      </c>
      <c r="H47" s="35">
        <v>4111</v>
      </c>
      <c r="I47" s="26">
        <v>78.180000000000007</v>
      </c>
      <c r="J47" s="26">
        <v>78183.45</v>
      </c>
      <c r="K47" s="27" t="s">
        <v>32</v>
      </c>
      <c r="L47" s="25">
        <v>120</v>
      </c>
      <c r="M47" s="34">
        <v>718.78</v>
      </c>
      <c r="N47" s="26">
        <v>0</v>
      </c>
      <c r="O47" s="28">
        <v>0.01</v>
      </c>
      <c r="P47" s="29">
        <v>120</v>
      </c>
      <c r="Q47" s="33">
        <v>718.78</v>
      </c>
      <c r="R47" s="26">
        <v>76011.08</v>
      </c>
      <c r="S47" s="26">
        <v>78.180000000000007</v>
      </c>
      <c r="T47" s="26">
        <v>2094.1799999999998</v>
      </c>
      <c r="U47" s="26">
        <v>8070.15</v>
      </c>
      <c r="V47" s="26">
        <v>0</v>
      </c>
      <c r="W47" s="30">
        <v>0</v>
      </c>
      <c r="X47" s="30">
        <v>0</v>
      </c>
      <c r="Y47" s="31">
        <f t="shared" ref="Y47:Y110" si="2">SUM(R47:X47)+N47+O47</f>
        <v>86253.599999999977</v>
      </c>
      <c r="Z47" s="31">
        <f t="shared" ref="Z47:Z110" si="3">((P47*Q47)+O47+N47)-Y47</f>
        <v>1.0000000009313226E-2</v>
      </c>
    </row>
    <row r="48" spans="1:26" hidden="1" x14ac:dyDescent="0.25">
      <c r="A48" s="10" t="s">
        <v>1243</v>
      </c>
      <c r="B48" s="11">
        <v>44306</v>
      </c>
      <c r="C48" s="12">
        <v>415046</v>
      </c>
      <c r="D48" s="12" t="s">
        <v>1244</v>
      </c>
      <c r="E48" s="11">
        <v>44306</v>
      </c>
      <c r="F48" s="13">
        <v>89608.07</v>
      </c>
      <c r="G48" s="13">
        <v>5376.48</v>
      </c>
      <c r="H48" s="13">
        <v>950</v>
      </c>
      <c r="I48" s="13">
        <v>94.13</v>
      </c>
      <c r="J48" s="13">
        <v>94128.68</v>
      </c>
      <c r="K48" s="18" t="s">
        <v>32</v>
      </c>
      <c r="L48" s="12">
        <v>120</v>
      </c>
      <c r="M48" s="14">
        <v>865.37</v>
      </c>
      <c r="N48" s="13">
        <v>0</v>
      </c>
      <c r="O48" s="14">
        <v>0</v>
      </c>
      <c r="P48" s="15">
        <v>111</v>
      </c>
      <c r="Q48" s="13">
        <v>1004.88</v>
      </c>
      <c r="R48" s="13">
        <v>86504.4</v>
      </c>
      <c r="S48" s="13">
        <v>91.64</v>
      </c>
      <c r="T48" s="13">
        <v>0</v>
      </c>
      <c r="U48" s="13">
        <v>9460.0300000000007</v>
      </c>
      <c r="V48" s="13">
        <v>13693.67</v>
      </c>
      <c r="W48" s="16">
        <v>14.17</v>
      </c>
      <c r="X48" s="16">
        <v>1497.66</v>
      </c>
      <c r="Y48" s="17">
        <f t="shared" si="2"/>
        <v>111261.56999999999</v>
      </c>
      <c r="Z48" s="17">
        <f t="shared" si="3"/>
        <v>280.11000000000058</v>
      </c>
    </row>
    <row r="49" spans="1:26" hidden="1" x14ac:dyDescent="0.25">
      <c r="A49" s="10" t="s">
        <v>1203</v>
      </c>
      <c r="B49" s="11">
        <v>44306</v>
      </c>
      <c r="C49" s="12">
        <v>414775</v>
      </c>
      <c r="D49" s="12" t="s">
        <v>1204</v>
      </c>
      <c r="E49" s="11">
        <v>44306</v>
      </c>
      <c r="F49" s="13">
        <v>89608.07</v>
      </c>
      <c r="G49" s="13">
        <v>5376.48</v>
      </c>
      <c r="H49" s="13">
        <v>949.85</v>
      </c>
      <c r="I49" s="13">
        <v>94.13</v>
      </c>
      <c r="J49" s="13">
        <v>94128.83</v>
      </c>
      <c r="K49" s="18" t="s">
        <v>32</v>
      </c>
      <c r="L49" s="12">
        <v>120</v>
      </c>
      <c r="M49" s="14">
        <v>865.37</v>
      </c>
      <c r="N49" s="13">
        <v>0</v>
      </c>
      <c r="O49" s="14">
        <v>0</v>
      </c>
      <c r="P49" s="15">
        <v>111</v>
      </c>
      <c r="Q49" s="13">
        <v>1004.88</v>
      </c>
      <c r="R49" s="13">
        <v>86504.52</v>
      </c>
      <c r="S49" s="13">
        <v>91.64</v>
      </c>
      <c r="T49" s="13">
        <v>0</v>
      </c>
      <c r="U49" s="13">
        <v>9459.91</v>
      </c>
      <c r="V49" s="13">
        <v>13693.67</v>
      </c>
      <c r="W49" s="16">
        <v>14.17</v>
      </c>
      <c r="X49" s="16">
        <v>1497.66</v>
      </c>
      <c r="Y49" s="17">
        <f t="shared" si="2"/>
        <v>111261.57</v>
      </c>
      <c r="Z49" s="17">
        <f t="shared" si="3"/>
        <v>280.10999999998603</v>
      </c>
    </row>
    <row r="50" spans="1:26" hidden="1" x14ac:dyDescent="0.25">
      <c r="A50" s="10" t="s">
        <v>2233</v>
      </c>
      <c r="B50" s="11">
        <v>44347</v>
      </c>
      <c r="C50" s="12">
        <v>418121</v>
      </c>
      <c r="D50" s="12" t="s">
        <v>2234</v>
      </c>
      <c r="E50" s="11">
        <v>44347</v>
      </c>
      <c r="F50" s="13">
        <v>89608.07</v>
      </c>
      <c r="G50" s="13">
        <v>5376.48</v>
      </c>
      <c r="H50" s="13">
        <v>949.85</v>
      </c>
      <c r="I50" s="13">
        <v>94.13</v>
      </c>
      <c r="J50" s="13">
        <v>94128.83</v>
      </c>
      <c r="K50" s="18" t="s">
        <v>32</v>
      </c>
      <c r="L50" s="12">
        <v>120</v>
      </c>
      <c r="M50" s="14">
        <v>865.37</v>
      </c>
      <c r="N50" s="13">
        <v>0</v>
      </c>
      <c r="O50" s="14">
        <v>0</v>
      </c>
      <c r="P50" s="15">
        <v>112</v>
      </c>
      <c r="Q50" s="13">
        <v>865.37</v>
      </c>
      <c r="R50" s="13">
        <v>88063.16</v>
      </c>
      <c r="S50" s="13">
        <v>92.47</v>
      </c>
      <c r="T50" s="13">
        <v>0</v>
      </c>
      <c r="U50" s="13">
        <v>9545.1299999999992</v>
      </c>
      <c r="V50" s="13">
        <v>0</v>
      </c>
      <c r="W50" s="16">
        <v>0</v>
      </c>
      <c r="X50" s="16">
        <v>0</v>
      </c>
      <c r="Y50" s="17">
        <f t="shared" si="2"/>
        <v>97700.760000000009</v>
      </c>
      <c r="Z50" s="17">
        <f t="shared" si="3"/>
        <v>-779.32000000000698</v>
      </c>
    </row>
    <row r="51" spans="1:26" hidden="1" x14ac:dyDescent="0.25">
      <c r="A51" s="10" t="s">
        <v>8491</v>
      </c>
      <c r="B51" s="11">
        <v>44503</v>
      </c>
      <c r="C51" s="12">
        <v>429192</v>
      </c>
      <c r="D51" s="12" t="s">
        <v>8492</v>
      </c>
      <c r="E51" s="11">
        <v>44503</v>
      </c>
      <c r="F51" s="13">
        <v>96915.7</v>
      </c>
      <c r="G51" s="13">
        <v>5814.94</v>
      </c>
      <c r="H51" s="13">
        <v>2054.61</v>
      </c>
      <c r="I51" s="13">
        <v>100.78</v>
      </c>
      <c r="J51" s="13">
        <v>100776.81</v>
      </c>
      <c r="K51" s="18" t="s">
        <v>32</v>
      </c>
      <c r="L51" s="12">
        <v>120</v>
      </c>
      <c r="M51" s="14">
        <v>926.49</v>
      </c>
      <c r="N51" s="13">
        <v>0</v>
      </c>
      <c r="O51" s="14">
        <v>0</v>
      </c>
      <c r="P51" s="15">
        <v>117</v>
      </c>
      <c r="Q51" s="13">
        <v>926.49</v>
      </c>
      <c r="R51" s="13">
        <v>95363.16</v>
      </c>
      <c r="S51" s="13">
        <v>100.78</v>
      </c>
      <c r="T51" s="13">
        <v>2616.7199999999998</v>
      </c>
      <c r="U51" s="13">
        <v>10401.99</v>
      </c>
      <c r="V51" s="13">
        <v>0</v>
      </c>
      <c r="W51" s="16">
        <v>0</v>
      </c>
      <c r="X51" s="16">
        <v>0</v>
      </c>
      <c r="Y51" s="17">
        <f t="shared" si="2"/>
        <v>108482.65000000001</v>
      </c>
      <c r="Z51" s="17">
        <f t="shared" si="3"/>
        <v>-83.320000000006985</v>
      </c>
    </row>
    <row r="52" spans="1:26" hidden="1" x14ac:dyDescent="0.25">
      <c r="A52" s="10" t="s">
        <v>3119</v>
      </c>
      <c r="B52" s="11">
        <v>44377</v>
      </c>
      <c r="C52" s="12">
        <v>419928</v>
      </c>
      <c r="D52" s="12" t="s">
        <v>3120</v>
      </c>
      <c r="E52" s="11">
        <v>44375</v>
      </c>
      <c r="F52" s="13">
        <v>89608.07</v>
      </c>
      <c r="G52" s="13">
        <v>5376.48</v>
      </c>
      <c r="H52" s="13">
        <v>949.85</v>
      </c>
      <c r="I52" s="13">
        <v>94.13</v>
      </c>
      <c r="J52" s="13">
        <v>94128.83</v>
      </c>
      <c r="K52" s="18" t="s">
        <v>32</v>
      </c>
      <c r="L52" s="12">
        <v>120</v>
      </c>
      <c r="M52" s="14">
        <v>865.37</v>
      </c>
      <c r="N52" s="13">
        <v>0</v>
      </c>
      <c r="O52" s="14">
        <v>0</v>
      </c>
      <c r="P52" s="15">
        <v>113</v>
      </c>
      <c r="Q52" s="13">
        <v>865.37</v>
      </c>
      <c r="R52" s="13">
        <v>88842.48</v>
      </c>
      <c r="S52" s="13">
        <v>93.3</v>
      </c>
      <c r="T52" s="13">
        <v>0</v>
      </c>
      <c r="U52" s="13">
        <v>9630.35</v>
      </c>
      <c r="V52" s="13">
        <v>0</v>
      </c>
      <c r="W52" s="16">
        <v>0</v>
      </c>
      <c r="X52" s="16">
        <v>0</v>
      </c>
      <c r="Y52" s="17">
        <f t="shared" si="2"/>
        <v>98566.13</v>
      </c>
      <c r="Z52" s="17">
        <f t="shared" si="3"/>
        <v>-779.32000000000698</v>
      </c>
    </row>
    <row r="53" spans="1:26" hidden="1" x14ac:dyDescent="0.25">
      <c r="A53" s="10" t="s">
        <v>4197</v>
      </c>
      <c r="B53" s="11">
        <v>44408</v>
      </c>
      <c r="C53" s="12">
        <v>421980</v>
      </c>
      <c r="D53" s="12" t="s">
        <v>4198</v>
      </c>
      <c r="E53" s="11">
        <v>44408</v>
      </c>
      <c r="F53" s="13">
        <v>89608.07</v>
      </c>
      <c r="G53" s="13">
        <v>5376.48</v>
      </c>
      <c r="H53" s="13">
        <v>1500</v>
      </c>
      <c r="I53" s="13">
        <v>93.58</v>
      </c>
      <c r="J53" s="13">
        <v>93578.13</v>
      </c>
      <c r="K53" s="18" t="s">
        <v>32</v>
      </c>
      <c r="L53" s="12">
        <v>120</v>
      </c>
      <c r="M53" s="14">
        <v>860.31</v>
      </c>
      <c r="N53" s="13">
        <v>0</v>
      </c>
      <c r="O53" s="14">
        <v>0</v>
      </c>
      <c r="P53" s="15">
        <v>119</v>
      </c>
      <c r="Q53" s="13">
        <v>860.31</v>
      </c>
      <c r="R53" s="13">
        <v>89608.07</v>
      </c>
      <c r="S53" s="13">
        <v>93.58</v>
      </c>
      <c r="T53" s="13">
        <v>3016.17</v>
      </c>
      <c r="U53" s="13">
        <v>9659.07</v>
      </c>
      <c r="V53" s="13">
        <v>0</v>
      </c>
      <c r="W53" s="16">
        <v>0</v>
      </c>
      <c r="X53" s="16">
        <v>0</v>
      </c>
      <c r="Y53" s="17">
        <f t="shared" si="2"/>
        <v>102376.89000000001</v>
      </c>
      <c r="Z53" s="17">
        <f t="shared" si="3"/>
        <v>0</v>
      </c>
    </row>
    <row r="54" spans="1:26" hidden="1" x14ac:dyDescent="0.25">
      <c r="A54" s="10" t="s">
        <v>8453</v>
      </c>
      <c r="B54" s="11">
        <v>44500</v>
      </c>
      <c r="C54" s="12">
        <v>428915</v>
      </c>
      <c r="D54" s="12" t="s">
        <v>8454</v>
      </c>
      <c r="E54" s="11">
        <v>44500</v>
      </c>
      <c r="F54" s="13">
        <v>89608.07</v>
      </c>
      <c r="G54" s="13">
        <v>5376.48</v>
      </c>
      <c r="H54" s="13">
        <v>1200</v>
      </c>
      <c r="I54" s="13">
        <v>93.88</v>
      </c>
      <c r="J54" s="13">
        <v>93878.43</v>
      </c>
      <c r="K54" s="18" t="s">
        <v>32</v>
      </c>
      <c r="L54" s="12">
        <v>120</v>
      </c>
      <c r="M54" s="14">
        <v>863.07</v>
      </c>
      <c r="N54" s="13">
        <v>0</v>
      </c>
      <c r="O54" s="14">
        <v>0.01</v>
      </c>
      <c r="P54" s="15">
        <v>117</v>
      </c>
      <c r="Q54" s="13">
        <v>863.07</v>
      </c>
      <c r="R54" s="13">
        <v>87996.33</v>
      </c>
      <c r="S54" s="13">
        <v>93.88</v>
      </c>
      <c r="T54" s="13">
        <v>3199</v>
      </c>
      <c r="U54" s="13">
        <v>9689.9699999999993</v>
      </c>
      <c r="V54" s="13">
        <v>0</v>
      </c>
      <c r="W54" s="16">
        <v>0</v>
      </c>
      <c r="X54" s="16">
        <v>0</v>
      </c>
      <c r="Y54" s="17">
        <f t="shared" si="2"/>
        <v>100979.19</v>
      </c>
      <c r="Z54" s="17">
        <f t="shared" si="3"/>
        <v>9.9999999947613105E-3</v>
      </c>
    </row>
    <row r="55" spans="1:26" x14ac:dyDescent="0.25">
      <c r="A55" s="23" t="s">
        <v>11413</v>
      </c>
      <c r="B55" s="24">
        <v>44603</v>
      </c>
      <c r="C55" s="25">
        <v>431995</v>
      </c>
      <c r="D55" s="25" t="s">
        <v>11414</v>
      </c>
      <c r="E55" s="24">
        <v>44603</v>
      </c>
      <c r="F55" s="26">
        <v>153071.70000000001</v>
      </c>
      <c r="G55" s="26">
        <v>2386.66</v>
      </c>
      <c r="H55" s="35">
        <v>7772.92</v>
      </c>
      <c r="I55" s="26">
        <v>147.83000000000001</v>
      </c>
      <c r="J55" s="26">
        <v>147833.26999999999</v>
      </c>
      <c r="K55" s="27" t="s">
        <v>32</v>
      </c>
      <c r="L55" s="25">
        <v>120</v>
      </c>
      <c r="M55" s="34">
        <v>1359.1</v>
      </c>
      <c r="N55" s="26">
        <v>0</v>
      </c>
      <c r="O55" s="28">
        <v>0</v>
      </c>
      <c r="P55" s="29">
        <v>119</v>
      </c>
      <c r="Q55" s="33">
        <v>1359.1</v>
      </c>
      <c r="R55" s="26">
        <v>145610.34</v>
      </c>
      <c r="S55" s="26">
        <v>147.83000000000001</v>
      </c>
      <c r="T55" s="26">
        <v>716</v>
      </c>
      <c r="U55" s="26">
        <v>15258.73</v>
      </c>
      <c r="V55" s="26">
        <v>0</v>
      </c>
      <c r="W55" s="30">
        <v>0</v>
      </c>
      <c r="X55" s="30">
        <v>0</v>
      </c>
      <c r="Y55" s="31">
        <f t="shared" si="2"/>
        <v>161732.9</v>
      </c>
      <c r="Z55" s="31">
        <f t="shared" si="3"/>
        <v>0</v>
      </c>
    </row>
    <row r="56" spans="1:26" x14ac:dyDescent="0.25">
      <c r="A56" s="23" t="s">
        <v>11349</v>
      </c>
      <c r="B56" s="24">
        <v>44599</v>
      </c>
      <c r="C56" s="25">
        <v>432160</v>
      </c>
      <c r="D56" s="25" t="s">
        <v>11350</v>
      </c>
      <c r="E56" s="24">
        <v>44580</v>
      </c>
      <c r="F56" s="26">
        <v>90462.26</v>
      </c>
      <c r="G56" s="26">
        <v>5427.74</v>
      </c>
      <c r="H56" s="35">
        <v>4794.5</v>
      </c>
      <c r="I56" s="26">
        <v>91.19</v>
      </c>
      <c r="J56" s="26">
        <v>91186.69</v>
      </c>
      <c r="K56" s="27" t="s">
        <v>32</v>
      </c>
      <c r="L56" s="25">
        <v>120</v>
      </c>
      <c r="M56" s="34">
        <v>838.32</v>
      </c>
      <c r="N56" s="26">
        <v>0</v>
      </c>
      <c r="O56" s="28">
        <v>0</v>
      </c>
      <c r="P56" s="29">
        <v>119</v>
      </c>
      <c r="Q56" s="33">
        <v>838.32</v>
      </c>
      <c r="R56" s="26">
        <v>88628.86</v>
      </c>
      <c r="S56" s="26">
        <v>91.19</v>
      </c>
      <c r="T56" s="26">
        <v>1628.32</v>
      </c>
      <c r="U56" s="26">
        <v>9411.7099999999991</v>
      </c>
      <c r="V56" s="26">
        <v>0</v>
      </c>
      <c r="W56" s="30">
        <v>0</v>
      </c>
      <c r="X56" s="30">
        <v>0</v>
      </c>
      <c r="Y56" s="31">
        <f t="shared" si="2"/>
        <v>99760.080000000016</v>
      </c>
      <c r="Z56" s="31">
        <f t="shared" si="3"/>
        <v>0</v>
      </c>
    </row>
    <row r="57" spans="1:26" hidden="1" x14ac:dyDescent="0.25">
      <c r="A57" s="10" t="s">
        <v>7901</v>
      </c>
      <c r="B57" s="11">
        <v>44495</v>
      </c>
      <c r="C57" s="12">
        <v>428189</v>
      </c>
      <c r="D57" s="12" t="s">
        <v>7902</v>
      </c>
      <c r="E57" s="11">
        <v>44494</v>
      </c>
      <c r="F57" s="13">
        <v>90596.66</v>
      </c>
      <c r="G57" s="13">
        <v>5435.8</v>
      </c>
      <c r="H57" s="13">
        <v>960.32</v>
      </c>
      <c r="I57" s="13">
        <v>95.17</v>
      </c>
      <c r="J57" s="13">
        <v>95167.31</v>
      </c>
      <c r="K57" s="18" t="s">
        <v>32</v>
      </c>
      <c r="L57" s="12">
        <v>120</v>
      </c>
      <c r="M57" s="14">
        <v>874.92</v>
      </c>
      <c r="N57" s="13">
        <v>0</v>
      </c>
      <c r="O57" s="14">
        <v>0.01</v>
      </c>
      <c r="P57" s="15">
        <v>117</v>
      </c>
      <c r="Q57" s="13">
        <v>874.92</v>
      </c>
      <c r="R57" s="13">
        <v>89326.98</v>
      </c>
      <c r="S57" s="13">
        <v>95.17</v>
      </c>
      <c r="T57" s="13">
        <v>3234.3</v>
      </c>
      <c r="U57" s="13">
        <v>9823.09</v>
      </c>
      <c r="V57" s="13">
        <v>0</v>
      </c>
      <c r="W57" s="16">
        <v>0</v>
      </c>
      <c r="X57" s="16">
        <v>0</v>
      </c>
      <c r="Y57" s="17">
        <f t="shared" si="2"/>
        <v>102479.54999999999</v>
      </c>
      <c r="Z57" s="17">
        <f t="shared" si="3"/>
        <v>-113.89999999999418</v>
      </c>
    </row>
    <row r="58" spans="1:26" hidden="1" x14ac:dyDescent="0.25">
      <c r="A58" s="10" t="s">
        <v>8769</v>
      </c>
      <c r="B58" s="11">
        <v>44510</v>
      </c>
      <c r="C58" s="12">
        <v>429482</v>
      </c>
      <c r="D58" s="12" t="s">
        <v>8770</v>
      </c>
      <c r="E58" s="11">
        <v>44510</v>
      </c>
      <c r="F58" s="13">
        <v>90596.66</v>
      </c>
      <c r="G58" s="13">
        <v>5435.8</v>
      </c>
      <c r="H58" s="13">
        <v>960.32</v>
      </c>
      <c r="I58" s="13">
        <v>95.17</v>
      </c>
      <c r="J58" s="13">
        <v>95167.31</v>
      </c>
      <c r="K58" s="18" t="s">
        <v>32</v>
      </c>
      <c r="L58" s="12">
        <v>120</v>
      </c>
      <c r="M58" s="14">
        <v>874.92</v>
      </c>
      <c r="N58" s="13">
        <v>0</v>
      </c>
      <c r="O58" s="14">
        <v>0.01</v>
      </c>
      <c r="P58" s="15">
        <v>118</v>
      </c>
      <c r="Q58" s="13">
        <v>874.92</v>
      </c>
      <c r="R58" s="13">
        <v>89326.98</v>
      </c>
      <c r="S58" s="13">
        <v>95.17</v>
      </c>
      <c r="T58" s="13">
        <v>3995.31</v>
      </c>
      <c r="U58" s="13">
        <v>9823.09</v>
      </c>
      <c r="V58" s="13">
        <v>0</v>
      </c>
      <c r="W58" s="16">
        <v>0</v>
      </c>
      <c r="X58" s="16">
        <v>0</v>
      </c>
      <c r="Y58" s="17">
        <f t="shared" si="2"/>
        <v>103240.55999999998</v>
      </c>
      <c r="Z58" s="17">
        <f t="shared" si="3"/>
        <v>1.0000000009313226E-2</v>
      </c>
    </row>
    <row r="59" spans="1:26" hidden="1" x14ac:dyDescent="0.25">
      <c r="A59" s="10" t="s">
        <v>2983</v>
      </c>
      <c r="B59" s="11">
        <v>44376</v>
      </c>
      <c r="C59" s="12">
        <v>420123</v>
      </c>
      <c r="D59" s="12" t="s">
        <v>2984</v>
      </c>
      <c r="E59" s="11">
        <v>44374</v>
      </c>
      <c r="F59" s="13">
        <v>90596.66</v>
      </c>
      <c r="G59" s="13">
        <v>5435.8</v>
      </c>
      <c r="H59" s="13">
        <v>8153.7</v>
      </c>
      <c r="I59" s="13">
        <v>87.97</v>
      </c>
      <c r="J59" s="13">
        <v>87966.73</v>
      </c>
      <c r="K59" s="18" t="s">
        <v>32</v>
      </c>
      <c r="L59" s="12">
        <v>120</v>
      </c>
      <c r="M59" s="14">
        <v>808.72</v>
      </c>
      <c r="N59" s="13">
        <v>0</v>
      </c>
      <c r="O59" s="14">
        <v>0</v>
      </c>
      <c r="P59" s="15">
        <v>117</v>
      </c>
      <c r="Q59" s="13">
        <v>808.72</v>
      </c>
      <c r="R59" s="13">
        <v>85681.77</v>
      </c>
      <c r="S59" s="13">
        <v>85.78</v>
      </c>
      <c r="T59" s="13">
        <v>0</v>
      </c>
      <c r="U59" s="13">
        <v>8852.69</v>
      </c>
      <c r="V59" s="13">
        <v>0</v>
      </c>
      <c r="W59" s="16">
        <v>0</v>
      </c>
      <c r="X59" s="16">
        <v>0</v>
      </c>
      <c r="Y59" s="17">
        <f t="shared" si="2"/>
        <v>94620.24</v>
      </c>
      <c r="Z59" s="17">
        <f t="shared" si="3"/>
        <v>0</v>
      </c>
    </row>
    <row r="60" spans="1:26" x14ac:dyDescent="0.25">
      <c r="A60" s="10" t="s">
        <v>11381</v>
      </c>
      <c r="B60" s="11">
        <v>44601</v>
      </c>
      <c r="C60" s="12">
        <v>432176</v>
      </c>
      <c r="D60" s="12" t="s">
        <v>11382</v>
      </c>
      <c r="E60" s="11">
        <v>44601</v>
      </c>
      <c r="F60" s="13">
        <v>94345.43</v>
      </c>
      <c r="G60" s="13">
        <v>5660.73</v>
      </c>
      <c r="H60" s="35">
        <v>3000.2</v>
      </c>
      <c r="I60" s="13">
        <v>97.1</v>
      </c>
      <c r="J60" s="13">
        <v>97103.06</v>
      </c>
      <c r="K60" s="18" t="s">
        <v>32</v>
      </c>
      <c r="L60" s="12">
        <v>120</v>
      </c>
      <c r="M60" s="34">
        <v>892.71</v>
      </c>
      <c r="N60" s="13">
        <v>0</v>
      </c>
      <c r="O60" s="14">
        <v>0</v>
      </c>
      <c r="P60" s="15">
        <v>120</v>
      </c>
      <c r="Q60" s="33">
        <v>892.71</v>
      </c>
      <c r="R60" s="13">
        <v>92873.63</v>
      </c>
      <c r="S60" s="13">
        <v>97.1</v>
      </c>
      <c r="T60" s="13">
        <v>4132.33</v>
      </c>
      <c r="U60" s="13">
        <v>10022.14</v>
      </c>
      <c r="V60" s="13">
        <v>0</v>
      </c>
      <c r="W60" s="16">
        <v>0</v>
      </c>
      <c r="X60" s="16">
        <v>0</v>
      </c>
      <c r="Y60" s="17">
        <f t="shared" si="2"/>
        <v>107125.20000000001</v>
      </c>
      <c r="Z60" s="17">
        <f t="shared" si="3"/>
        <v>0</v>
      </c>
    </row>
    <row r="61" spans="1:26" hidden="1" x14ac:dyDescent="0.25">
      <c r="A61" s="10" t="s">
        <v>6233</v>
      </c>
      <c r="B61" s="11">
        <v>44460</v>
      </c>
      <c r="C61" s="12">
        <v>425470</v>
      </c>
      <c r="D61" s="12" t="s">
        <v>6234</v>
      </c>
      <c r="E61" s="11">
        <v>44458</v>
      </c>
      <c r="F61" s="13">
        <v>87074.42</v>
      </c>
      <c r="G61" s="13">
        <v>5224.47</v>
      </c>
      <c r="H61" s="13">
        <v>922.99</v>
      </c>
      <c r="I61" s="13">
        <v>91.47</v>
      </c>
      <c r="J61" s="13">
        <v>91467.37</v>
      </c>
      <c r="K61" s="18" t="s">
        <v>32</v>
      </c>
      <c r="L61" s="12">
        <v>120</v>
      </c>
      <c r="M61" s="14">
        <v>840.9</v>
      </c>
      <c r="N61" s="13">
        <v>0</v>
      </c>
      <c r="O61" s="14">
        <v>0</v>
      </c>
      <c r="P61" s="15">
        <v>116</v>
      </c>
      <c r="Q61" s="13">
        <v>840.9</v>
      </c>
      <c r="R61" s="13">
        <v>87074.42</v>
      </c>
      <c r="S61" s="13">
        <v>91.47</v>
      </c>
      <c r="T61" s="13">
        <v>937.88</v>
      </c>
      <c r="U61" s="13">
        <v>9440.6299999999992</v>
      </c>
      <c r="V61" s="13">
        <v>0</v>
      </c>
      <c r="W61" s="16">
        <v>0</v>
      </c>
      <c r="X61" s="16">
        <v>0</v>
      </c>
      <c r="Y61" s="17">
        <f t="shared" si="2"/>
        <v>97544.400000000009</v>
      </c>
      <c r="Z61" s="17">
        <f t="shared" si="3"/>
        <v>0</v>
      </c>
    </row>
    <row r="62" spans="1:26" hidden="1" x14ac:dyDescent="0.25">
      <c r="A62" s="10" t="s">
        <v>1617</v>
      </c>
      <c r="B62" s="11">
        <v>44323</v>
      </c>
      <c r="C62" s="12">
        <v>416164</v>
      </c>
      <c r="D62" s="12" t="s">
        <v>1618</v>
      </c>
      <c r="E62" s="11">
        <v>44323</v>
      </c>
      <c r="F62" s="13">
        <v>102606.51</v>
      </c>
      <c r="G62" s="13">
        <v>6156.39</v>
      </c>
      <c r="H62" s="13">
        <v>1631.44</v>
      </c>
      <c r="I62" s="13">
        <v>107.24</v>
      </c>
      <c r="J62" s="13">
        <v>107238.7</v>
      </c>
      <c r="K62" s="18" t="s">
        <v>32</v>
      </c>
      <c r="L62" s="12">
        <v>120</v>
      </c>
      <c r="M62" s="14">
        <v>985.9</v>
      </c>
      <c r="N62" s="13">
        <v>0</v>
      </c>
      <c r="O62" s="14">
        <v>0</v>
      </c>
      <c r="P62" s="15">
        <v>112</v>
      </c>
      <c r="Q62" s="13">
        <v>1144.8399999999999</v>
      </c>
      <c r="R62" s="13">
        <v>99535.8</v>
      </c>
      <c r="S62" s="13">
        <v>104.45</v>
      </c>
      <c r="T62" s="13">
        <v>0</v>
      </c>
      <c r="U62" s="13">
        <v>10780.55</v>
      </c>
      <c r="V62" s="13">
        <v>15616.43</v>
      </c>
      <c r="W62" s="16">
        <v>16.350000000000001</v>
      </c>
      <c r="X62" s="16">
        <v>1691.68</v>
      </c>
      <c r="Y62" s="17">
        <f t="shared" si="2"/>
        <v>127745.26000000001</v>
      </c>
      <c r="Z62" s="17">
        <f t="shared" si="3"/>
        <v>476.81999999997788</v>
      </c>
    </row>
    <row r="63" spans="1:26" hidden="1" x14ac:dyDescent="0.25">
      <c r="A63" s="10" t="s">
        <v>1495</v>
      </c>
      <c r="B63" s="11">
        <v>44316</v>
      </c>
      <c r="C63" s="12">
        <v>415964</v>
      </c>
      <c r="D63" s="12" t="s">
        <v>1496</v>
      </c>
      <c r="E63" s="11">
        <v>44316</v>
      </c>
      <c r="F63" s="13">
        <v>106740.92</v>
      </c>
      <c r="G63" s="13">
        <v>6404.46</v>
      </c>
      <c r="H63" s="13">
        <v>1131.45</v>
      </c>
      <c r="I63" s="13">
        <v>112.13</v>
      </c>
      <c r="J63" s="13">
        <v>112126.06</v>
      </c>
      <c r="K63" s="18" t="s">
        <v>32</v>
      </c>
      <c r="L63" s="12">
        <v>120</v>
      </c>
      <c r="M63" s="14">
        <v>1030.83</v>
      </c>
      <c r="N63" s="13">
        <v>0</v>
      </c>
      <c r="O63" s="14">
        <v>0</v>
      </c>
      <c r="P63" s="15">
        <v>111</v>
      </c>
      <c r="Q63" s="13">
        <v>1197.01</v>
      </c>
      <c r="R63" s="13">
        <v>103972.29</v>
      </c>
      <c r="S63" s="13">
        <v>109.19</v>
      </c>
      <c r="T63" s="13">
        <v>0</v>
      </c>
      <c r="U63" s="13">
        <v>11268.98</v>
      </c>
      <c r="V63" s="13">
        <v>16462.599999999999</v>
      </c>
      <c r="W63" s="16">
        <v>17.600000000000001</v>
      </c>
      <c r="X63" s="16">
        <v>1800.7</v>
      </c>
      <c r="Y63" s="17">
        <f t="shared" si="2"/>
        <v>133631.36000000002</v>
      </c>
      <c r="Z63" s="17">
        <f t="shared" si="3"/>
        <v>-763.2500000000291</v>
      </c>
    </row>
    <row r="64" spans="1:26" hidden="1" x14ac:dyDescent="0.25">
      <c r="A64" s="10" t="s">
        <v>1497</v>
      </c>
      <c r="B64" s="11">
        <v>44316</v>
      </c>
      <c r="C64" s="12">
        <v>415966</v>
      </c>
      <c r="D64" s="12" t="s">
        <v>1498</v>
      </c>
      <c r="E64" s="11">
        <v>44316</v>
      </c>
      <c r="F64" s="13">
        <v>93665.94</v>
      </c>
      <c r="G64" s="13">
        <v>5619.96</v>
      </c>
      <c r="H64" s="13">
        <v>992.86</v>
      </c>
      <c r="I64" s="13">
        <v>98.39</v>
      </c>
      <c r="J64" s="13">
        <v>98391.43</v>
      </c>
      <c r="K64" s="18" t="s">
        <v>32</v>
      </c>
      <c r="L64" s="12">
        <v>120</v>
      </c>
      <c r="M64" s="14">
        <v>904.56</v>
      </c>
      <c r="N64" s="13">
        <v>0</v>
      </c>
      <c r="O64" s="14">
        <v>0</v>
      </c>
      <c r="P64" s="15">
        <v>111</v>
      </c>
      <c r="Q64" s="13">
        <v>1050.3800000000001</v>
      </c>
      <c r="R64" s="13">
        <v>91236.46</v>
      </c>
      <c r="S64" s="13">
        <v>95.81</v>
      </c>
      <c r="T64" s="13">
        <v>0</v>
      </c>
      <c r="U64" s="13">
        <v>9888.5</v>
      </c>
      <c r="V64" s="13">
        <v>14445.2</v>
      </c>
      <c r="W64" s="16">
        <v>15.4</v>
      </c>
      <c r="X64" s="16">
        <v>1579.6</v>
      </c>
      <c r="Y64" s="17">
        <f t="shared" si="2"/>
        <v>117260.97</v>
      </c>
      <c r="Z64" s="17">
        <f t="shared" si="3"/>
        <v>-668.7899999999936</v>
      </c>
    </row>
    <row r="65" spans="1:26" hidden="1" x14ac:dyDescent="0.25">
      <c r="A65" s="10" t="s">
        <v>3355</v>
      </c>
      <c r="B65" s="11">
        <v>44389</v>
      </c>
      <c r="C65" s="12">
        <v>420807</v>
      </c>
      <c r="D65" s="12" t="s">
        <v>3356</v>
      </c>
      <c r="E65" s="11">
        <v>44387</v>
      </c>
      <c r="F65" s="13">
        <v>398733.79</v>
      </c>
      <c r="G65" s="13">
        <v>23924.03</v>
      </c>
      <c r="H65" s="13">
        <v>4226.58</v>
      </c>
      <c r="I65" s="13">
        <v>418.85</v>
      </c>
      <c r="J65" s="13">
        <v>418850.09</v>
      </c>
      <c r="K65" s="18" t="s">
        <v>32</v>
      </c>
      <c r="L65" s="12">
        <v>120</v>
      </c>
      <c r="M65" s="14">
        <v>3850.68</v>
      </c>
      <c r="N65" s="13">
        <v>0</v>
      </c>
      <c r="O65" s="14">
        <v>0</v>
      </c>
      <c r="P65" s="15">
        <v>115</v>
      </c>
      <c r="Q65" s="13">
        <v>3850.68</v>
      </c>
      <c r="R65" s="13">
        <v>398733.79</v>
      </c>
      <c r="S65" s="13">
        <v>418.85</v>
      </c>
      <c r="T65" s="13">
        <v>444.05</v>
      </c>
      <c r="U65" s="13">
        <v>43231.51</v>
      </c>
      <c r="V65" s="13">
        <v>0</v>
      </c>
      <c r="W65" s="16">
        <v>0</v>
      </c>
      <c r="X65" s="16">
        <v>0</v>
      </c>
      <c r="Y65" s="17">
        <f t="shared" si="2"/>
        <v>442828.19999999995</v>
      </c>
      <c r="Z65" s="17">
        <f t="shared" si="3"/>
        <v>0</v>
      </c>
    </row>
    <row r="66" spans="1:26" s="32" customFormat="1" x14ac:dyDescent="0.25">
      <c r="A66" s="10" t="s">
        <v>11365</v>
      </c>
      <c r="B66" s="11">
        <v>44600</v>
      </c>
      <c r="C66" s="12">
        <v>432416</v>
      </c>
      <c r="D66" s="12" t="s">
        <v>11366</v>
      </c>
      <c r="E66" s="11">
        <v>44596</v>
      </c>
      <c r="F66" s="13">
        <v>132075.47</v>
      </c>
      <c r="G66" s="13">
        <v>7924.53</v>
      </c>
      <c r="H66" s="35">
        <v>8000</v>
      </c>
      <c r="I66" s="13">
        <v>132.13</v>
      </c>
      <c r="J66" s="13">
        <v>132132.13</v>
      </c>
      <c r="K66" s="18" t="s">
        <v>32</v>
      </c>
      <c r="L66" s="12">
        <v>120</v>
      </c>
      <c r="M66" s="34">
        <v>1214.75</v>
      </c>
      <c r="N66" s="13">
        <v>0</v>
      </c>
      <c r="O66" s="14">
        <v>0</v>
      </c>
      <c r="P66" s="15">
        <v>120</v>
      </c>
      <c r="Q66" s="33">
        <v>1214.75</v>
      </c>
      <c r="R66" s="13">
        <v>129622.64</v>
      </c>
      <c r="S66" s="13">
        <v>132.13</v>
      </c>
      <c r="T66" s="13">
        <v>2377.36</v>
      </c>
      <c r="U66" s="13">
        <v>13637.87</v>
      </c>
      <c r="V66" s="13">
        <v>0</v>
      </c>
      <c r="W66" s="16">
        <v>0</v>
      </c>
      <c r="X66" s="16">
        <v>0</v>
      </c>
      <c r="Y66" s="17">
        <f t="shared" si="2"/>
        <v>145770</v>
      </c>
      <c r="Z66" s="17">
        <f t="shared" si="3"/>
        <v>0</v>
      </c>
    </row>
    <row r="67" spans="1:26" hidden="1" x14ac:dyDescent="0.25">
      <c r="A67" s="10" t="s">
        <v>6295</v>
      </c>
      <c r="B67" s="11">
        <v>44460</v>
      </c>
      <c r="C67" s="12">
        <v>424671</v>
      </c>
      <c r="D67" s="12" t="s">
        <v>6296</v>
      </c>
      <c r="E67" s="11">
        <v>44460</v>
      </c>
      <c r="F67" s="13">
        <v>315398.37</v>
      </c>
      <c r="G67" s="13">
        <v>18923.900000000001</v>
      </c>
      <c r="H67" s="13">
        <v>3343.22</v>
      </c>
      <c r="I67" s="13">
        <v>331.31</v>
      </c>
      <c r="J67" s="13">
        <v>331310.36</v>
      </c>
      <c r="K67" s="18" t="s">
        <v>32</v>
      </c>
      <c r="L67" s="12">
        <v>120</v>
      </c>
      <c r="M67" s="14">
        <v>3045.89</v>
      </c>
      <c r="N67" s="13">
        <v>0</v>
      </c>
      <c r="O67" s="14">
        <v>0</v>
      </c>
      <c r="P67" s="15">
        <v>117</v>
      </c>
      <c r="Q67" s="13">
        <v>3045.89</v>
      </c>
      <c r="R67" s="13">
        <v>315398.37</v>
      </c>
      <c r="S67" s="13">
        <v>331.31</v>
      </c>
      <c r="T67" s="13">
        <v>6443.01</v>
      </c>
      <c r="U67" s="13">
        <v>34196.44</v>
      </c>
      <c r="V67" s="13">
        <v>0</v>
      </c>
      <c r="W67" s="16">
        <v>0</v>
      </c>
      <c r="X67" s="16">
        <v>0</v>
      </c>
      <c r="Y67" s="17">
        <f t="shared" si="2"/>
        <v>356369.13</v>
      </c>
      <c r="Z67" s="17">
        <f t="shared" si="3"/>
        <v>0</v>
      </c>
    </row>
    <row r="68" spans="1:26" hidden="1" x14ac:dyDescent="0.25">
      <c r="A68" s="10" t="s">
        <v>10051</v>
      </c>
      <c r="B68" s="11">
        <v>44530</v>
      </c>
      <c r="C68" s="12">
        <v>430837</v>
      </c>
      <c r="D68" s="12" t="s">
        <v>10052</v>
      </c>
      <c r="E68" s="11">
        <v>44528</v>
      </c>
      <c r="F68" s="13">
        <v>315295.42</v>
      </c>
      <c r="G68" s="13">
        <v>18917.73</v>
      </c>
      <c r="H68" s="13">
        <v>3900</v>
      </c>
      <c r="I68" s="13">
        <v>330.64</v>
      </c>
      <c r="J68" s="13">
        <v>330643.78999999998</v>
      </c>
      <c r="K68" s="18" t="s">
        <v>32</v>
      </c>
      <c r="L68" s="12">
        <v>120</v>
      </c>
      <c r="M68" s="14">
        <v>3039.76</v>
      </c>
      <c r="N68" s="13">
        <v>0</v>
      </c>
      <c r="O68" s="14">
        <v>0.01</v>
      </c>
      <c r="P68" s="15">
        <v>118</v>
      </c>
      <c r="Q68" s="13">
        <v>3039.76</v>
      </c>
      <c r="R68" s="13">
        <v>310814.96000000002</v>
      </c>
      <c r="S68" s="13">
        <v>330.64</v>
      </c>
      <c r="T68" s="13">
        <v>13904.53</v>
      </c>
      <c r="U68" s="13">
        <v>34127.410000000003</v>
      </c>
      <c r="V68" s="13">
        <v>0</v>
      </c>
      <c r="W68" s="16">
        <v>0</v>
      </c>
      <c r="X68" s="16">
        <v>0</v>
      </c>
      <c r="Y68" s="17">
        <f t="shared" si="2"/>
        <v>359177.55000000005</v>
      </c>
      <c r="Z68" s="17">
        <f t="shared" si="3"/>
        <v>-485.85999999998603</v>
      </c>
    </row>
    <row r="69" spans="1:26" hidden="1" x14ac:dyDescent="0.25">
      <c r="A69" s="10" t="s">
        <v>6921</v>
      </c>
      <c r="B69" s="11">
        <v>44469</v>
      </c>
      <c r="C69" s="12">
        <v>425912</v>
      </c>
      <c r="D69" s="12" t="s">
        <v>6922</v>
      </c>
      <c r="E69" s="11">
        <v>44469</v>
      </c>
      <c r="F69" s="13">
        <v>157952.59</v>
      </c>
      <c r="G69" s="13">
        <v>9477.16</v>
      </c>
      <c r="H69" s="13">
        <v>1674.3</v>
      </c>
      <c r="I69" s="13">
        <v>165.92</v>
      </c>
      <c r="J69" s="13">
        <v>165921.37</v>
      </c>
      <c r="K69" s="18" t="s">
        <v>32</v>
      </c>
      <c r="L69" s="12">
        <v>120</v>
      </c>
      <c r="M69" s="14">
        <v>1525.39</v>
      </c>
      <c r="N69" s="13">
        <v>0</v>
      </c>
      <c r="O69" s="14">
        <v>0</v>
      </c>
      <c r="P69" s="15">
        <v>116</v>
      </c>
      <c r="Q69" s="13">
        <v>1525.39</v>
      </c>
      <c r="R69" s="13">
        <v>157952.59</v>
      </c>
      <c r="S69" s="13">
        <v>165.92</v>
      </c>
      <c r="T69" s="13">
        <v>1701.3</v>
      </c>
      <c r="U69" s="13">
        <v>17125.43</v>
      </c>
      <c r="V69" s="13">
        <v>0</v>
      </c>
      <c r="W69" s="16">
        <v>0</v>
      </c>
      <c r="X69" s="16">
        <v>0</v>
      </c>
      <c r="Y69" s="17">
        <f t="shared" si="2"/>
        <v>176945.24</v>
      </c>
      <c r="Z69" s="17">
        <f t="shared" si="3"/>
        <v>0</v>
      </c>
    </row>
    <row r="70" spans="1:26" hidden="1" x14ac:dyDescent="0.25">
      <c r="A70" s="10" t="s">
        <v>5381</v>
      </c>
      <c r="B70" s="11">
        <v>44439</v>
      </c>
      <c r="C70" s="12">
        <v>424196</v>
      </c>
      <c r="D70" s="12" t="s">
        <v>5382</v>
      </c>
      <c r="E70" s="11">
        <v>44439</v>
      </c>
      <c r="F70" s="13">
        <v>158313.87</v>
      </c>
      <c r="G70" s="13">
        <v>9498.83</v>
      </c>
      <c r="H70" s="13">
        <v>1678.13</v>
      </c>
      <c r="I70" s="13">
        <v>166.3</v>
      </c>
      <c r="J70" s="13">
        <v>166300.87</v>
      </c>
      <c r="K70" s="18" t="s">
        <v>32</v>
      </c>
      <c r="L70" s="12">
        <v>120</v>
      </c>
      <c r="M70" s="14">
        <v>1528.88</v>
      </c>
      <c r="N70" s="13">
        <v>0</v>
      </c>
      <c r="O70" s="14">
        <v>0</v>
      </c>
      <c r="P70" s="15">
        <v>120</v>
      </c>
      <c r="Q70" s="13">
        <v>1528.88</v>
      </c>
      <c r="R70" s="13">
        <v>158313.87</v>
      </c>
      <c r="S70" s="13">
        <v>166.3</v>
      </c>
      <c r="T70" s="13">
        <v>7820.7</v>
      </c>
      <c r="U70" s="13">
        <v>17164.73</v>
      </c>
      <c r="V70" s="13">
        <v>0</v>
      </c>
      <c r="W70" s="16">
        <v>0</v>
      </c>
      <c r="X70" s="16">
        <v>0</v>
      </c>
      <c r="Y70" s="17">
        <f t="shared" si="2"/>
        <v>183465.60000000001</v>
      </c>
      <c r="Z70" s="17">
        <f t="shared" si="3"/>
        <v>0</v>
      </c>
    </row>
    <row r="71" spans="1:26" hidden="1" x14ac:dyDescent="0.25">
      <c r="A71" s="10" t="s">
        <v>8675</v>
      </c>
      <c r="B71" s="11">
        <v>44509</v>
      </c>
      <c r="C71" s="12">
        <v>429417</v>
      </c>
      <c r="D71" s="12" t="s">
        <v>8676</v>
      </c>
      <c r="E71" s="11">
        <v>44508</v>
      </c>
      <c r="F71" s="13">
        <v>121849.25</v>
      </c>
      <c r="G71" s="13">
        <v>7310.96</v>
      </c>
      <c r="H71" s="13">
        <v>1291.5999999999999</v>
      </c>
      <c r="I71" s="13">
        <v>128</v>
      </c>
      <c r="J71" s="13">
        <v>127996.61</v>
      </c>
      <c r="K71" s="18" t="s">
        <v>32</v>
      </c>
      <c r="L71" s="12">
        <v>120</v>
      </c>
      <c r="M71" s="14">
        <v>1176.73</v>
      </c>
      <c r="N71" s="13">
        <v>0</v>
      </c>
      <c r="O71" s="14">
        <v>0.02</v>
      </c>
      <c r="P71" s="15">
        <v>117</v>
      </c>
      <c r="Q71" s="13">
        <v>1176.73</v>
      </c>
      <c r="R71" s="13">
        <v>120141.59</v>
      </c>
      <c r="S71" s="13">
        <v>128</v>
      </c>
      <c r="T71" s="13">
        <v>4350.01</v>
      </c>
      <c r="U71" s="13">
        <v>13210.99</v>
      </c>
      <c r="V71" s="13">
        <v>0</v>
      </c>
      <c r="W71" s="16">
        <v>0</v>
      </c>
      <c r="X71" s="16">
        <v>0</v>
      </c>
      <c r="Y71" s="17">
        <f t="shared" si="2"/>
        <v>137830.60999999999</v>
      </c>
      <c r="Z71" s="17">
        <f t="shared" si="3"/>
        <v>-153.17999999999302</v>
      </c>
    </row>
    <row r="72" spans="1:26" hidden="1" x14ac:dyDescent="0.25">
      <c r="A72" s="10" t="s">
        <v>6811</v>
      </c>
      <c r="B72" s="11">
        <v>44468</v>
      </c>
      <c r="C72" s="12">
        <v>426066</v>
      </c>
      <c r="D72" s="12" t="s">
        <v>6812</v>
      </c>
      <c r="E72" s="11">
        <v>44467</v>
      </c>
      <c r="F72" s="13">
        <v>112365.44</v>
      </c>
      <c r="G72" s="13">
        <v>6741.93</v>
      </c>
      <c r="H72" s="13">
        <v>1191.07</v>
      </c>
      <c r="I72" s="13">
        <v>118.03</v>
      </c>
      <c r="J72" s="13">
        <v>118034.33</v>
      </c>
      <c r="K72" s="18" t="s">
        <v>32</v>
      </c>
      <c r="L72" s="12">
        <v>120</v>
      </c>
      <c r="M72" s="14">
        <v>1085.1400000000001</v>
      </c>
      <c r="N72" s="13">
        <v>0</v>
      </c>
      <c r="O72" s="14">
        <v>0</v>
      </c>
      <c r="P72" s="15">
        <v>118</v>
      </c>
      <c r="Q72" s="13">
        <v>1085.1400000000001</v>
      </c>
      <c r="R72" s="13">
        <v>112365.44</v>
      </c>
      <c r="S72" s="13">
        <v>118.03</v>
      </c>
      <c r="T72" s="13">
        <v>3380.58</v>
      </c>
      <c r="U72" s="13">
        <v>12182.47</v>
      </c>
      <c r="V72" s="13">
        <v>0</v>
      </c>
      <c r="W72" s="16">
        <v>0</v>
      </c>
      <c r="X72" s="16">
        <v>0</v>
      </c>
      <c r="Y72" s="17">
        <f t="shared" si="2"/>
        <v>128046.52</v>
      </c>
      <c r="Z72" s="17">
        <f t="shared" si="3"/>
        <v>0</v>
      </c>
    </row>
    <row r="73" spans="1:26" hidden="1" x14ac:dyDescent="0.25">
      <c r="A73" s="10" t="s">
        <v>237</v>
      </c>
      <c r="B73" s="11">
        <v>44236</v>
      </c>
      <c r="C73" s="12">
        <v>410506</v>
      </c>
      <c r="D73" s="12" t="s">
        <v>238</v>
      </c>
      <c r="E73" s="11">
        <v>44236</v>
      </c>
      <c r="F73" s="13">
        <v>103884.42</v>
      </c>
      <c r="G73" s="13">
        <v>6233.06</v>
      </c>
      <c r="H73" s="13">
        <v>1101.17</v>
      </c>
      <c r="I73" s="13">
        <v>109.13</v>
      </c>
      <c r="J73" s="13">
        <v>109125.44</v>
      </c>
      <c r="K73" s="18" t="s">
        <v>32</v>
      </c>
      <c r="L73" s="12">
        <v>120</v>
      </c>
      <c r="M73" s="14">
        <v>1003.24</v>
      </c>
      <c r="N73" s="13">
        <v>0</v>
      </c>
      <c r="O73" s="14">
        <v>0</v>
      </c>
      <c r="P73" s="15">
        <v>108</v>
      </c>
      <c r="Q73" s="13">
        <v>1181.73</v>
      </c>
      <c r="R73" s="13">
        <v>98479.47</v>
      </c>
      <c r="S73" s="13">
        <v>103.37</v>
      </c>
      <c r="T73" s="13">
        <v>0</v>
      </c>
      <c r="U73" s="13">
        <v>10670.56</v>
      </c>
      <c r="V73" s="13">
        <v>17359.919999999998</v>
      </c>
      <c r="W73" s="16">
        <v>18.36</v>
      </c>
      <c r="X73" s="16">
        <v>1898.64</v>
      </c>
      <c r="Y73" s="17">
        <f t="shared" si="2"/>
        <v>128530.31999999999</v>
      </c>
      <c r="Z73" s="17">
        <f t="shared" si="3"/>
        <v>-903.47999999999593</v>
      </c>
    </row>
    <row r="74" spans="1:26" hidden="1" x14ac:dyDescent="0.25">
      <c r="A74" s="10" t="s">
        <v>1073</v>
      </c>
      <c r="B74" s="11">
        <v>44299</v>
      </c>
      <c r="C74" s="12">
        <v>414689</v>
      </c>
      <c r="D74" s="12" t="s">
        <v>1074</v>
      </c>
      <c r="E74" s="11">
        <v>44299</v>
      </c>
      <c r="F74" s="13">
        <v>112365.44</v>
      </c>
      <c r="G74" s="13">
        <v>6741.93</v>
      </c>
      <c r="H74" s="13">
        <v>10112.89</v>
      </c>
      <c r="I74" s="13">
        <v>109.1</v>
      </c>
      <c r="J74" s="13">
        <v>109103.58</v>
      </c>
      <c r="K74" s="18" t="s">
        <v>32</v>
      </c>
      <c r="L74" s="12">
        <v>120</v>
      </c>
      <c r="M74" s="14">
        <v>1003.04</v>
      </c>
      <c r="N74" s="13">
        <v>0</v>
      </c>
      <c r="O74" s="14">
        <v>0</v>
      </c>
      <c r="P74" s="15">
        <v>111</v>
      </c>
      <c r="Q74" s="13">
        <v>1164.74</v>
      </c>
      <c r="R74" s="13">
        <v>100819.87</v>
      </c>
      <c r="S74" s="13">
        <v>100.91</v>
      </c>
      <c r="T74" s="13">
        <v>0</v>
      </c>
      <c r="U74" s="13">
        <v>10416.66</v>
      </c>
      <c r="V74" s="13">
        <v>15960.87</v>
      </c>
      <c r="W74" s="16">
        <v>16.350000000000001</v>
      </c>
      <c r="X74" s="16">
        <v>1649.17</v>
      </c>
      <c r="Y74" s="17">
        <f t="shared" si="2"/>
        <v>128963.83</v>
      </c>
      <c r="Z74" s="17">
        <f t="shared" si="3"/>
        <v>322.30999999999767</v>
      </c>
    </row>
    <row r="75" spans="1:26" hidden="1" x14ac:dyDescent="0.25">
      <c r="A75" s="10" t="s">
        <v>2047</v>
      </c>
      <c r="B75" s="11">
        <v>44346</v>
      </c>
      <c r="C75" s="12">
        <v>417879</v>
      </c>
      <c r="D75" s="12" t="s">
        <v>2048</v>
      </c>
      <c r="E75" s="11">
        <v>44346</v>
      </c>
      <c r="F75" s="13">
        <v>112365.44</v>
      </c>
      <c r="G75" s="13">
        <v>6741.93</v>
      </c>
      <c r="H75" s="13">
        <v>1191.07</v>
      </c>
      <c r="I75" s="13">
        <v>118.03</v>
      </c>
      <c r="J75" s="13">
        <v>118034.33</v>
      </c>
      <c r="K75" s="18" t="s">
        <v>32</v>
      </c>
      <c r="L75" s="12">
        <v>120</v>
      </c>
      <c r="M75" s="14">
        <v>1085.1400000000001</v>
      </c>
      <c r="N75" s="13">
        <v>0</v>
      </c>
      <c r="O75" s="14">
        <v>0</v>
      </c>
      <c r="P75" s="15">
        <v>112</v>
      </c>
      <c r="Q75" s="13">
        <v>1085.1400000000001</v>
      </c>
      <c r="R75" s="13">
        <v>110428.22</v>
      </c>
      <c r="S75" s="13">
        <v>115.95</v>
      </c>
      <c r="T75" s="13">
        <v>0</v>
      </c>
      <c r="U75" s="13">
        <v>11968.75</v>
      </c>
      <c r="V75" s="13">
        <v>0</v>
      </c>
      <c r="W75" s="16">
        <v>0</v>
      </c>
      <c r="X75" s="16">
        <v>0</v>
      </c>
      <c r="Y75" s="17">
        <f t="shared" si="2"/>
        <v>122512.92</v>
      </c>
      <c r="Z75" s="17">
        <f t="shared" si="3"/>
        <v>-977.23999999999069</v>
      </c>
    </row>
    <row r="76" spans="1:26" hidden="1" x14ac:dyDescent="0.25">
      <c r="A76" s="10" t="s">
        <v>2119</v>
      </c>
      <c r="B76" s="11">
        <v>44347</v>
      </c>
      <c r="C76" s="12">
        <v>418436</v>
      </c>
      <c r="D76" s="12" t="s">
        <v>2120</v>
      </c>
      <c r="E76" s="11">
        <v>44347</v>
      </c>
      <c r="F76" s="13">
        <v>112481.98</v>
      </c>
      <c r="G76" s="13">
        <v>6748.92</v>
      </c>
      <c r="H76" s="13">
        <v>1192.31</v>
      </c>
      <c r="I76" s="13">
        <v>118.16</v>
      </c>
      <c r="J76" s="13">
        <v>118156.75</v>
      </c>
      <c r="K76" s="18" t="s">
        <v>32</v>
      </c>
      <c r="L76" s="12">
        <v>120</v>
      </c>
      <c r="M76" s="14">
        <v>1086.27</v>
      </c>
      <c r="N76" s="13">
        <v>0</v>
      </c>
      <c r="O76" s="14">
        <v>0</v>
      </c>
      <c r="P76" s="15">
        <v>112</v>
      </c>
      <c r="Q76" s="13">
        <v>1086.27</v>
      </c>
      <c r="R76" s="13">
        <v>110542.72</v>
      </c>
      <c r="S76" s="13">
        <v>116.08</v>
      </c>
      <c r="T76" s="13">
        <v>0</v>
      </c>
      <c r="U76" s="13">
        <v>11981.69</v>
      </c>
      <c r="V76" s="13">
        <v>0</v>
      </c>
      <c r="W76" s="16">
        <v>0</v>
      </c>
      <c r="X76" s="16">
        <v>0</v>
      </c>
      <c r="Y76" s="17">
        <f t="shared" si="2"/>
        <v>122640.49</v>
      </c>
      <c r="Z76" s="17">
        <f t="shared" si="3"/>
        <v>-978.25000000001455</v>
      </c>
    </row>
    <row r="77" spans="1:26" hidden="1" x14ac:dyDescent="0.25">
      <c r="A77" s="10" t="s">
        <v>239</v>
      </c>
      <c r="B77" s="11">
        <v>44236</v>
      </c>
      <c r="C77" s="12">
        <v>410508</v>
      </c>
      <c r="D77" s="12" t="s">
        <v>240</v>
      </c>
      <c r="E77" s="11">
        <v>44236</v>
      </c>
      <c r="F77" s="13">
        <v>103992.16</v>
      </c>
      <c r="G77" s="13">
        <v>6239.53</v>
      </c>
      <c r="H77" s="13">
        <v>1102.32</v>
      </c>
      <c r="I77" s="13">
        <v>109.24</v>
      </c>
      <c r="J77" s="13">
        <v>109238.61</v>
      </c>
      <c r="K77" s="18" t="s">
        <v>32</v>
      </c>
      <c r="L77" s="12">
        <v>120</v>
      </c>
      <c r="M77" s="14">
        <v>1004.28</v>
      </c>
      <c r="N77" s="13">
        <v>0</v>
      </c>
      <c r="O77" s="14">
        <v>0</v>
      </c>
      <c r="P77" s="15">
        <v>108</v>
      </c>
      <c r="Q77" s="13">
        <v>1182.95</v>
      </c>
      <c r="R77" s="13">
        <v>98581.59</v>
      </c>
      <c r="S77" s="13">
        <v>103.48</v>
      </c>
      <c r="T77" s="13">
        <v>0</v>
      </c>
      <c r="U77" s="13">
        <v>10681.59</v>
      </c>
      <c r="V77" s="13">
        <v>17378.28</v>
      </c>
      <c r="W77" s="16">
        <v>18.36</v>
      </c>
      <c r="X77" s="16">
        <v>1900.8</v>
      </c>
      <c r="Y77" s="17">
        <f t="shared" si="2"/>
        <v>128664.09999999999</v>
      </c>
      <c r="Z77" s="17">
        <f t="shared" si="3"/>
        <v>-905.49999999998545</v>
      </c>
    </row>
    <row r="78" spans="1:26" hidden="1" x14ac:dyDescent="0.25">
      <c r="A78" s="10" t="s">
        <v>7209</v>
      </c>
      <c r="B78" s="11">
        <v>44476</v>
      </c>
      <c r="C78" s="12">
        <v>426990</v>
      </c>
      <c r="D78" s="12" t="s">
        <v>7210</v>
      </c>
      <c r="E78" s="11">
        <v>44475</v>
      </c>
      <c r="F78" s="13">
        <v>115945.21</v>
      </c>
      <c r="G78" s="13">
        <v>6956.71</v>
      </c>
      <c r="H78" s="13">
        <v>15000</v>
      </c>
      <c r="I78" s="13">
        <v>108.01</v>
      </c>
      <c r="J78" s="13">
        <v>108009.93</v>
      </c>
      <c r="K78" s="18" t="s">
        <v>32</v>
      </c>
      <c r="L78" s="12">
        <v>120</v>
      </c>
      <c r="M78" s="14">
        <v>992.99</v>
      </c>
      <c r="N78" s="13">
        <v>0</v>
      </c>
      <c r="O78" s="14">
        <v>0</v>
      </c>
      <c r="P78" s="15">
        <v>118</v>
      </c>
      <c r="Q78" s="13">
        <v>992.99</v>
      </c>
      <c r="R78" s="13">
        <v>106103.56</v>
      </c>
      <c r="S78" s="13">
        <v>106.21</v>
      </c>
      <c r="T78" s="13">
        <v>0</v>
      </c>
      <c r="U78" s="13">
        <v>10963.05</v>
      </c>
      <c r="V78" s="13">
        <v>0</v>
      </c>
      <c r="W78" s="16">
        <v>0</v>
      </c>
      <c r="X78" s="16">
        <v>0</v>
      </c>
      <c r="Y78" s="17">
        <f t="shared" si="2"/>
        <v>117172.82</v>
      </c>
      <c r="Z78" s="17">
        <f t="shared" si="3"/>
        <v>0</v>
      </c>
    </row>
    <row r="79" spans="1:26" hidden="1" x14ac:dyDescent="0.25">
      <c r="A79" s="10" t="s">
        <v>2573</v>
      </c>
      <c r="B79" s="11">
        <v>44362</v>
      </c>
      <c r="C79" s="12">
        <v>419282</v>
      </c>
      <c r="D79" s="12" t="s">
        <v>2574</v>
      </c>
      <c r="E79" s="11">
        <v>44360</v>
      </c>
      <c r="F79" s="13">
        <v>121750.92</v>
      </c>
      <c r="G79" s="13">
        <v>7305.06</v>
      </c>
      <c r="H79" s="13">
        <v>1290.56</v>
      </c>
      <c r="I79" s="13">
        <v>127.89</v>
      </c>
      <c r="J79" s="13">
        <v>127893.31</v>
      </c>
      <c r="K79" s="18" t="s">
        <v>32</v>
      </c>
      <c r="L79" s="12">
        <v>120</v>
      </c>
      <c r="M79" s="14">
        <v>1175.78</v>
      </c>
      <c r="N79" s="13">
        <v>0</v>
      </c>
      <c r="O79" s="14">
        <v>0</v>
      </c>
      <c r="P79" s="15">
        <v>112</v>
      </c>
      <c r="Q79" s="13">
        <v>1175.78</v>
      </c>
      <c r="R79" s="13">
        <v>119651.87</v>
      </c>
      <c r="S79" s="13">
        <v>125.65</v>
      </c>
      <c r="T79" s="13">
        <v>0</v>
      </c>
      <c r="U79" s="13">
        <v>12968.71</v>
      </c>
      <c r="V79" s="13">
        <v>0</v>
      </c>
      <c r="W79" s="16">
        <v>0</v>
      </c>
      <c r="X79" s="16">
        <v>0</v>
      </c>
      <c r="Y79" s="17">
        <f t="shared" si="2"/>
        <v>132746.22999999998</v>
      </c>
      <c r="Z79" s="17">
        <f t="shared" si="3"/>
        <v>-1058.8699999999953</v>
      </c>
    </row>
    <row r="80" spans="1:26" hidden="1" x14ac:dyDescent="0.25">
      <c r="A80" s="10" t="s">
        <v>4717</v>
      </c>
      <c r="B80" s="11">
        <v>44424</v>
      </c>
      <c r="C80" s="12">
        <v>422739</v>
      </c>
      <c r="D80" s="12" t="s">
        <v>4718</v>
      </c>
      <c r="E80" s="11">
        <v>44421</v>
      </c>
      <c r="F80" s="13">
        <v>121911.52</v>
      </c>
      <c r="G80" s="13">
        <v>7314.69</v>
      </c>
      <c r="H80" s="13">
        <v>1292.26</v>
      </c>
      <c r="I80" s="13">
        <v>128.06</v>
      </c>
      <c r="J80" s="13">
        <v>128062.01</v>
      </c>
      <c r="K80" s="18" t="s">
        <v>32</v>
      </c>
      <c r="L80" s="12">
        <v>120</v>
      </c>
      <c r="M80" s="14">
        <v>1177.33</v>
      </c>
      <c r="N80" s="13">
        <v>0</v>
      </c>
      <c r="O80" s="14">
        <v>0</v>
      </c>
      <c r="P80" s="15">
        <v>115</v>
      </c>
      <c r="Q80" s="13">
        <v>1177.33</v>
      </c>
      <c r="R80" s="13">
        <v>121911.52</v>
      </c>
      <c r="S80" s="13">
        <v>128.06</v>
      </c>
      <c r="T80" s="13">
        <v>135.78</v>
      </c>
      <c r="U80" s="13">
        <v>13217.59</v>
      </c>
      <c r="V80" s="13">
        <v>0</v>
      </c>
      <c r="W80" s="16">
        <v>0</v>
      </c>
      <c r="X80" s="16">
        <v>0</v>
      </c>
      <c r="Y80" s="17">
        <f t="shared" si="2"/>
        <v>135392.95000000001</v>
      </c>
      <c r="Z80" s="17">
        <f t="shared" si="3"/>
        <v>0</v>
      </c>
    </row>
    <row r="81" spans="1:26" hidden="1" x14ac:dyDescent="0.25">
      <c r="A81" s="10" t="s">
        <v>9667</v>
      </c>
      <c r="B81" s="11">
        <v>44529</v>
      </c>
      <c r="C81" s="12">
        <v>429343</v>
      </c>
      <c r="D81" s="12" t="s">
        <v>9668</v>
      </c>
      <c r="E81" s="11">
        <v>44506</v>
      </c>
      <c r="F81" s="13">
        <v>122297.8</v>
      </c>
      <c r="G81" s="13">
        <v>7337.87</v>
      </c>
      <c r="H81" s="13">
        <v>3889.07</v>
      </c>
      <c r="I81" s="13">
        <v>125.87</v>
      </c>
      <c r="J81" s="13">
        <v>125872.47</v>
      </c>
      <c r="K81" s="18" t="s">
        <v>32</v>
      </c>
      <c r="L81" s="12">
        <v>120</v>
      </c>
      <c r="M81" s="14">
        <v>1157.2</v>
      </c>
      <c r="N81" s="13">
        <v>1907.85</v>
      </c>
      <c r="O81" s="14">
        <v>1481.23</v>
      </c>
      <c r="P81" s="15">
        <v>118</v>
      </c>
      <c r="Q81" s="13">
        <v>1157.2</v>
      </c>
      <c r="R81" s="13">
        <v>120130.15</v>
      </c>
      <c r="S81" s="13">
        <v>125.87</v>
      </c>
      <c r="T81" s="13">
        <v>3302.04</v>
      </c>
      <c r="U81" s="13">
        <v>12991.53</v>
      </c>
      <c r="V81" s="13">
        <v>0</v>
      </c>
      <c r="W81" s="16">
        <v>0</v>
      </c>
      <c r="X81" s="16">
        <v>0</v>
      </c>
      <c r="Y81" s="17">
        <f t="shared" si="2"/>
        <v>139938.67000000001</v>
      </c>
      <c r="Z81" s="17">
        <f t="shared" si="3"/>
        <v>1.0000000009313226E-2</v>
      </c>
    </row>
    <row r="82" spans="1:26" hidden="1" x14ac:dyDescent="0.25">
      <c r="A82" s="10" t="s">
        <v>4719</v>
      </c>
      <c r="B82" s="11">
        <v>44424</v>
      </c>
      <c r="C82" s="12">
        <v>422742</v>
      </c>
      <c r="D82" s="12" t="s">
        <v>4720</v>
      </c>
      <c r="E82" s="11">
        <v>44421</v>
      </c>
      <c r="F82" s="13">
        <v>122302.35</v>
      </c>
      <c r="G82" s="13">
        <v>7338.14</v>
      </c>
      <c r="H82" s="13">
        <v>1296.4000000000001</v>
      </c>
      <c r="I82" s="13">
        <v>128.47</v>
      </c>
      <c r="J82" s="13">
        <v>128472.56</v>
      </c>
      <c r="K82" s="18" t="s">
        <v>32</v>
      </c>
      <c r="L82" s="12">
        <v>120</v>
      </c>
      <c r="M82" s="14">
        <v>1181.1099999999999</v>
      </c>
      <c r="N82" s="13">
        <v>0</v>
      </c>
      <c r="O82" s="14">
        <v>0</v>
      </c>
      <c r="P82" s="15">
        <v>115</v>
      </c>
      <c r="Q82" s="13">
        <v>1181.1099999999999</v>
      </c>
      <c r="R82" s="13">
        <v>122302.35</v>
      </c>
      <c r="S82" s="13">
        <v>128.47</v>
      </c>
      <c r="T82" s="13">
        <v>136.19</v>
      </c>
      <c r="U82" s="13">
        <v>13260.64</v>
      </c>
      <c r="V82" s="13">
        <v>0</v>
      </c>
      <c r="W82" s="16">
        <v>0</v>
      </c>
      <c r="X82" s="16">
        <v>0</v>
      </c>
      <c r="Y82" s="17">
        <f t="shared" si="2"/>
        <v>135827.65000000002</v>
      </c>
      <c r="Z82" s="17">
        <f t="shared" si="3"/>
        <v>0</v>
      </c>
    </row>
    <row r="83" spans="1:26" hidden="1" x14ac:dyDescent="0.25">
      <c r="A83" s="10" t="s">
        <v>2895</v>
      </c>
      <c r="B83" s="11">
        <v>44375</v>
      </c>
      <c r="C83" s="12">
        <v>419753</v>
      </c>
      <c r="D83" s="12" t="s">
        <v>2896</v>
      </c>
      <c r="E83" s="11">
        <v>44368</v>
      </c>
      <c r="F83" s="13">
        <v>105246.7</v>
      </c>
      <c r="G83" s="13">
        <v>6314.8</v>
      </c>
      <c r="H83" s="13">
        <v>1115.6199999999999</v>
      </c>
      <c r="I83" s="13">
        <v>110.56</v>
      </c>
      <c r="J83" s="13">
        <v>110556.44</v>
      </c>
      <c r="K83" s="18" t="s">
        <v>32</v>
      </c>
      <c r="L83" s="12">
        <v>120</v>
      </c>
      <c r="M83" s="14">
        <v>1016.4</v>
      </c>
      <c r="N83" s="13">
        <v>0</v>
      </c>
      <c r="O83" s="14">
        <v>0</v>
      </c>
      <c r="P83" s="15">
        <v>114</v>
      </c>
      <c r="Q83" s="13">
        <v>1016.4</v>
      </c>
      <c r="R83" s="13">
        <v>104347.48</v>
      </c>
      <c r="S83" s="13">
        <v>110.56</v>
      </c>
      <c r="T83" s="13">
        <v>0</v>
      </c>
      <c r="U83" s="13">
        <v>11411.56</v>
      </c>
      <c r="V83" s="13">
        <v>0</v>
      </c>
      <c r="W83" s="16">
        <v>0</v>
      </c>
      <c r="X83" s="16">
        <v>0</v>
      </c>
      <c r="Y83" s="17">
        <f t="shared" si="2"/>
        <v>115869.59999999999</v>
      </c>
      <c r="Z83" s="17">
        <f t="shared" si="3"/>
        <v>0</v>
      </c>
    </row>
    <row r="84" spans="1:26" hidden="1" x14ac:dyDescent="0.25">
      <c r="A84" s="10" t="s">
        <v>4487</v>
      </c>
      <c r="B84" s="11">
        <v>44412</v>
      </c>
      <c r="C84" s="12">
        <v>422388</v>
      </c>
      <c r="D84" s="12" t="s">
        <v>4488</v>
      </c>
      <c r="E84" s="11">
        <v>44410</v>
      </c>
      <c r="F84" s="13">
        <v>105246.7</v>
      </c>
      <c r="G84" s="13">
        <v>6314.8</v>
      </c>
      <c r="H84" s="13">
        <v>1115.6199999999999</v>
      </c>
      <c r="I84" s="13">
        <v>110.56</v>
      </c>
      <c r="J84" s="13">
        <v>110556.44</v>
      </c>
      <c r="K84" s="18" t="s">
        <v>32</v>
      </c>
      <c r="L84" s="12">
        <v>120</v>
      </c>
      <c r="M84" s="14">
        <v>1016.4</v>
      </c>
      <c r="N84" s="13">
        <v>0</v>
      </c>
      <c r="O84" s="14">
        <v>0</v>
      </c>
      <c r="P84" s="15">
        <v>115</v>
      </c>
      <c r="Q84" s="13">
        <v>1016.4</v>
      </c>
      <c r="R84" s="13">
        <v>105246.7</v>
      </c>
      <c r="S84" s="13">
        <v>110.56</v>
      </c>
      <c r="T84" s="13">
        <v>117.18</v>
      </c>
      <c r="U84" s="13">
        <v>11411.56</v>
      </c>
      <c r="V84" s="13">
        <v>0</v>
      </c>
      <c r="W84" s="16">
        <v>0</v>
      </c>
      <c r="X84" s="16">
        <v>0</v>
      </c>
      <c r="Y84" s="17">
        <f t="shared" si="2"/>
        <v>116885.99999999999</v>
      </c>
      <c r="Z84" s="17">
        <f t="shared" si="3"/>
        <v>0</v>
      </c>
    </row>
    <row r="85" spans="1:26" hidden="1" x14ac:dyDescent="0.25">
      <c r="A85" s="10" t="s">
        <v>369</v>
      </c>
      <c r="B85" s="11">
        <v>44250</v>
      </c>
      <c r="C85" s="12">
        <v>411453</v>
      </c>
      <c r="D85" s="12" t="s">
        <v>370</v>
      </c>
      <c r="E85" s="11">
        <v>44249</v>
      </c>
      <c r="F85" s="13">
        <v>100719.06</v>
      </c>
      <c r="G85" s="13">
        <v>6043.14</v>
      </c>
      <c r="H85" s="13">
        <v>1067.6199999999999</v>
      </c>
      <c r="I85" s="13">
        <v>105.8</v>
      </c>
      <c r="J85" s="13">
        <v>105800.38</v>
      </c>
      <c r="K85" s="18" t="s">
        <v>32</v>
      </c>
      <c r="L85" s="12">
        <v>120</v>
      </c>
      <c r="M85" s="14">
        <v>972.67</v>
      </c>
      <c r="N85" s="13">
        <v>0</v>
      </c>
      <c r="O85" s="14">
        <v>0</v>
      </c>
      <c r="P85" s="15">
        <v>114</v>
      </c>
      <c r="Q85" s="13">
        <v>1145.72</v>
      </c>
      <c r="R85" s="13">
        <v>99858.559999999998</v>
      </c>
      <c r="S85" s="13">
        <v>105.8</v>
      </c>
      <c r="T85" s="13">
        <v>0</v>
      </c>
      <c r="U85" s="13">
        <v>10920.02</v>
      </c>
      <c r="V85" s="13">
        <v>17142.400000000001</v>
      </c>
      <c r="W85" s="16">
        <v>18.7</v>
      </c>
      <c r="X85" s="16">
        <v>1874.4</v>
      </c>
      <c r="Y85" s="17">
        <f t="shared" si="2"/>
        <v>129919.87999999999</v>
      </c>
      <c r="Z85" s="17">
        <f t="shared" si="3"/>
        <v>692.20000000001164</v>
      </c>
    </row>
    <row r="86" spans="1:26" hidden="1" x14ac:dyDescent="0.25">
      <c r="A86" s="10" t="s">
        <v>1863</v>
      </c>
      <c r="B86" s="11">
        <v>44334</v>
      </c>
      <c r="C86" s="12">
        <v>416504</v>
      </c>
      <c r="D86" s="12" t="s">
        <v>1864</v>
      </c>
      <c r="E86" s="11">
        <v>44334</v>
      </c>
      <c r="F86" s="13">
        <v>104887.36</v>
      </c>
      <c r="G86" s="13">
        <v>6293.24</v>
      </c>
      <c r="H86" s="13">
        <v>2223.61</v>
      </c>
      <c r="I86" s="13">
        <v>109.07</v>
      </c>
      <c r="J86" s="13">
        <v>109066.06</v>
      </c>
      <c r="K86" s="18" t="s">
        <v>32</v>
      </c>
      <c r="L86" s="12">
        <v>120</v>
      </c>
      <c r="M86" s="14">
        <v>1002.7</v>
      </c>
      <c r="N86" s="13">
        <v>0</v>
      </c>
      <c r="O86" s="14">
        <v>0</v>
      </c>
      <c r="P86" s="15">
        <v>111</v>
      </c>
      <c r="Q86" s="13">
        <v>1002.7</v>
      </c>
      <c r="R86" s="13">
        <v>101231.94</v>
      </c>
      <c r="S86" s="13">
        <v>105.27</v>
      </c>
      <c r="T86" s="13">
        <v>0</v>
      </c>
      <c r="U86" s="13">
        <v>10866.34</v>
      </c>
      <c r="V86" s="13">
        <v>0</v>
      </c>
      <c r="W86" s="16">
        <v>0</v>
      </c>
      <c r="X86" s="16">
        <v>0</v>
      </c>
      <c r="Y86" s="17">
        <f t="shared" si="2"/>
        <v>112203.55</v>
      </c>
      <c r="Z86" s="17">
        <f t="shared" si="3"/>
        <v>-903.84999999999127</v>
      </c>
    </row>
    <row r="87" spans="1:26" hidden="1" x14ac:dyDescent="0.25">
      <c r="A87" s="10" t="s">
        <v>6765</v>
      </c>
      <c r="B87" s="11">
        <v>44468</v>
      </c>
      <c r="C87" s="12">
        <v>425872</v>
      </c>
      <c r="D87" s="12" t="s">
        <v>6766</v>
      </c>
      <c r="E87" s="11">
        <v>44467</v>
      </c>
      <c r="F87" s="13">
        <v>104887.36</v>
      </c>
      <c r="G87" s="13">
        <v>6293.24</v>
      </c>
      <c r="H87" s="13">
        <v>3335.42</v>
      </c>
      <c r="I87" s="13">
        <v>107.95</v>
      </c>
      <c r="J87" s="13">
        <v>107953.13</v>
      </c>
      <c r="K87" s="18" t="s">
        <v>32</v>
      </c>
      <c r="L87" s="12">
        <v>120</v>
      </c>
      <c r="M87" s="14">
        <v>992.46</v>
      </c>
      <c r="N87" s="13">
        <v>0</v>
      </c>
      <c r="O87" s="14">
        <v>0</v>
      </c>
      <c r="P87" s="15">
        <v>116</v>
      </c>
      <c r="Q87" s="13">
        <v>992.46</v>
      </c>
      <c r="R87" s="13">
        <v>104867.8</v>
      </c>
      <c r="S87" s="13">
        <v>107.03</v>
      </c>
      <c r="T87" s="13">
        <v>0</v>
      </c>
      <c r="U87" s="13">
        <v>11046.84</v>
      </c>
      <c r="V87" s="13">
        <v>0</v>
      </c>
      <c r="W87" s="16">
        <v>0</v>
      </c>
      <c r="X87" s="16">
        <v>0</v>
      </c>
      <c r="Y87" s="17">
        <f t="shared" si="2"/>
        <v>116021.67</v>
      </c>
      <c r="Z87" s="17">
        <f t="shared" si="3"/>
        <v>-896.30999999999767</v>
      </c>
    </row>
    <row r="88" spans="1:26" hidden="1" x14ac:dyDescent="0.25">
      <c r="A88" s="10" t="s">
        <v>4063</v>
      </c>
      <c r="B88" s="11">
        <v>44405</v>
      </c>
      <c r="C88" s="12">
        <v>421840</v>
      </c>
      <c r="D88" s="12" t="s">
        <v>4064</v>
      </c>
      <c r="E88" s="11">
        <v>44402</v>
      </c>
      <c r="F88" s="13">
        <v>104887.36</v>
      </c>
      <c r="G88" s="13">
        <v>6293.24</v>
      </c>
      <c r="H88" s="13">
        <v>1111.81</v>
      </c>
      <c r="I88" s="13">
        <v>110.18</v>
      </c>
      <c r="J88" s="13">
        <v>110178.97</v>
      </c>
      <c r="K88" s="18" t="s">
        <v>32</v>
      </c>
      <c r="L88" s="12">
        <v>120</v>
      </c>
      <c r="M88" s="14">
        <v>1012.93</v>
      </c>
      <c r="N88" s="13">
        <v>0</v>
      </c>
      <c r="O88" s="14">
        <v>0</v>
      </c>
      <c r="P88" s="15">
        <v>114</v>
      </c>
      <c r="Q88" s="13">
        <v>1012.93</v>
      </c>
      <c r="R88" s="13">
        <v>104887.36</v>
      </c>
      <c r="S88" s="13">
        <v>110.18</v>
      </c>
      <c r="T88" s="13">
        <v>0</v>
      </c>
      <c r="U88" s="13">
        <v>11372.63</v>
      </c>
      <c r="V88" s="13">
        <v>0</v>
      </c>
      <c r="W88" s="16">
        <v>0</v>
      </c>
      <c r="X88" s="16">
        <v>0</v>
      </c>
      <c r="Y88" s="17">
        <f t="shared" si="2"/>
        <v>116370.17</v>
      </c>
      <c r="Z88" s="17">
        <f t="shared" si="3"/>
        <v>-896.15000000000873</v>
      </c>
    </row>
    <row r="89" spans="1:26" hidden="1" x14ac:dyDescent="0.25">
      <c r="A89" s="10" t="s">
        <v>9591</v>
      </c>
      <c r="B89" s="11">
        <v>44529</v>
      </c>
      <c r="C89" s="12">
        <v>430565</v>
      </c>
      <c r="D89" s="12" t="s">
        <v>9592</v>
      </c>
      <c r="E89" s="11">
        <v>44524</v>
      </c>
      <c r="F89" s="13">
        <v>121208.93</v>
      </c>
      <c r="G89" s="13">
        <v>4358.38</v>
      </c>
      <c r="H89" s="13">
        <v>2511.35</v>
      </c>
      <c r="I89" s="13">
        <v>123.18</v>
      </c>
      <c r="J89" s="13">
        <v>123179.14</v>
      </c>
      <c r="K89" s="18" t="s">
        <v>32</v>
      </c>
      <c r="L89" s="12">
        <v>120</v>
      </c>
      <c r="M89" s="14">
        <v>1132.44</v>
      </c>
      <c r="N89" s="13">
        <v>0</v>
      </c>
      <c r="O89" s="14">
        <v>-0.01</v>
      </c>
      <c r="P89" s="15">
        <v>118</v>
      </c>
      <c r="Q89" s="13">
        <v>1132.44</v>
      </c>
      <c r="R89" s="13">
        <v>118720.11</v>
      </c>
      <c r="S89" s="13">
        <v>123.18</v>
      </c>
      <c r="T89" s="13">
        <v>2593.25</v>
      </c>
      <c r="U89" s="13">
        <v>12713.66</v>
      </c>
      <c r="V89" s="13">
        <v>0</v>
      </c>
      <c r="W89" s="16">
        <v>0</v>
      </c>
      <c r="X89" s="16">
        <v>0</v>
      </c>
      <c r="Y89" s="17">
        <f t="shared" si="2"/>
        <v>134150.18999999997</v>
      </c>
      <c r="Z89" s="17">
        <f t="shared" si="3"/>
        <v>-522.27999999996973</v>
      </c>
    </row>
    <row r="90" spans="1:26" hidden="1" x14ac:dyDescent="0.25">
      <c r="A90" s="10" t="s">
        <v>281</v>
      </c>
      <c r="B90" s="11">
        <v>44243</v>
      </c>
      <c r="C90" s="12">
        <v>411096</v>
      </c>
      <c r="D90" s="12" t="s">
        <v>282</v>
      </c>
      <c r="E90" s="11">
        <v>44243</v>
      </c>
      <c r="F90" s="13">
        <v>121356.61</v>
      </c>
      <c r="G90" s="13">
        <v>7281.4</v>
      </c>
      <c r="H90" s="13">
        <v>1286.3800000000001</v>
      </c>
      <c r="I90" s="13">
        <v>127.48</v>
      </c>
      <c r="J90" s="13">
        <v>127479.11</v>
      </c>
      <c r="K90" s="18" t="s">
        <v>32</v>
      </c>
      <c r="L90" s="12">
        <v>120</v>
      </c>
      <c r="M90" s="14">
        <v>1171.97</v>
      </c>
      <c r="N90" s="13">
        <v>0</v>
      </c>
      <c r="O90" s="14">
        <v>0</v>
      </c>
      <c r="P90" s="15">
        <v>108</v>
      </c>
      <c r="Q90" s="13">
        <v>1380.48</v>
      </c>
      <c r="R90" s="13">
        <v>115042.61</v>
      </c>
      <c r="S90" s="13">
        <v>120.76</v>
      </c>
      <c r="T90" s="13">
        <v>0</v>
      </c>
      <c r="U90" s="13">
        <v>12464.83</v>
      </c>
      <c r="V90" s="13">
        <v>20280.240000000002</v>
      </c>
      <c r="W90" s="16">
        <v>21.6</v>
      </c>
      <c r="X90" s="16">
        <v>2217.2399999999998</v>
      </c>
      <c r="Y90" s="17">
        <f t="shared" si="2"/>
        <v>150147.28</v>
      </c>
      <c r="Z90" s="17">
        <f t="shared" si="3"/>
        <v>-1055.4400000000023</v>
      </c>
    </row>
    <row r="91" spans="1:26" hidden="1" x14ac:dyDescent="0.25">
      <c r="A91" s="10" t="s">
        <v>11307</v>
      </c>
      <c r="B91" s="11">
        <v>44592</v>
      </c>
      <c r="C91" s="12">
        <v>432978</v>
      </c>
      <c r="D91" s="12" t="s">
        <v>11308</v>
      </c>
      <c r="E91" s="11">
        <v>44592</v>
      </c>
      <c r="F91" s="13">
        <v>147644.95000000001</v>
      </c>
      <c r="G91" s="13">
        <v>8858.7000000000007</v>
      </c>
      <c r="H91" s="13">
        <v>4695.1099999999997</v>
      </c>
      <c r="I91" s="13">
        <v>151.96</v>
      </c>
      <c r="J91" s="13">
        <v>151960.5</v>
      </c>
      <c r="K91" s="18" t="s">
        <v>32</v>
      </c>
      <c r="L91" s="12">
        <v>120</v>
      </c>
      <c r="M91" s="14">
        <v>1397.04</v>
      </c>
      <c r="N91" s="13">
        <v>0</v>
      </c>
      <c r="O91" s="14">
        <v>-0.02</v>
      </c>
      <c r="P91" s="15">
        <v>120</v>
      </c>
      <c r="Q91" s="13">
        <v>1397.04</v>
      </c>
      <c r="R91" s="13">
        <v>145297.4</v>
      </c>
      <c r="S91" s="13">
        <v>151.96</v>
      </c>
      <c r="T91" s="13">
        <v>6511.16</v>
      </c>
      <c r="U91" s="13">
        <v>15684.3</v>
      </c>
      <c r="V91" s="13">
        <v>0</v>
      </c>
      <c r="W91" s="16">
        <v>0</v>
      </c>
      <c r="X91" s="16">
        <v>0</v>
      </c>
      <c r="Y91" s="17">
        <f t="shared" si="2"/>
        <v>167644.79999999999</v>
      </c>
      <c r="Z91" s="17">
        <f t="shared" si="3"/>
        <v>-1.9999999989522621E-2</v>
      </c>
    </row>
    <row r="92" spans="1:26" hidden="1" x14ac:dyDescent="0.25">
      <c r="A92" s="10" t="s">
        <v>2887</v>
      </c>
      <c r="B92" s="11">
        <v>44375</v>
      </c>
      <c r="C92" s="12">
        <v>419801</v>
      </c>
      <c r="D92" s="12" t="s">
        <v>2888</v>
      </c>
      <c r="E92" s="11">
        <v>44372</v>
      </c>
      <c r="F92" s="13">
        <v>121356.61</v>
      </c>
      <c r="G92" s="13">
        <v>7281.4</v>
      </c>
      <c r="H92" s="13">
        <v>10922.1</v>
      </c>
      <c r="I92" s="13">
        <v>117.83</v>
      </c>
      <c r="J92" s="13">
        <v>117833.74</v>
      </c>
      <c r="K92" s="18" t="s">
        <v>32</v>
      </c>
      <c r="L92" s="12">
        <v>120</v>
      </c>
      <c r="M92" s="14">
        <v>1083.3</v>
      </c>
      <c r="N92" s="13">
        <v>0</v>
      </c>
      <c r="O92" s="14">
        <v>0</v>
      </c>
      <c r="P92" s="15">
        <v>114</v>
      </c>
      <c r="Q92" s="13">
        <v>1083.3</v>
      </c>
      <c r="R92" s="13">
        <v>111830.09</v>
      </c>
      <c r="S92" s="13">
        <v>111.95</v>
      </c>
      <c r="T92" s="13">
        <v>0</v>
      </c>
      <c r="U92" s="13">
        <v>11554.16</v>
      </c>
      <c r="V92" s="13">
        <v>0</v>
      </c>
      <c r="W92" s="16">
        <v>0</v>
      </c>
      <c r="X92" s="16">
        <v>0</v>
      </c>
      <c r="Y92" s="17">
        <f t="shared" si="2"/>
        <v>123496.2</v>
      </c>
      <c r="Z92" s="17">
        <f t="shared" si="3"/>
        <v>0</v>
      </c>
    </row>
    <row r="93" spans="1:26" hidden="1" x14ac:dyDescent="0.25">
      <c r="A93" s="10" t="s">
        <v>3039</v>
      </c>
      <c r="B93" s="11">
        <v>44376</v>
      </c>
      <c r="C93" s="12">
        <v>420043</v>
      </c>
      <c r="D93" s="12" t="s">
        <v>3040</v>
      </c>
      <c r="E93" s="11">
        <v>44376</v>
      </c>
      <c r="F93" s="13">
        <v>118083.02</v>
      </c>
      <c r="G93" s="13">
        <v>7084.98</v>
      </c>
      <c r="H93" s="13">
        <v>1251.68</v>
      </c>
      <c r="I93" s="13">
        <v>124.04</v>
      </c>
      <c r="J93" s="13">
        <v>124040.36</v>
      </c>
      <c r="K93" s="18" t="s">
        <v>32</v>
      </c>
      <c r="L93" s="12">
        <v>120</v>
      </c>
      <c r="M93" s="14">
        <v>1140.3599999999999</v>
      </c>
      <c r="N93" s="13">
        <v>0</v>
      </c>
      <c r="O93" s="14">
        <v>0</v>
      </c>
      <c r="P93" s="15">
        <v>113</v>
      </c>
      <c r="Q93" s="13">
        <v>1140.3599999999999</v>
      </c>
      <c r="R93" s="13">
        <v>117074.16</v>
      </c>
      <c r="S93" s="13">
        <v>122.95</v>
      </c>
      <c r="T93" s="13">
        <v>0</v>
      </c>
      <c r="U93" s="13">
        <v>12690.53</v>
      </c>
      <c r="V93" s="13">
        <v>0</v>
      </c>
      <c r="W93" s="16">
        <v>0</v>
      </c>
      <c r="X93" s="16">
        <v>0</v>
      </c>
      <c r="Y93" s="17">
        <f t="shared" si="2"/>
        <v>129887.64</v>
      </c>
      <c r="Z93" s="17">
        <f t="shared" si="3"/>
        <v>-1026.9600000000064</v>
      </c>
    </row>
    <row r="94" spans="1:26" hidden="1" x14ac:dyDescent="0.25">
      <c r="A94" s="10" t="s">
        <v>4249</v>
      </c>
      <c r="B94" s="11">
        <v>44408</v>
      </c>
      <c r="C94" s="12">
        <v>422159</v>
      </c>
      <c r="D94" s="12" t="s">
        <v>4250</v>
      </c>
      <c r="E94" s="11">
        <v>44408</v>
      </c>
      <c r="F94" s="13">
        <v>122807.55</v>
      </c>
      <c r="G94" s="13">
        <v>7368.45</v>
      </c>
      <c r="H94" s="13">
        <v>1301.76</v>
      </c>
      <c r="I94" s="13">
        <v>129</v>
      </c>
      <c r="J94" s="13">
        <v>129003.24</v>
      </c>
      <c r="K94" s="18" t="s">
        <v>32</v>
      </c>
      <c r="L94" s="12">
        <v>120</v>
      </c>
      <c r="M94" s="14">
        <v>1185.99</v>
      </c>
      <c r="N94" s="13">
        <v>0</v>
      </c>
      <c r="O94" s="14">
        <v>0</v>
      </c>
      <c r="P94" s="15">
        <v>116</v>
      </c>
      <c r="Q94" s="13">
        <v>1185.99</v>
      </c>
      <c r="R94" s="13">
        <v>122807.55</v>
      </c>
      <c r="S94" s="13">
        <v>129</v>
      </c>
      <c r="T94" s="13">
        <v>1322.73</v>
      </c>
      <c r="U94" s="13">
        <v>13315.56</v>
      </c>
      <c r="V94" s="13">
        <v>0</v>
      </c>
      <c r="W94" s="16">
        <v>0</v>
      </c>
      <c r="X94" s="16">
        <v>0</v>
      </c>
      <c r="Y94" s="17">
        <f t="shared" si="2"/>
        <v>137574.84</v>
      </c>
      <c r="Z94" s="17">
        <f t="shared" si="3"/>
        <v>0</v>
      </c>
    </row>
    <row r="95" spans="1:26" hidden="1" x14ac:dyDescent="0.25">
      <c r="A95" s="10" t="s">
        <v>5493</v>
      </c>
      <c r="B95" s="11">
        <v>44439</v>
      </c>
      <c r="C95" s="12">
        <v>424076</v>
      </c>
      <c r="D95" s="12" t="s">
        <v>5494</v>
      </c>
      <c r="E95" s="11">
        <v>44439</v>
      </c>
      <c r="F95" s="13">
        <v>122807.55</v>
      </c>
      <c r="G95" s="13">
        <v>7368.45</v>
      </c>
      <c r="H95" s="13">
        <v>1301.76</v>
      </c>
      <c r="I95" s="13">
        <v>129</v>
      </c>
      <c r="J95" s="13">
        <v>129003.24</v>
      </c>
      <c r="K95" s="18" t="s">
        <v>32</v>
      </c>
      <c r="L95" s="12">
        <v>120</v>
      </c>
      <c r="M95" s="14">
        <v>1185.99</v>
      </c>
      <c r="N95" s="13">
        <v>0</v>
      </c>
      <c r="O95" s="14">
        <v>0</v>
      </c>
      <c r="P95" s="15">
        <v>116</v>
      </c>
      <c r="Q95" s="13">
        <v>1185.99</v>
      </c>
      <c r="R95" s="13">
        <v>122807.55</v>
      </c>
      <c r="S95" s="13">
        <v>129</v>
      </c>
      <c r="T95" s="13">
        <v>1322.73</v>
      </c>
      <c r="U95" s="13">
        <v>13315.56</v>
      </c>
      <c r="V95" s="13">
        <v>0</v>
      </c>
      <c r="W95" s="16">
        <v>0</v>
      </c>
      <c r="X95" s="16">
        <v>0</v>
      </c>
      <c r="Y95" s="17">
        <f t="shared" si="2"/>
        <v>137574.84</v>
      </c>
      <c r="Z95" s="17">
        <f t="shared" si="3"/>
        <v>0</v>
      </c>
    </row>
    <row r="96" spans="1:26" hidden="1" x14ac:dyDescent="0.25">
      <c r="A96" s="10" t="s">
        <v>2555</v>
      </c>
      <c r="B96" s="11">
        <v>44362</v>
      </c>
      <c r="C96" s="12">
        <v>419037</v>
      </c>
      <c r="D96" s="12" t="s">
        <v>2556</v>
      </c>
      <c r="E96" s="11">
        <v>44356</v>
      </c>
      <c r="F96" s="13">
        <v>122807.55</v>
      </c>
      <c r="G96" s="13">
        <v>7368.45</v>
      </c>
      <c r="H96" s="13">
        <v>1301.76</v>
      </c>
      <c r="I96" s="13">
        <v>129</v>
      </c>
      <c r="J96" s="13">
        <v>129003.24</v>
      </c>
      <c r="K96" s="18" t="s">
        <v>32</v>
      </c>
      <c r="L96" s="12">
        <v>120</v>
      </c>
      <c r="M96" s="14">
        <v>1185.99</v>
      </c>
      <c r="N96" s="13">
        <v>0</v>
      </c>
      <c r="O96" s="14">
        <v>0</v>
      </c>
      <c r="P96" s="15">
        <v>113</v>
      </c>
      <c r="Q96" s="13">
        <v>1185.99</v>
      </c>
      <c r="R96" s="13">
        <v>120690.24000000001</v>
      </c>
      <c r="S96" s="13">
        <v>127.87</v>
      </c>
      <c r="T96" s="13">
        <v>0</v>
      </c>
      <c r="U96" s="13">
        <v>13198.76</v>
      </c>
      <c r="V96" s="13">
        <v>0</v>
      </c>
      <c r="W96" s="16">
        <v>0</v>
      </c>
      <c r="X96" s="16">
        <v>0</v>
      </c>
      <c r="Y96" s="17">
        <f t="shared" si="2"/>
        <v>134016.87</v>
      </c>
      <c r="Z96" s="17">
        <f t="shared" si="3"/>
        <v>0</v>
      </c>
    </row>
    <row r="97" spans="1:26" hidden="1" x14ac:dyDescent="0.25">
      <c r="A97" s="10" t="s">
        <v>3799</v>
      </c>
      <c r="B97" s="11">
        <v>44399</v>
      </c>
      <c r="C97" s="12">
        <v>421450</v>
      </c>
      <c r="D97" s="12" t="s">
        <v>3800</v>
      </c>
      <c r="E97" s="11">
        <v>44399</v>
      </c>
      <c r="F97" s="13">
        <v>119513.24</v>
      </c>
      <c r="G97" s="13">
        <v>7170.79</v>
      </c>
      <c r="H97" s="13">
        <v>1266.8399999999999</v>
      </c>
      <c r="I97" s="13">
        <v>125.54</v>
      </c>
      <c r="J97" s="13">
        <v>125542.73</v>
      </c>
      <c r="K97" s="18" t="s">
        <v>32</v>
      </c>
      <c r="L97" s="12">
        <v>120</v>
      </c>
      <c r="M97" s="14">
        <v>1154.17</v>
      </c>
      <c r="N97" s="13">
        <v>0</v>
      </c>
      <c r="O97" s="14">
        <v>1266.8399999999999</v>
      </c>
      <c r="P97" s="15">
        <v>120</v>
      </c>
      <c r="Q97" s="13">
        <v>1154.17</v>
      </c>
      <c r="R97" s="13">
        <v>119513.24</v>
      </c>
      <c r="S97" s="13">
        <v>125.54</v>
      </c>
      <c r="T97" s="13">
        <v>5903.95</v>
      </c>
      <c r="U97" s="13">
        <v>12957.67</v>
      </c>
      <c r="V97" s="13">
        <v>0</v>
      </c>
      <c r="W97" s="16">
        <v>0</v>
      </c>
      <c r="X97" s="16">
        <v>0</v>
      </c>
      <c r="Y97" s="17">
        <f t="shared" si="2"/>
        <v>139767.24</v>
      </c>
      <c r="Z97" s="17">
        <f t="shared" si="3"/>
        <v>0</v>
      </c>
    </row>
    <row r="98" spans="1:26" hidden="1" x14ac:dyDescent="0.25">
      <c r="A98" s="10" t="s">
        <v>845</v>
      </c>
      <c r="B98" s="11">
        <v>44285</v>
      </c>
      <c r="C98" s="12">
        <v>413752</v>
      </c>
      <c r="D98" s="12" t="s">
        <v>846</v>
      </c>
      <c r="E98" s="11">
        <v>44285</v>
      </c>
      <c r="F98" s="13">
        <v>181861.13</v>
      </c>
      <c r="G98" s="13">
        <v>10911.67</v>
      </c>
      <c r="H98" s="13">
        <v>1927.73</v>
      </c>
      <c r="I98" s="13">
        <v>191.04</v>
      </c>
      <c r="J98" s="13">
        <v>191036.11</v>
      </c>
      <c r="K98" s="18" t="s">
        <v>32</v>
      </c>
      <c r="L98" s="12">
        <v>120</v>
      </c>
      <c r="M98" s="14">
        <v>1756.28</v>
      </c>
      <c r="N98" s="13">
        <v>0</v>
      </c>
      <c r="O98" s="14">
        <v>0</v>
      </c>
      <c r="P98" s="15">
        <v>110</v>
      </c>
      <c r="Q98" s="13">
        <v>2053.4299999999998</v>
      </c>
      <c r="R98" s="13">
        <v>175562.47</v>
      </c>
      <c r="S98" s="13">
        <v>184.32</v>
      </c>
      <c r="T98" s="13">
        <v>0</v>
      </c>
      <c r="U98" s="13">
        <v>19025.650000000001</v>
      </c>
      <c r="V98" s="13">
        <v>29437.1</v>
      </c>
      <c r="W98" s="16">
        <v>30.8</v>
      </c>
      <c r="X98" s="16">
        <v>3218.6</v>
      </c>
      <c r="Y98" s="17">
        <f t="shared" si="2"/>
        <v>227458.94</v>
      </c>
      <c r="Z98" s="17">
        <f t="shared" si="3"/>
        <v>-1581.640000000014</v>
      </c>
    </row>
    <row r="99" spans="1:26" hidden="1" x14ac:dyDescent="0.25">
      <c r="A99" s="10" t="s">
        <v>1369</v>
      </c>
      <c r="B99" s="11">
        <v>44313</v>
      </c>
      <c r="C99" s="12">
        <v>415573</v>
      </c>
      <c r="D99" s="12" t="s">
        <v>1370</v>
      </c>
      <c r="E99" s="11">
        <v>44313</v>
      </c>
      <c r="F99" s="13">
        <v>111336.79</v>
      </c>
      <c r="G99" s="13">
        <v>6680.21</v>
      </c>
      <c r="H99" s="13">
        <v>1180.17</v>
      </c>
      <c r="I99" s="13">
        <v>116.95</v>
      </c>
      <c r="J99" s="13">
        <v>116953.78</v>
      </c>
      <c r="K99" s="18" t="s">
        <v>32</v>
      </c>
      <c r="L99" s="12">
        <v>120</v>
      </c>
      <c r="M99" s="14">
        <v>1075.21</v>
      </c>
      <c r="N99" s="13">
        <v>0</v>
      </c>
      <c r="O99" s="14">
        <v>0</v>
      </c>
      <c r="P99" s="15">
        <v>112</v>
      </c>
      <c r="Q99" s="13">
        <v>1248.55</v>
      </c>
      <c r="R99" s="13">
        <v>108448.99</v>
      </c>
      <c r="S99" s="13">
        <v>114.89</v>
      </c>
      <c r="T99" s="13">
        <v>0</v>
      </c>
      <c r="U99" s="13">
        <v>11859.64</v>
      </c>
      <c r="V99" s="13">
        <v>17171</v>
      </c>
      <c r="W99" s="16">
        <v>18.7</v>
      </c>
      <c r="X99" s="16">
        <v>1877.7</v>
      </c>
      <c r="Y99" s="17">
        <f t="shared" si="2"/>
        <v>139490.92000000004</v>
      </c>
      <c r="Z99" s="17">
        <f t="shared" si="3"/>
        <v>346.67999999996391</v>
      </c>
    </row>
    <row r="100" spans="1:26" hidden="1" x14ac:dyDescent="0.25">
      <c r="A100" s="10" t="s">
        <v>6277</v>
      </c>
      <c r="B100" s="11">
        <v>44460</v>
      </c>
      <c r="C100" s="12">
        <v>425393</v>
      </c>
      <c r="D100" s="12" t="s">
        <v>6278</v>
      </c>
      <c r="E100" s="11">
        <v>44458</v>
      </c>
      <c r="F100" s="13">
        <v>111336.79</v>
      </c>
      <c r="G100" s="13">
        <v>6680.21</v>
      </c>
      <c r="H100" s="13">
        <v>10020.31</v>
      </c>
      <c r="I100" s="13">
        <v>108.1</v>
      </c>
      <c r="J100" s="13">
        <v>108104.79</v>
      </c>
      <c r="K100" s="18" t="s">
        <v>32</v>
      </c>
      <c r="L100" s="12">
        <v>120</v>
      </c>
      <c r="M100" s="14">
        <v>993.86</v>
      </c>
      <c r="N100" s="13">
        <v>0</v>
      </c>
      <c r="O100" s="14">
        <v>0</v>
      </c>
      <c r="P100" s="15">
        <v>116</v>
      </c>
      <c r="Q100" s="13">
        <v>993.86</v>
      </c>
      <c r="R100" s="13">
        <v>105296.78</v>
      </c>
      <c r="S100" s="13">
        <v>104.5</v>
      </c>
      <c r="T100" s="13">
        <v>0</v>
      </c>
      <c r="U100" s="13">
        <v>10786.45</v>
      </c>
      <c r="V100" s="13">
        <v>0</v>
      </c>
      <c r="W100" s="16">
        <v>0</v>
      </c>
      <c r="X100" s="16">
        <v>0</v>
      </c>
      <c r="Y100" s="17">
        <f t="shared" si="2"/>
        <v>116187.73</v>
      </c>
      <c r="Z100" s="17">
        <f t="shared" si="3"/>
        <v>-899.97000000000116</v>
      </c>
    </row>
    <row r="101" spans="1:26" hidden="1" x14ac:dyDescent="0.25">
      <c r="A101" s="10" t="s">
        <v>6783</v>
      </c>
      <c r="B101" s="11">
        <v>44468</v>
      </c>
      <c r="C101" s="12">
        <v>426467</v>
      </c>
      <c r="D101" s="12" t="s">
        <v>6784</v>
      </c>
      <c r="E101" s="11">
        <v>44468</v>
      </c>
      <c r="F101" s="13">
        <v>130188.68</v>
      </c>
      <c r="G101" s="13">
        <v>7811.32</v>
      </c>
      <c r="H101" s="13">
        <v>1380</v>
      </c>
      <c r="I101" s="13">
        <v>136.76</v>
      </c>
      <c r="J101" s="13">
        <v>136756.76</v>
      </c>
      <c r="K101" s="18" t="s">
        <v>32</v>
      </c>
      <c r="L101" s="12">
        <v>120</v>
      </c>
      <c r="M101" s="14">
        <v>1257.27</v>
      </c>
      <c r="N101" s="13">
        <v>0</v>
      </c>
      <c r="O101" s="14">
        <v>0</v>
      </c>
      <c r="P101" s="15">
        <v>116</v>
      </c>
      <c r="Q101" s="13">
        <v>1257.27</v>
      </c>
      <c r="R101" s="13">
        <v>130188.68</v>
      </c>
      <c r="S101" s="13">
        <v>136.76</v>
      </c>
      <c r="T101" s="13">
        <v>1402.24</v>
      </c>
      <c r="U101" s="13">
        <v>14115.64</v>
      </c>
      <c r="V101" s="13">
        <v>0</v>
      </c>
      <c r="W101" s="16">
        <v>0</v>
      </c>
      <c r="X101" s="16">
        <v>0</v>
      </c>
      <c r="Y101" s="17">
        <f t="shared" si="2"/>
        <v>145843.32</v>
      </c>
      <c r="Z101" s="17">
        <f t="shared" si="3"/>
        <v>0</v>
      </c>
    </row>
    <row r="102" spans="1:26" hidden="1" x14ac:dyDescent="0.25">
      <c r="A102" s="10" t="s">
        <v>2731</v>
      </c>
      <c r="B102" s="11">
        <v>44369</v>
      </c>
      <c r="C102" s="12">
        <v>419176</v>
      </c>
      <c r="D102" s="12" t="s">
        <v>2732</v>
      </c>
      <c r="E102" s="11">
        <v>44359</v>
      </c>
      <c r="F102" s="13">
        <v>151356.28</v>
      </c>
      <c r="G102" s="13">
        <v>7714.17</v>
      </c>
      <c r="H102" s="13">
        <v>1590.8</v>
      </c>
      <c r="I102" s="13">
        <v>157.63999999999999</v>
      </c>
      <c r="J102" s="13">
        <v>157637.29</v>
      </c>
      <c r="K102" s="18" t="s">
        <v>32</v>
      </c>
      <c r="L102" s="12">
        <v>120</v>
      </c>
      <c r="M102" s="14">
        <v>1449.23</v>
      </c>
      <c r="N102" s="13">
        <v>0</v>
      </c>
      <c r="O102" s="14">
        <v>0</v>
      </c>
      <c r="P102" s="15">
        <v>114</v>
      </c>
      <c r="Q102" s="13">
        <v>1449.23</v>
      </c>
      <c r="R102" s="13">
        <v>148927.12</v>
      </c>
      <c r="S102" s="13">
        <v>156.27000000000001</v>
      </c>
      <c r="T102" s="13">
        <v>0</v>
      </c>
      <c r="U102" s="13">
        <v>16128.83</v>
      </c>
      <c r="V102" s="13">
        <v>0</v>
      </c>
      <c r="W102" s="16">
        <v>0</v>
      </c>
      <c r="X102" s="16">
        <v>0</v>
      </c>
      <c r="Y102" s="17">
        <f t="shared" si="2"/>
        <v>165212.21999999997</v>
      </c>
      <c r="Z102" s="17">
        <f t="shared" si="3"/>
        <v>0</v>
      </c>
    </row>
    <row r="103" spans="1:26" hidden="1" x14ac:dyDescent="0.25">
      <c r="A103" s="10" t="s">
        <v>1015</v>
      </c>
      <c r="B103" s="11">
        <v>44293</v>
      </c>
      <c r="C103" s="12">
        <v>414336</v>
      </c>
      <c r="D103" s="12" t="s">
        <v>1016</v>
      </c>
      <c r="E103" s="11">
        <v>44292</v>
      </c>
      <c r="F103" s="13">
        <v>129153.42</v>
      </c>
      <c r="G103" s="13">
        <v>7749.21</v>
      </c>
      <c r="H103" s="13">
        <v>1369.02</v>
      </c>
      <c r="I103" s="13">
        <v>135.66999999999999</v>
      </c>
      <c r="J103" s="13">
        <v>135669.28</v>
      </c>
      <c r="K103" s="18" t="s">
        <v>32</v>
      </c>
      <c r="L103" s="12">
        <v>120</v>
      </c>
      <c r="M103" s="14">
        <v>1247.27</v>
      </c>
      <c r="N103" s="13">
        <v>0</v>
      </c>
      <c r="O103" s="14">
        <v>0</v>
      </c>
      <c r="P103" s="15">
        <v>111</v>
      </c>
      <c r="Q103" s="13">
        <v>1448.34</v>
      </c>
      <c r="R103" s="13">
        <v>124680.24</v>
      </c>
      <c r="S103" s="13">
        <v>132.1</v>
      </c>
      <c r="T103" s="13">
        <v>0</v>
      </c>
      <c r="U103" s="13">
        <v>13634.63</v>
      </c>
      <c r="V103" s="13">
        <v>19737.72</v>
      </c>
      <c r="W103" s="16">
        <v>20.71</v>
      </c>
      <c r="X103" s="16">
        <v>2158.1999999999998</v>
      </c>
      <c r="Y103" s="17">
        <f t="shared" si="2"/>
        <v>160363.6</v>
      </c>
      <c r="Z103" s="17">
        <f t="shared" si="3"/>
        <v>402.13999999998487</v>
      </c>
    </row>
    <row r="104" spans="1:26" hidden="1" x14ac:dyDescent="0.25">
      <c r="A104" s="10" t="s">
        <v>979</v>
      </c>
      <c r="B104" s="11">
        <v>44292</v>
      </c>
      <c r="C104" s="12">
        <v>414148</v>
      </c>
      <c r="D104" s="12" t="s">
        <v>980</v>
      </c>
      <c r="E104" s="11">
        <v>44292</v>
      </c>
      <c r="F104" s="13">
        <v>87138.08</v>
      </c>
      <c r="G104" s="13">
        <v>5228.28</v>
      </c>
      <c r="H104" s="13">
        <v>923.66</v>
      </c>
      <c r="I104" s="13">
        <v>91.53</v>
      </c>
      <c r="J104" s="13">
        <v>91534.23</v>
      </c>
      <c r="K104" s="18" t="s">
        <v>32</v>
      </c>
      <c r="L104" s="12">
        <v>120</v>
      </c>
      <c r="M104" s="14">
        <v>841.52</v>
      </c>
      <c r="N104" s="13">
        <v>0</v>
      </c>
      <c r="O104" s="14">
        <v>0</v>
      </c>
      <c r="P104" s="15">
        <v>110</v>
      </c>
      <c r="Q104" s="13">
        <v>983.9</v>
      </c>
      <c r="R104" s="13">
        <v>84120.06</v>
      </c>
      <c r="S104" s="13">
        <v>88.33</v>
      </c>
      <c r="T104" s="13">
        <v>0</v>
      </c>
      <c r="U104" s="13">
        <v>9116.65</v>
      </c>
      <c r="V104" s="13">
        <v>14104.2</v>
      </c>
      <c r="W104" s="16">
        <v>15.4</v>
      </c>
      <c r="X104" s="16">
        <v>1542.2</v>
      </c>
      <c r="Y104" s="17">
        <f t="shared" si="2"/>
        <v>108986.83999999998</v>
      </c>
      <c r="Z104" s="17">
        <f t="shared" si="3"/>
        <v>-757.83999999998196</v>
      </c>
    </row>
    <row r="105" spans="1:26" hidden="1" x14ac:dyDescent="0.25">
      <c r="A105" s="10" t="s">
        <v>8639</v>
      </c>
      <c r="B105" s="11">
        <v>44509</v>
      </c>
      <c r="C105" s="12">
        <v>429338</v>
      </c>
      <c r="D105" s="12" t="s">
        <v>8640</v>
      </c>
      <c r="E105" s="11">
        <v>44506</v>
      </c>
      <c r="F105" s="13">
        <v>83237.83</v>
      </c>
      <c r="G105" s="13">
        <v>4994.2700000000004</v>
      </c>
      <c r="H105" s="13">
        <v>3000</v>
      </c>
      <c r="I105" s="13">
        <v>85.32</v>
      </c>
      <c r="J105" s="13">
        <v>85317.42</v>
      </c>
      <c r="K105" s="18" t="s">
        <v>32</v>
      </c>
      <c r="L105" s="12">
        <v>120</v>
      </c>
      <c r="M105" s="14">
        <v>784.36</v>
      </c>
      <c r="N105" s="13">
        <v>1651.55</v>
      </c>
      <c r="O105" s="14">
        <v>1348.45</v>
      </c>
      <c r="P105" s="15">
        <v>120</v>
      </c>
      <c r="Q105" s="13">
        <v>784.36</v>
      </c>
      <c r="R105" s="13">
        <v>81586.28</v>
      </c>
      <c r="S105" s="13">
        <v>85.32</v>
      </c>
      <c r="T105" s="13">
        <v>3645.82</v>
      </c>
      <c r="U105" s="13">
        <v>8805.7800000000007</v>
      </c>
      <c r="V105" s="13">
        <v>0</v>
      </c>
      <c r="W105" s="16">
        <v>0</v>
      </c>
      <c r="X105" s="16">
        <v>0</v>
      </c>
      <c r="Y105" s="17">
        <f t="shared" si="2"/>
        <v>97123.200000000012</v>
      </c>
      <c r="Z105" s="17">
        <f t="shared" si="3"/>
        <v>0</v>
      </c>
    </row>
    <row r="106" spans="1:26" hidden="1" x14ac:dyDescent="0.25">
      <c r="A106" s="10" t="s">
        <v>565</v>
      </c>
      <c r="B106" s="11">
        <v>44264</v>
      </c>
      <c r="C106" s="12">
        <v>412466</v>
      </c>
      <c r="D106" s="12" t="s">
        <v>566</v>
      </c>
      <c r="E106" s="11">
        <v>44264</v>
      </c>
      <c r="F106" s="13">
        <v>87138.08</v>
      </c>
      <c r="G106" s="13">
        <v>5228.28</v>
      </c>
      <c r="H106" s="13">
        <v>923.66</v>
      </c>
      <c r="I106" s="13">
        <v>84.61</v>
      </c>
      <c r="J106" s="13">
        <v>91534.23</v>
      </c>
      <c r="K106" s="18" t="s">
        <v>32</v>
      </c>
      <c r="L106" s="12">
        <v>120</v>
      </c>
      <c r="M106" s="14">
        <v>841.52</v>
      </c>
      <c r="N106" s="13">
        <v>0</v>
      </c>
      <c r="O106" s="14">
        <v>0</v>
      </c>
      <c r="P106" s="15">
        <v>109</v>
      </c>
      <c r="Q106" s="13">
        <v>983.9</v>
      </c>
      <c r="R106" s="13">
        <v>83361.98</v>
      </c>
      <c r="S106" s="13">
        <v>80.91</v>
      </c>
      <c r="T106" s="13">
        <v>0</v>
      </c>
      <c r="U106" s="13">
        <v>9033.77</v>
      </c>
      <c r="V106" s="13">
        <v>13977.07</v>
      </c>
      <c r="W106" s="16">
        <v>14.17</v>
      </c>
      <c r="X106" s="16">
        <v>1528.18</v>
      </c>
      <c r="Y106" s="17">
        <f t="shared" si="2"/>
        <v>107996.08</v>
      </c>
      <c r="Z106" s="17">
        <f t="shared" si="3"/>
        <v>-750.98000000001048</v>
      </c>
    </row>
    <row r="107" spans="1:26" hidden="1" x14ac:dyDescent="0.25">
      <c r="A107" s="10" t="s">
        <v>921</v>
      </c>
      <c r="B107" s="11">
        <v>44286</v>
      </c>
      <c r="C107" s="12">
        <v>414074</v>
      </c>
      <c r="D107" s="12" t="s">
        <v>922</v>
      </c>
      <c r="E107" s="11">
        <v>44285</v>
      </c>
      <c r="F107" s="13">
        <v>87138.08</v>
      </c>
      <c r="G107" s="13">
        <v>5228.28</v>
      </c>
      <c r="H107" s="13">
        <v>923.66</v>
      </c>
      <c r="I107" s="13">
        <v>91.53</v>
      </c>
      <c r="J107" s="13">
        <v>91534.23</v>
      </c>
      <c r="K107" s="18" t="s">
        <v>32</v>
      </c>
      <c r="L107" s="12">
        <v>120</v>
      </c>
      <c r="M107" s="14">
        <v>841.52</v>
      </c>
      <c r="N107" s="13">
        <v>0</v>
      </c>
      <c r="O107" s="14">
        <v>0</v>
      </c>
      <c r="P107" s="15">
        <v>110</v>
      </c>
      <c r="Q107" s="13">
        <v>983.9</v>
      </c>
      <c r="R107" s="13">
        <v>83362.22</v>
      </c>
      <c r="S107" s="13">
        <v>88.33</v>
      </c>
      <c r="T107" s="13">
        <v>0</v>
      </c>
      <c r="U107" s="13">
        <v>9116.65</v>
      </c>
      <c r="V107" s="13">
        <v>13975.98</v>
      </c>
      <c r="W107" s="16">
        <v>15.26</v>
      </c>
      <c r="X107" s="16">
        <v>1528.18</v>
      </c>
      <c r="Y107" s="17">
        <f t="shared" si="2"/>
        <v>108086.61999999998</v>
      </c>
      <c r="Z107" s="17">
        <f t="shared" si="3"/>
        <v>142.38000000001921</v>
      </c>
    </row>
    <row r="108" spans="1:26" hidden="1" x14ac:dyDescent="0.25">
      <c r="A108" s="10" t="s">
        <v>1973</v>
      </c>
      <c r="B108" s="11">
        <v>44341</v>
      </c>
      <c r="C108" s="12">
        <v>417184</v>
      </c>
      <c r="D108" s="12" t="s">
        <v>1974</v>
      </c>
      <c r="E108" s="11">
        <v>44341</v>
      </c>
      <c r="F108" s="13">
        <v>87406.13</v>
      </c>
      <c r="G108" s="13">
        <v>5244.37</v>
      </c>
      <c r="H108" s="13">
        <v>2779.52</v>
      </c>
      <c r="I108" s="13">
        <v>89.96</v>
      </c>
      <c r="J108" s="13">
        <v>89960.94</v>
      </c>
      <c r="K108" s="18" t="s">
        <v>32</v>
      </c>
      <c r="L108" s="12">
        <v>120</v>
      </c>
      <c r="M108" s="14">
        <v>827.05</v>
      </c>
      <c r="N108" s="13">
        <v>0</v>
      </c>
      <c r="O108" s="14">
        <v>0</v>
      </c>
      <c r="P108" s="15">
        <v>110</v>
      </c>
      <c r="Q108" s="13">
        <v>827.05</v>
      </c>
      <c r="R108" s="13">
        <v>83655.23</v>
      </c>
      <c r="S108" s="13">
        <v>84.57</v>
      </c>
      <c r="T108" s="13">
        <v>0</v>
      </c>
      <c r="U108" s="13">
        <v>8808.9</v>
      </c>
      <c r="V108" s="13">
        <v>0</v>
      </c>
      <c r="W108" s="16">
        <v>0</v>
      </c>
      <c r="X108" s="16">
        <v>0</v>
      </c>
      <c r="Y108" s="17">
        <f t="shared" si="2"/>
        <v>92548.7</v>
      </c>
      <c r="Z108" s="17">
        <f t="shared" si="3"/>
        <v>-1573.1999999999971</v>
      </c>
    </row>
    <row r="109" spans="1:26" hidden="1" x14ac:dyDescent="0.25">
      <c r="A109" s="10" t="s">
        <v>2903</v>
      </c>
      <c r="B109" s="11">
        <v>44376</v>
      </c>
      <c r="C109" s="12">
        <v>419778</v>
      </c>
      <c r="D109" s="12" t="s">
        <v>2904</v>
      </c>
      <c r="E109" s="11">
        <v>44376</v>
      </c>
      <c r="F109" s="13">
        <v>87406.13</v>
      </c>
      <c r="G109" s="13">
        <v>5244.37</v>
      </c>
      <c r="H109" s="13">
        <v>3500</v>
      </c>
      <c r="I109" s="13">
        <v>89.24</v>
      </c>
      <c r="J109" s="13">
        <v>89239.74</v>
      </c>
      <c r="K109" s="18" t="s">
        <v>32</v>
      </c>
      <c r="L109" s="12">
        <v>120</v>
      </c>
      <c r="M109" s="14">
        <v>820.42</v>
      </c>
      <c r="N109" s="13">
        <v>0</v>
      </c>
      <c r="O109" s="14">
        <v>0</v>
      </c>
      <c r="P109" s="15">
        <v>113</v>
      </c>
      <c r="Q109" s="13">
        <v>820.42</v>
      </c>
      <c r="R109" s="13">
        <v>83725.48</v>
      </c>
      <c r="S109" s="13">
        <v>86.2</v>
      </c>
      <c r="T109" s="13">
        <v>0</v>
      </c>
      <c r="U109" s="13">
        <v>8895.7800000000007</v>
      </c>
      <c r="V109" s="13">
        <v>0</v>
      </c>
      <c r="W109" s="16">
        <v>0</v>
      </c>
      <c r="X109" s="16">
        <v>0</v>
      </c>
      <c r="Y109" s="17">
        <f t="shared" si="2"/>
        <v>92707.459999999992</v>
      </c>
      <c r="Z109" s="17">
        <f t="shared" si="3"/>
        <v>0</v>
      </c>
    </row>
    <row r="110" spans="1:26" hidden="1" x14ac:dyDescent="0.25">
      <c r="A110" s="10" t="s">
        <v>965</v>
      </c>
      <c r="B110" s="11">
        <v>44292</v>
      </c>
      <c r="C110" s="12">
        <v>414319</v>
      </c>
      <c r="D110" s="12" t="s">
        <v>966</v>
      </c>
      <c r="E110" s="11">
        <v>44292</v>
      </c>
      <c r="F110" s="13">
        <v>83237.83</v>
      </c>
      <c r="G110" s="13">
        <v>4994.2700000000004</v>
      </c>
      <c r="H110" s="13">
        <v>882.32</v>
      </c>
      <c r="I110" s="13">
        <v>87.44</v>
      </c>
      <c r="J110" s="13">
        <v>87437.22</v>
      </c>
      <c r="K110" s="18" t="s">
        <v>32</v>
      </c>
      <c r="L110" s="12">
        <v>120</v>
      </c>
      <c r="M110" s="14">
        <v>803.85</v>
      </c>
      <c r="N110" s="13">
        <v>0</v>
      </c>
      <c r="O110" s="14">
        <v>0</v>
      </c>
      <c r="P110" s="15">
        <v>111</v>
      </c>
      <c r="Q110" s="13">
        <v>933.44</v>
      </c>
      <c r="R110" s="13">
        <v>81078.84</v>
      </c>
      <c r="S110" s="13">
        <v>85.13</v>
      </c>
      <c r="T110" s="13">
        <v>0</v>
      </c>
      <c r="U110" s="13">
        <v>8787.2999999999993</v>
      </c>
      <c r="V110" s="13">
        <v>12837</v>
      </c>
      <c r="W110" s="16">
        <v>13.2</v>
      </c>
      <c r="X110" s="16">
        <v>1403.6</v>
      </c>
      <c r="Y110" s="17">
        <f t="shared" si="2"/>
        <v>104205.07</v>
      </c>
      <c r="Z110" s="17">
        <f t="shared" si="3"/>
        <v>-593.22999999999593</v>
      </c>
    </row>
    <row r="111" spans="1:26" hidden="1" x14ac:dyDescent="0.25">
      <c r="A111" s="10" t="s">
        <v>1945</v>
      </c>
      <c r="B111" s="11">
        <v>44341</v>
      </c>
      <c r="C111" s="12">
        <v>417661</v>
      </c>
      <c r="D111" s="12" t="s">
        <v>1946</v>
      </c>
      <c r="E111" s="11">
        <v>44341</v>
      </c>
      <c r="F111" s="13">
        <v>87406.13</v>
      </c>
      <c r="G111" s="13">
        <v>5244.37</v>
      </c>
      <c r="H111" s="13">
        <v>926.51</v>
      </c>
      <c r="I111" s="13">
        <v>91.82</v>
      </c>
      <c r="J111" s="13">
        <v>91815.81</v>
      </c>
      <c r="K111" s="18" t="s">
        <v>32</v>
      </c>
      <c r="L111" s="12">
        <v>120</v>
      </c>
      <c r="M111" s="14">
        <v>844.11</v>
      </c>
      <c r="N111" s="13">
        <v>0</v>
      </c>
      <c r="O111" s="14">
        <v>0</v>
      </c>
      <c r="P111" s="15">
        <v>112</v>
      </c>
      <c r="Q111" s="13">
        <v>844.11</v>
      </c>
      <c r="R111" s="13">
        <v>85899.17</v>
      </c>
      <c r="S111" s="13">
        <v>90.2</v>
      </c>
      <c r="T111" s="13">
        <v>0</v>
      </c>
      <c r="U111" s="13">
        <v>9311.11</v>
      </c>
      <c r="V111" s="13">
        <v>0</v>
      </c>
      <c r="W111" s="16">
        <v>0</v>
      </c>
      <c r="X111" s="16">
        <v>0</v>
      </c>
      <c r="Y111" s="17">
        <f t="shared" ref="Y111:Y174" si="4">SUM(R111:X111)+N111+O111</f>
        <v>95300.479999999996</v>
      </c>
      <c r="Z111" s="17">
        <f t="shared" ref="Z111:Z174" si="5">((P111*Q111)+O111+N111)-Y111</f>
        <v>-760.15999999998894</v>
      </c>
    </row>
    <row r="112" spans="1:26" hidden="1" x14ac:dyDescent="0.25">
      <c r="A112" s="10" t="s">
        <v>4573</v>
      </c>
      <c r="B112" s="11">
        <v>44418</v>
      </c>
      <c r="C112" s="12">
        <v>422450</v>
      </c>
      <c r="D112" s="12" t="s">
        <v>4574</v>
      </c>
      <c r="E112" s="11">
        <v>44413</v>
      </c>
      <c r="F112" s="13">
        <v>87406.13</v>
      </c>
      <c r="G112" s="13">
        <v>5244.37</v>
      </c>
      <c r="H112" s="13">
        <v>926.51</v>
      </c>
      <c r="I112" s="13">
        <v>91.82</v>
      </c>
      <c r="J112" s="13">
        <v>91815.81</v>
      </c>
      <c r="K112" s="18" t="s">
        <v>32</v>
      </c>
      <c r="L112" s="12">
        <v>120</v>
      </c>
      <c r="M112" s="14">
        <v>844.11</v>
      </c>
      <c r="N112" s="13">
        <v>0</v>
      </c>
      <c r="O112" s="14">
        <v>0</v>
      </c>
      <c r="P112" s="15">
        <v>114</v>
      </c>
      <c r="Q112" s="13">
        <v>844.11</v>
      </c>
      <c r="R112" s="13">
        <v>87406.13</v>
      </c>
      <c r="S112" s="13">
        <v>91.82</v>
      </c>
      <c r="T112" s="13">
        <v>0</v>
      </c>
      <c r="U112" s="13">
        <v>9477.39</v>
      </c>
      <c r="V112" s="13">
        <v>0</v>
      </c>
      <c r="W112" s="16">
        <v>0</v>
      </c>
      <c r="X112" s="16">
        <v>0</v>
      </c>
      <c r="Y112" s="17">
        <f t="shared" si="4"/>
        <v>96975.340000000011</v>
      </c>
      <c r="Z112" s="17">
        <f t="shared" si="5"/>
        <v>-746.80000000000291</v>
      </c>
    </row>
    <row r="113" spans="1:26" hidden="1" x14ac:dyDescent="0.25">
      <c r="A113" s="10" t="s">
        <v>4061</v>
      </c>
      <c r="B113" s="11">
        <v>44405</v>
      </c>
      <c r="C113" s="12">
        <v>421608</v>
      </c>
      <c r="D113" s="12" t="s">
        <v>4062</v>
      </c>
      <c r="E113" s="11">
        <v>44400</v>
      </c>
      <c r="F113" s="13">
        <v>87406.13</v>
      </c>
      <c r="G113" s="13">
        <v>5244.37</v>
      </c>
      <c r="H113" s="13">
        <v>926.51</v>
      </c>
      <c r="I113" s="13">
        <v>91.82</v>
      </c>
      <c r="J113" s="13">
        <v>91815.81</v>
      </c>
      <c r="K113" s="18" t="s">
        <v>32</v>
      </c>
      <c r="L113" s="12">
        <v>120</v>
      </c>
      <c r="M113" s="14">
        <v>844.11</v>
      </c>
      <c r="N113" s="13">
        <v>0</v>
      </c>
      <c r="O113" s="14">
        <v>0</v>
      </c>
      <c r="P113" s="15">
        <v>113</v>
      </c>
      <c r="Q113" s="13">
        <v>844.11</v>
      </c>
      <c r="R113" s="13">
        <v>86659.33</v>
      </c>
      <c r="S113" s="13">
        <v>91.01</v>
      </c>
      <c r="T113" s="13">
        <v>0</v>
      </c>
      <c r="U113" s="13">
        <v>9394.25</v>
      </c>
      <c r="V113" s="13">
        <v>0</v>
      </c>
      <c r="W113" s="16">
        <v>0</v>
      </c>
      <c r="X113" s="16">
        <v>0</v>
      </c>
      <c r="Y113" s="17">
        <f t="shared" si="4"/>
        <v>96144.59</v>
      </c>
      <c r="Z113" s="17">
        <f t="shared" si="5"/>
        <v>-760.15999999998894</v>
      </c>
    </row>
    <row r="114" spans="1:26" hidden="1" x14ac:dyDescent="0.25">
      <c r="A114" s="10" t="s">
        <v>1177</v>
      </c>
      <c r="B114" s="11">
        <v>44306</v>
      </c>
      <c r="C114" s="12">
        <v>414845</v>
      </c>
      <c r="D114" s="12" t="s">
        <v>1178</v>
      </c>
      <c r="E114" s="11">
        <v>44306</v>
      </c>
      <c r="F114" s="13">
        <v>88089.84</v>
      </c>
      <c r="G114" s="13">
        <v>5285.39</v>
      </c>
      <c r="H114" s="13">
        <v>933.75</v>
      </c>
      <c r="I114" s="13">
        <v>92.53</v>
      </c>
      <c r="J114" s="13">
        <v>92534.01</v>
      </c>
      <c r="K114" s="18" t="s">
        <v>32</v>
      </c>
      <c r="L114" s="12">
        <v>120</v>
      </c>
      <c r="M114" s="14">
        <v>850.71</v>
      </c>
      <c r="N114" s="13">
        <v>0</v>
      </c>
      <c r="O114" s="14">
        <v>0</v>
      </c>
      <c r="P114" s="15">
        <v>110</v>
      </c>
      <c r="Q114" s="13">
        <v>987.85</v>
      </c>
      <c r="R114" s="13">
        <v>85038.86</v>
      </c>
      <c r="S114" s="13">
        <v>89.29</v>
      </c>
      <c r="T114" s="13">
        <v>0</v>
      </c>
      <c r="U114" s="13">
        <v>9216.07</v>
      </c>
      <c r="V114" s="13">
        <v>13462.59</v>
      </c>
      <c r="W114" s="16">
        <v>14.17</v>
      </c>
      <c r="X114" s="16">
        <v>1472.59</v>
      </c>
      <c r="Y114" s="17">
        <f t="shared" si="4"/>
        <v>109293.56999999999</v>
      </c>
      <c r="Z114" s="17">
        <f t="shared" si="5"/>
        <v>-630.06999999999243</v>
      </c>
    </row>
    <row r="115" spans="1:26" hidden="1" x14ac:dyDescent="0.25">
      <c r="A115" s="10" t="s">
        <v>1101</v>
      </c>
      <c r="B115" s="11">
        <v>44299</v>
      </c>
      <c r="C115" s="12">
        <v>414456</v>
      </c>
      <c r="D115" s="12" t="s">
        <v>1102</v>
      </c>
      <c r="E115" s="11">
        <v>44299</v>
      </c>
      <c r="F115" s="13">
        <v>88091.78</v>
      </c>
      <c r="G115" s="13">
        <v>5285.51</v>
      </c>
      <c r="H115" s="13">
        <v>933.77</v>
      </c>
      <c r="I115" s="13">
        <v>92.54</v>
      </c>
      <c r="J115" s="13">
        <v>92536.06</v>
      </c>
      <c r="K115" s="18" t="s">
        <v>32</v>
      </c>
      <c r="L115" s="12">
        <v>120</v>
      </c>
      <c r="M115" s="14">
        <v>850.73</v>
      </c>
      <c r="N115" s="13">
        <v>0</v>
      </c>
      <c r="O115" s="14">
        <v>0</v>
      </c>
      <c r="P115" s="15">
        <v>110</v>
      </c>
      <c r="Q115" s="13">
        <v>987.88</v>
      </c>
      <c r="R115" s="13">
        <v>85040.75</v>
      </c>
      <c r="S115" s="13">
        <v>89.3</v>
      </c>
      <c r="T115" s="13">
        <v>0</v>
      </c>
      <c r="U115" s="13">
        <v>9216.3799999999992</v>
      </c>
      <c r="V115" s="13">
        <v>13462.59</v>
      </c>
      <c r="W115" s="16">
        <v>14.17</v>
      </c>
      <c r="X115" s="16">
        <v>1472.59</v>
      </c>
      <c r="Y115" s="17">
        <f t="shared" si="4"/>
        <v>109295.78</v>
      </c>
      <c r="Z115" s="17">
        <f t="shared" si="5"/>
        <v>-628.97999999999593</v>
      </c>
    </row>
    <row r="116" spans="1:26" hidden="1" x14ac:dyDescent="0.25">
      <c r="A116" s="10" t="s">
        <v>7213</v>
      </c>
      <c r="B116" s="11">
        <v>44477</v>
      </c>
      <c r="C116" s="12">
        <v>426950</v>
      </c>
      <c r="D116" s="12" t="s">
        <v>7214</v>
      </c>
      <c r="E116" s="11">
        <v>44473</v>
      </c>
      <c r="F116" s="13">
        <v>88093.73</v>
      </c>
      <c r="G116" s="13">
        <v>5285.62</v>
      </c>
      <c r="H116" s="13">
        <v>933.79</v>
      </c>
      <c r="I116" s="13">
        <v>92.54</v>
      </c>
      <c r="J116" s="13">
        <v>92538.1</v>
      </c>
      <c r="K116" s="18" t="s">
        <v>32</v>
      </c>
      <c r="L116" s="12">
        <v>120</v>
      </c>
      <c r="M116" s="14">
        <v>850.75</v>
      </c>
      <c r="N116" s="13">
        <v>0</v>
      </c>
      <c r="O116" s="14">
        <v>0</v>
      </c>
      <c r="P116" s="15">
        <v>116</v>
      </c>
      <c r="Q116" s="13">
        <v>850.75</v>
      </c>
      <c r="R116" s="13">
        <v>88093.73</v>
      </c>
      <c r="S116" s="13">
        <v>92.54</v>
      </c>
      <c r="T116" s="13">
        <v>948.83</v>
      </c>
      <c r="U116" s="13">
        <v>9551.9</v>
      </c>
      <c r="V116" s="13">
        <v>0</v>
      </c>
      <c r="W116" s="16">
        <v>0</v>
      </c>
      <c r="X116" s="16">
        <v>0</v>
      </c>
      <c r="Y116" s="17">
        <f t="shared" si="4"/>
        <v>98686.999999999985</v>
      </c>
      <c r="Z116" s="17">
        <f t="shared" si="5"/>
        <v>0</v>
      </c>
    </row>
    <row r="117" spans="1:26" hidden="1" x14ac:dyDescent="0.25">
      <c r="A117" s="10" t="s">
        <v>4835</v>
      </c>
      <c r="B117" s="11">
        <v>44425</v>
      </c>
      <c r="C117" s="12">
        <v>422914</v>
      </c>
      <c r="D117" s="12" t="s">
        <v>4836</v>
      </c>
      <c r="E117" s="11">
        <v>44424</v>
      </c>
      <c r="F117" s="13">
        <v>88101.5</v>
      </c>
      <c r="G117" s="13">
        <v>5286.09</v>
      </c>
      <c r="H117" s="13">
        <v>933.88</v>
      </c>
      <c r="I117" s="13">
        <v>92.55</v>
      </c>
      <c r="J117" s="13">
        <v>92546.26</v>
      </c>
      <c r="K117" s="18" t="s">
        <v>32</v>
      </c>
      <c r="L117" s="12">
        <v>120</v>
      </c>
      <c r="M117" s="14">
        <v>850.82</v>
      </c>
      <c r="N117" s="13">
        <v>0</v>
      </c>
      <c r="O117" s="14">
        <v>0</v>
      </c>
      <c r="P117" s="15">
        <v>120</v>
      </c>
      <c r="Q117" s="13">
        <v>850.82</v>
      </c>
      <c r="R117" s="13">
        <v>88101.5</v>
      </c>
      <c r="S117" s="13">
        <v>92.55</v>
      </c>
      <c r="T117" s="13">
        <v>4352.21</v>
      </c>
      <c r="U117" s="13">
        <v>9552.14</v>
      </c>
      <c r="V117" s="13">
        <v>0</v>
      </c>
      <c r="W117" s="16">
        <v>0</v>
      </c>
      <c r="X117" s="16">
        <v>0</v>
      </c>
      <c r="Y117" s="17">
        <f t="shared" si="4"/>
        <v>102098.40000000001</v>
      </c>
      <c r="Z117" s="17">
        <f t="shared" si="5"/>
        <v>0</v>
      </c>
    </row>
    <row r="118" spans="1:26" hidden="1" x14ac:dyDescent="0.25">
      <c r="A118" s="10" t="s">
        <v>7253</v>
      </c>
      <c r="B118" s="11">
        <v>44480</v>
      </c>
      <c r="C118" s="12">
        <v>427144</v>
      </c>
      <c r="D118" s="12" t="s">
        <v>7254</v>
      </c>
      <c r="E118" s="11">
        <v>44480</v>
      </c>
      <c r="F118" s="13">
        <v>88101.5</v>
      </c>
      <c r="G118" s="13">
        <v>5286.09</v>
      </c>
      <c r="H118" s="13">
        <v>933.88</v>
      </c>
      <c r="I118" s="13">
        <v>92.55</v>
      </c>
      <c r="J118" s="13">
        <v>92546.26</v>
      </c>
      <c r="K118" s="18" t="s">
        <v>32</v>
      </c>
      <c r="L118" s="12">
        <v>120</v>
      </c>
      <c r="M118" s="14">
        <v>850.82</v>
      </c>
      <c r="N118" s="13">
        <v>0</v>
      </c>
      <c r="O118" s="14">
        <v>0.02</v>
      </c>
      <c r="P118" s="15">
        <v>116</v>
      </c>
      <c r="Q118" s="13">
        <v>850.82</v>
      </c>
      <c r="R118" s="13">
        <v>86756.02</v>
      </c>
      <c r="S118" s="13">
        <v>92.55</v>
      </c>
      <c r="T118" s="13">
        <v>2378.73</v>
      </c>
      <c r="U118" s="13">
        <v>9552.14</v>
      </c>
      <c r="V118" s="13">
        <v>0</v>
      </c>
      <c r="W118" s="16">
        <v>0</v>
      </c>
      <c r="X118" s="16">
        <v>0</v>
      </c>
      <c r="Y118" s="17">
        <f t="shared" si="4"/>
        <v>98779.46</v>
      </c>
      <c r="Z118" s="17">
        <f t="shared" si="5"/>
        <v>-84.319999999992433</v>
      </c>
    </row>
    <row r="119" spans="1:26" hidden="1" x14ac:dyDescent="0.25">
      <c r="A119" s="10" t="s">
        <v>1987</v>
      </c>
      <c r="B119" s="11">
        <v>44341</v>
      </c>
      <c r="C119" s="12">
        <v>417515</v>
      </c>
      <c r="D119" s="12" t="s">
        <v>1988</v>
      </c>
      <c r="E119" s="11">
        <v>44341</v>
      </c>
      <c r="F119" s="13">
        <v>87905.32</v>
      </c>
      <c r="G119" s="13">
        <v>5274.32</v>
      </c>
      <c r="H119" s="13">
        <v>931.8</v>
      </c>
      <c r="I119" s="13">
        <v>92.34</v>
      </c>
      <c r="J119" s="13">
        <v>92340.18</v>
      </c>
      <c r="K119" s="18" t="s">
        <v>32</v>
      </c>
      <c r="L119" s="12">
        <v>120</v>
      </c>
      <c r="M119" s="14">
        <v>848.93</v>
      </c>
      <c r="N119" s="13">
        <v>0</v>
      </c>
      <c r="O119" s="14">
        <v>0</v>
      </c>
      <c r="P119" s="15">
        <v>120</v>
      </c>
      <c r="Q119" s="13">
        <v>848.93</v>
      </c>
      <c r="R119" s="13">
        <v>87905.32</v>
      </c>
      <c r="S119" s="13">
        <v>92.34</v>
      </c>
      <c r="T119" s="13">
        <v>4342.5200000000004</v>
      </c>
      <c r="U119" s="13">
        <v>9531.42</v>
      </c>
      <c r="V119" s="13">
        <v>0</v>
      </c>
      <c r="W119" s="16">
        <v>0</v>
      </c>
      <c r="X119" s="16">
        <v>0</v>
      </c>
      <c r="Y119" s="17">
        <f t="shared" si="4"/>
        <v>101871.6</v>
      </c>
      <c r="Z119" s="17">
        <f t="shared" si="5"/>
        <v>0</v>
      </c>
    </row>
    <row r="120" spans="1:26" hidden="1" x14ac:dyDescent="0.25">
      <c r="A120" s="10" t="s">
        <v>2093</v>
      </c>
      <c r="B120" s="11">
        <v>44347</v>
      </c>
      <c r="C120" s="12">
        <v>417641</v>
      </c>
      <c r="D120" s="12" t="s">
        <v>2094</v>
      </c>
      <c r="E120" s="11">
        <v>44347</v>
      </c>
      <c r="F120" s="13">
        <v>87905.32</v>
      </c>
      <c r="G120" s="13">
        <v>5274.32</v>
      </c>
      <c r="H120" s="13">
        <v>931.8</v>
      </c>
      <c r="I120" s="13">
        <v>92.34</v>
      </c>
      <c r="J120" s="13">
        <v>92340.18</v>
      </c>
      <c r="K120" s="18" t="s">
        <v>32</v>
      </c>
      <c r="L120" s="12">
        <v>120</v>
      </c>
      <c r="M120" s="14">
        <v>848.93</v>
      </c>
      <c r="N120" s="13">
        <v>0</v>
      </c>
      <c r="O120" s="14">
        <v>0</v>
      </c>
      <c r="P120" s="15">
        <v>120</v>
      </c>
      <c r="Q120" s="13">
        <v>848.93</v>
      </c>
      <c r="R120" s="13">
        <v>87905.32</v>
      </c>
      <c r="S120" s="13">
        <v>92.34</v>
      </c>
      <c r="T120" s="13">
        <v>4342.5200000000004</v>
      </c>
      <c r="U120" s="13">
        <v>9531.42</v>
      </c>
      <c r="V120" s="13">
        <v>0</v>
      </c>
      <c r="W120" s="16">
        <v>0</v>
      </c>
      <c r="X120" s="16">
        <v>0</v>
      </c>
      <c r="Y120" s="17">
        <f t="shared" si="4"/>
        <v>101871.6</v>
      </c>
      <c r="Z120" s="17">
        <f t="shared" si="5"/>
        <v>0</v>
      </c>
    </row>
    <row r="121" spans="1:26" hidden="1" x14ac:dyDescent="0.25">
      <c r="A121" s="10" t="s">
        <v>2999</v>
      </c>
      <c r="B121" s="11">
        <v>44376</v>
      </c>
      <c r="C121" s="12">
        <v>420008</v>
      </c>
      <c r="D121" s="12" t="s">
        <v>3000</v>
      </c>
      <c r="E121" s="11">
        <v>44374</v>
      </c>
      <c r="F121" s="13">
        <v>87905.32</v>
      </c>
      <c r="G121" s="13">
        <v>5274.32</v>
      </c>
      <c r="H121" s="13">
        <v>931.8</v>
      </c>
      <c r="I121" s="13">
        <v>92.34</v>
      </c>
      <c r="J121" s="13">
        <v>92340.18</v>
      </c>
      <c r="K121" s="18" t="s">
        <v>32</v>
      </c>
      <c r="L121" s="12">
        <v>120</v>
      </c>
      <c r="M121" s="14">
        <v>848.93</v>
      </c>
      <c r="N121" s="13">
        <v>0</v>
      </c>
      <c r="O121" s="14">
        <v>0</v>
      </c>
      <c r="P121" s="15">
        <v>113</v>
      </c>
      <c r="Q121" s="13">
        <v>848.93</v>
      </c>
      <c r="R121" s="13">
        <v>86389.75</v>
      </c>
      <c r="S121" s="13">
        <v>91.53</v>
      </c>
      <c r="T121" s="13">
        <v>0</v>
      </c>
      <c r="U121" s="13">
        <v>9447.81</v>
      </c>
      <c r="V121" s="13">
        <v>0</v>
      </c>
      <c r="W121" s="16">
        <v>0</v>
      </c>
      <c r="X121" s="16">
        <v>0</v>
      </c>
      <c r="Y121" s="17">
        <f t="shared" si="4"/>
        <v>95929.09</v>
      </c>
      <c r="Z121" s="17">
        <f t="shared" si="5"/>
        <v>0</v>
      </c>
    </row>
    <row r="122" spans="1:26" hidden="1" x14ac:dyDescent="0.25">
      <c r="A122" s="10" t="s">
        <v>419</v>
      </c>
      <c r="B122" s="11">
        <v>44253</v>
      </c>
      <c r="C122" s="12">
        <v>411552</v>
      </c>
      <c r="D122" s="12" t="s">
        <v>420</v>
      </c>
      <c r="E122" s="11">
        <v>44253</v>
      </c>
      <c r="F122" s="13">
        <v>83737.02</v>
      </c>
      <c r="G122" s="13">
        <v>5024.22</v>
      </c>
      <c r="H122" s="13">
        <v>887.61</v>
      </c>
      <c r="I122" s="13">
        <v>87.96</v>
      </c>
      <c r="J122" s="13">
        <v>87961.59</v>
      </c>
      <c r="K122" s="18" t="s">
        <v>32</v>
      </c>
      <c r="L122" s="12">
        <v>120</v>
      </c>
      <c r="M122" s="14">
        <v>808.67</v>
      </c>
      <c r="N122" s="13">
        <v>0</v>
      </c>
      <c r="O122" s="14">
        <v>0</v>
      </c>
      <c r="P122" s="15">
        <v>110</v>
      </c>
      <c r="Q122" s="13">
        <v>952.54</v>
      </c>
      <c r="R122" s="13">
        <v>80108.570000000007</v>
      </c>
      <c r="S122" s="13">
        <v>84.88</v>
      </c>
      <c r="T122" s="13">
        <v>0</v>
      </c>
      <c r="U122" s="13">
        <v>8760.25</v>
      </c>
      <c r="V122" s="13">
        <v>14252.7</v>
      </c>
      <c r="W122" s="16">
        <v>15.4</v>
      </c>
      <c r="X122" s="16">
        <v>1558.7</v>
      </c>
      <c r="Y122" s="17">
        <f t="shared" si="4"/>
        <v>104780.5</v>
      </c>
      <c r="Z122" s="17">
        <f t="shared" si="5"/>
        <v>-1.1000000000058208</v>
      </c>
    </row>
    <row r="123" spans="1:26" hidden="1" x14ac:dyDescent="0.25">
      <c r="A123" s="10" t="s">
        <v>9645</v>
      </c>
      <c r="B123" s="11">
        <v>44529</v>
      </c>
      <c r="C123" s="12">
        <v>430812</v>
      </c>
      <c r="D123" s="12" t="s">
        <v>9646</v>
      </c>
      <c r="E123" s="11">
        <v>44528</v>
      </c>
      <c r="F123" s="13">
        <v>109538.21</v>
      </c>
      <c r="G123" s="13">
        <v>6572.29</v>
      </c>
      <c r="H123" s="13">
        <v>2322.21</v>
      </c>
      <c r="I123" s="13">
        <v>113.9</v>
      </c>
      <c r="J123" s="13">
        <v>113902.19</v>
      </c>
      <c r="K123" s="18" t="s">
        <v>32</v>
      </c>
      <c r="L123" s="12">
        <v>120</v>
      </c>
      <c r="M123" s="14">
        <v>1047.1600000000001</v>
      </c>
      <c r="N123" s="13">
        <v>0</v>
      </c>
      <c r="O123" s="14">
        <v>0.01</v>
      </c>
      <c r="P123" s="15">
        <v>118</v>
      </c>
      <c r="Q123" s="13">
        <v>1047.1600000000001</v>
      </c>
      <c r="R123" s="13">
        <v>107783.46</v>
      </c>
      <c r="S123" s="13">
        <v>113.9</v>
      </c>
      <c r="T123" s="13">
        <v>3910.5</v>
      </c>
      <c r="U123" s="13">
        <v>11757.01</v>
      </c>
      <c r="V123" s="13">
        <v>0</v>
      </c>
      <c r="W123" s="16">
        <v>0</v>
      </c>
      <c r="X123" s="16">
        <v>0</v>
      </c>
      <c r="Y123" s="17">
        <f t="shared" si="4"/>
        <v>123564.87999999999</v>
      </c>
      <c r="Z123" s="17">
        <f t="shared" si="5"/>
        <v>1.0000000009313226E-2</v>
      </c>
    </row>
    <row r="124" spans="1:26" hidden="1" x14ac:dyDescent="0.25">
      <c r="A124" s="10" t="s">
        <v>9839</v>
      </c>
      <c r="B124" s="11">
        <v>44530</v>
      </c>
      <c r="C124" s="12">
        <v>430384</v>
      </c>
      <c r="D124" s="12" t="s">
        <v>9840</v>
      </c>
      <c r="E124" s="11">
        <v>44522</v>
      </c>
      <c r="F124" s="13">
        <v>100104.25</v>
      </c>
      <c r="G124" s="13">
        <v>6006.26</v>
      </c>
      <c r="H124" s="13">
        <v>1061.1099999999999</v>
      </c>
      <c r="I124" s="13">
        <v>105.15</v>
      </c>
      <c r="J124" s="13">
        <v>105154.55</v>
      </c>
      <c r="K124" s="18" t="s">
        <v>32</v>
      </c>
      <c r="L124" s="12">
        <v>120</v>
      </c>
      <c r="M124" s="14">
        <v>966.73</v>
      </c>
      <c r="N124" s="13">
        <v>1061.1099999999999</v>
      </c>
      <c r="O124" s="14">
        <v>-0.01</v>
      </c>
      <c r="P124" s="15">
        <v>120</v>
      </c>
      <c r="Q124" s="13">
        <v>966.73</v>
      </c>
      <c r="R124" s="13">
        <v>99043.14</v>
      </c>
      <c r="S124" s="13">
        <v>105.15</v>
      </c>
      <c r="T124" s="13">
        <v>6006.27</v>
      </c>
      <c r="U124" s="13">
        <v>10853.05</v>
      </c>
      <c r="V124" s="13">
        <v>0</v>
      </c>
      <c r="W124" s="16">
        <v>0</v>
      </c>
      <c r="X124" s="16">
        <v>0</v>
      </c>
      <c r="Y124" s="17">
        <f t="shared" si="4"/>
        <v>117068.71</v>
      </c>
      <c r="Z124" s="17">
        <f t="shared" si="5"/>
        <v>-9.9999999947613105E-3</v>
      </c>
    </row>
    <row r="125" spans="1:26" hidden="1" x14ac:dyDescent="0.25">
      <c r="A125" s="10" t="s">
        <v>9815</v>
      </c>
      <c r="B125" s="11">
        <v>44530</v>
      </c>
      <c r="C125" s="12">
        <v>431150</v>
      </c>
      <c r="D125" s="12" t="s">
        <v>9816</v>
      </c>
      <c r="E125" s="11">
        <v>44530</v>
      </c>
      <c r="F125" s="13">
        <v>109538.21</v>
      </c>
      <c r="G125" s="13">
        <v>6572.29</v>
      </c>
      <c r="H125" s="13">
        <v>1161.1099999999999</v>
      </c>
      <c r="I125" s="13">
        <v>115.06</v>
      </c>
      <c r="J125" s="13">
        <v>115064.45</v>
      </c>
      <c r="K125" s="18" t="s">
        <v>32</v>
      </c>
      <c r="L125" s="12">
        <v>120</v>
      </c>
      <c r="M125" s="14">
        <v>1057.8399999999999</v>
      </c>
      <c r="N125" s="13">
        <v>1161.1099999999999</v>
      </c>
      <c r="O125" s="14">
        <v>0.01</v>
      </c>
      <c r="P125" s="15">
        <v>120</v>
      </c>
      <c r="Q125" s="13">
        <v>1057.8399999999999</v>
      </c>
      <c r="R125" s="13">
        <v>108377.1</v>
      </c>
      <c r="S125" s="13">
        <v>115.06</v>
      </c>
      <c r="T125" s="13">
        <v>6572.28</v>
      </c>
      <c r="U125" s="13">
        <v>11876.35</v>
      </c>
      <c r="V125" s="13">
        <v>0</v>
      </c>
      <c r="W125" s="16">
        <v>0</v>
      </c>
      <c r="X125" s="16">
        <v>0</v>
      </c>
      <c r="Y125" s="17">
        <f t="shared" si="4"/>
        <v>128101.91</v>
      </c>
      <c r="Z125" s="17">
        <f t="shared" si="5"/>
        <v>9.9999999802093953E-3</v>
      </c>
    </row>
    <row r="126" spans="1:26" hidden="1" x14ac:dyDescent="0.25">
      <c r="A126" s="10" t="s">
        <v>851</v>
      </c>
      <c r="B126" s="11">
        <v>44285</v>
      </c>
      <c r="C126" s="12">
        <v>413767</v>
      </c>
      <c r="D126" s="12" t="s">
        <v>852</v>
      </c>
      <c r="E126" s="11">
        <v>44284</v>
      </c>
      <c r="F126" s="13">
        <v>90625.76</v>
      </c>
      <c r="G126" s="13">
        <v>5437.55</v>
      </c>
      <c r="H126" s="13">
        <v>960.63</v>
      </c>
      <c r="I126" s="13">
        <v>95.2</v>
      </c>
      <c r="J126" s="13">
        <v>95197.88</v>
      </c>
      <c r="K126" s="18" t="s">
        <v>32</v>
      </c>
      <c r="L126" s="12">
        <v>120</v>
      </c>
      <c r="M126" s="14">
        <v>875.2</v>
      </c>
      <c r="N126" s="13">
        <v>0</v>
      </c>
      <c r="O126" s="14">
        <v>0</v>
      </c>
      <c r="P126" s="15">
        <v>115</v>
      </c>
      <c r="Q126" s="13">
        <v>1023.28</v>
      </c>
      <c r="R126" s="13">
        <v>90625.76</v>
      </c>
      <c r="S126" s="13">
        <v>95.2</v>
      </c>
      <c r="T126" s="13">
        <v>100.92</v>
      </c>
      <c r="U126" s="13">
        <v>9826.1200000000008</v>
      </c>
      <c r="V126" s="13">
        <v>14535.15</v>
      </c>
      <c r="W126" s="16">
        <v>15.26</v>
      </c>
      <c r="X126" s="16">
        <v>1589.22</v>
      </c>
      <c r="Y126" s="17">
        <f t="shared" si="4"/>
        <v>116787.62999999998</v>
      </c>
      <c r="Z126" s="17">
        <f t="shared" si="5"/>
        <v>889.57000000002154</v>
      </c>
    </row>
    <row r="127" spans="1:26" hidden="1" x14ac:dyDescent="0.25">
      <c r="A127" s="10" t="s">
        <v>5887</v>
      </c>
      <c r="B127" s="11">
        <v>44453</v>
      </c>
      <c r="C127" s="12">
        <v>425024</v>
      </c>
      <c r="D127" s="12" t="s">
        <v>5888</v>
      </c>
      <c r="E127" s="11">
        <v>44452</v>
      </c>
      <c r="F127" s="13">
        <v>108158.83</v>
      </c>
      <c r="G127" s="13">
        <v>4633.7299999999996</v>
      </c>
      <c r="H127" s="13">
        <v>1127.93</v>
      </c>
      <c r="I127" s="13">
        <v>111.78</v>
      </c>
      <c r="J127" s="13">
        <v>111776.41</v>
      </c>
      <c r="K127" s="18" t="s">
        <v>32</v>
      </c>
      <c r="L127" s="12">
        <v>120</v>
      </c>
      <c r="M127" s="14">
        <v>1027.6099999999999</v>
      </c>
      <c r="N127" s="13">
        <v>0</v>
      </c>
      <c r="O127" s="14">
        <v>0</v>
      </c>
      <c r="P127" s="15">
        <v>120</v>
      </c>
      <c r="Q127" s="13">
        <v>1027.6099999999999</v>
      </c>
      <c r="R127" s="13">
        <v>108158.83</v>
      </c>
      <c r="S127" s="13">
        <v>111.78</v>
      </c>
      <c r="T127" s="13">
        <v>3505.8</v>
      </c>
      <c r="U127" s="13">
        <v>11536.79</v>
      </c>
      <c r="V127" s="13">
        <v>0</v>
      </c>
      <c r="W127" s="16">
        <v>0</v>
      </c>
      <c r="X127" s="16">
        <v>0</v>
      </c>
      <c r="Y127" s="17">
        <f t="shared" si="4"/>
        <v>123313.20000000001</v>
      </c>
      <c r="Z127" s="17">
        <f t="shared" si="5"/>
        <v>0</v>
      </c>
    </row>
    <row r="128" spans="1:26" hidden="1" x14ac:dyDescent="0.25">
      <c r="A128" s="10" t="s">
        <v>8797</v>
      </c>
      <c r="B128" s="11">
        <v>44512</v>
      </c>
      <c r="C128" s="12">
        <v>429406</v>
      </c>
      <c r="D128" s="12" t="s">
        <v>8798</v>
      </c>
      <c r="E128" s="11">
        <v>44508</v>
      </c>
      <c r="F128" s="13">
        <v>95666.37</v>
      </c>
      <c r="G128" s="13">
        <v>5739.98</v>
      </c>
      <c r="H128" s="13">
        <v>2028.13</v>
      </c>
      <c r="I128" s="13">
        <v>99.48</v>
      </c>
      <c r="J128" s="13">
        <v>99477.7</v>
      </c>
      <c r="K128" s="18" t="s">
        <v>32</v>
      </c>
      <c r="L128" s="12">
        <v>120</v>
      </c>
      <c r="M128" s="14">
        <v>914.54</v>
      </c>
      <c r="N128" s="13">
        <v>0</v>
      </c>
      <c r="O128" s="14">
        <v>-0.02</v>
      </c>
      <c r="P128" s="15">
        <v>117</v>
      </c>
      <c r="Q128" s="13">
        <v>914.54</v>
      </c>
      <c r="R128" s="13">
        <v>94133.86</v>
      </c>
      <c r="S128" s="13">
        <v>99.48</v>
      </c>
      <c r="T128" s="13">
        <v>2583</v>
      </c>
      <c r="U128" s="13">
        <v>10267.1</v>
      </c>
      <c r="V128" s="13">
        <v>0</v>
      </c>
      <c r="W128" s="16">
        <v>0</v>
      </c>
      <c r="X128" s="16">
        <v>0</v>
      </c>
      <c r="Y128" s="17">
        <f t="shared" si="4"/>
        <v>107083.42</v>
      </c>
      <c r="Z128" s="17">
        <f t="shared" si="5"/>
        <v>-82.260000000009313</v>
      </c>
    </row>
    <row r="129" spans="1:26" hidden="1" x14ac:dyDescent="0.25">
      <c r="A129" s="10" t="s">
        <v>6571</v>
      </c>
      <c r="B129" s="11">
        <v>44467</v>
      </c>
      <c r="C129" s="12">
        <v>426015</v>
      </c>
      <c r="D129" s="12" t="s">
        <v>6572</v>
      </c>
      <c r="E129" s="11">
        <v>44465</v>
      </c>
      <c r="F129" s="13">
        <v>202328.71</v>
      </c>
      <c r="G129" s="13">
        <v>12139.72</v>
      </c>
      <c r="H129" s="13">
        <v>2144.67</v>
      </c>
      <c r="I129" s="13">
        <v>212.54</v>
      </c>
      <c r="J129" s="13">
        <v>212536.3</v>
      </c>
      <c r="K129" s="18" t="s">
        <v>32</v>
      </c>
      <c r="L129" s="12">
        <v>120</v>
      </c>
      <c r="M129" s="14">
        <v>1953.95</v>
      </c>
      <c r="N129" s="13">
        <v>0</v>
      </c>
      <c r="O129" s="14">
        <v>1744.67</v>
      </c>
      <c r="P129" s="15">
        <v>120</v>
      </c>
      <c r="Q129" s="13">
        <v>1953.95</v>
      </c>
      <c r="R129" s="13">
        <v>202328.71</v>
      </c>
      <c r="S129" s="13">
        <v>212.54</v>
      </c>
      <c r="T129" s="13">
        <v>9995.0499999999993</v>
      </c>
      <c r="U129" s="13">
        <v>21937.7</v>
      </c>
      <c r="V129" s="13">
        <v>0</v>
      </c>
      <c r="W129" s="16">
        <v>0</v>
      </c>
      <c r="X129" s="16">
        <v>0</v>
      </c>
      <c r="Y129" s="17">
        <f t="shared" si="4"/>
        <v>236218.67</v>
      </c>
      <c r="Z129" s="17">
        <f t="shared" si="5"/>
        <v>0</v>
      </c>
    </row>
    <row r="130" spans="1:26" hidden="1" x14ac:dyDescent="0.25">
      <c r="A130" s="10" t="s">
        <v>1357</v>
      </c>
      <c r="B130" s="11">
        <v>44313</v>
      </c>
      <c r="C130" s="12">
        <v>415580</v>
      </c>
      <c r="D130" s="12" t="s">
        <v>1358</v>
      </c>
      <c r="E130" s="11">
        <v>44313</v>
      </c>
      <c r="F130" s="13">
        <v>204975.47</v>
      </c>
      <c r="G130" s="13">
        <v>12298.53</v>
      </c>
      <c r="H130" s="13">
        <v>18447.79</v>
      </c>
      <c r="I130" s="13">
        <v>199.03</v>
      </c>
      <c r="J130" s="13">
        <v>199025.24</v>
      </c>
      <c r="K130" s="18" t="s">
        <v>32</v>
      </c>
      <c r="L130" s="12">
        <v>120</v>
      </c>
      <c r="M130" s="14">
        <v>1829.73</v>
      </c>
      <c r="N130" s="13">
        <v>0</v>
      </c>
      <c r="O130" s="14">
        <v>0</v>
      </c>
      <c r="P130" s="15">
        <v>110</v>
      </c>
      <c r="Q130" s="13">
        <v>2124.6999999999998</v>
      </c>
      <c r="R130" s="13">
        <v>183914.29</v>
      </c>
      <c r="S130" s="13">
        <v>182.43</v>
      </c>
      <c r="T130" s="13">
        <v>0</v>
      </c>
      <c r="U130" s="13">
        <v>18830.46</v>
      </c>
      <c r="V130" s="13">
        <v>29114.99</v>
      </c>
      <c r="W130" s="16">
        <v>29.43</v>
      </c>
      <c r="X130" s="16">
        <v>3008.4</v>
      </c>
      <c r="Y130" s="17">
        <f t="shared" si="4"/>
        <v>235079.99999999997</v>
      </c>
      <c r="Z130" s="17">
        <f t="shared" si="5"/>
        <v>-1363</v>
      </c>
    </row>
    <row r="131" spans="1:26" hidden="1" x14ac:dyDescent="0.25">
      <c r="A131" s="10" t="s">
        <v>1509</v>
      </c>
      <c r="B131" s="11">
        <v>44316</v>
      </c>
      <c r="C131" s="12">
        <v>415584</v>
      </c>
      <c r="D131" s="12" t="s">
        <v>1510</v>
      </c>
      <c r="E131" s="11">
        <v>44316</v>
      </c>
      <c r="F131" s="13">
        <v>121564.61</v>
      </c>
      <c r="G131" s="13">
        <v>7293.88</v>
      </c>
      <c r="H131" s="13">
        <v>10940.81</v>
      </c>
      <c r="I131" s="13">
        <v>118.04</v>
      </c>
      <c r="J131" s="13">
        <v>118035.72</v>
      </c>
      <c r="K131" s="18" t="s">
        <v>32</v>
      </c>
      <c r="L131" s="12">
        <v>120</v>
      </c>
      <c r="M131" s="14">
        <v>1085.1600000000001</v>
      </c>
      <c r="N131" s="13">
        <v>0</v>
      </c>
      <c r="O131" s="14">
        <v>0</v>
      </c>
      <c r="P131" s="15">
        <v>110</v>
      </c>
      <c r="Q131" s="13">
        <v>1260.0999999999999</v>
      </c>
      <c r="R131" s="13">
        <v>109073.83</v>
      </c>
      <c r="S131" s="13">
        <v>108.24</v>
      </c>
      <c r="T131" s="13">
        <v>0</v>
      </c>
      <c r="U131" s="13">
        <v>11168.18</v>
      </c>
      <c r="V131" s="13">
        <v>17266.689999999999</v>
      </c>
      <c r="W131" s="16">
        <v>17.440000000000001</v>
      </c>
      <c r="X131" s="16">
        <v>1784.33</v>
      </c>
      <c r="Y131" s="17">
        <f t="shared" si="4"/>
        <v>139418.71</v>
      </c>
      <c r="Z131" s="17">
        <f t="shared" si="5"/>
        <v>-807.70999999999185</v>
      </c>
    </row>
    <row r="132" spans="1:26" hidden="1" x14ac:dyDescent="0.25">
      <c r="A132" s="10" t="s">
        <v>7335</v>
      </c>
      <c r="B132" s="11">
        <v>44482</v>
      </c>
      <c r="C132" s="12">
        <v>427287</v>
      </c>
      <c r="D132" s="12" t="s">
        <v>7336</v>
      </c>
      <c r="E132" s="11">
        <v>44482</v>
      </c>
      <c r="F132" s="13">
        <v>96567.85</v>
      </c>
      <c r="G132" s="13">
        <v>5794.07</v>
      </c>
      <c r="H132" s="13">
        <v>2047.24</v>
      </c>
      <c r="I132" s="13">
        <v>100.42</v>
      </c>
      <c r="J132" s="13">
        <v>100415.1</v>
      </c>
      <c r="K132" s="18" t="s">
        <v>32</v>
      </c>
      <c r="L132" s="12">
        <v>120</v>
      </c>
      <c r="M132" s="14">
        <v>923.16</v>
      </c>
      <c r="N132" s="13">
        <v>0</v>
      </c>
      <c r="O132" s="14">
        <v>0</v>
      </c>
      <c r="P132" s="15">
        <v>117</v>
      </c>
      <c r="Q132" s="13">
        <v>923.16</v>
      </c>
      <c r="R132" s="13">
        <v>95020.89</v>
      </c>
      <c r="S132" s="13">
        <v>100.42</v>
      </c>
      <c r="T132" s="13">
        <v>2607.33</v>
      </c>
      <c r="U132" s="13">
        <v>10364.1</v>
      </c>
      <c r="V132" s="13">
        <v>0</v>
      </c>
      <c r="W132" s="16">
        <v>0</v>
      </c>
      <c r="X132" s="16">
        <v>0</v>
      </c>
      <c r="Y132" s="17">
        <f t="shared" si="4"/>
        <v>108092.74</v>
      </c>
      <c r="Z132" s="17">
        <f t="shared" si="5"/>
        <v>-83.020000000004075</v>
      </c>
    </row>
    <row r="133" spans="1:26" hidden="1" x14ac:dyDescent="0.25">
      <c r="A133" s="10" t="s">
        <v>9791</v>
      </c>
      <c r="B133" s="11">
        <v>44530</v>
      </c>
      <c r="C133" s="12">
        <v>431116</v>
      </c>
      <c r="D133" s="12" t="s">
        <v>9792</v>
      </c>
      <c r="E133" s="11">
        <v>44530</v>
      </c>
      <c r="F133" s="13">
        <v>86831.2</v>
      </c>
      <c r="G133" s="13">
        <v>5209.87</v>
      </c>
      <c r="H133" s="13">
        <v>920.41</v>
      </c>
      <c r="I133" s="13">
        <v>91.21</v>
      </c>
      <c r="J133" s="13">
        <v>91211.87</v>
      </c>
      <c r="K133" s="18" t="s">
        <v>32</v>
      </c>
      <c r="L133" s="12">
        <v>120</v>
      </c>
      <c r="M133" s="14">
        <v>838.55</v>
      </c>
      <c r="N133" s="13">
        <v>920.41</v>
      </c>
      <c r="O133" s="14">
        <v>0.01</v>
      </c>
      <c r="P133" s="15">
        <v>120</v>
      </c>
      <c r="Q133" s="13">
        <v>838.55</v>
      </c>
      <c r="R133" s="13">
        <v>85910.79</v>
      </c>
      <c r="S133" s="13">
        <v>91.21</v>
      </c>
      <c r="T133" s="13">
        <v>5209.8599999999997</v>
      </c>
      <c r="U133" s="13">
        <v>9414.1299999999992</v>
      </c>
      <c r="V133" s="13">
        <v>0</v>
      </c>
      <c r="W133" s="16">
        <v>0</v>
      </c>
      <c r="X133" s="16">
        <v>0</v>
      </c>
      <c r="Y133" s="17">
        <f t="shared" si="4"/>
        <v>101546.41</v>
      </c>
      <c r="Z133" s="17">
        <f t="shared" si="5"/>
        <v>9.9999999947613105E-3</v>
      </c>
    </row>
    <row r="134" spans="1:26" hidden="1" x14ac:dyDescent="0.25">
      <c r="A134" s="10" t="s">
        <v>8799</v>
      </c>
      <c r="B134" s="11">
        <v>44512</v>
      </c>
      <c r="C134" s="12">
        <v>429678</v>
      </c>
      <c r="D134" s="12" t="s">
        <v>8800</v>
      </c>
      <c r="E134" s="11">
        <v>44512</v>
      </c>
      <c r="F134" s="13">
        <v>97252.91</v>
      </c>
      <c r="G134" s="13">
        <v>5835.17</v>
      </c>
      <c r="H134" s="13">
        <v>1030.8800000000001</v>
      </c>
      <c r="I134" s="13">
        <v>102.16</v>
      </c>
      <c r="J134" s="13">
        <v>102159.36</v>
      </c>
      <c r="K134" s="18" t="s">
        <v>32</v>
      </c>
      <c r="L134" s="12">
        <v>120</v>
      </c>
      <c r="M134" s="14">
        <v>939.2</v>
      </c>
      <c r="N134" s="13">
        <v>1030.8800000000001</v>
      </c>
      <c r="O134" s="14">
        <v>-0.01</v>
      </c>
      <c r="P134" s="15">
        <v>120</v>
      </c>
      <c r="Q134" s="13">
        <v>939.2</v>
      </c>
      <c r="R134" s="13">
        <v>96222.03</v>
      </c>
      <c r="S134" s="13">
        <v>102.16</v>
      </c>
      <c r="T134" s="13">
        <v>5835.18</v>
      </c>
      <c r="U134" s="13">
        <v>10544.64</v>
      </c>
      <c r="V134" s="13">
        <v>0</v>
      </c>
      <c r="W134" s="16">
        <v>0</v>
      </c>
      <c r="X134" s="16">
        <v>0</v>
      </c>
      <c r="Y134" s="17">
        <f t="shared" si="4"/>
        <v>113734.88</v>
      </c>
      <c r="Z134" s="17">
        <f t="shared" si="5"/>
        <v>-9.9999999947613105E-3</v>
      </c>
    </row>
    <row r="135" spans="1:26" hidden="1" x14ac:dyDescent="0.25">
      <c r="A135" s="10" t="s">
        <v>7703</v>
      </c>
      <c r="B135" s="11">
        <v>44488</v>
      </c>
      <c r="C135" s="12">
        <v>427554</v>
      </c>
      <c r="D135" s="12" t="s">
        <v>7704</v>
      </c>
      <c r="E135" s="11">
        <v>44484</v>
      </c>
      <c r="F135" s="13">
        <v>98206.02</v>
      </c>
      <c r="G135" s="13">
        <v>4882.0600000000004</v>
      </c>
      <c r="H135" s="13">
        <v>1030.8800000000001</v>
      </c>
      <c r="I135" s="13">
        <v>102.16</v>
      </c>
      <c r="J135" s="13">
        <v>102159.36</v>
      </c>
      <c r="K135" s="18" t="s">
        <v>32</v>
      </c>
      <c r="L135" s="12">
        <v>120</v>
      </c>
      <c r="M135" s="14">
        <v>939.2</v>
      </c>
      <c r="N135" s="13">
        <v>0</v>
      </c>
      <c r="O135" s="14">
        <v>-0.01</v>
      </c>
      <c r="P135" s="15">
        <v>120</v>
      </c>
      <c r="Q135" s="13">
        <v>939.2</v>
      </c>
      <c r="R135" s="13">
        <v>97175.14</v>
      </c>
      <c r="S135" s="13">
        <v>102.16</v>
      </c>
      <c r="T135" s="13">
        <v>4882.07</v>
      </c>
      <c r="U135" s="13">
        <v>10544.64</v>
      </c>
      <c r="V135" s="13">
        <v>0</v>
      </c>
      <c r="W135" s="16">
        <v>0</v>
      </c>
      <c r="X135" s="16">
        <v>0</v>
      </c>
      <c r="Y135" s="17">
        <f t="shared" si="4"/>
        <v>112704</v>
      </c>
      <c r="Z135" s="17">
        <f t="shared" si="5"/>
        <v>-9.9999999947613105E-3</v>
      </c>
    </row>
    <row r="136" spans="1:26" hidden="1" x14ac:dyDescent="0.25">
      <c r="A136" s="10" t="s">
        <v>337</v>
      </c>
      <c r="B136" s="11">
        <v>44249</v>
      </c>
      <c r="C136" s="12">
        <v>411230</v>
      </c>
      <c r="D136" s="12" t="s">
        <v>338</v>
      </c>
      <c r="E136" s="11">
        <v>44249</v>
      </c>
      <c r="F136" s="13">
        <v>91120.12</v>
      </c>
      <c r="G136" s="13">
        <v>5467.21</v>
      </c>
      <c r="H136" s="13">
        <v>965.87</v>
      </c>
      <c r="I136" s="13">
        <v>95.72</v>
      </c>
      <c r="J136" s="13">
        <v>95717.18</v>
      </c>
      <c r="K136" s="18" t="s">
        <v>32</v>
      </c>
      <c r="L136" s="12">
        <v>120</v>
      </c>
      <c r="M136" s="14">
        <v>879.97</v>
      </c>
      <c r="N136" s="13">
        <v>0</v>
      </c>
      <c r="O136" s="14">
        <v>0</v>
      </c>
      <c r="P136" s="15">
        <v>108</v>
      </c>
      <c r="Q136" s="13">
        <v>1036.53</v>
      </c>
      <c r="R136" s="13">
        <v>86379.29</v>
      </c>
      <c r="S136" s="13">
        <v>90.68</v>
      </c>
      <c r="T136" s="13">
        <v>0</v>
      </c>
      <c r="U136" s="13">
        <v>9359.26</v>
      </c>
      <c r="V136" s="13">
        <v>15226.92</v>
      </c>
      <c r="W136" s="16">
        <v>16.2</v>
      </c>
      <c r="X136" s="16">
        <v>1665.36</v>
      </c>
      <c r="Y136" s="17">
        <f t="shared" si="4"/>
        <v>112737.70999999998</v>
      </c>
      <c r="Z136" s="17">
        <f t="shared" si="5"/>
        <v>-792.46999999998661</v>
      </c>
    </row>
    <row r="137" spans="1:26" hidden="1" x14ac:dyDescent="0.25">
      <c r="A137" s="10" t="s">
        <v>7299</v>
      </c>
      <c r="B137" s="11">
        <v>44482</v>
      </c>
      <c r="C137" s="12">
        <v>427182</v>
      </c>
      <c r="D137" s="12" t="s">
        <v>7300</v>
      </c>
      <c r="E137" s="11">
        <v>44478</v>
      </c>
      <c r="F137" s="13">
        <v>91386.93</v>
      </c>
      <c r="G137" s="13">
        <v>5483.22</v>
      </c>
      <c r="H137" s="13">
        <v>1937.4</v>
      </c>
      <c r="I137" s="13">
        <v>95.03</v>
      </c>
      <c r="J137" s="13">
        <v>95027.78</v>
      </c>
      <c r="K137" s="18" t="s">
        <v>32</v>
      </c>
      <c r="L137" s="12">
        <v>120</v>
      </c>
      <c r="M137" s="14">
        <v>873.63</v>
      </c>
      <c r="N137" s="13">
        <v>0</v>
      </c>
      <c r="O137" s="14">
        <v>0.01</v>
      </c>
      <c r="P137" s="15">
        <v>116</v>
      </c>
      <c r="Q137" s="13">
        <v>873.63</v>
      </c>
      <c r="R137" s="13">
        <v>89844.41</v>
      </c>
      <c r="S137" s="13">
        <v>95.03</v>
      </c>
      <c r="T137" s="13">
        <v>1644.96</v>
      </c>
      <c r="U137" s="13">
        <v>9807.82</v>
      </c>
      <c r="V137" s="13">
        <v>0</v>
      </c>
      <c r="W137" s="16">
        <v>0</v>
      </c>
      <c r="X137" s="16">
        <v>0</v>
      </c>
      <c r="Y137" s="17">
        <f t="shared" si="4"/>
        <v>101392.23</v>
      </c>
      <c r="Z137" s="17">
        <f t="shared" si="5"/>
        <v>-51.139999999999418</v>
      </c>
    </row>
    <row r="138" spans="1:26" hidden="1" x14ac:dyDescent="0.25">
      <c r="A138" s="10" t="s">
        <v>4743</v>
      </c>
      <c r="B138" s="11">
        <v>44424</v>
      </c>
      <c r="C138" s="12">
        <v>422827</v>
      </c>
      <c r="D138" s="12" t="s">
        <v>4744</v>
      </c>
      <c r="E138" s="11">
        <v>44421</v>
      </c>
      <c r="F138" s="13">
        <v>91386.93</v>
      </c>
      <c r="G138" s="13">
        <v>5483.22</v>
      </c>
      <c r="H138" s="13">
        <v>968.7</v>
      </c>
      <c r="I138" s="13">
        <v>96</v>
      </c>
      <c r="J138" s="13">
        <v>95997.45</v>
      </c>
      <c r="K138" s="18" t="s">
        <v>32</v>
      </c>
      <c r="L138" s="12">
        <v>120</v>
      </c>
      <c r="M138" s="14">
        <v>882.55</v>
      </c>
      <c r="N138" s="13">
        <v>0</v>
      </c>
      <c r="O138" s="14">
        <v>0</v>
      </c>
      <c r="P138" s="15">
        <v>114</v>
      </c>
      <c r="Q138" s="13">
        <v>882.55</v>
      </c>
      <c r="R138" s="13">
        <v>91386.93</v>
      </c>
      <c r="S138" s="13">
        <v>96</v>
      </c>
      <c r="T138" s="13">
        <v>0</v>
      </c>
      <c r="U138" s="13">
        <v>9908.5499999999993</v>
      </c>
      <c r="V138" s="13">
        <v>0</v>
      </c>
      <c r="W138" s="16">
        <v>0</v>
      </c>
      <c r="X138" s="16">
        <v>0</v>
      </c>
      <c r="Y138" s="17">
        <f t="shared" si="4"/>
        <v>101391.48</v>
      </c>
      <c r="Z138" s="17">
        <f t="shared" si="5"/>
        <v>-780.77999999999884</v>
      </c>
    </row>
    <row r="139" spans="1:26" hidden="1" x14ac:dyDescent="0.25">
      <c r="A139" s="10" t="s">
        <v>6987</v>
      </c>
      <c r="B139" s="11">
        <v>44469</v>
      </c>
      <c r="C139" s="12">
        <v>426626</v>
      </c>
      <c r="D139" s="12" t="s">
        <v>6988</v>
      </c>
      <c r="E139" s="11">
        <v>44469</v>
      </c>
      <c r="F139" s="13">
        <v>91386.93</v>
      </c>
      <c r="G139" s="13">
        <v>5483.22</v>
      </c>
      <c r="H139" s="13">
        <v>968.7</v>
      </c>
      <c r="I139" s="13">
        <v>96</v>
      </c>
      <c r="J139" s="13">
        <v>95997.45</v>
      </c>
      <c r="K139" s="18" t="s">
        <v>32</v>
      </c>
      <c r="L139" s="12">
        <v>120</v>
      </c>
      <c r="M139" s="14">
        <v>882.55</v>
      </c>
      <c r="N139" s="13">
        <v>0</v>
      </c>
      <c r="O139" s="14">
        <v>768.7</v>
      </c>
      <c r="P139" s="15">
        <v>120</v>
      </c>
      <c r="Q139" s="13">
        <v>882.55</v>
      </c>
      <c r="R139" s="13">
        <v>91386.93</v>
      </c>
      <c r="S139" s="13">
        <v>96</v>
      </c>
      <c r="T139" s="13">
        <v>4514.5200000000004</v>
      </c>
      <c r="U139" s="13">
        <v>9908.5499999999993</v>
      </c>
      <c r="V139" s="13">
        <v>0</v>
      </c>
      <c r="W139" s="16">
        <v>0</v>
      </c>
      <c r="X139" s="16">
        <v>0</v>
      </c>
      <c r="Y139" s="17">
        <f t="shared" si="4"/>
        <v>106674.7</v>
      </c>
      <c r="Z139" s="17">
        <f t="shared" si="5"/>
        <v>0</v>
      </c>
    </row>
    <row r="140" spans="1:26" hidden="1" x14ac:dyDescent="0.25">
      <c r="A140" s="10" t="s">
        <v>409</v>
      </c>
      <c r="B140" s="11">
        <v>44250</v>
      </c>
      <c r="C140" s="12">
        <v>411013</v>
      </c>
      <c r="D140" s="12" t="s">
        <v>410</v>
      </c>
      <c r="E140" s="11">
        <v>44250</v>
      </c>
      <c r="F140" s="13">
        <v>91386.93</v>
      </c>
      <c r="G140" s="13">
        <v>5483.22</v>
      </c>
      <c r="H140" s="13">
        <v>968.7</v>
      </c>
      <c r="I140" s="13">
        <v>96</v>
      </c>
      <c r="J140" s="13">
        <v>95997.45</v>
      </c>
      <c r="K140" s="18" t="s">
        <v>32</v>
      </c>
      <c r="L140" s="12">
        <v>120</v>
      </c>
      <c r="M140" s="14">
        <v>882.55</v>
      </c>
      <c r="N140" s="13">
        <v>0</v>
      </c>
      <c r="O140" s="14">
        <v>0</v>
      </c>
      <c r="P140" s="15">
        <v>115</v>
      </c>
      <c r="Q140" s="13">
        <v>1039.57</v>
      </c>
      <c r="R140" s="13">
        <v>91386.93</v>
      </c>
      <c r="S140" s="13">
        <v>96</v>
      </c>
      <c r="T140" s="13">
        <v>101.77</v>
      </c>
      <c r="U140" s="13">
        <v>9908.5499999999993</v>
      </c>
      <c r="V140" s="13">
        <v>15412.6</v>
      </c>
      <c r="W140" s="16">
        <v>16.350000000000001</v>
      </c>
      <c r="X140" s="16">
        <v>1685.14</v>
      </c>
      <c r="Y140" s="17">
        <f t="shared" si="4"/>
        <v>118607.34000000001</v>
      </c>
      <c r="Z140" s="17">
        <f t="shared" si="5"/>
        <v>943.2099999999773</v>
      </c>
    </row>
    <row r="141" spans="1:26" hidden="1" x14ac:dyDescent="0.25">
      <c r="A141" s="10" t="s">
        <v>7755</v>
      </c>
      <c r="B141" s="11">
        <v>44490</v>
      </c>
      <c r="C141" s="12">
        <v>427718</v>
      </c>
      <c r="D141" s="12" t="s">
        <v>7756</v>
      </c>
      <c r="E141" s="11">
        <v>44486</v>
      </c>
      <c r="F141" s="13">
        <v>93967.21</v>
      </c>
      <c r="G141" s="13">
        <v>5638.03</v>
      </c>
      <c r="H141" s="13">
        <v>1992.1</v>
      </c>
      <c r="I141" s="13">
        <v>97.71</v>
      </c>
      <c r="J141" s="13">
        <v>97710.85</v>
      </c>
      <c r="K141" s="18" t="s">
        <v>32</v>
      </c>
      <c r="L141" s="12">
        <v>120</v>
      </c>
      <c r="M141" s="14">
        <v>898.3</v>
      </c>
      <c r="N141" s="13">
        <v>1259.1600000000001</v>
      </c>
      <c r="O141" s="14">
        <v>732.97</v>
      </c>
      <c r="P141" s="15">
        <v>120</v>
      </c>
      <c r="Q141" s="13">
        <v>898.3</v>
      </c>
      <c r="R141" s="13">
        <v>92708.05</v>
      </c>
      <c r="S141" s="13">
        <v>97.71</v>
      </c>
      <c r="T141" s="13">
        <v>4905.0600000000004</v>
      </c>
      <c r="U141" s="13">
        <v>10085.15</v>
      </c>
      <c r="V141" s="13">
        <v>0</v>
      </c>
      <c r="W141" s="16">
        <v>0</v>
      </c>
      <c r="X141" s="16">
        <v>0</v>
      </c>
      <c r="Y141" s="17">
        <f t="shared" si="4"/>
        <v>109788.1</v>
      </c>
      <c r="Z141" s="17">
        <f t="shared" si="5"/>
        <v>2.9999999998835847E-2</v>
      </c>
    </row>
    <row r="142" spans="1:26" hidden="1" x14ac:dyDescent="0.25">
      <c r="A142" s="10" t="s">
        <v>5635</v>
      </c>
      <c r="B142" s="11">
        <v>44447</v>
      </c>
      <c r="C142" s="12">
        <v>424728</v>
      </c>
      <c r="D142" s="12" t="s">
        <v>5636</v>
      </c>
      <c r="E142" s="11">
        <v>44447</v>
      </c>
      <c r="F142" s="13">
        <v>91386.93</v>
      </c>
      <c r="G142" s="13">
        <v>5483.22</v>
      </c>
      <c r="H142" s="13">
        <v>1200</v>
      </c>
      <c r="I142" s="13">
        <v>95.77</v>
      </c>
      <c r="J142" s="13">
        <v>95765.92</v>
      </c>
      <c r="K142" s="18" t="s">
        <v>32</v>
      </c>
      <c r="L142" s="12">
        <v>120</v>
      </c>
      <c r="M142" s="14">
        <v>880.42</v>
      </c>
      <c r="N142" s="13">
        <v>0</v>
      </c>
      <c r="O142" s="14">
        <v>0</v>
      </c>
      <c r="P142" s="15">
        <v>115</v>
      </c>
      <c r="Q142" s="13">
        <v>880.42</v>
      </c>
      <c r="R142" s="13">
        <v>91268.05</v>
      </c>
      <c r="S142" s="13">
        <v>95.77</v>
      </c>
      <c r="T142" s="13">
        <v>0</v>
      </c>
      <c r="U142" s="13">
        <v>9884.48</v>
      </c>
      <c r="V142" s="13">
        <v>0</v>
      </c>
      <c r="W142" s="16">
        <v>0</v>
      </c>
      <c r="X142" s="16">
        <v>0</v>
      </c>
      <c r="Y142" s="17">
        <f t="shared" si="4"/>
        <v>101248.3</v>
      </c>
      <c r="Z142" s="17">
        <f t="shared" si="5"/>
        <v>0</v>
      </c>
    </row>
    <row r="143" spans="1:26" hidden="1" x14ac:dyDescent="0.25">
      <c r="A143" s="10" t="s">
        <v>2177</v>
      </c>
      <c r="B143" s="11">
        <v>44347</v>
      </c>
      <c r="C143" s="12">
        <v>418259</v>
      </c>
      <c r="D143" s="12" t="s">
        <v>2178</v>
      </c>
      <c r="E143" s="11">
        <v>44347</v>
      </c>
      <c r="F143" s="13">
        <v>91386.93</v>
      </c>
      <c r="G143" s="13">
        <v>5483.22</v>
      </c>
      <c r="H143" s="13">
        <v>968.7</v>
      </c>
      <c r="I143" s="13">
        <v>96</v>
      </c>
      <c r="J143" s="13">
        <v>95997.45</v>
      </c>
      <c r="K143" s="18" t="s">
        <v>32</v>
      </c>
      <c r="L143" s="12">
        <v>120</v>
      </c>
      <c r="M143" s="14">
        <v>882.55</v>
      </c>
      <c r="N143" s="13">
        <v>0</v>
      </c>
      <c r="O143" s="14">
        <v>0</v>
      </c>
      <c r="P143" s="15">
        <v>119</v>
      </c>
      <c r="Q143" s="13">
        <v>882.55</v>
      </c>
      <c r="R143" s="13">
        <v>91386.93</v>
      </c>
      <c r="S143" s="13">
        <v>96</v>
      </c>
      <c r="T143" s="13">
        <v>3631.97</v>
      </c>
      <c r="U143" s="13">
        <v>9908.5499999999993</v>
      </c>
      <c r="V143" s="13">
        <v>0</v>
      </c>
      <c r="W143" s="16">
        <v>0</v>
      </c>
      <c r="X143" s="16">
        <v>0</v>
      </c>
      <c r="Y143" s="17">
        <f t="shared" si="4"/>
        <v>105023.45</v>
      </c>
      <c r="Z143" s="17">
        <f t="shared" si="5"/>
        <v>0</v>
      </c>
    </row>
    <row r="144" spans="1:26" hidden="1" x14ac:dyDescent="0.25">
      <c r="A144" s="10" t="s">
        <v>2087</v>
      </c>
      <c r="B144" s="11">
        <v>44347</v>
      </c>
      <c r="C144" s="12">
        <v>417576</v>
      </c>
      <c r="D144" s="12" t="s">
        <v>2088</v>
      </c>
      <c r="E144" s="11">
        <v>44347</v>
      </c>
      <c r="F144" s="13">
        <v>97252.91</v>
      </c>
      <c r="G144" s="13">
        <v>5835.17</v>
      </c>
      <c r="H144" s="13">
        <v>8752.76</v>
      </c>
      <c r="I144" s="13">
        <v>94.43</v>
      </c>
      <c r="J144" s="13">
        <v>94429.75</v>
      </c>
      <c r="K144" s="18" t="s">
        <v>32</v>
      </c>
      <c r="L144" s="12">
        <v>120</v>
      </c>
      <c r="M144" s="14">
        <v>868.14</v>
      </c>
      <c r="N144" s="13">
        <v>0</v>
      </c>
      <c r="O144" s="14">
        <v>0</v>
      </c>
      <c r="P144" s="15">
        <v>112</v>
      </c>
      <c r="Q144" s="13">
        <v>868.14</v>
      </c>
      <c r="R144" s="13">
        <v>88832.48</v>
      </c>
      <c r="S144" s="13">
        <v>88.11</v>
      </c>
      <c r="T144" s="13">
        <v>0</v>
      </c>
      <c r="U144" s="13">
        <v>9097.2099999999991</v>
      </c>
      <c r="V144" s="13">
        <v>0</v>
      </c>
      <c r="W144" s="16">
        <v>0</v>
      </c>
      <c r="X144" s="16">
        <v>0</v>
      </c>
      <c r="Y144" s="17">
        <f t="shared" si="4"/>
        <v>98017.799999999988</v>
      </c>
      <c r="Z144" s="17">
        <f t="shared" si="5"/>
        <v>-786.11999999999534</v>
      </c>
    </row>
    <row r="145" spans="1:26" hidden="1" x14ac:dyDescent="0.25">
      <c r="A145" s="10" t="s">
        <v>1835</v>
      </c>
      <c r="B145" s="11">
        <v>44334</v>
      </c>
      <c r="C145" s="12">
        <v>416960</v>
      </c>
      <c r="D145" s="12" t="s">
        <v>1836</v>
      </c>
      <c r="E145" s="11">
        <v>44334</v>
      </c>
      <c r="F145" s="13">
        <v>89916.34</v>
      </c>
      <c r="G145" s="13">
        <v>5394.98</v>
      </c>
      <c r="H145" s="13">
        <v>953.11</v>
      </c>
      <c r="I145" s="13">
        <v>94.45</v>
      </c>
      <c r="J145" s="13">
        <v>94452.66</v>
      </c>
      <c r="K145" s="18" t="s">
        <v>32</v>
      </c>
      <c r="L145" s="12">
        <v>120</v>
      </c>
      <c r="M145" s="14">
        <v>868.35</v>
      </c>
      <c r="N145" s="13">
        <v>0</v>
      </c>
      <c r="O145" s="14">
        <v>0</v>
      </c>
      <c r="P145" s="15">
        <v>111</v>
      </c>
      <c r="Q145" s="13">
        <v>868.35</v>
      </c>
      <c r="R145" s="13">
        <v>87584.11</v>
      </c>
      <c r="S145" s="13">
        <v>91.96</v>
      </c>
      <c r="T145" s="13">
        <v>0</v>
      </c>
      <c r="U145" s="13">
        <v>9492.7800000000007</v>
      </c>
      <c r="V145" s="13">
        <v>0</v>
      </c>
      <c r="W145" s="16">
        <v>0</v>
      </c>
      <c r="X145" s="16">
        <v>0</v>
      </c>
      <c r="Y145" s="17">
        <f t="shared" si="4"/>
        <v>97168.85</v>
      </c>
      <c r="Z145" s="17">
        <f t="shared" si="5"/>
        <v>-782</v>
      </c>
    </row>
    <row r="146" spans="1:26" hidden="1" x14ac:dyDescent="0.25">
      <c r="A146" s="10" t="s">
        <v>439</v>
      </c>
      <c r="B146" s="11">
        <v>44255</v>
      </c>
      <c r="C146" s="12">
        <v>411929</v>
      </c>
      <c r="D146" s="12" t="s">
        <v>440</v>
      </c>
      <c r="E146" s="11">
        <v>44255</v>
      </c>
      <c r="F146" s="13">
        <v>89916.34</v>
      </c>
      <c r="G146" s="13">
        <v>5394.98</v>
      </c>
      <c r="H146" s="13">
        <v>953.11</v>
      </c>
      <c r="I146" s="13">
        <v>87.31</v>
      </c>
      <c r="J146" s="13">
        <v>94452.66</v>
      </c>
      <c r="K146" s="18" t="s">
        <v>32</v>
      </c>
      <c r="L146" s="12">
        <v>120</v>
      </c>
      <c r="M146" s="14">
        <v>868.35</v>
      </c>
      <c r="N146" s="13">
        <v>0</v>
      </c>
      <c r="O146" s="14">
        <v>0</v>
      </c>
      <c r="P146" s="15">
        <v>110</v>
      </c>
      <c r="Q146" s="13">
        <v>1022.84</v>
      </c>
      <c r="R146" s="13">
        <v>86019.87</v>
      </c>
      <c r="S146" s="13">
        <v>84.23</v>
      </c>
      <c r="T146" s="13">
        <v>0</v>
      </c>
      <c r="U146" s="13">
        <v>9407.26</v>
      </c>
      <c r="V146" s="13">
        <v>15305.4</v>
      </c>
      <c r="W146" s="16">
        <v>15.4</v>
      </c>
      <c r="X146" s="16">
        <v>1674.2</v>
      </c>
      <c r="Y146" s="17">
        <f t="shared" si="4"/>
        <v>112506.35999999997</v>
      </c>
      <c r="Z146" s="17">
        <f t="shared" si="5"/>
        <v>6.0400000000372529</v>
      </c>
    </row>
    <row r="147" spans="1:26" hidden="1" x14ac:dyDescent="0.25">
      <c r="A147" s="10" t="s">
        <v>3319</v>
      </c>
      <c r="B147" s="11">
        <v>44385</v>
      </c>
      <c r="C147" s="12">
        <v>420557</v>
      </c>
      <c r="D147" s="12" t="s">
        <v>3320</v>
      </c>
      <c r="E147" s="11">
        <v>44385</v>
      </c>
      <c r="F147" s="13">
        <v>97252.91</v>
      </c>
      <c r="G147" s="13">
        <v>5835.17</v>
      </c>
      <c r="H147" s="13">
        <v>1030.8800000000001</v>
      </c>
      <c r="I147" s="13">
        <v>102.16</v>
      </c>
      <c r="J147" s="13">
        <v>102159.36</v>
      </c>
      <c r="K147" s="18" t="s">
        <v>32</v>
      </c>
      <c r="L147" s="12">
        <v>120</v>
      </c>
      <c r="M147" s="14">
        <v>939.2</v>
      </c>
      <c r="N147" s="13">
        <v>0</v>
      </c>
      <c r="O147" s="14">
        <v>0</v>
      </c>
      <c r="P147" s="15">
        <v>120</v>
      </c>
      <c r="Q147" s="13">
        <v>939.2</v>
      </c>
      <c r="R147" s="13">
        <v>97252.91</v>
      </c>
      <c r="S147" s="13">
        <v>102.16</v>
      </c>
      <c r="T147" s="13">
        <v>4804.29</v>
      </c>
      <c r="U147" s="13">
        <v>10544.64</v>
      </c>
      <c r="V147" s="13">
        <v>0</v>
      </c>
      <c r="W147" s="16">
        <v>0</v>
      </c>
      <c r="X147" s="16">
        <v>0</v>
      </c>
      <c r="Y147" s="17">
        <f t="shared" si="4"/>
        <v>112704</v>
      </c>
      <c r="Z147" s="17">
        <f t="shared" si="5"/>
        <v>0</v>
      </c>
    </row>
    <row r="148" spans="1:26" hidden="1" x14ac:dyDescent="0.25">
      <c r="A148" s="10" t="s">
        <v>2033</v>
      </c>
      <c r="B148" s="11">
        <v>44346</v>
      </c>
      <c r="C148" s="12">
        <v>418136</v>
      </c>
      <c r="D148" s="12" t="s">
        <v>2034</v>
      </c>
      <c r="E148" s="11">
        <v>44346</v>
      </c>
      <c r="F148" s="13">
        <v>89916.34</v>
      </c>
      <c r="G148" s="13">
        <v>5394.98</v>
      </c>
      <c r="H148" s="13">
        <v>953.11</v>
      </c>
      <c r="I148" s="13">
        <v>94.45</v>
      </c>
      <c r="J148" s="13">
        <v>94452.66</v>
      </c>
      <c r="K148" s="18" t="s">
        <v>32</v>
      </c>
      <c r="L148" s="12">
        <v>120</v>
      </c>
      <c r="M148" s="14">
        <v>868.35</v>
      </c>
      <c r="N148" s="13">
        <v>0</v>
      </c>
      <c r="O148" s="14">
        <v>0</v>
      </c>
      <c r="P148" s="15">
        <v>116</v>
      </c>
      <c r="Q148" s="13">
        <v>868.35</v>
      </c>
      <c r="R148" s="13">
        <v>89916.34</v>
      </c>
      <c r="S148" s="13">
        <v>94.45</v>
      </c>
      <c r="T148" s="13">
        <v>968.47</v>
      </c>
      <c r="U148" s="13">
        <v>9749.34</v>
      </c>
      <c r="V148" s="13">
        <v>0</v>
      </c>
      <c r="W148" s="16">
        <v>0</v>
      </c>
      <c r="X148" s="16">
        <v>0</v>
      </c>
      <c r="Y148" s="17">
        <f t="shared" si="4"/>
        <v>100728.59999999999</v>
      </c>
      <c r="Z148" s="17">
        <f t="shared" si="5"/>
        <v>0</v>
      </c>
    </row>
    <row r="149" spans="1:26" hidden="1" x14ac:dyDescent="0.25">
      <c r="A149" s="10" t="s">
        <v>285</v>
      </c>
      <c r="B149" s="11">
        <v>44243</v>
      </c>
      <c r="C149" s="12">
        <v>411147</v>
      </c>
      <c r="D149" s="12" t="s">
        <v>286</v>
      </c>
      <c r="E149" s="11">
        <v>44243</v>
      </c>
      <c r="F149" s="13">
        <v>85523.46</v>
      </c>
      <c r="G149" s="13">
        <v>5131.41</v>
      </c>
      <c r="H149" s="13">
        <v>906.55</v>
      </c>
      <c r="I149" s="13">
        <v>89.84</v>
      </c>
      <c r="J149" s="13">
        <v>89838.16</v>
      </c>
      <c r="K149" s="18" t="s">
        <v>32</v>
      </c>
      <c r="L149" s="12">
        <v>120</v>
      </c>
      <c r="M149" s="14">
        <v>825.92</v>
      </c>
      <c r="N149" s="13">
        <v>0</v>
      </c>
      <c r="O149" s="14">
        <v>0</v>
      </c>
      <c r="P149" s="15">
        <v>108</v>
      </c>
      <c r="Q149" s="13">
        <v>972.86</v>
      </c>
      <c r="R149" s="13">
        <v>81073.850000000006</v>
      </c>
      <c r="S149" s="13">
        <v>85.1</v>
      </c>
      <c r="T149" s="13">
        <v>0</v>
      </c>
      <c r="U149" s="13">
        <v>8784.2000000000007</v>
      </c>
      <c r="V149" s="13">
        <v>14291.64</v>
      </c>
      <c r="W149" s="16">
        <v>15.12</v>
      </c>
      <c r="X149" s="16">
        <v>1562.76</v>
      </c>
      <c r="Y149" s="17">
        <f t="shared" si="4"/>
        <v>105812.67</v>
      </c>
      <c r="Z149" s="17">
        <f t="shared" si="5"/>
        <v>-743.7899999999936</v>
      </c>
    </row>
    <row r="150" spans="1:26" hidden="1" x14ac:dyDescent="0.25">
      <c r="A150" s="10" t="s">
        <v>347</v>
      </c>
      <c r="B150" s="11">
        <v>44250</v>
      </c>
      <c r="C150" s="12">
        <v>411219</v>
      </c>
      <c r="D150" s="12" t="s">
        <v>348</v>
      </c>
      <c r="E150" s="11">
        <v>44249</v>
      </c>
      <c r="F150" s="13">
        <v>79393.91</v>
      </c>
      <c r="G150" s="13">
        <v>4763.63</v>
      </c>
      <c r="H150" s="13">
        <v>841.58</v>
      </c>
      <c r="I150" s="13">
        <v>83.4</v>
      </c>
      <c r="J150" s="13">
        <v>83399.360000000001</v>
      </c>
      <c r="K150" s="18" t="s">
        <v>32</v>
      </c>
      <c r="L150" s="12">
        <v>120</v>
      </c>
      <c r="M150" s="14">
        <v>766.73</v>
      </c>
      <c r="N150" s="13">
        <v>0</v>
      </c>
      <c r="O150" s="14">
        <v>0</v>
      </c>
      <c r="P150" s="15">
        <v>109</v>
      </c>
      <c r="Q150" s="13">
        <v>903.14</v>
      </c>
      <c r="R150" s="13">
        <v>75263.13</v>
      </c>
      <c r="S150" s="13">
        <v>79.75</v>
      </c>
      <c r="T150" s="13">
        <v>0</v>
      </c>
      <c r="U150" s="13">
        <v>8230.69</v>
      </c>
      <c r="V150" s="13">
        <v>13390.65</v>
      </c>
      <c r="W150" s="16">
        <v>14.17</v>
      </c>
      <c r="X150" s="16">
        <v>1463.87</v>
      </c>
      <c r="Y150" s="17">
        <f t="shared" si="4"/>
        <v>98442.26</v>
      </c>
      <c r="Z150" s="17">
        <f t="shared" si="5"/>
        <v>0</v>
      </c>
    </row>
    <row r="151" spans="1:26" hidden="1" x14ac:dyDescent="0.25">
      <c r="A151" s="10" t="s">
        <v>7319</v>
      </c>
      <c r="B151" s="11">
        <v>44482</v>
      </c>
      <c r="C151" s="12">
        <v>427468</v>
      </c>
      <c r="D151" s="12" t="s">
        <v>7320</v>
      </c>
      <c r="E151" s="11">
        <v>44481</v>
      </c>
      <c r="F151" s="13">
        <v>92882.74</v>
      </c>
      <c r="G151" s="13">
        <v>5572.96</v>
      </c>
      <c r="H151" s="13">
        <v>1476.85</v>
      </c>
      <c r="I151" s="13">
        <v>97.08</v>
      </c>
      <c r="J151" s="13">
        <v>97075.93</v>
      </c>
      <c r="K151" s="18" t="s">
        <v>32</v>
      </c>
      <c r="L151" s="12">
        <v>120</v>
      </c>
      <c r="M151" s="14">
        <v>892.46</v>
      </c>
      <c r="N151" s="13">
        <v>0</v>
      </c>
      <c r="O151" s="14">
        <v>0.02</v>
      </c>
      <c r="P151" s="15">
        <v>116</v>
      </c>
      <c r="Q151" s="13">
        <v>892.46</v>
      </c>
      <c r="R151" s="13">
        <v>90985.55</v>
      </c>
      <c r="S151" s="13">
        <v>97.08</v>
      </c>
      <c r="T151" s="13">
        <v>2507.8200000000002</v>
      </c>
      <c r="U151" s="13">
        <v>10019.27</v>
      </c>
      <c r="V151" s="13">
        <v>0</v>
      </c>
      <c r="W151" s="16">
        <v>0</v>
      </c>
      <c r="X151" s="16">
        <v>0</v>
      </c>
      <c r="Y151" s="17">
        <f t="shared" si="4"/>
        <v>103609.74000000002</v>
      </c>
      <c r="Z151" s="17">
        <f t="shared" si="5"/>
        <v>-84.360000000015134</v>
      </c>
    </row>
    <row r="152" spans="1:26" hidden="1" x14ac:dyDescent="0.25">
      <c r="A152" s="10" t="s">
        <v>3631</v>
      </c>
      <c r="B152" s="11">
        <v>44397</v>
      </c>
      <c r="C152" s="12">
        <v>420996</v>
      </c>
      <c r="D152" s="12" t="s">
        <v>3632</v>
      </c>
      <c r="E152" s="11">
        <v>44389</v>
      </c>
      <c r="F152" s="13">
        <v>85875.56</v>
      </c>
      <c r="G152" s="13">
        <v>5152.53</v>
      </c>
      <c r="H152" s="13">
        <v>910.28</v>
      </c>
      <c r="I152" s="13">
        <v>90.21</v>
      </c>
      <c r="J152" s="13">
        <v>90208.02</v>
      </c>
      <c r="K152" s="18" t="s">
        <v>32</v>
      </c>
      <c r="L152" s="12">
        <v>120</v>
      </c>
      <c r="M152" s="14">
        <v>829.32</v>
      </c>
      <c r="N152" s="13">
        <v>0</v>
      </c>
      <c r="O152" s="14">
        <v>0</v>
      </c>
      <c r="P152" s="15">
        <v>113</v>
      </c>
      <c r="Q152" s="13">
        <v>829.32</v>
      </c>
      <c r="R152" s="13">
        <v>85141.89</v>
      </c>
      <c r="S152" s="13">
        <v>89.42</v>
      </c>
      <c r="T152" s="13">
        <v>0</v>
      </c>
      <c r="U152" s="13">
        <v>9228.7099999999991</v>
      </c>
      <c r="V152" s="13">
        <v>0</v>
      </c>
      <c r="W152" s="16">
        <v>0</v>
      </c>
      <c r="X152" s="16">
        <v>0</v>
      </c>
      <c r="Y152" s="17">
        <f t="shared" si="4"/>
        <v>94460.01999999999</v>
      </c>
      <c r="Z152" s="17">
        <f t="shared" si="5"/>
        <v>-746.85999999998603</v>
      </c>
    </row>
    <row r="153" spans="1:26" hidden="1" x14ac:dyDescent="0.25">
      <c r="A153" s="10" t="s">
        <v>4359</v>
      </c>
      <c r="B153" s="11">
        <v>44408</v>
      </c>
      <c r="C153" s="12">
        <v>422108</v>
      </c>
      <c r="D153" s="12" t="s">
        <v>4360</v>
      </c>
      <c r="E153" s="11">
        <v>44408</v>
      </c>
      <c r="F153" s="13">
        <v>87527.01</v>
      </c>
      <c r="G153" s="13">
        <v>3501.08</v>
      </c>
      <c r="H153" s="13">
        <v>920</v>
      </c>
      <c r="I153" s="13">
        <v>90.2</v>
      </c>
      <c r="J153" s="13">
        <v>90198.29</v>
      </c>
      <c r="K153" s="18" t="s">
        <v>32</v>
      </c>
      <c r="L153" s="12">
        <v>120</v>
      </c>
      <c r="M153" s="14">
        <v>829.23</v>
      </c>
      <c r="N153" s="13">
        <v>0</v>
      </c>
      <c r="O153" s="14">
        <v>920</v>
      </c>
      <c r="P153" s="15">
        <v>120</v>
      </c>
      <c r="Q153" s="13">
        <v>829.23</v>
      </c>
      <c r="R153" s="13">
        <v>87527.01</v>
      </c>
      <c r="S153" s="13">
        <v>90.2</v>
      </c>
      <c r="T153" s="13">
        <v>2581.08</v>
      </c>
      <c r="U153" s="13">
        <v>9309.31</v>
      </c>
      <c r="V153" s="13">
        <v>0</v>
      </c>
      <c r="W153" s="16">
        <v>0</v>
      </c>
      <c r="X153" s="16">
        <v>0</v>
      </c>
      <c r="Y153" s="17">
        <f t="shared" si="4"/>
        <v>100427.59999999999</v>
      </c>
      <c r="Z153" s="17">
        <f t="shared" si="5"/>
        <v>0</v>
      </c>
    </row>
    <row r="154" spans="1:26" hidden="1" x14ac:dyDescent="0.25">
      <c r="A154" s="10" t="s">
        <v>6195</v>
      </c>
      <c r="B154" s="11">
        <v>44460</v>
      </c>
      <c r="C154" s="12">
        <v>425585</v>
      </c>
      <c r="D154" s="12" t="s">
        <v>6196</v>
      </c>
      <c r="E154" s="11">
        <v>44458</v>
      </c>
      <c r="F154" s="13">
        <v>92882.74</v>
      </c>
      <c r="G154" s="13">
        <v>5572.96</v>
      </c>
      <c r="H154" s="13">
        <v>984.56</v>
      </c>
      <c r="I154" s="13">
        <v>97.57</v>
      </c>
      <c r="J154" s="13">
        <v>97568.71</v>
      </c>
      <c r="K154" s="18" t="s">
        <v>32</v>
      </c>
      <c r="L154" s="12">
        <v>120</v>
      </c>
      <c r="M154" s="14">
        <v>896.99</v>
      </c>
      <c r="N154" s="13">
        <v>0</v>
      </c>
      <c r="O154" s="14">
        <v>0</v>
      </c>
      <c r="P154" s="15">
        <v>116</v>
      </c>
      <c r="Q154" s="13">
        <v>896.99</v>
      </c>
      <c r="R154" s="13">
        <v>92882.74</v>
      </c>
      <c r="S154" s="13">
        <v>97.57</v>
      </c>
      <c r="T154" s="13">
        <v>1000.44</v>
      </c>
      <c r="U154" s="13">
        <v>10070.09</v>
      </c>
      <c r="V154" s="13">
        <v>0</v>
      </c>
      <c r="W154" s="16">
        <v>0</v>
      </c>
      <c r="X154" s="16">
        <v>0</v>
      </c>
      <c r="Y154" s="17">
        <f t="shared" si="4"/>
        <v>104050.84000000001</v>
      </c>
      <c r="Z154" s="17">
        <f t="shared" si="5"/>
        <v>0</v>
      </c>
    </row>
    <row r="155" spans="1:26" hidden="1" x14ac:dyDescent="0.25">
      <c r="A155" s="10" t="s">
        <v>5035</v>
      </c>
      <c r="B155" s="11">
        <v>44432</v>
      </c>
      <c r="C155" s="12">
        <v>423359</v>
      </c>
      <c r="D155" s="12" t="s">
        <v>5036</v>
      </c>
      <c r="E155" s="11">
        <v>44429</v>
      </c>
      <c r="F155" s="13">
        <v>92882.74</v>
      </c>
      <c r="G155" s="13">
        <v>5572.96</v>
      </c>
      <c r="H155" s="13">
        <v>984.56</v>
      </c>
      <c r="I155" s="13">
        <v>97.57</v>
      </c>
      <c r="J155" s="13">
        <v>97568.71</v>
      </c>
      <c r="K155" s="18" t="s">
        <v>32</v>
      </c>
      <c r="L155" s="12">
        <v>120</v>
      </c>
      <c r="M155" s="14">
        <v>896.99</v>
      </c>
      <c r="N155" s="13">
        <v>0</v>
      </c>
      <c r="O155" s="14">
        <v>0</v>
      </c>
      <c r="P155" s="15">
        <v>120</v>
      </c>
      <c r="Q155" s="13">
        <v>896.99</v>
      </c>
      <c r="R155" s="13">
        <v>92882.74</v>
      </c>
      <c r="S155" s="13">
        <v>97.57</v>
      </c>
      <c r="T155" s="13">
        <v>4588.3999999999996</v>
      </c>
      <c r="U155" s="13">
        <v>10070.09</v>
      </c>
      <c r="V155" s="13">
        <v>0</v>
      </c>
      <c r="W155" s="16">
        <v>0</v>
      </c>
      <c r="X155" s="16">
        <v>0</v>
      </c>
      <c r="Y155" s="17">
        <f t="shared" si="4"/>
        <v>107638.8</v>
      </c>
      <c r="Z155" s="17">
        <f t="shared" si="5"/>
        <v>0</v>
      </c>
    </row>
    <row r="156" spans="1:26" hidden="1" x14ac:dyDescent="0.25">
      <c r="A156" s="10" t="s">
        <v>6787</v>
      </c>
      <c r="B156" s="11">
        <v>44468</v>
      </c>
      <c r="C156" s="12">
        <v>426480</v>
      </c>
      <c r="D156" s="12" t="s">
        <v>6788</v>
      </c>
      <c r="E156" s="11">
        <v>44468</v>
      </c>
      <c r="F156" s="13">
        <v>92882.74</v>
      </c>
      <c r="G156" s="13">
        <v>5572.96</v>
      </c>
      <c r="H156" s="13">
        <v>984.56</v>
      </c>
      <c r="I156" s="13">
        <v>97.57</v>
      </c>
      <c r="J156" s="13">
        <v>97568.71</v>
      </c>
      <c r="K156" s="18" t="s">
        <v>32</v>
      </c>
      <c r="L156" s="12">
        <v>120</v>
      </c>
      <c r="M156" s="14">
        <v>896.99</v>
      </c>
      <c r="N156" s="13">
        <v>0</v>
      </c>
      <c r="O156" s="14">
        <v>0</v>
      </c>
      <c r="P156" s="15">
        <v>120</v>
      </c>
      <c r="Q156" s="13">
        <v>896.99</v>
      </c>
      <c r="R156" s="13">
        <v>92882.74</v>
      </c>
      <c r="S156" s="13">
        <v>97.57</v>
      </c>
      <c r="T156" s="13">
        <v>4588.3999999999996</v>
      </c>
      <c r="U156" s="13">
        <v>10070.09</v>
      </c>
      <c r="V156" s="13">
        <v>0</v>
      </c>
      <c r="W156" s="16">
        <v>0</v>
      </c>
      <c r="X156" s="16">
        <v>0</v>
      </c>
      <c r="Y156" s="17">
        <f t="shared" si="4"/>
        <v>107638.8</v>
      </c>
      <c r="Z156" s="17">
        <f t="shared" si="5"/>
        <v>0</v>
      </c>
    </row>
    <row r="157" spans="1:26" hidden="1" x14ac:dyDescent="0.25">
      <c r="A157" s="10" t="s">
        <v>7355</v>
      </c>
      <c r="B157" s="11">
        <v>44482</v>
      </c>
      <c r="C157" s="12">
        <v>427346</v>
      </c>
      <c r="D157" s="12" t="s">
        <v>7356</v>
      </c>
      <c r="E157" s="11">
        <v>44479</v>
      </c>
      <c r="F157" s="13">
        <v>100461.34</v>
      </c>
      <c r="G157" s="13">
        <v>6027.68</v>
      </c>
      <c r="H157" s="13">
        <v>2129.7800000000002</v>
      </c>
      <c r="I157" s="13">
        <v>104.46</v>
      </c>
      <c r="J157" s="13">
        <v>104463.7</v>
      </c>
      <c r="K157" s="18" t="s">
        <v>32</v>
      </c>
      <c r="L157" s="12">
        <v>120</v>
      </c>
      <c r="M157" s="14">
        <v>960.38</v>
      </c>
      <c r="N157" s="13">
        <v>0</v>
      </c>
      <c r="O157" s="14">
        <v>0</v>
      </c>
      <c r="P157" s="15">
        <v>116</v>
      </c>
      <c r="Q157" s="13">
        <v>960.38</v>
      </c>
      <c r="R157" s="13">
        <v>98765.65</v>
      </c>
      <c r="S157" s="13">
        <v>104.46</v>
      </c>
      <c r="T157" s="13">
        <v>1808.3</v>
      </c>
      <c r="U157" s="13">
        <v>10781.9</v>
      </c>
      <c r="V157" s="13">
        <v>0</v>
      </c>
      <c r="W157" s="16">
        <v>0</v>
      </c>
      <c r="X157" s="16">
        <v>0</v>
      </c>
      <c r="Y157" s="17">
        <f t="shared" si="4"/>
        <v>111460.31</v>
      </c>
      <c r="Z157" s="17">
        <f t="shared" si="5"/>
        <v>-56.229999999995925</v>
      </c>
    </row>
    <row r="158" spans="1:26" hidden="1" x14ac:dyDescent="0.25">
      <c r="A158" s="10" t="s">
        <v>3059</v>
      </c>
      <c r="B158" s="11">
        <v>44377</v>
      </c>
      <c r="C158" s="12">
        <v>420328</v>
      </c>
      <c r="D158" s="12" t="s">
        <v>3060</v>
      </c>
      <c r="E158" s="11">
        <v>44377</v>
      </c>
      <c r="F158" s="13">
        <v>92882.74</v>
      </c>
      <c r="G158" s="13">
        <v>5572.96</v>
      </c>
      <c r="H158" s="13">
        <v>984.56</v>
      </c>
      <c r="I158" s="13">
        <v>97.57</v>
      </c>
      <c r="J158" s="13">
        <v>97568.71</v>
      </c>
      <c r="K158" s="18" t="s">
        <v>32</v>
      </c>
      <c r="L158" s="12">
        <v>120</v>
      </c>
      <c r="M158" s="14">
        <v>896.99</v>
      </c>
      <c r="N158" s="13">
        <v>0</v>
      </c>
      <c r="O158" s="14">
        <v>0</v>
      </c>
      <c r="P158" s="15">
        <v>114</v>
      </c>
      <c r="Q158" s="13">
        <v>896.99</v>
      </c>
      <c r="R158" s="13">
        <v>92089.2</v>
      </c>
      <c r="S158" s="13">
        <v>97.57</v>
      </c>
      <c r="T158" s="13">
        <v>0</v>
      </c>
      <c r="U158" s="13">
        <v>10070.09</v>
      </c>
      <c r="V158" s="13">
        <v>0</v>
      </c>
      <c r="W158" s="16">
        <v>0</v>
      </c>
      <c r="X158" s="16">
        <v>0</v>
      </c>
      <c r="Y158" s="17">
        <f t="shared" si="4"/>
        <v>102256.86</v>
      </c>
      <c r="Z158" s="17">
        <f t="shared" si="5"/>
        <v>0</v>
      </c>
    </row>
    <row r="159" spans="1:26" hidden="1" x14ac:dyDescent="0.25">
      <c r="A159" s="10" t="s">
        <v>4633</v>
      </c>
      <c r="B159" s="11">
        <v>44418</v>
      </c>
      <c r="C159" s="12">
        <v>422572</v>
      </c>
      <c r="D159" s="12" t="s">
        <v>4634</v>
      </c>
      <c r="E159" s="11">
        <v>44416</v>
      </c>
      <c r="F159" s="13">
        <v>100461.34</v>
      </c>
      <c r="G159" s="13">
        <v>6027.68</v>
      </c>
      <c r="H159" s="13">
        <v>1064.8900000000001</v>
      </c>
      <c r="I159" s="13">
        <v>105.53</v>
      </c>
      <c r="J159" s="13">
        <v>105529.66</v>
      </c>
      <c r="K159" s="18" t="s">
        <v>32</v>
      </c>
      <c r="L159" s="12">
        <v>120</v>
      </c>
      <c r="M159" s="14">
        <v>970.18</v>
      </c>
      <c r="N159" s="13">
        <v>0</v>
      </c>
      <c r="O159" s="14">
        <v>0</v>
      </c>
      <c r="P159" s="15">
        <v>114</v>
      </c>
      <c r="Q159" s="13">
        <v>970.18</v>
      </c>
      <c r="R159" s="13">
        <v>99603.05</v>
      </c>
      <c r="S159" s="13">
        <v>105.53</v>
      </c>
      <c r="T159" s="13">
        <v>0</v>
      </c>
      <c r="U159" s="13">
        <v>10891.94</v>
      </c>
      <c r="V159" s="13">
        <v>0</v>
      </c>
      <c r="W159" s="16">
        <v>0</v>
      </c>
      <c r="X159" s="16">
        <v>0</v>
      </c>
      <c r="Y159" s="17">
        <f t="shared" si="4"/>
        <v>110600.52</v>
      </c>
      <c r="Z159" s="17">
        <f t="shared" si="5"/>
        <v>0</v>
      </c>
    </row>
    <row r="160" spans="1:26" hidden="1" x14ac:dyDescent="0.25">
      <c r="A160" s="10" t="s">
        <v>1501</v>
      </c>
      <c r="B160" s="11">
        <v>44316</v>
      </c>
      <c r="C160" s="12">
        <v>416010</v>
      </c>
      <c r="D160" s="12" t="s">
        <v>1502</v>
      </c>
      <c r="E160" s="11">
        <v>44316</v>
      </c>
      <c r="F160" s="13">
        <v>121542.52</v>
      </c>
      <c r="G160" s="13">
        <v>7292.55</v>
      </c>
      <c r="H160" s="13">
        <v>1288.3499999999999</v>
      </c>
      <c r="I160" s="13">
        <v>127.67</v>
      </c>
      <c r="J160" s="13">
        <v>127674.39</v>
      </c>
      <c r="K160" s="18" t="s">
        <v>32</v>
      </c>
      <c r="L160" s="12">
        <v>120</v>
      </c>
      <c r="M160" s="14">
        <v>1173.77</v>
      </c>
      <c r="N160" s="13">
        <v>0</v>
      </c>
      <c r="O160" s="14">
        <v>0</v>
      </c>
      <c r="P160" s="15">
        <v>115</v>
      </c>
      <c r="Q160" s="13">
        <v>1362.99</v>
      </c>
      <c r="R160" s="13">
        <v>121542.52</v>
      </c>
      <c r="S160" s="13">
        <v>127.67</v>
      </c>
      <c r="T160" s="13">
        <v>135.35</v>
      </c>
      <c r="U160" s="13">
        <v>13178.01</v>
      </c>
      <c r="V160" s="13">
        <v>18745.099999999999</v>
      </c>
      <c r="W160" s="16">
        <v>19.8</v>
      </c>
      <c r="X160" s="16">
        <v>2050.4</v>
      </c>
      <c r="Y160" s="17">
        <f t="shared" si="4"/>
        <v>155798.85</v>
      </c>
      <c r="Z160" s="17">
        <f t="shared" si="5"/>
        <v>945</v>
      </c>
    </row>
    <row r="161" spans="1:26" hidden="1" x14ac:dyDescent="0.25">
      <c r="A161" s="10" t="s">
        <v>1939</v>
      </c>
      <c r="B161" s="11">
        <v>44341</v>
      </c>
      <c r="C161" s="12">
        <v>416458</v>
      </c>
      <c r="D161" s="12" t="s">
        <v>1940</v>
      </c>
      <c r="E161" s="11">
        <v>44341</v>
      </c>
      <c r="F161" s="13">
        <v>94538.21</v>
      </c>
      <c r="G161" s="13">
        <v>5672.29</v>
      </c>
      <c r="H161" s="13">
        <v>1002.11</v>
      </c>
      <c r="I161" s="13">
        <v>99.31</v>
      </c>
      <c r="J161" s="13">
        <v>99307.7</v>
      </c>
      <c r="K161" s="18" t="s">
        <v>32</v>
      </c>
      <c r="L161" s="12">
        <v>120</v>
      </c>
      <c r="M161" s="14">
        <v>912.98</v>
      </c>
      <c r="N161" s="13">
        <v>0</v>
      </c>
      <c r="O161" s="14">
        <v>0</v>
      </c>
      <c r="P161" s="15">
        <v>111</v>
      </c>
      <c r="Q161" s="13">
        <v>912.98</v>
      </c>
      <c r="R161" s="13">
        <v>92086.11</v>
      </c>
      <c r="S161" s="13">
        <v>96.7</v>
      </c>
      <c r="T161" s="13">
        <v>0</v>
      </c>
      <c r="U161" s="13">
        <v>9980.17</v>
      </c>
      <c r="V161" s="13">
        <v>0</v>
      </c>
      <c r="W161" s="16">
        <v>0</v>
      </c>
      <c r="X161" s="16">
        <v>0</v>
      </c>
      <c r="Y161" s="17">
        <f t="shared" si="4"/>
        <v>102162.98</v>
      </c>
      <c r="Z161" s="17">
        <f t="shared" si="5"/>
        <v>-822.19999999999709</v>
      </c>
    </row>
    <row r="162" spans="1:26" hidden="1" x14ac:dyDescent="0.25">
      <c r="A162" s="10" t="s">
        <v>1205</v>
      </c>
      <c r="B162" s="11">
        <v>44306</v>
      </c>
      <c r="C162" s="12">
        <v>414779</v>
      </c>
      <c r="D162" s="12" t="s">
        <v>1206</v>
      </c>
      <c r="E162" s="11">
        <v>44306</v>
      </c>
      <c r="F162" s="13">
        <v>147746.92000000001</v>
      </c>
      <c r="G162" s="13">
        <v>8864.82</v>
      </c>
      <c r="H162" s="13">
        <v>1566.12</v>
      </c>
      <c r="I162" s="13">
        <v>155.19999999999999</v>
      </c>
      <c r="J162" s="13">
        <v>155200.82</v>
      </c>
      <c r="K162" s="18" t="s">
        <v>32</v>
      </c>
      <c r="L162" s="12">
        <v>120</v>
      </c>
      <c r="M162" s="14">
        <v>1426.83</v>
      </c>
      <c r="N162" s="13">
        <v>0</v>
      </c>
      <c r="O162" s="14">
        <v>0</v>
      </c>
      <c r="P162" s="15">
        <v>111</v>
      </c>
      <c r="Q162" s="13">
        <v>1656.85</v>
      </c>
      <c r="R162" s="13">
        <v>142629.79</v>
      </c>
      <c r="S162" s="13">
        <v>151.12</v>
      </c>
      <c r="T162" s="13">
        <v>0</v>
      </c>
      <c r="U162" s="13">
        <v>15597.22</v>
      </c>
      <c r="V162" s="13">
        <v>22579.35</v>
      </c>
      <c r="W162" s="16">
        <v>23.98</v>
      </c>
      <c r="X162" s="16">
        <v>2468.85</v>
      </c>
      <c r="Y162" s="17">
        <f t="shared" si="4"/>
        <v>183450.31000000003</v>
      </c>
      <c r="Z162" s="17">
        <f t="shared" si="5"/>
        <v>460.03999999994994</v>
      </c>
    </row>
    <row r="163" spans="1:26" hidden="1" x14ac:dyDescent="0.25">
      <c r="A163" s="10" t="s">
        <v>1997</v>
      </c>
      <c r="B163" s="11">
        <v>44341</v>
      </c>
      <c r="C163" s="12">
        <v>417555</v>
      </c>
      <c r="D163" s="12" t="s">
        <v>1998</v>
      </c>
      <c r="E163" s="11">
        <v>44341</v>
      </c>
      <c r="F163" s="13">
        <v>147059.43</v>
      </c>
      <c r="G163" s="13">
        <v>8823.57</v>
      </c>
      <c r="H163" s="13">
        <v>1558.83</v>
      </c>
      <c r="I163" s="13">
        <v>154.47999999999999</v>
      </c>
      <c r="J163" s="13">
        <v>154478.65</v>
      </c>
      <c r="K163" s="18" t="s">
        <v>32</v>
      </c>
      <c r="L163" s="12">
        <v>120</v>
      </c>
      <c r="M163" s="14">
        <v>1420.19</v>
      </c>
      <c r="N163" s="13">
        <v>0</v>
      </c>
      <c r="O163" s="14">
        <v>0</v>
      </c>
      <c r="P163" s="15">
        <v>112</v>
      </c>
      <c r="Q163" s="13">
        <v>1420.19</v>
      </c>
      <c r="R163" s="13">
        <v>144524.06</v>
      </c>
      <c r="S163" s="13">
        <v>151.76</v>
      </c>
      <c r="T163" s="13">
        <v>0</v>
      </c>
      <c r="U163" s="13">
        <v>15664.43</v>
      </c>
      <c r="V163" s="13">
        <v>0</v>
      </c>
      <c r="W163" s="16">
        <v>0</v>
      </c>
      <c r="X163" s="16">
        <v>0</v>
      </c>
      <c r="Y163" s="17">
        <f t="shared" si="4"/>
        <v>160340.25</v>
      </c>
      <c r="Z163" s="17">
        <f t="shared" si="5"/>
        <v>-1278.9700000000012</v>
      </c>
    </row>
    <row r="164" spans="1:26" hidden="1" x14ac:dyDescent="0.25">
      <c r="A164" s="10" t="s">
        <v>605</v>
      </c>
      <c r="B164" s="11">
        <v>44271</v>
      </c>
      <c r="C164" s="12">
        <v>412915</v>
      </c>
      <c r="D164" s="12" t="s">
        <v>606</v>
      </c>
      <c r="E164" s="11">
        <v>44271</v>
      </c>
      <c r="F164" s="13">
        <v>116201.59</v>
      </c>
      <c r="G164" s="13">
        <v>6972.1</v>
      </c>
      <c r="H164" s="13">
        <v>1231.74</v>
      </c>
      <c r="I164" s="13">
        <v>122.06</v>
      </c>
      <c r="J164" s="13">
        <v>122064.01</v>
      </c>
      <c r="K164" s="18" t="s">
        <v>32</v>
      </c>
      <c r="L164" s="12">
        <v>120</v>
      </c>
      <c r="M164" s="14">
        <v>1122.19</v>
      </c>
      <c r="N164" s="13">
        <v>0</v>
      </c>
      <c r="O164" s="14">
        <v>0</v>
      </c>
      <c r="P164" s="15">
        <v>113</v>
      </c>
      <c r="Q164" s="13">
        <v>1312.06</v>
      </c>
      <c r="R164" s="13">
        <v>114198.21</v>
      </c>
      <c r="S164" s="13">
        <v>120.99</v>
      </c>
      <c r="T164" s="13">
        <v>0</v>
      </c>
      <c r="U164" s="13">
        <v>12488.27</v>
      </c>
      <c r="V164" s="13">
        <v>18808.900000000001</v>
      </c>
      <c r="W164" s="16">
        <v>19.8</v>
      </c>
      <c r="X164" s="16">
        <v>2057</v>
      </c>
      <c r="Y164" s="17">
        <f t="shared" si="4"/>
        <v>147693.17000000001</v>
      </c>
      <c r="Z164" s="17">
        <f t="shared" si="5"/>
        <v>569.60999999998603</v>
      </c>
    </row>
    <row r="165" spans="1:26" hidden="1" x14ac:dyDescent="0.25">
      <c r="A165" s="10" t="s">
        <v>1789</v>
      </c>
      <c r="B165" s="11">
        <v>44334</v>
      </c>
      <c r="C165" s="12">
        <v>417305</v>
      </c>
      <c r="D165" s="12" t="s">
        <v>1790</v>
      </c>
      <c r="E165" s="11">
        <v>44334</v>
      </c>
      <c r="F165" s="13">
        <v>121174.88</v>
      </c>
      <c r="G165" s="13">
        <v>7270.49</v>
      </c>
      <c r="H165" s="13">
        <v>1284.45</v>
      </c>
      <c r="I165" s="13">
        <v>127.29</v>
      </c>
      <c r="J165" s="13">
        <v>127288.21</v>
      </c>
      <c r="K165" s="18" t="s">
        <v>32</v>
      </c>
      <c r="L165" s="12">
        <v>120</v>
      </c>
      <c r="M165" s="14">
        <v>1170.22</v>
      </c>
      <c r="N165" s="13">
        <v>0</v>
      </c>
      <c r="O165" s="14">
        <v>0</v>
      </c>
      <c r="P165" s="15">
        <v>111</v>
      </c>
      <c r="Q165" s="13">
        <v>1170.22</v>
      </c>
      <c r="R165" s="13">
        <v>118031.9</v>
      </c>
      <c r="S165" s="13">
        <v>123.93</v>
      </c>
      <c r="T165" s="13">
        <v>0</v>
      </c>
      <c r="U165" s="13">
        <v>12792.44</v>
      </c>
      <c r="V165" s="13">
        <v>0</v>
      </c>
      <c r="W165" s="16">
        <v>0</v>
      </c>
      <c r="X165" s="16">
        <v>0</v>
      </c>
      <c r="Y165" s="17">
        <f t="shared" si="4"/>
        <v>130948.26999999999</v>
      </c>
      <c r="Z165" s="17">
        <f t="shared" si="5"/>
        <v>-1053.8499999999913</v>
      </c>
    </row>
    <row r="166" spans="1:26" hidden="1" x14ac:dyDescent="0.25">
      <c r="A166" s="10" t="s">
        <v>663</v>
      </c>
      <c r="B166" s="11">
        <v>44278</v>
      </c>
      <c r="C166" s="12">
        <v>413342</v>
      </c>
      <c r="D166" s="12" t="s">
        <v>664</v>
      </c>
      <c r="E166" s="11">
        <v>44278</v>
      </c>
      <c r="F166" s="13">
        <v>116201.59</v>
      </c>
      <c r="G166" s="13">
        <v>6972.1</v>
      </c>
      <c r="H166" s="13">
        <v>1231.74</v>
      </c>
      <c r="I166" s="13">
        <v>122.06</v>
      </c>
      <c r="J166" s="13">
        <v>122064.01</v>
      </c>
      <c r="K166" s="18" t="s">
        <v>32</v>
      </c>
      <c r="L166" s="12">
        <v>120</v>
      </c>
      <c r="M166" s="14">
        <v>1122.19</v>
      </c>
      <c r="N166" s="13">
        <v>0</v>
      </c>
      <c r="O166" s="14">
        <v>0</v>
      </c>
      <c r="P166" s="15">
        <v>110</v>
      </c>
      <c r="Q166" s="13">
        <v>1312.06</v>
      </c>
      <c r="R166" s="13">
        <v>112177.01</v>
      </c>
      <c r="S166" s="13">
        <v>117.78</v>
      </c>
      <c r="T166" s="13">
        <v>0</v>
      </c>
      <c r="U166" s="13">
        <v>12156.71</v>
      </c>
      <c r="V166" s="13">
        <v>18808.900000000001</v>
      </c>
      <c r="W166" s="16">
        <v>19.8</v>
      </c>
      <c r="X166" s="16">
        <v>2057</v>
      </c>
      <c r="Y166" s="17">
        <f t="shared" si="4"/>
        <v>145337.19999999998</v>
      </c>
      <c r="Z166" s="17">
        <f t="shared" si="5"/>
        <v>-1010.5999999999767</v>
      </c>
    </row>
    <row r="167" spans="1:26" hidden="1" x14ac:dyDescent="0.25">
      <c r="A167" s="10" t="s">
        <v>401</v>
      </c>
      <c r="B167" s="11">
        <v>44250</v>
      </c>
      <c r="C167" s="12">
        <v>411541</v>
      </c>
      <c r="D167" s="12" t="s">
        <v>402</v>
      </c>
      <c r="E167" s="11">
        <v>44250</v>
      </c>
      <c r="F167" s="13">
        <v>116201.59</v>
      </c>
      <c r="G167" s="13">
        <v>6972.1</v>
      </c>
      <c r="H167" s="13">
        <v>1231.74</v>
      </c>
      <c r="I167" s="13">
        <v>122.06</v>
      </c>
      <c r="J167" s="13">
        <v>122064.01</v>
      </c>
      <c r="K167" s="18" t="s">
        <v>32</v>
      </c>
      <c r="L167" s="12">
        <v>120</v>
      </c>
      <c r="M167" s="14">
        <v>1122.19</v>
      </c>
      <c r="N167" s="13">
        <v>0</v>
      </c>
      <c r="O167" s="14">
        <v>0</v>
      </c>
      <c r="P167" s="15">
        <v>109</v>
      </c>
      <c r="Q167" s="13">
        <v>1321.84</v>
      </c>
      <c r="R167" s="13">
        <v>110155.81</v>
      </c>
      <c r="S167" s="13">
        <v>116.71</v>
      </c>
      <c r="T167" s="13">
        <v>0</v>
      </c>
      <c r="U167" s="13">
        <v>12046.19</v>
      </c>
      <c r="V167" s="13">
        <v>19598.2</v>
      </c>
      <c r="W167" s="16">
        <v>20.71</v>
      </c>
      <c r="X167" s="16">
        <v>2142.94</v>
      </c>
      <c r="Y167" s="17">
        <f t="shared" si="4"/>
        <v>144080.56</v>
      </c>
      <c r="Z167" s="17">
        <f t="shared" si="5"/>
        <v>0</v>
      </c>
    </row>
    <row r="168" spans="1:26" hidden="1" x14ac:dyDescent="0.25">
      <c r="A168" s="10" t="s">
        <v>1257</v>
      </c>
      <c r="B168" s="11">
        <v>44306</v>
      </c>
      <c r="C168" s="12">
        <v>414989</v>
      </c>
      <c r="D168" s="12" t="s">
        <v>1258</v>
      </c>
      <c r="E168" s="11">
        <v>44306</v>
      </c>
      <c r="F168" s="13">
        <v>121978.17</v>
      </c>
      <c r="G168" s="13">
        <v>7318.69</v>
      </c>
      <c r="H168" s="13">
        <v>1292.97</v>
      </c>
      <c r="I168" s="13">
        <v>128.13</v>
      </c>
      <c r="J168" s="13">
        <v>128132.02</v>
      </c>
      <c r="K168" s="18" t="s">
        <v>32</v>
      </c>
      <c r="L168" s="12">
        <v>120</v>
      </c>
      <c r="M168" s="14">
        <v>1177.98</v>
      </c>
      <c r="N168" s="13">
        <v>0</v>
      </c>
      <c r="O168" s="14">
        <v>0</v>
      </c>
      <c r="P168" s="15">
        <v>112</v>
      </c>
      <c r="Q168" s="13">
        <v>1367.88</v>
      </c>
      <c r="R168" s="13">
        <v>118814.31</v>
      </c>
      <c r="S168" s="13">
        <v>125.89</v>
      </c>
      <c r="T168" s="13">
        <v>0</v>
      </c>
      <c r="U168" s="13">
        <v>12993.56</v>
      </c>
      <c r="V168" s="13">
        <v>18641.18</v>
      </c>
      <c r="W168" s="16">
        <v>19.62</v>
      </c>
      <c r="X168" s="16">
        <v>2038.3</v>
      </c>
      <c r="Y168" s="17">
        <f t="shared" si="4"/>
        <v>152632.85999999999</v>
      </c>
      <c r="Z168" s="17">
        <f t="shared" si="5"/>
        <v>569.70000000001164</v>
      </c>
    </row>
    <row r="169" spans="1:26" hidden="1" x14ac:dyDescent="0.25">
      <c r="A169" s="10" t="s">
        <v>2141</v>
      </c>
      <c r="B169" s="11">
        <v>44347</v>
      </c>
      <c r="C169" s="12">
        <v>417998</v>
      </c>
      <c r="D169" s="12" t="s">
        <v>2142</v>
      </c>
      <c r="E169" s="11">
        <v>44347</v>
      </c>
      <c r="F169" s="13">
        <v>93130.64</v>
      </c>
      <c r="G169" s="13">
        <v>5587.84</v>
      </c>
      <c r="H169" s="13">
        <v>1336.89</v>
      </c>
      <c r="I169" s="13">
        <v>97.48</v>
      </c>
      <c r="J169" s="13">
        <v>97479.07</v>
      </c>
      <c r="K169" s="18" t="s">
        <v>32</v>
      </c>
      <c r="L169" s="12">
        <v>120</v>
      </c>
      <c r="M169" s="14">
        <v>896.17</v>
      </c>
      <c r="N169" s="13">
        <v>0</v>
      </c>
      <c r="O169" s="14">
        <v>0</v>
      </c>
      <c r="P169" s="15">
        <v>112</v>
      </c>
      <c r="Q169" s="13">
        <v>896.17</v>
      </c>
      <c r="R169" s="13">
        <v>91285.08</v>
      </c>
      <c r="S169" s="13">
        <v>94.93</v>
      </c>
      <c r="T169" s="13">
        <v>0</v>
      </c>
      <c r="U169" s="13">
        <v>9798.86</v>
      </c>
      <c r="V169" s="13">
        <v>0</v>
      </c>
      <c r="W169" s="16">
        <v>0</v>
      </c>
      <c r="X169" s="16">
        <v>0</v>
      </c>
      <c r="Y169" s="17">
        <f t="shared" si="4"/>
        <v>101178.87</v>
      </c>
      <c r="Z169" s="17">
        <f t="shared" si="5"/>
        <v>-807.83000000000175</v>
      </c>
    </row>
    <row r="170" spans="1:26" hidden="1" x14ac:dyDescent="0.25">
      <c r="A170" s="10" t="s">
        <v>485</v>
      </c>
      <c r="B170" s="11">
        <v>44255</v>
      </c>
      <c r="C170" s="12">
        <v>412176</v>
      </c>
      <c r="D170" s="12" t="s">
        <v>486</v>
      </c>
      <c r="E170" s="11">
        <v>44256</v>
      </c>
      <c r="F170" s="13">
        <v>170731.38</v>
      </c>
      <c r="G170" s="13">
        <v>10243.879999999999</v>
      </c>
      <c r="H170" s="13">
        <v>1809.75</v>
      </c>
      <c r="I170" s="13">
        <v>165.78</v>
      </c>
      <c r="J170" s="13">
        <v>179344.85</v>
      </c>
      <c r="K170" s="18" t="s">
        <v>32</v>
      </c>
      <c r="L170" s="12">
        <v>120</v>
      </c>
      <c r="M170" s="14">
        <v>1648.8</v>
      </c>
      <c r="N170" s="13">
        <v>0</v>
      </c>
      <c r="O170" s="14">
        <v>0</v>
      </c>
      <c r="P170" s="15">
        <v>109</v>
      </c>
      <c r="Q170" s="13">
        <v>1942.14</v>
      </c>
      <c r="R170" s="13">
        <v>163332.82999999999</v>
      </c>
      <c r="S170" s="13">
        <v>158.53</v>
      </c>
      <c r="T170" s="13">
        <v>0</v>
      </c>
      <c r="U170" s="13">
        <v>17699.25</v>
      </c>
      <c r="V170" s="13">
        <v>28797.8</v>
      </c>
      <c r="W170" s="16">
        <v>28.34</v>
      </c>
      <c r="X170" s="16">
        <v>3149.01</v>
      </c>
      <c r="Y170" s="17">
        <f t="shared" si="4"/>
        <v>213165.75999999998</v>
      </c>
      <c r="Z170" s="17">
        <f t="shared" si="5"/>
        <v>-1472.4999999999709</v>
      </c>
    </row>
    <row r="171" spans="1:26" hidden="1" x14ac:dyDescent="0.25">
      <c r="A171" s="10" t="s">
        <v>2215</v>
      </c>
      <c r="B171" s="11">
        <v>44347</v>
      </c>
      <c r="C171" s="12">
        <v>418197</v>
      </c>
      <c r="D171" s="12" t="s">
        <v>2216</v>
      </c>
      <c r="E171" s="11">
        <v>44347</v>
      </c>
      <c r="F171" s="13">
        <v>103352.87</v>
      </c>
      <c r="G171" s="13">
        <v>6201.17</v>
      </c>
      <c r="H171" s="13">
        <v>1095.54</v>
      </c>
      <c r="I171" s="13">
        <v>108.57</v>
      </c>
      <c r="J171" s="13">
        <v>108567.07</v>
      </c>
      <c r="K171" s="18" t="s">
        <v>32</v>
      </c>
      <c r="L171" s="12">
        <v>120</v>
      </c>
      <c r="M171" s="14">
        <v>998.11</v>
      </c>
      <c r="N171" s="13">
        <v>0</v>
      </c>
      <c r="O171" s="14">
        <v>0</v>
      </c>
      <c r="P171" s="15">
        <v>112</v>
      </c>
      <c r="Q171" s="13">
        <v>998.11</v>
      </c>
      <c r="R171" s="13">
        <v>101570.98</v>
      </c>
      <c r="S171" s="13">
        <v>106.67</v>
      </c>
      <c r="T171" s="13">
        <v>0</v>
      </c>
      <c r="U171" s="13">
        <v>11009.53</v>
      </c>
      <c r="V171" s="13">
        <v>0</v>
      </c>
      <c r="W171" s="16">
        <v>0</v>
      </c>
      <c r="X171" s="16">
        <v>0</v>
      </c>
      <c r="Y171" s="17">
        <f t="shared" si="4"/>
        <v>112687.18</v>
      </c>
      <c r="Z171" s="17">
        <f t="shared" si="5"/>
        <v>-898.85999999998603</v>
      </c>
    </row>
    <row r="172" spans="1:26" hidden="1" x14ac:dyDescent="0.25">
      <c r="A172" s="10" t="s">
        <v>1701</v>
      </c>
      <c r="B172" s="11">
        <v>44327</v>
      </c>
      <c r="C172" s="12">
        <v>416842</v>
      </c>
      <c r="D172" s="12" t="s">
        <v>1702</v>
      </c>
      <c r="E172" s="11">
        <v>44327</v>
      </c>
      <c r="F172" s="13">
        <v>99616.98</v>
      </c>
      <c r="G172" s="13">
        <v>5977.02</v>
      </c>
      <c r="H172" s="13">
        <v>1055.94</v>
      </c>
      <c r="I172" s="13">
        <v>104.64</v>
      </c>
      <c r="J172" s="13">
        <v>104642.7</v>
      </c>
      <c r="K172" s="18" t="s">
        <v>32</v>
      </c>
      <c r="L172" s="12">
        <v>120</v>
      </c>
      <c r="M172" s="14">
        <v>962.03</v>
      </c>
      <c r="N172" s="13">
        <v>0</v>
      </c>
      <c r="O172" s="14">
        <v>0</v>
      </c>
      <c r="P172" s="15">
        <v>111</v>
      </c>
      <c r="Q172" s="13">
        <v>962.03</v>
      </c>
      <c r="R172" s="13">
        <v>97033.14</v>
      </c>
      <c r="S172" s="13">
        <v>101.88</v>
      </c>
      <c r="T172" s="13">
        <v>0</v>
      </c>
      <c r="U172" s="13">
        <v>10516.68</v>
      </c>
      <c r="V172" s="13">
        <v>0</v>
      </c>
      <c r="W172" s="16">
        <v>0</v>
      </c>
      <c r="X172" s="16">
        <v>0</v>
      </c>
      <c r="Y172" s="17">
        <f t="shared" si="4"/>
        <v>107651.70000000001</v>
      </c>
      <c r="Z172" s="17">
        <f t="shared" si="5"/>
        <v>-866.3700000000099</v>
      </c>
    </row>
    <row r="173" spans="1:26" hidden="1" x14ac:dyDescent="0.25">
      <c r="A173" s="10" t="s">
        <v>4791</v>
      </c>
      <c r="B173" s="11">
        <v>44425</v>
      </c>
      <c r="C173" s="12">
        <v>423048</v>
      </c>
      <c r="D173" s="12" t="s">
        <v>4792</v>
      </c>
      <c r="E173" s="11">
        <v>44425</v>
      </c>
      <c r="F173" s="13">
        <v>126050.94</v>
      </c>
      <c r="G173" s="13">
        <v>7563.06</v>
      </c>
      <c r="H173" s="13">
        <v>2672.28</v>
      </c>
      <c r="I173" s="13">
        <v>131.07</v>
      </c>
      <c r="J173" s="13">
        <v>131072.79</v>
      </c>
      <c r="K173" s="18" t="s">
        <v>32</v>
      </c>
      <c r="L173" s="12">
        <v>120</v>
      </c>
      <c r="M173" s="14">
        <v>1205.01</v>
      </c>
      <c r="N173" s="13">
        <v>0</v>
      </c>
      <c r="O173" s="14">
        <v>0</v>
      </c>
      <c r="P173" s="15">
        <v>117</v>
      </c>
      <c r="Q173" s="13">
        <v>1205.01</v>
      </c>
      <c r="R173" s="13">
        <v>126050.94</v>
      </c>
      <c r="S173" s="13">
        <v>131.07</v>
      </c>
      <c r="T173" s="13">
        <v>1275.75</v>
      </c>
      <c r="U173" s="13">
        <v>13528.41</v>
      </c>
      <c r="V173" s="13">
        <v>0</v>
      </c>
      <c r="W173" s="16">
        <v>0</v>
      </c>
      <c r="X173" s="16">
        <v>0</v>
      </c>
      <c r="Y173" s="17">
        <f t="shared" si="4"/>
        <v>140986.17000000001</v>
      </c>
      <c r="Z173" s="17">
        <f t="shared" si="5"/>
        <v>0</v>
      </c>
    </row>
    <row r="174" spans="1:26" hidden="1" x14ac:dyDescent="0.25">
      <c r="A174" s="10" t="s">
        <v>9119</v>
      </c>
      <c r="B174" s="11">
        <v>44522</v>
      </c>
      <c r="C174" s="12">
        <v>429904</v>
      </c>
      <c r="D174" s="12" t="s">
        <v>9120</v>
      </c>
      <c r="E174" s="11">
        <v>44515</v>
      </c>
      <c r="F174" s="13">
        <v>131791.32</v>
      </c>
      <c r="G174" s="13">
        <v>7907.48</v>
      </c>
      <c r="H174" s="13">
        <v>3000</v>
      </c>
      <c r="I174" s="13">
        <v>136.84</v>
      </c>
      <c r="J174" s="13">
        <v>136835.64000000001</v>
      </c>
      <c r="K174" s="18" t="s">
        <v>32</v>
      </c>
      <c r="L174" s="12">
        <v>120</v>
      </c>
      <c r="M174" s="14">
        <v>1257.99</v>
      </c>
      <c r="N174" s="13">
        <v>0</v>
      </c>
      <c r="O174" s="14">
        <v>0.01</v>
      </c>
      <c r="P174" s="15">
        <v>118</v>
      </c>
      <c r="Q174" s="13">
        <v>1257.99</v>
      </c>
      <c r="R174" s="13">
        <v>129628.81</v>
      </c>
      <c r="S174" s="13">
        <v>136.84</v>
      </c>
      <c r="T174" s="13">
        <v>4704.9399999999996</v>
      </c>
      <c r="U174" s="13">
        <v>14123.16</v>
      </c>
      <c r="V174" s="13">
        <v>0</v>
      </c>
      <c r="W174" s="16">
        <v>0</v>
      </c>
      <c r="X174" s="16">
        <v>0</v>
      </c>
      <c r="Y174" s="17">
        <f t="shared" si="4"/>
        <v>148593.76</v>
      </c>
      <c r="Z174" s="17">
        <f t="shared" si="5"/>
        <v>-150.92999999999302</v>
      </c>
    </row>
    <row r="175" spans="1:26" hidden="1" x14ac:dyDescent="0.25">
      <c r="A175" s="10" t="s">
        <v>2321</v>
      </c>
      <c r="B175" s="11">
        <v>44355</v>
      </c>
      <c r="C175" s="12">
        <v>418683</v>
      </c>
      <c r="D175" s="12" t="s">
        <v>2322</v>
      </c>
      <c r="E175" s="11">
        <v>44355</v>
      </c>
      <c r="F175" s="13">
        <v>121849.25</v>
      </c>
      <c r="G175" s="13">
        <v>7310.96</v>
      </c>
      <c r="H175" s="13">
        <v>5000</v>
      </c>
      <c r="I175" s="13">
        <v>124.28</v>
      </c>
      <c r="J175" s="13">
        <v>124284.49</v>
      </c>
      <c r="K175" s="18" t="s">
        <v>32</v>
      </c>
      <c r="L175" s="12">
        <v>120</v>
      </c>
      <c r="M175" s="14">
        <v>1142.6099999999999</v>
      </c>
      <c r="N175" s="13">
        <v>0</v>
      </c>
      <c r="O175" s="14">
        <v>0</v>
      </c>
      <c r="P175" s="15">
        <v>114</v>
      </c>
      <c r="Q175" s="13">
        <v>1142.6099999999999</v>
      </c>
      <c r="R175" s="13">
        <v>117636.68</v>
      </c>
      <c r="S175" s="13">
        <v>121.1</v>
      </c>
      <c r="T175" s="13">
        <v>0</v>
      </c>
      <c r="U175" s="13">
        <v>12499.76</v>
      </c>
      <c r="V175" s="13">
        <v>0</v>
      </c>
      <c r="W175" s="16">
        <v>0</v>
      </c>
      <c r="X175" s="16">
        <v>0</v>
      </c>
      <c r="Y175" s="17">
        <f t="shared" ref="Y175:Y238" si="6">SUM(R175:X175)+N175+O175</f>
        <v>130257.54</v>
      </c>
      <c r="Z175" s="17">
        <f t="shared" ref="Z175:Z238" si="7">((P175*Q175)+O175+N175)-Y175</f>
        <v>0</v>
      </c>
    </row>
    <row r="176" spans="1:26" hidden="1" x14ac:dyDescent="0.25">
      <c r="A176" s="10" t="s">
        <v>3759</v>
      </c>
      <c r="B176" s="11">
        <v>44398</v>
      </c>
      <c r="C176" s="12">
        <v>421435</v>
      </c>
      <c r="D176" s="12" t="s">
        <v>3760</v>
      </c>
      <c r="E176" s="11">
        <v>44398</v>
      </c>
      <c r="F176" s="13">
        <v>168800.97</v>
      </c>
      <c r="G176" s="13">
        <v>10128.06</v>
      </c>
      <c r="H176" s="13">
        <v>1789.29</v>
      </c>
      <c r="I176" s="13">
        <v>177.32</v>
      </c>
      <c r="J176" s="13">
        <v>177317.06</v>
      </c>
      <c r="K176" s="18" t="s">
        <v>32</v>
      </c>
      <c r="L176" s="12">
        <v>120</v>
      </c>
      <c r="M176" s="14">
        <v>1630.16</v>
      </c>
      <c r="N176" s="13">
        <v>0</v>
      </c>
      <c r="O176" s="14">
        <v>0</v>
      </c>
      <c r="P176" s="15">
        <v>114</v>
      </c>
      <c r="Q176" s="13">
        <v>1630.16</v>
      </c>
      <c r="R176" s="13">
        <v>167358.78</v>
      </c>
      <c r="S176" s="13">
        <v>177.32</v>
      </c>
      <c r="T176" s="13">
        <v>0</v>
      </c>
      <c r="U176" s="13">
        <v>18302.14</v>
      </c>
      <c r="V176" s="13">
        <v>0</v>
      </c>
      <c r="W176" s="16">
        <v>0</v>
      </c>
      <c r="X176" s="16">
        <v>0</v>
      </c>
      <c r="Y176" s="17">
        <f t="shared" si="6"/>
        <v>185838.24</v>
      </c>
      <c r="Z176" s="17">
        <f t="shared" si="7"/>
        <v>0</v>
      </c>
    </row>
    <row r="177" spans="1:26" hidden="1" x14ac:dyDescent="0.25">
      <c r="A177" s="10" t="s">
        <v>6641</v>
      </c>
      <c r="B177" s="11">
        <v>44467</v>
      </c>
      <c r="C177" s="12">
        <v>426237</v>
      </c>
      <c r="D177" s="12" t="s">
        <v>6642</v>
      </c>
      <c r="E177" s="11">
        <v>44465</v>
      </c>
      <c r="F177" s="13">
        <v>129562.23</v>
      </c>
      <c r="G177" s="13">
        <v>7773.73</v>
      </c>
      <c r="H177" s="13">
        <v>1373.36</v>
      </c>
      <c r="I177" s="13">
        <v>136.1</v>
      </c>
      <c r="J177" s="13">
        <v>136098.70000000001</v>
      </c>
      <c r="K177" s="18" t="s">
        <v>32</v>
      </c>
      <c r="L177" s="12">
        <v>120</v>
      </c>
      <c r="M177" s="14">
        <v>1251.22</v>
      </c>
      <c r="N177" s="13">
        <v>0</v>
      </c>
      <c r="O177" s="14">
        <v>0</v>
      </c>
      <c r="P177" s="15">
        <v>117</v>
      </c>
      <c r="Q177" s="13">
        <v>1251.22</v>
      </c>
      <c r="R177" s="13">
        <v>129562.23</v>
      </c>
      <c r="S177" s="13">
        <v>136.1</v>
      </c>
      <c r="T177" s="13">
        <v>2646.71</v>
      </c>
      <c r="U177" s="13">
        <v>14047.7</v>
      </c>
      <c r="V177" s="13">
        <v>0</v>
      </c>
      <c r="W177" s="16">
        <v>0</v>
      </c>
      <c r="X177" s="16">
        <v>0</v>
      </c>
      <c r="Y177" s="17">
        <f t="shared" si="6"/>
        <v>146392.74000000002</v>
      </c>
      <c r="Z177" s="17">
        <f t="shared" si="7"/>
        <v>0</v>
      </c>
    </row>
    <row r="178" spans="1:26" hidden="1" x14ac:dyDescent="0.25">
      <c r="A178" s="10" t="s">
        <v>11071</v>
      </c>
      <c r="B178" s="11">
        <v>44592</v>
      </c>
      <c r="C178" s="12">
        <v>432605</v>
      </c>
      <c r="D178" s="12" t="s">
        <v>11072</v>
      </c>
      <c r="E178" s="11">
        <v>44592</v>
      </c>
      <c r="F178" s="13">
        <v>171135.85</v>
      </c>
      <c r="G178" s="13">
        <v>0</v>
      </c>
      <c r="H178" s="13">
        <v>8556.7900000000009</v>
      </c>
      <c r="I178" s="13">
        <v>162.74</v>
      </c>
      <c r="J178" s="13">
        <v>162741.79999999999</v>
      </c>
      <c r="K178" s="18" t="s">
        <v>32</v>
      </c>
      <c r="L178" s="12">
        <v>120</v>
      </c>
      <c r="M178" s="14">
        <v>1496.16</v>
      </c>
      <c r="N178" s="13">
        <v>0</v>
      </c>
      <c r="O178" s="14">
        <v>0</v>
      </c>
      <c r="P178" s="15">
        <v>120</v>
      </c>
      <c r="Q178" s="13">
        <v>1496.16</v>
      </c>
      <c r="R178" s="13">
        <v>162579.06</v>
      </c>
      <c r="S178" s="13">
        <v>162.74</v>
      </c>
      <c r="T178" s="13">
        <v>0</v>
      </c>
      <c r="U178" s="13">
        <v>16797.400000000001</v>
      </c>
      <c r="V178" s="13">
        <v>0</v>
      </c>
      <c r="W178" s="16">
        <v>0</v>
      </c>
      <c r="X178" s="16">
        <v>0</v>
      </c>
      <c r="Y178" s="17">
        <f t="shared" si="6"/>
        <v>179539.19999999998</v>
      </c>
      <c r="Z178" s="17">
        <f t="shared" si="7"/>
        <v>0</v>
      </c>
    </row>
    <row r="179" spans="1:26" hidden="1" x14ac:dyDescent="0.25">
      <c r="A179" s="10" t="s">
        <v>3167</v>
      </c>
      <c r="B179" s="11">
        <v>44377</v>
      </c>
      <c r="C179" s="12">
        <v>419836</v>
      </c>
      <c r="D179" s="12" t="s">
        <v>3168</v>
      </c>
      <c r="E179" s="11">
        <v>44372</v>
      </c>
      <c r="F179" s="13">
        <v>159240.26999999999</v>
      </c>
      <c r="G179" s="13">
        <v>9554.42</v>
      </c>
      <c r="H179" s="13">
        <v>14331.62</v>
      </c>
      <c r="I179" s="13">
        <v>154.62</v>
      </c>
      <c r="J179" s="13">
        <v>154617.69</v>
      </c>
      <c r="K179" s="18" t="s">
        <v>32</v>
      </c>
      <c r="L179" s="12">
        <v>120</v>
      </c>
      <c r="M179" s="14">
        <v>1421.47</v>
      </c>
      <c r="N179" s="13">
        <v>0</v>
      </c>
      <c r="O179" s="14">
        <v>0</v>
      </c>
      <c r="P179" s="15">
        <v>114</v>
      </c>
      <c r="Q179" s="13">
        <v>1421.47</v>
      </c>
      <c r="R179" s="13">
        <v>146739.93</v>
      </c>
      <c r="S179" s="13">
        <v>146.88</v>
      </c>
      <c r="T179" s="13">
        <v>0</v>
      </c>
      <c r="U179" s="13">
        <v>15160.77</v>
      </c>
      <c r="V179" s="13">
        <v>0</v>
      </c>
      <c r="W179" s="16">
        <v>0</v>
      </c>
      <c r="X179" s="16">
        <v>0</v>
      </c>
      <c r="Y179" s="17">
        <f t="shared" si="6"/>
        <v>162047.57999999999</v>
      </c>
      <c r="Z179" s="17">
        <f t="shared" si="7"/>
        <v>0</v>
      </c>
    </row>
    <row r="180" spans="1:26" hidden="1" x14ac:dyDescent="0.25">
      <c r="A180" s="10" t="s">
        <v>6905</v>
      </c>
      <c r="B180" s="11">
        <v>44469</v>
      </c>
      <c r="C180" s="12">
        <v>426531</v>
      </c>
      <c r="D180" s="12" t="s">
        <v>6906</v>
      </c>
      <c r="E180" s="11">
        <v>44469</v>
      </c>
      <c r="F180" s="13">
        <v>161330.35999999999</v>
      </c>
      <c r="G180" s="13">
        <v>9679.82</v>
      </c>
      <c r="H180" s="13">
        <v>1710.1</v>
      </c>
      <c r="I180" s="13">
        <v>169.47</v>
      </c>
      <c r="J180" s="13">
        <v>169469.55</v>
      </c>
      <c r="K180" s="18" t="s">
        <v>32</v>
      </c>
      <c r="L180" s="12">
        <v>120</v>
      </c>
      <c r="M180" s="14">
        <v>1558.01</v>
      </c>
      <c r="N180" s="13">
        <v>0</v>
      </c>
      <c r="O180" s="14">
        <v>0</v>
      </c>
      <c r="P180" s="15">
        <v>116</v>
      </c>
      <c r="Q180" s="13">
        <v>1558.01</v>
      </c>
      <c r="R180" s="13">
        <v>161330.35999999999</v>
      </c>
      <c r="S180" s="13">
        <v>169.47</v>
      </c>
      <c r="T180" s="13">
        <v>1737.68</v>
      </c>
      <c r="U180" s="13">
        <v>17491.650000000001</v>
      </c>
      <c r="V180" s="13">
        <v>0</v>
      </c>
      <c r="W180" s="16">
        <v>0</v>
      </c>
      <c r="X180" s="16">
        <v>0</v>
      </c>
      <c r="Y180" s="17">
        <f t="shared" si="6"/>
        <v>180729.15999999997</v>
      </c>
      <c r="Z180" s="17">
        <f t="shared" si="7"/>
        <v>0</v>
      </c>
    </row>
    <row r="181" spans="1:26" hidden="1" x14ac:dyDescent="0.25">
      <c r="A181" s="10" t="s">
        <v>5819</v>
      </c>
      <c r="B181" s="11">
        <v>44453</v>
      </c>
      <c r="C181" s="12">
        <v>424964</v>
      </c>
      <c r="D181" s="12" t="s">
        <v>5820</v>
      </c>
      <c r="E181" s="11">
        <v>44450</v>
      </c>
      <c r="F181" s="13">
        <v>276535.52</v>
      </c>
      <c r="G181" s="13">
        <v>16592.13</v>
      </c>
      <c r="H181" s="13">
        <v>2931.28</v>
      </c>
      <c r="I181" s="13">
        <v>290.49</v>
      </c>
      <c r="J181" s="13">
        <v>290486.86</v>
      </c>
      <c r="K181" s="18" t="s">
        <v>32</v>
      </c>
      <c r="L181" s="12">
        <v>120</v>
      </c>
      <c r="M181" s="14">
        <v>2670.58</v>
      </c>
      <c r="N181" s="13">
        <v>0</v>
      </c>
      <c r="O181" s="14">
        <v>0</v>
      </c>
      <c r="P181" s="15">
        <v>116</v>
      </c>
      <c r="Q181" s="13">
        <v>2670.58</v>
      </c>
      <c r="R181" s="13">
        <v>276535.52</v>
      </c>
      <c r="S181" s="13">
        <v>290.49</v>
      </c>
      <c r="T181" s="13">
        <v>2978.53</v>
      </c>
      <c r="U181" s="13">
        <v>29982.74</v>
      </c>
      <c r="V181" s="13">
        <v>0</v>
      </c>
      <c r="W181" s="16">
        <v>0</v>
      </c>
      <c r="X181" s="16">
        <v>0</v>
      </c>
      <c r="Y181" s="17">
        <f t="shared" si="6"/>
        <v>309787.28000000003</v>
      </c>
      <c r="Z181" s="17">
        <f t="shared" si="7"/>
        <v>0</v>
      </c>
    </row>
    <row r="182" spans="1:26" hidden="1" x14ac:dyDescent="0.25">
      <c r="A182" s="10" t="s">
        <v>2873</v>
      </c>
      <c r="B182" s="11">
        <v>44375</v>
      </c>
      <c r="C182" s="12">
        <v>420129</v>
      </c>
      <c r="D182" s="12" t="s">
        <v>2874</v>
      </c>
      <c r="E182" s="11">
        <v>44374</v>
      </c>
      <c r="F182" s="13">
        <v>302756.55</v>
      </c>
      <c r="G182" s="13">
        <v>18165.39</v>
      </c>
      <c r="H182" s="13">
        <v>3209.22</v>
      </c>
      <c r="I182" s="13">
        <v>318.02999999999997</v>
      </c>
      <c r="J182" s="13">
        <v>318030.75</v>
      </c>
      <c r="K182" s="18" t="s">
        <v>32</v>
      </c>
      <c r="L182" s="12">
        <v>120</v>
      </c>
      <c r="M182" s="14">
        <v>2923.81</v>
      </c>
      <c r="N182" s="13">
        <v>0</v>
      </c>
      <c r="O182" s="14">
        <v>0</v>
      </c>
      <c r="P182" s="15">
        <v>113</v>
      </c>
      <c r="Q182" s="13">
        <v>2923.81</v>
      </c>
      <c r="R182" s="13">
        <v>300169.86</v>
      </c>
      <c r="S182" s="13">
        <v>315.24</v>
      </c>
      <c r="T182" s="13">
        <v>0</v>
      </c>
      <c r="U182" s="13">
        <v>32538.5</v>
      </c>
      <c r="V182" s="13">
        <v>0</v>
      </c>
      <c r="W182" s="16">
        <v>0</v>
      </c>
      <c r="X182" s="16">
        <v>0</v>
      </c>
      <c r="Y182" s="17">
        <f t="shared" si="6"/>
        <v>333023.59999999998</v>
      </c>
      <c r="Z182" s="17">
        <f t="shared" si="7"/>
        <v>-2633.070000000007</v>
      </c>
    </row>
    <row r="183" spans="1:26" hidden="1" x14ac:dyDescent="0.25">
      <c r="A183" s="10" t="s">
        <v>3267</v>
      </c>
      <c r="B183" s="11">
        <v>44383</v>
      </c>
      <c r="C183" s="12">
        <v>420509</v>
      </c>
      <c r="D183" s="12" t="s">
        <v>3268</v>
      </c>
      <c r="E183" s="11">
        <v>44381</v>
      </c>
      <c r="F183" s="13">
        <v>142174.57</v>
      </c>
      <c r="G183" s="13">
        <v>8530.4699999999993</v>
      </c>
      <c r="H183" s="13">
        <v>4521.1499999999996</v>
      </c>
      <c r="I183" s="13">
        <v>146.33000000000001</v>
      </c>
      <c r="J183" s="13">
        <v>146330.22</v>
      </c>
      <c r="K183" s="18" t="s">
        <v>32</v>
      </c>
      <c r="L183" s="12">
        <v>120</v>
      </c>
      <c r="M183" s="14">
        <v>1345.28</v>
      </c>
      <c r="N183" s="13">
        <v>0</v>
      </c>
      <c r="O183" s="14">
        <v>0</v>
      </c>
      <c r="P183" s="15">
        <v>113</v>
      </c>
      <c r="Q183" s="13">
        <v>1345.28</v>
      </c>
      <c r="R183" s="13">
        <v>138503.23000000001</v>
      </c>
      <c r="S183" s="13">
        <v>141.33000000000001</v>
      </c>
      <c r="T183" s="13">
        <v>0</v>
      </c>
      <c r="U183" s="13">
        <v>14587.02</v>
      </c>
      <c r="V183" s="13">
        <v>0</v>
      </c>
      <c r="W183" s="16">
        <v>0</v>
      </c>
      <c r="X183" s="16">
        <v>0</v>
      </c>
      <c r="Y183" s="17">
        <f t="shared" si="6"/>
        <v>153231.57999999999</v>
      </c>
      <c r="Z183" s="17">
        <f t="shared" si="7"/>
        <v>-1214.9400000000023</v>
      </c>
    </row>
    <row r="184" spans="1:26" hidden="1" x14ac:dyDescent="0.25">
      <c r="A184" s="10" t="s">
        <v>8183</v>
      </c>
      <c r="B184" s="11">
        <v>44500</v>
      </c>
      <c r="C184" s="12">
        <v>428640</v>
      </c>
      <c r="D184" s="12" t="s">
        <v>8184</v>
      </c>
      <c r="E184" s="11">
        <v>44498</v>
      </c>
      <c r="F184" s="13">
        <v>175721.78</v>
      </c>
      <c r="G184" s="13">
        <v>10543.31</v>
      </c>
      <c r="H184" s="13">
        <v>3725.3</v>
      </c>
      <c r="I184" s="13">
        <v>182.72</v>
      </c>
      <c r="J184" s="13">
        <v>182722.51</v>
      </c>
      <c r="K184" s="18" t="s">
        <v>32</v>
      </c>
      <c r="L184" s="12">
        <v>120</v>
      </c>
      <c r="M184" s="14">
        <v>1679.85</v>
      </c>
      <c r="N184" s="13">
        <v>0</v>
      </c>
      <c r="O184" s="14">
        <v>-0.01</v>
      </c>
      <c r="P184" s="15">
        <v>117</v>
      </c>
      <c r="Q184" s="13">
        <v>1679.85</v>
      </c>
      <c r="R184" s="13">
        <v>172755.75</v>
      </c>
      <c r="S184" s="13">
        <v>182.72</v>
      </c>
      <c r="T184" s="13">
        <v>4744.5</v>
      </c>
      <c r="U184" s="13">
        <v>18859.490000000002</v>
      </c>
      <c r="V184" s="13">
        <v>0</v>
      </c>
      <c r="W184" s="16">
        <v>0</v>
      </c>
      <c r="X184" s="16">
        <v>0</v>
      </c>
      <c r="Y184" s="17">
        <f t="shared" si="6"/>
        <v>196542.44999999998</v>
      </c>
      <c r="Z184" s="17">
        <f t="shared" si="7"/>
        <v>-1.0000000009313226E-2</v>
      </c>
    </row>
    <row r="185" spans="1:26" hidden="1" x14ac:dyDescent="0.25">
      <c r="A185" s="10" t="s">
        <v>1261</v>
      </c>
      <c r="B185" s="11">
        <v>44306</v>
      </c>
      <c r="C185" s="12">
        <v>414999</v>
      </c>
      <c r="D185" s="12" t="s">
        <v>1262</v>
      </c>
      <c r="E185" s="11">
        <v>44306</v>
      </c>
      <c r="F185" s="13">
        <v>175721.78</v>
      </c>
      <c r="G185" s="13">
        <v>10543.31</v>
      </c>
      <c r="H185" s="13">
        <v>1862.66</v>
      </c>
      <c r="I185" s="13">
        <v>184.59</v>
      </c>
      <c r="J185" s="13">
        <v>184587.02</v>
      </c>
      <c r="K185" s="18" t="s">
        <v>32</v>
      </c>
      <c r="L185" s="12">
        <v>120</v>
      </c>
      <c r="M185" s="14">
        <v>1696.99</v>
      </c>
      <c r="N185" s="13">
        <v>0</v>
      </c>
      <c r="O185" s="14">
        <v>0</v>
      </c>
      <c r="P185" s="15">
        <v>112</v>
      </c>
      <c r="Q185" s="13">
        <v>1970.56</v>
      </c>
      <c r="R185" s="13">
        <v>171163.99</v>
      </c>
      <c r="S185" s="13">
        <v>181.35</v>
      </c>
      <c r="T185" s="13">
        <v>0</v>
      </c>
      <c r="U185" s="13">
        <v>18717.54</v>
      </c>
      <c r="V185" s="13">
        <v>26854.33</v>
      </c>
      <c r="W185" s="16">
        <v>28.34</v>
      </c>
      <c r="X185" s="16">
        <v>2936.46</v>
      </c>
      <c r="Y185" s="17">
        <f t="shared" si="6"/>
        <v>219882.01</v>
      </c>
      <c r="Z185" s="17">
        <f t="shared" si="7"/>
        <v>820.70999999999185</v>
      </c>
    </row>
    <row r="186" spans="1:26" hidden="1" x14ac:dyDescent="0.25">
      <c r="A186" s="10" t="s">
        <v>233</v>
      </c>
      <c r="B186" s="11">
        <v>44236</v>
      </c>
      <c r="C186" s="12">
        <v>410611</v>
      </c>
      <c r="D186" s="12" t="s">
        <v>234</v>
      </c>
      <c r="E186" s="11">
        <v>44236</v>
      </c>
      <c r="F186" s="13">
        <v>116541.51</v>
      </c>
      <c r="G186" s="13">
        <v>6992.49</v>
      </c>
      <c r="H186" s="13">
        <v>4941.3599999999997</v>
      </c>
      <c r="I186" s="13">
        <v>118.71</v>
      </c>
      <c r="J186" s="13">
        <v>118711.35</v>
      </c>
      <c r="K186" s="18" t="s">
        <v>32</v>
      </c>
      <c r="L186" s="12">
        <v>120</v>
      </c>
      <c r="M186" s="14">
        <v>1091.3699999999999</v>
      </c>
      <c r="N186" s="13">
        <v>0</v>
      </c>
      <c r="O186" s="14">
        <v>0</v>
      </c>
      <c r="P186" s="15">
        <v>108</v>
      </c>
      <c r="Q186" s="13">
        <v>1285.54</v>
      </c>
      <c r="R186" s="13">
        <v>107531.22</v>
      </c>
      <c r="S186" s="13">
        <v>108.61</v>
      </c>
      <c r="T186" s="13">
        <v>0</v>
      </c>
      <c r="U186" s="13">
        <v>11214.65</v>
      </c>
      <c r="V186" s="13">
        <v>18955.080000000002</v>
      </c>
      <c r="W186" s="16">
        <v>19.440000000000001</v>
      </c>
      <c r="X186" s="16">
        <v>1994.76</v>
      </c>
      <c r="Y186" s="17">
        <f t="shared" si="6"/>
        <v>139823.76</v>
      </c>
      <c r="Z186" s="17">
        <f t="shared" si="7"/>
        <v>-985.44000000000233</v>
      </c>
    </row>
    <row r="187" spans="1:26" hidden="1" x14ac:dyDescent="0.25">
      <c r="A187" s="10" t="s">
        <v>717</v>
      </c>
      <c r="B187" s="11">
        <v>44278</v>
      </c>
      <c r="C187" s="12">
        <v>413198</v>
      </c>
      <c r="D187" s="12" t="s">
        <v>718</v>
      </c>
      <c r="E187" s="11">
        <v>44278</v>
      </c>
      <c r="F187" s="13">
        <v>116541.51</v>
      </c>
      <c r="G187" s="13">
        <v>6992.49</v>
      </c>
      <c r="H187" s="13">
        <v>1235.3399999999999</v>
      </c>
      <c r="I187" s="13">
        <v>122.42</v>
      </c>
      <c r="J187" s="13">
        <v>122421.08</v>
      </c>
      <c r="K187" s="18" t="s">
        <v>32</v>
      </c>
      <c r="L187" s="12">
        <v>120</v>
      </c>
      <c r="M187" s="14">
        <v>1125.47</v>
      </c>
      <c r="N187" s="13">
        <v>0</v>
      </c>
      <c r="O187" s="14">
        <v>0</v>
      </c>
      <c r="P187" s="15">
        <v>112</v>
      </c>
      <c r="Q187" s="13">
        <v>1315.89</v>
      </c>
      <c r="R187" s="13">
        <v>113518.72</v>
      </c>
      <c r="S187" s="13">
        <v>120.28</v>
      </c>
      <c r="T187" s="13">
        <v>0</v>
      </c>
      <c r="U187" s="13">
        <v>12413.64</v>
      </c>
      <c r="V187" s="13">
        <v>18692.41</v>
      </c>
      <c r="W187" s="16">
        <v>19.62</v>
      </c>
      <c r="X187" s="16">
        <v>2043.75</v>
      </c>
      <c r="Y187" s="17">
        <f t="shared" si="6"/>
        <v>146808.41999999998</v>
      </c>
      <c r="Z187" s="17">
        <f t="shared" si="7"/>
        <v>571.26000000003842</v>
      </c>
    </row>
    <row r="188" spans="1:26" hidden="1" x14ac:dyDescent="0.25">
      <c r="A188" s="10" t="s">
        <v>7031</v>
      </c>
      <c r="B188" s="11">
        <v>44473</v>
      </c>
      <c r="C188" s="12">
        <v>426544</v>
      </c>
      <c r="D188" s="12" t="s">
        <v>7032</v>
      </c>
      <c r="E188" s="11">
        <v>44472</v>
      </c>
      <c r="F188" s="13">
        <v>115084.75</v>
      </c>
      <c r="G188" s="13">
        <v>6905.08</v>
      </c>
      <c r="H188" s="13">
        <v>3660</v>
      </c>
      <c r="I188" s="13">
        <v>118.45</v>
      </c>
      <c r="J188" s="13">
        <v>118448.28</v>
      </c>
      <c r="K188" s="18" t="s">
        <v>32</v>
      </c>
      <c r="L188" s="12">
        <v>120</v>
      </c>
      <c r="M188" s="14">
        <v>1088.95</v>
      </c>
      <c r="N188" s="13">
        <v>0</v>
      </c>
      <c r="O188" s="14">
        <v>0</v>
      </c>
      <c r="P188" s="15">
        <v>117</v>
      </c>
      <c r="Q188" s="13">
        <v>1088.95</v>
      </c>
      <c r="R188" s="13">
        <v>115062.98</v>
      </c>
      <c r="S188" s="13">
        <v>118.45</v>
      </c>
      <c r="T188" s="13">
        <v>0</v>
      </c>
      <c r="U188" s="13">
        <v>12225.72</v>
      </c>
      <c r="V188" s="13">
        <v>0</v>
      </c>
      <c r="W188" s="16">
        <v>0</v>
      </c>
      <c r="X188" s="16">
        <v>0</v>
      </c>
      <c r="Y188" s="17">
        <f t="shared" si="6"/>
        <v>127407.15</v>
      </c>
      <c r="Z188" s="17">
        <f t="shared" si="7"/>
        <v>0</v>
      </c>
    </row>
    <row r="189" spans="1:26" hidden="1" x14ac:dyDescent="0.25">
      <c r="A189" s="10" t="s">
        <v>575</v>
      </c>
      <c r="B189" s="11">
        <v>44266</v>
      </c>
      <c r="C189" s="12">
        <v>412498</v>
      </c>
      <c r="D189" s="12" t="s">
        <v>576</v>
      </c>
      <c r="E189" s="11">
        <v>44266</v>
      </c>
      <c r="F189" s="13">
        <v>345384.06</v>
      </c>
      <c r="G189" s="13">
        <v>11344.68</v>
      </c>
      <c r="H189" s="13">
        <v>20000</v>
      </c>
      <c r="I189" s="13">
        <v>337.07</v>
      </c>
      <c r="J189" s="13">
        <v>337065.81</v>
      </c>
      <c r="K189" s="18" t="s">
        <v>32</v>
      </c>
      <c r="L189" s="12">
        <v>120</v>
      </c>
      <c r="M189" s="14">
        <v>3098.8</v>
      </c>
      <c r="N189" s="13">
        <v>0</v>
      </c>
      <c r="O189" s="14">
        <v>0</v>
      </c>
      <c r="P189" s="15">
        <v>120</v>
      </c>
      <c r="Q189" s="13">
        <v>3689.4</v>
      </c>
      <c r="R189" s="13">
        <v>336728.74</v>
      </c>
      <c r="S189" s="13">
        <v>337.07</v>
      </c>
      <c r="T189" s="13">
        <v>0</v>
      </c>
      <c r="U189" s="13">
        <v>34790.19</v>
      </c>
      <c r="V189" s="13">
        <v>57759.48</v>
      </c>
      <c r="W189" s="16">
        <v>58.32</v>
      </c>
      <c r="X189" s="16">
        <v>5968.08</v>
      </c>
      <c r="Y189" s="17">
        <f t="shared" si="6"/>
        <v>435641.88</v>
      </c>
      <c r="Z189" s="17">
        <f t="shared" si="7"/>
        <v>7086.1199999999953</v>
      </c>
    </row>
    <row r="190" spans="1:26" hidden="1" x14ac:dyDescent="0.25">
      <c r="A190" s="10" t="s">
        <v>2677</v>
      </c>
      <c r="B190" s="11">
        <v>44365</v>
      </c>
      <c r="C190" s="12">
        <v>419335</v>
      </c>
      <c r="D190" s="12" t="s">
        <v>2678</v>
      </c>
      <c r="E190" s="11">
        <v>44361</v>
      </c>
      <c r="F190" s="13">
        <v>140267.87</v>
      </c>
      <c r="G190" s="13">
        <v>8416.07</v>
      </c>
      <c r="H190" s="13">
        <v>1581.89</v>
      </c>
      <c r="I190" s="13">
        <v>147.25</v>
      </c>
      <c r="J190" s="13">
        <v>147249.29999999999</v>
      </c>
      <c r="K190" s="18" t="s">
        <v>32</v>
      </c>
      <c r="L190" s="12">
        <v>120</v>
      </c>
      <c r="M190" s="14">
        <v>1353.73</v>
      </c>
      <c r="N190" s="13">
        <v>0</v>
      </c>
      <c r="O190" s="14">
        <v>0</v>
      </c>
      <c r="P190" s="15">
        <v>112</v>
      </c>
      <c r="Q190" s="13">
        <v>1353.73</v>
      </c>
      <c r="R190" s="13">
        <v>137760.54999999999</v>
      </c>
      <c r="S190" s="13">
        <v>144.66999999999999</v>
      </c>
      <c r="T190" s="13">
        <v>0</v>
      </c>
      <c r="U190" s="13">
        <v>14931.66</v>
      </c>
      <c r="V190" s="13">
        <v>0</v>
      </c>
      <c r="W190" s="16">
        <v>0</v>
      </c>
      <c r="X190" s="16">
        <v>0</v>
      </c>
      <c r="Y190" s="17">
        <f t="shared" si="6"/>
        <v>152836.88</v>
      </c>
      <c r="Z190" s="17">
        <f t="shared" si="7"/>
        <v>-1219.1199999999953</v>
      </c>
    </row>
    <row r="191" spans="1:26" hidden="1" x14ac:dyDescent="0.25">
      <c r="A191" s="10" t="s">
        <v>7813</v>
      </c>
      <c r="B191" s="11">
        <v>44494</v>
      </c>
      <c r="C191" s="12">
        <v>427951</v>
      </c>
      <c r="D191" s="12" t="s">
        <v>7814</v>
      </c>
      <c r="E191" s="11">
        <v>44494</v>
      </c>
      <c r="F191" s="13">
        <v>222761.42</v>
      </c>
      <c r="G191" s="13">
        <v>13365.69</v>
      </c>
      <c r="H191" s="13">
        <v>4722.54</v>
      </c>
      <c r="I191" s="13">
        <v>231.64</v>
      </c>
      <c r="J191" s="13">
        <v>231636.21</v>
      </c>
      <c r="K191" s="18" t="s">
        <v>32</v>
      </c>
      <c r="L191" s="12">
        <v>120</v>
      </c>
      <c r="M191" s="14">
        <v>2129.54</v>
      </c>
      <c r="N191" s="13">
        <v>0</v>
      </c>
      <c r="O191" s="14">
        <v>0</v>
      </c>
      <c r="P191" s="15">
        <v>116</v>
      </c>
      <c r="Q191" s="13">
        <v>2129.54</v>
      </c>
      <c r="R191" s="13">
        <v>219001.4</v>
      </c>
      <c r="S191" s="13">
        <v>231.64</v>
      </c>
      <c r="T191" s="13">
        <v>4009.7</v>
      </c>
      <c r="U191" s="13">
        <v>23908.59</v>
      </c>
      <c r="V191" s="13">
        <v>0</v>
      </c>
      <c r="W191" s="16">
        <v>0</v>
      </c>
      <c r="X191" s="16">
        <v>0</v>
      </c>
      <c r="Y191" s="17">
        <f t="shared" si="6"/>
        <v>247151.33000000002</v>
      </c>
      <c r="Z191" s="17">
        <f t="shared" si="7"/>
        <v>-124.69000000003143</v>
      </c>
    </row>
    <row r="192" spans="1:26" hidden="1" x14ac:dyDescent="0.25">
      <c r="A192" s="10" t="s">
        <v>749</v>
      </c>
      <c r="B192" s="11">
        <v>44280</v>
      </c>
      <c r="C192" s="12">
        <v>412926</v>
      </c>
      <c r="D192" s="12" t="s">
        <v>750</v>
      </c>
      <c r="E192" s="11">
        <v>44271</v>
      </c>
      <c r="F192" s="13">
        <v>227269.85</v>
      </c>
      <c r="G192" s="13">
        <v>13636.19</v>
      </c>
      <c r="H192" s="13">
        <v>2409.06</v>
      </c>
      <c r="I192" s="13">
        <v>238.74</v>
      </c>
      <c r="J192" s="13">
        <v>238735.72</v>
      </c>
      <c r="K192" s="18" t="s">
        <v>32</v>
      </c>
      <c r="L192" s="12">
        <v>120</v>
      </c>
      <c r="M192" s="14">
        <v>2194.81</v>
      </c>
      <c r="N192" s="13">
        <v>0</v>
      </c>
      <c r="O192" s="14">
        <v>0</v>
      </c>
      <c r="P192" s="15">
        <v>109</v>
      </c>
      <c r="Q192" s="13">
        <v>2566.16</v>
      </c>
      <c r="R192" s="13">
        <v>217421.84</v>
      </c>
      <c r="S192" s="13">
        <v>228.29</v>
      </c>
      <c r="T192" s="13">
        <v>0</v>
      </c>
      <c r="U192" s="13">
        <v>23560.73</v>
      </c>
      <c r="V192" s="13">
        <v>36452.870000000003</v>
      </c>
      <c r="W192" s="16">
        <v>38.15</v>
      </c>
      <c r="X192" s="16">
        <v>3986.13</v>
      </c>
      <c r="Y192" s="17">
        <f t="shared" si="6"/>
        <v>281688.01000000007</v>
      </c>
      <c r="Z192" s="17">
        <f t="shared" si="7"/>
        <v>-1976.5700000000652</v>
      </c>
    </row>
    <row r="193" spans="1:26" hidden="1" x14ac:dyDescent="0.25">
      <c r="A193" s="10" t="s">
        <v>4775</v>
      </c>
      <c r="B193" s="11">
        <v>44425</v>
      </c>
      <c r="C193" s="12">
        <v>423091</v>
      </c>
      <c r="D193" s="12" t="s">
        <v>4776</v>
      </c>
      <c r="E193" s="11">
        <v>44425</v>
      </c>
      <c r="F193" s="13">
        <v>157331.04</v>
      </c>
      <c r="G193" s="13">
        <v>9439.86</v>
      </c>
      <c r="H193" s="13">
        <v>1667.71</v>
      </c>
      <c r="I193" s="13">
        <v>165.27</v>
      </c>
      <c r="J193" s="13">
        <v>165268.46</v>
      </c>
      <c r="K193" s="18" t="s">
        <v>32</v>
      </c>
      <c r="L193" s="12">
        <v>120</v>
      </c>
      <c r="M193" s="14">
        <v>1519.39</v>
      </c>
      <c r="N193" s="13">
        <v>0</v>
      </c>
      <c r="O193" s="14">
        <v>0</v>
      </c>
      <c r="P193" s="15">
        <v>120</v>
      </c>
      <c r="Q193" s="13">
        <v>1519.39</v>
      </c>
      <c r="R193" s="13">
        <v>157331.04</v>
      </c>
      <c r="S193" s="13">
        <v>165.27</v>
      </c>
      <c r="T193" s="13">
        <v>7772.15</v>
      </c>
      <c r="U193" s="13">
        <v>17058.34</v>
      </c>
      <c r="V193" s="13">
        <v>0</v>
      </c>
      <c r="W193" s="16">
        <v>0</v>
      </c>
      <c r="X193" s="16">
        <v>0</v>
      </c>
      <c r="Y193" s="17">
        <f t="shared" si="6"/>
        <v>182326.8</v>
      </c>
      <c r="Z193" s="17">
        <f t="shared" si="7"/>
        <v>0</v>
      </c>
    </row>
    <row r="194" spans="1:26" hidden="1" x14ac:dyDescent="0.25">
      <c r="A194" s="10" t="s">
        <v>5795</v>
      </c>
      <c r="B194" s="11">
        <v>44453</v>
      </c>
      <c r="C194" s="12">
        <v>424935</v>
      </c>
      <c r="D194" s="12" t="s">
        <v>5796</v>
      </c>
      <c r="E194" s="11">
        <v>44452</v>
      </c>
      <c r="F194" s="13">
        <v>131162.35999999999</v>
      </c>
      <c r="G194" s="13">
        <v>7869.74</v>
      </c>
      <c r="H194" s="13">
        <v>2780.64</v>
      </c>
      <c r="I194" s="13">
        <v>136.38999999999999</v>
      </c>
      <c r="J194" s="13">
        <v>136387.85</v>
      </c>
      <c r="K194" s="18" t="s">
        <v>32</v>
      </c>
      <c r="L194" s="12">
        <v>120</v>
      </c>
      <c r="M194" s="14">
        <v>1253.8800000000001</v>
      </c>
      <c r="N194" s="13">
        <v>0</v>
      </c>
      <c r="O194" s="14">
        <v>0</v>
      </c>
      <c r="P194" s="15">
        <v>115</v>
      </c>
      <c r="Q194" s="13">
        <v>1253.8800000000001</v>
      </c>
      <c r="R194" s="13">
        <v>131162.35999999999</v>
      </c>
      <c r="S194" s="13">
        <v>136.38999999999999</v>
      </c>
      <c r="T194" s="13">
        <v>0</v>
      </c>
      <c r="U194" s="13">
        <v>14077.75</v>
      </c>
      <c r="V194" s="13">
        <v>0</v>
      </c>
      <c r="W194" s="16">
        <v>0</v>
      </c>
      <c r="X194" s="16">
        <v>0</v>
      </c>
      <c r="Y194" s="17">
        <f t="shared" si="6"/>
        <v>145376.5</v>
      </c>
      <c r="Z194" s="17">
        <f t="shared" si="7"/>
        <v>-1180.2999999999884</v>
      </c>
    </row>
    <row r="195" spans="1:26" hidden="1" x14ac:dyDescent="0.25">
      <c r="A195" s="10" t="s">
        <v>561</v>
      </c>
      <c r="B195" s="11">
        <v>44264</v>
      </c>
      <c r="C195" s="12">
        <v>412462</v>
      </c>
      <c r="D195" s="12" t="s">
        <v>562</v>
      </c>
      <c r="E195" s="11">
        <v>44264</v>
      </c>
      <c r="F195" s="13">
        <v>194153.68</v>
      </c>
      <c r="G195" s="13">
        <v>11649.22</v>
      </c>
      <c r="H195" s="13">
        <v>2058.0300000000002</v>
      </c>
      <c r="I195" s="13">
        <v>188.52</v>
      </c>
      <c r="J195" s="13">
        <v>203948.82</v>
      </c>
      <c r="K195" s="18" t="s">
        <v>32</v>
      </c>
      <c r="L195" s="12">
        <v>120</v>
      </c>
      <c r="M195" s="14">
        <v>1875</v>
      </c>
      <c r="N195" s="13">
        <v>0</v>
      </c>
      <c r="O195" s="14">
        <v>0</v>
      </c>
      <c r="P195" s="15">
        <v>110</v>
      </c>
      <c r="Q195" s="13">
        <v>2192.2399999999998</v>
      </c>
      <c r="R195" s="13">
        <v>185740.11</v>
      </c>
      <c r="S195" s="13">
        <v>181.92</v>
      </c>
      <c r="T195" s="13">
        <v>0</v>
      </c>
      <c r="U195" s="13">
        <v>20312.54</v>
      </c>
      <c r="V195" s="13">
        <v>31143.48</v>
      </c>
      <c r="W195" s="16">
        <v>30.52</v>
      </c>
      <c r="X195" s="16">
        <v>3405.16</v>
      </c>
      <c r="Y195" s="17">
        <f t="shared" si="6"/>
        <v>240813.73</v>
      </c>
      <c r="Z195" s="17">
        <f t="shared" si="7"/>
        <v>332.6699999999546</v>
      </c>
    </row>
    <row r="196" spans="1:26" hidden="1" x14ac:dyDescent="0.25">
      <c r="A196" s="10" t="s">
        <v>8241</v>
      </c>
      <c r="B196" s="11">
        <v>44500</v>
      </c>
      <c r="C196" s="12">
        <v>428996</v>
      </c>
      <c r="D196" s="12" t="s">
        <v>8242</v>
      </c>
      <c r="E196" s="11">
        <v>44500</v>
      </c>
      <c r="F196" s="13">
        <v>95881.35</v>
      </c>
      <c r="G196" s="13">
        <v>5752.88</v>
      </c>
      <c r="H196" s="13">
        <v>1016.34</v>
      </c>
      <c r="I196" s="13">
        <v>100.72</v>
      </c>
      <c r="J196" s="13">
        <v>100718.61</v>
      </c>
      <c r="K196" s="18" t="s">
        <v>32</v>
      </c>
      <c r="L196" s="12">
        <v>120</v>
      </c>
      <c r="M196" s="14">
        <v>925.95</v>
      </c>
      <c r="N196" s="13">
        <v>1016.34</v>
      </c>
      <c r="O196" s="14">
        <v>0.01</v>
      </c>
      <c r="P196" s="15">
        <v>119</v>
      </c>
      <c r="Q196" s="13">
        <v>925.95</v>
      </c>
      <c r="R196" s="13">
        <v>94686.93</v>
      </c>
      <c r="S196" s="13">
        <v>100.72</v>
      </c>
      <c r="T196" s="13">
        <v>5005</v>
      </c>
      <c r="U196" s="13">
        <v>10395.39</v>
      </c>
      <c r="V196" s="13">
        <v>0</v>
      </c>
      <c r="W196" s="16">
        <v>0</v>
      </c>
      <c r="X196" s="16">
        <v>0</v>
      </c>
      <c r="Y196" s="17">
        <f t="shared" si="6"/>
        <v>111204.38999999998</v>
      </c>
      <c r="Z196" s="17">
        <f t="shared" si="7"/>
        <v>1.0000000009313226E-2</v>
      </c>
    </row>
    <row r="197" spans="1:26" hidden="1" x14ac:dyDescent="0.25">
      <c r="A197" s="10" t="s">
        <v>7317</v>
      </c>
      <c r="B197" s="11">
        <v>44482</v>
      </c>
      <c r="C197" s="12">
        <v>427456</v>
      </c>
      <c r="D197" s="12" t="s">
        <v>7318</v>
      </c>
      <c r="E197" s="11">
        <v>44481</v>
      </c>
      <c r="F197" s="13">
        <v>95881.35</v>
      </c>
      <c r="G197" s="13">
        <v>5752.88</v>
      </c>
      <c r="H197" s="13">
        <v>2500</v>
      </c>
      <c r="I197" s="13">
        <v>99.23</v>
      </c>
      <c r="J197" s="13">
        <v>99233.46</v>
      </c>
      <c r="K197" s="18" t="s">
        <v>32</v>
      </c>
      <c r="L197" s="12">
        <v>120</v>
      </c>
      <c r="M197" s="14">
        <v>912.3</v>
      </c>
      <c r="N197" s="13">
        <v>0</v>
      </c>
      <c r="O197" s="14">
        <v>0.01</v>
      </c>
      <c r="P197" s="15">
        <v>117</v>
      </c>
      <c r="Q197" s="13">
        <v>912.3</v>
      </c>
      <c r="R197" s="13">
        <v>93808.53</v>
      </c>
      <c r="S197" s="13">
        <v>99.23</v>
      </c>
      <c r="T197" s="13">
        <v>2588.79</v>
      </c>
      <c r="U197" s="13">
        <v>10242.540000000001</v>
      </c>
      <c r="V197" s="13">
        <v>0</v>
      </c>
      <c r="W197" s="16">
        <v>0</v>
      </c>
      <c r="X197" s="16">
        <v>0</v>
      </c>
      <c r="Y197" s="17">
        <f t="shared" si="6"/>
        <v>106739.09999999999</v>
      </c>
      <c r="Z197" s="17">
        <f t="shared" si="7"/>
        <v>9.9999999947613105E-3</v>
      </c>
    </row>
    <row r="198" spans="1:26" hidden="1" x14ac:dyDescent="0.25">
      <c r="A198" s="10" t="s">
        <v>5179</v>
      </c>
      <c r="B198" s="11">
        <v>44435</v>
      </c>
      <c r="C198" s="12">
        <v>423482</v>
      </c>
      <c r="D198" s="12" t="s">
        <v>5180</v>
      </c>
      <c r="E198" s="11">
        <v>44430</v>
      </c>
      <c r="F198" s="13">
        <v>88651.7</v>
      </c>
      <c r="G198" s="13">
        <v>5319.1</v>
      </c>
      <c r="H198" s="13">
        <v>939.71</v>
      </c>
      <c r="I198" s="13">
        <v>93.12</v>
      </c>
      <c r="J198" s="13">
        <v>93124.21</v>
      </c>
      <c r="K198" s="18" t="s">
        <v>32</v>
      </c>
      <c r="L198" s="12">
        <v>120</v>
      </c>
      <c r="M198" s="14">
        <v>856.13</v>
      </c>
      <c r="N198" s="13">
        <v>0</v>
      </c>
      <c r="O198" s="14">
        <v>0</v>
      </c>
      <c r="P198" s="15">
        <v>116</v>
      </c>
      <c r="Q198" s="13">
        <v>856.13</v>
      </c>
      <c r="R198" s="13">
        <v>88651.7</v>
      </c>
      <c r="S198" s="13">
        <v>93.12</v>
      </c>
      <c r="T198" s="13">
        <v>954.87</v>
      </c>
      <c r="U198" s="13">
        <v>9611.39</v>
      </c>
      <c r="V198" s="13">
        <v>0</v>
      </c>
      <c r="W198" s="16">
        <v>0</v>
      </c>
      <c r="X198" s="16">
        <v>0</v>
      </c>
      <c r="Y198" s="17">
        <f t="shared" si="6"/>
        <v>99311.079999999987</v>
      </c>
      <c r="Z198" s="17">
        <f t="shared" si="7"/>
        <v>0</v>
      </c>
    </row>
    <row r="199" spans="1:26" hidden="1" x14ac:dyDescent="0.25">
      <c r="A199" s="10" t="s">
        <v>5283</v>
      </c>
      <c r="B199" s="11">
        <v>44439</v>
      </c>
      <c r="C199" s="12">
        <v>423946</v>
      </c>
      <c r="D199" s="12" t="s">
        <v>5284</v>
      </c>
      <c r="E199" s="11">
        <v>44437</v>
      </c>
      <c r="F199" s="13">
        <v>88651.7</v>
      </c>
      <c r="G199" s="13">
        <v>5319.1</v>
      </c>
      <c r="H199" s="13">
        <v>939.71</v>
      </c>
      <c r="I199" s="13">
        <v>93.12</v>
      </c>
      <c r="J199" s="13">
        <v>93124.21</v>
      </c>
      <c r="K199" s="18" t="s">
        <v>32</v>
      </c>
      <c r="L199" s="12">
        <v>120</v>
      </c>
      <c r="M199" s="14">
        <v>856.13</v>
      </c>
      <c r="N199" s="13">
        <v>0</v>
      </c>
      <c r="O199" s="14">
        <v>0</v>
      </c>
      <c r="P199" s="15">
        <v>116</v>
      </c>
      <c r="Q199" s="13">
        <v>856.13</v>
      </c>
      <c r="R199" s="13">
        <v>88651.7</v>
      </c>
      <c r="S199" s="13">
        <v>93.12</v>
      </c>
      <c r="T199" s="13">
        <v>954.87</v>
      </c>
      <c r="U199" s="13">
        <v>9611.39</v>
      </c>
      <c r="V199" s="13">
        <v>0</v>
      </c>
      <c r="W199" s="16">
        <v>0</v>
      </c>
      <c r="X199" s="16">
        <v>0</v>
      </c>
      <c r="Y199" s="17">
        <f t="shared" si="6"/>
        <v>99311.079999999987</v>
      </c>
      <c r="Z199" s="17">
        <f t="shared" si="7"/>
        <v>0</v>
      </c>
    </row>
    <row r="200" spans="1:26" hidden="1" x14ac:dyDescent="0.25">
      <c r="A200" s="10" t="s">
        <v>5699</v>
      </c>
      <c r="B200" s="11">
        <v>44448</v>
      </c>
      <c r="C200" s="12">
        <v>424460</v>
      </c>
      <c r="D200" s="12" t="s">
        <v>5700</v>
      </c>
      <c r="E200" s="11">
        <v>44447</v>
      </c>
      <c r="F200" s="13">
        <v>88651.7</v>
      </c>
      <c r="G200" s="13">
        <v>5319.1</v>
      </c>
      <c r="H200" s="13">
        <v>939.71</v>
      </c>
      <c r="I200" s="13">
        <v>93.12</v>
      </c>
      <c r="J200" s="13">
        <v>93124.21</v>
      </c>
      <c r="K200" s="18" t="s">
        <v>32</v>
      </c>
      <c r="L200" s="12">
        <v>120</v>
      </c>
      <c r="M200" s="14">
        <v>856.13</v>
      </c>
      <c r="N200" s="13">
        <v>0</v>
      </c>
      <c r="O200" s="14">
        <v>0</v>
      </c>
      <c r="P200" s="15">
        <v>120</v>
      </c>
      <c r="Q200" s="13">
        <v>856.13</v>
      </c>
      <c r="R200" s="13">
        <v>88651.7</v>
      </c>
      <c r="S200" s="13">
        <v>93.12</v>
      </c>
      <c r="T200" s="13">
        <v>4379.3900000000003</v>
      </c>
      <c r="U200" s="13">
        <v>9611.39</v>
      </c>
      <c r="V200" s="13">
        <v>0</v>
      </c>
      <c r="W200" s="16">
        <v>0</v>
      </c>
      <c r="X200" s="16">
        <v>0</v>
      </c>
      <c r="Y200" s="17">
        <f t="shared" si="6"/>
        <v>102735.59999999999</v>
      </c>
      <c r="Z200" s="17">
        <f t="shared" si="7"/>
        <v>0</v>
      </c>
    </row>
    <row r="201" spans="1:26" hidden="1" x14ac:dyDescent="0.25">
      <c r="A201" s="10" t="s">
        <v>2821</v>
      </c>
      <c r="B201" s="11">
        <v>44369</v>
      </c>
      <c r="C201" s="12">
        <v>419620</v>
      </c>
      <c r="D201" s="12" t="s">
        <v>2822</v>
      </c>
      <c r="E201" s="11">
        <v>44367</v>
      </c>
      <c r="F201" s="13">
        <v>88651.7</v>
      </c>
      <c r="G201" s="13">
        <v>5319.1</v>
      </c>
      <c r="H201" s="13">
        <v>1390</v>
      </c>
      <c r="I201" s="13">
        <v>92.67</v>
      </c>
      <c r="J201" s="13">
        <v>92673.47</v>
      </c>
      <c r="K201" s="18" t="s">
        <v>32</v>
      </c>
      <c r="L201" s="12">
        <v>120</v>
      </c>
      <c r="M201" s="14">
        <v>851.99</v>
      </c>
      <c r="N201" s="13">
        <v>0</v>
      </c>
      <c r="O201" s="14">
        <v>0</v>
      </c>
      <c r="P201" s="15">
        <v>112</v>
      </c>
      <c r="Q201" s="13">
        <v>851.99</v>
      </c>
      <c r="R201" s="13">
        <v>86784.85</v>
      </c>
      <c r="S201" s="13">
        <v>90.24</v>
      </c>
      <c r="T201" s="13">
        <v>0</v>
      </c>
      <c r="U201" s="13">
        <v>9315.7900000000009</v>
      </c>
      <c r="V201" s="13">
        <v>0</v>
      </c>
      <c r="W201" s="16">
        <v>0</v>
      </c>
      <c r="X201" s="16">
        <v>0</v>
      </c>
      <c r="Y201" s="17">
        <f t="shared" si="6"/>
        <v>96190.88</v>
      </c>
      <c r="Z201" s="17">
        <f t="shared" si="7"/>
        <v>-768</v>
      </c>
    </row>
    <row r="202" spans="1:26" hidden="1" x14ac:dyDescent="0.25">
      <c r="A202" s="10" t="s">
        <v>4141</v>
      </c>
      <c r="B202" s="11">
        <v>44407</v>
      </c>
      <c r="C202" s="12">
        <v>421555</v>
      </c>
      <c r="D202" s="12" t="s">
        <v>4142</v>
      </c>
      <c r="E202" s="11">
        <v>44403</v>
      </c>
      <c r="F202" s="13">
        <v>88651.7</v>
      </c>
      <c r="G202" s="13">
        <v>5319.1</v>
      </c>
      <c r="H202" s="13">
        <v>1879.42</v>
      </c>
      <c r="I202" s="13">
        <v>92.18</v>
      </c>
      <c r="J202" s="13">
        <v>92183.56</v>
      </c>
      <c r="K202" s="18" t="s">
        <v>32</v>
      </c>
      <c r="L202" s="12">
        <v>120</v>
      </c>
      <c r="M202" s="14">
        <v>847.49</v>
      </c>
      <c r="N202" s="13">
        <v>0</v>
      </c>
      <c r="O202" s="14">
        <v>0</v>
      </c>
      <c r="P202" s="15">
        <v>116</v>
      </c>
      <c r="Q202" s="13">
        <v>847.49</v>
      </c>
      <c r="R202" s="13">
        <v>88651.7</v>
      </c>
      <c r="S202" s="13">
        <v>92.18</v>
      </c>
      <c r="T202" s="13">
        <v>49.72</v>
      </c>
      <c r="U202" s="13">
        <v>9515.24</v>
      </c>
      <c r="V202" s="13">
        <v>0</v>
      </c>
      <c r="W202" s="16">
        <v>0</v>
      </c>
      <c r="X202" s="16">
        <v>0</v>
      </c>
      <c r="Y202" s="17">
        <f t="shared" si="6"/>
        <v>98308.84</v>
      </c>
      <c r="Z202" s="17">
        <f t="shared" si="7"/>
        <v>0</v>
      </c>
    </row>
    <row r="203" spans="1:26" hidden="1" x14ac:dyDescent="0.25">
      <c r="A203" s="10" t="s">
        <v>5019</v>
      </c>
      <c r="B203" s="11">
        <v>44431</v>
      </c>
      <c r="C203" s="12">
        <v>423363</v>
      </c>
      <c r="D203" s="12" t="s">
        <v>5020</v>
      </c>
      <c r="E203" s="11">
        <v>44429</v>
      </c>
      <c r="F203" s="13">
        <v>121729.5</v>
      </c>
      <c r="G203" s="13">
        <v>7303.77</v>
      </c>
      <c r="H203" s="13">
        <v>1290.33</v>
      </c>
      <c r="I203" s="13">
        <v>127.87</v>
      </c>
      <c r="J203" s="13">
        <v>127870.81</v>
      </c>
      <c r="K203" s="18" t="s">
        <v>32</v>
      </c>
      <c r="L203" s="12">
        <v>120</v>
      </c>
      <c r="M203" s="14">
        <v>1175.58</v>
      </c>
      <c r="N203" s="13">
        <v>0</v>
      </c>
      <c r="O203" s="14">
        <v>0</v>
      </c>
      <c r="P203" s="15">
        <v>115</v>
      </c>
      <c r="Q203" s="13">
        <v>1175.58</v>
      </c>
      <c r="R203" s="13">
        <v>121729.5</v>
      </c>
      <c r="S203" s="13">
        <v>127.87</v>
      </c>
      <c r="T203" s="13">
        <v>135.54</v>
      </c>
      <c r="U203" s="13">
        <v>13198.79</v>
      </c>
      <c r="V203" s="13">
        <v>0</v>
      </c>
      <c r="W203" s="16">
        <v>0</v>
      </c>
      <c r="X203" s="16">
        <v>0</v>
      </c>
      <c r="Y203" s="17">
        <f t="shared" si="6"/>
        <v>135191.69999999998</v>
      </c>
      <c r="Z203" s="17">
        <f t="shared" si="7"/>
        <v>0</v>
      </c>
    </row>
    <row r="204" spans="1:26" hidden="1" x14ac:dyDescent="0.25">
      <c r="A204" s="10" t="s">
        <v>7323</v>
      </c>
      <c r="B204" s="11">
        <v>44482</v>
      </c>
      <c r="C204" s="12">
        <v>427490</v>
      </c>
      <c r="D204" s="12" t="s">
        <v>7324</v>
      </c>
      <c r="E204" s="11">
        <v>44481</v>
      </c>
      <c r="F204" s="13">
        <v>121729.5</v>
      </c>
      <c r="G204" s="13">
        <v>7303.77</v>
      </c>
      <c r="H204" s="13">
        <v>1290.33</v>
      </c>
      <c r="I204" s="13">
        <v>127.87</v>
      </c>
      <c r="J204" s="13">
        <v>127870.81</v>
      </c>
      <c r="K204" s="18" t="s">
        <v>32</v>
      </c>
      <c r="L204" s="12">
        <v>120</v>
      </c>
      <c r="M204" s="14">
        <v>1175.58</v>
      </c>
      <c r="N204" s="13">
        <v>0</v>
      </c>
      <c r="O204" s="14">
        <v>-0.02</v>
      </c>
      <c r="P204" s="15">
        <v>119</v>
      </c>
      <c r="Q204" s="13">
        <v>1175.58</v>
      </c>
      <c r="R204" s="13">
        <v>120213.08</v>
      </c>
      <c r="S204" s="13">
        <v>127.87</v>
      </c>
      <c r="T204" s="13">
        <v>6354.3</v>
      </c>
      <c r="U204" s="13">
        <v>13198.79</v>
      </c>
      <c r="V204" s="13">
        <v>0</v>
      </c>
      <c r="W204" s="16">
        <v>0</v>
      </c>
      <c r="X204" s="16">
        <v>0</v>
      </c>
      <c r="Y204" s="17">
        <f t="shared" si="6"/>
        <v>139894.02000000002</v>
      </c>
      <c r="Z204" s="17">
        <f t="shared" si="7"/>
        <v>-2.0000000018626451E-2</v>
      </c>
    </row>
    <row r="205" spans="1:26" hidden="1" x14ac:dyDescent="0.25">
      <c r="A205" s="10" t="s">
        <v>11249</v>
      </c>
      <c r="B205" s="11">
        <v>44592</v>
      </c>
      <c r="C205" s="12">
        <v>432886</v>
      </c>
      <c r="D205" s="12" t="s">
        <v>11250</v>
      </c>
      <c r="E205" s="11">
        <v>44592</v>
      </c>
      <c r="F205" s="13">
        <v>131661.79999999999</v>
      </c>
      <c r="G205" s="13">
        <v>7899.71</v>
      </c>
      <c r="H205" s="13">
        <v>4186.8500000000004</v>
      </c>
      <c r="I205" s="13">
        <v>135.51</v>
      </c>
      <c r="J205" s="13">
        <v>135510.17000000001</v>
      </c>
      <c r="K205" s="18" t="s">
        <v>32</v>
      </c>
      <c r="L205" s="12">
        <v>120</v>
      </c>
      <c r="M205" s="14">
        <v>1245.81</v>
      </c>
      <c r="N205" s="13">
        <v>0</v>
      </c>
      <c r="O205" s="14">
        <v>-0.01</v>
      </c>
      <c r="P205" s="15">
        <v>120</v>
      </c>
      <c r="Q205" s="13">
        <v>1245.81</v>
      </c>
      <c r="R205" s="13">
        <v>129568.37</v>
      </c>
      <c r="S205" s="13">
        <v>135.51</v>
      </c>
      <c r="T205" s="13">
        <v>5806.3</v>
      </c>
      <c r="U205" s="13">
        <v>13987.03</v>
      </c>
      <c r="V205" s="13">
        <v>0</v>
      </c>
      <c r="W205" s="16">
        <v>0</v>
      </c>
      <c r="X205" s="16">
        <v>0</v>
      </c>
      <c r="Y205" s="17">
        <f t="shared" si="6"/>
        <v>149497.19999999998</v>
      </c>
      <c r="Z205" s="17">
        <f t="shared" si="7"/>
        <v>-1.0000000009313226E-2</v>
      </c>
    </row>
    <row r="206" spans="1:26" hidden="1" x14ac:dyDescent="0.25">
      <c r="A206" s="10" t="s">
        <v>3937</v>
      </c>
      <c r="B206" s="11">
        <v>44404</v>
      </c>
      <c r="C206" s="12">
        <v>421756</v>
      </c>
      <c r="D206" s="12" t="s">
        <v>3938</v>
      </c>
      <c r="E206" s="11">
        <v>44402</v>
      </c>
      <c r="F206" s="13">
        <v>96201.78</v>
      </c>
      <c r="G206" s="13">
        <v>5772.11</v>
      </c>
      <c r="H206" s="13">
        <v>1019.74</v>
      </c>
      <c r="I206" s="13">
        <v>101.06</v>
      </c>
      <c r="J206" s="13">
        <v>101055.21</v>
      </c>
      <c r="K206" s="18" t="s">
        <v>32</v>
      </c>
      <c r="L206" s="12">
        <v>120</v>
      </c>
      <c r="M206" s="14">
        <v>929.05</v>
      </c>
      <c r="N206" s="13">
        <v>0</v>
      </c>
      <c r="O206" s="14">
        <v>0</v>
      </c>
      <c r="P206" s="15">
        <v>114</v>
      </c>
      <c r="Q206" s="13">
        <v>929.05</v>
      </c>
      <c r="R206" s="13">
        <v>96201.78</v>
      </c>
      <c r="S206" s="13">
        <v>101.06</v>
      </c>
      <c r="T206" s="13">
        <v>0</v>
      </c>
      <c r="U206" s="13">
        <v>10430.790000000001</v>
      </c>
      <c r="V206" s="13">
        <v>0</v>
      </c>
      <c r="W206" s="16">
        <v>0</v>
      </c>
      <c r="X206" s="16">
        <v>0</v>
      </c>
      <c r="Y206" s="17">
        <f t="shared" si="6"/>
        <v>106733.63</v>
      </c>
      <c r="Z206" s="17">
        <f t="shared" si="7"/>
        <v>-821.93000000000757</v>
      </c>
    </row>
    <row r="207" spans="1:26" hidden="1" x14ac:dyDescent="0.25">
      <c r="A207" s="10" t="s">
        <v>2897</v>
      </c>
      <c r="B207" s="11">
        <v>44376</v>
      </c>
      <c r="C207" s="12">
        <v>419717</v>
      </c>
      <c r="D207" s="12" t="s">
        <v>2898</v>
      </c>
      <c r="E207" s="11">
        <v>44368</v>
      </c>
      <c r="F207" s="13">
        <v>96201.78</v>
      </c>
      <c r="G207" s="13">
        <v>5772.11</v>
      </c>
      <c r="H207" s="13">
        <v>1019.74</v>
      </c>
      <c r="I207" s="13">
        <v>101.06</v>
      </c>
      <c r="J207" s="13">
        <v>101055.21</v>
      </c>
      <c r="K207" s="18" t="s">
        <v>32</v>
      </c>
      <c r="L207" s="12">
        <v>120</v>
      </c>
      <c r="M207" s="14">
        <v>929.05</v>
      </c>
      <c r="N207" s="13">
        <v>0</v>
      </c>
      <c r="O207" s="14">
        <v>0</v>
      </c>
      <c r="P207" s="15">
        <v>113</v>
      </c>
      <c r="Q207" s="13">
        <v>929.05</v>
      </c>
      <c r="R207" s="13">
        <v>95379.85</v>
      </c>
      <c r="S207" s="13">
        <v>100.17</v>
      </c>
      <c r="T207" s="13">
        <v>0</v>
      </c>
      <c r="U207" s="13">
        <v>10339.290000000001</v>
      </c>
      <c r="V207" s="13">
        <v>0</v>
      </c>
      <c r="W207" s="16">
        <v>0</v>
      </c>
      <c r="X207" s="16">
        <v>0</v>
      </c>
      <c r="Y207" s="17">
        <f t="shared" si="6"/>
        <v>105819.31</v>
      </c>
      <c r="Z207" s="17">
        <f t="shared" si="7"/>
        <v>-836.66000000000349</v>
      </c>
    </row>
    <row r="208" spans="1:26" hidden="1" x14ac:dyDescent="0.25">
      <c r="A208" s="10" t="s">
        <v>2549</v>
      </c>
      <c r="B208" s="11">
        <v>44362</v>
      </c>
      <c r="C208" s="12">
        <v>419082</v>
      </c>
      <c r="D208" s="12" t="s">
        <v>2550</v>
      </c>
      <c r="E208" s="11">
        <v>44357</v>
      </c>
      <c r="F208" s="13">
        <v>96201.78</v>
      </c>
      <c r="G208" s="13">
        <v>5772.11</v>
      </c>
      <c r="H208" s="13">
        <v>1019.74</v>
      </c>
      <c r="I208" s="13">
        <v>101.06</v>
      </c>
      <c r="J208" s="13">
        <v>101055.21</v>
      </c>
      <c r="K208" s="18" t="s">
        <v>32</v>
      </c>
      <c r="L208" s="12">
        <v>120</v>
      </c>
      <c r="M208" s="14">
        <v>929.05</v>
      </c>
      <c r="N208" s="13">
        <v>0</v>
      </c>
      <c r="O208" s="14">
        <v>0</v>
      </c>
      <c r="P208" s="15">
        <v>113</v>
      </c>
      <c r="Q208" s="13">
        <v>929.05</v>
      </c>
      <c r="R208" s="13">
        <v>94543.19</v>
      </c>
      <c r="S208" s="13">
        <v>100.17</v>
      </c>
      <c r="T208" s="13">
        <v>0</v>
      </c>
      <c r="U208" s="13">
        <v>10339.290000000001</v>
      </c>
      <c r="V208" s="13">
        <v>0</v>
      </c>
      <c r="W208" s="16">
        <v>0</v>
      </c>
      <c r="X208" s="16">
        <v>0</v>
      </c>
      <c r="Y208" s="17">
        <f t="shared" si="6"/>
        <v>104982.65</v>
      </c>
      <c r="Z208" s="17">
        <f t="shared" si="7"/>
        <v>0</v>
      </c>
    </row>
    <row r="209" spans="1:26" hidden="1" x14ac:dyDescent="0.25">
      <c r="A209" s="10" t="s">
        <v>3371</v>
      </c>
      <c r="B209" s="11">
        <v>44390</v>
      </c>
      <c r="C209" s="12">
        <v>420911</v>
      </c>
      <c r="D209" s="12" t="s">
        <v>3372</v>
      </c>
      <c r="E209" s="11">
        <v>44389</v>
      </c>
      <c r="F209" s="13">
        <v>96201.78</v>
      </c>
      <c r="G209" s="13">
        <v>5772.11</v>
      </c>
      <c r="H209" s="13">
        <v>1019.74</v>
      </c>
      <c r="I209" s="13">
        <v>101.06</v>
      </c>
      <c r="J209" s="13">
        <v>101055.21</v>
      </c>
      <c r="K209" s="18" t="s">
        <v>32</v>
      </c>
      <c r="L209" s="12">
        <v>120</v>
      </c>
      <c r="M209" s="14">
        <v>929.05</v>
      </c>
      <c r="N209" s="13">
        <v>0</v>
      </c>
      <c r="O209" s="14">
        <v>0</v>
      </c>
      <c r="P209" s="15">
        <v>115</v>
      </c>
      <c r="Q209" s="13">
        <v>929.05</v>
      </c>
      <c r="R209" s="13">
        <v>96201.78</v>
      </c>
      <c r="S209" s="13">
        <v>101.06</v>
      </c>
      <c r="T209" s="13">
        <v>107.12</v>
      </c>
      <c r="U209" s="13">
        <v>10430.790000000001</v>
      </c>
      <c r="V209" s="13">
        <v>0</v>
      </c>
      <c r="W209" s="16">
        <v>0</v>
      </c>
      <c r="X209" s="16">
        <v>0</v>
      </c>
      <c r="Y209" s="17">
        <f t="shared" si="6"/>
        <v>106840.75</v>
      </c>
      <c r="Z209" s="17">
        <f t="shared" si="7"/>
        <v>0</v>
      </c>
    </row>
    <row r="210" spans="1:26" hidden="1" x14ac:dyDescent="0.25">
      <c r="A210" s="10" t="s">
        <v>4437</v>
      </c>
      <c r="B210" s="11">
        <v>44411</v>
      </c>
      <c r="C210" s="12">
        <v>422290</v>
      </c>
      <c r="D210" s="12" t="s">
        <v>4438</v>
      </c>
      <c r="E210" s="11">
        <v>44410</v>
      </c>
      <c r="F210" s="13">
        <v>96201.78</v>
      </c>
      <c r="G210" s="13">
        <v>5772.11</v>
      </c>
      <c r="H210" s="13">
        <v>1019.74</v>
      </c>
      <c r="I210" s="13">
        <v>101.06</v>
      </c>
      <c r="J210" s="13">
        <v>101055.21</v>
      </c>
      <c r="K210" s="18" t="s">
        <v>32</v>
      </c>
      <c r="L210" s="12">
        <v>120</v>
      </c>
      <c r="M210" s="14">
        <v>929.05</v>
      </c>
      <c r="N210" s="13">
        <v>0</v>
      </c>
      <c r="O210" s="14">
        <v>0</v>
      </c>
      <c r="P210" s="15">
        <v>117</v>
      </c>
      <c r="Q210" s="13">
        <v>929.05</v>
      </c>
      <c r="R210" s="13">
        <v>96201.78</v>
      </c>
      <c r="S210" s="13">
        <v>101.06</v>
      </c>
      <c r="T210" s="13">
        <v>1965.22</v>
      </c>
      <c r="U210" s="13">
        <v>10430.790000000001</v>
      </c>
      <c r="V210" s="13">
        <v>0</v>
      </c>
      <c r="W210" s="16">
        <v>0</v>
      </c>
      <c r="X210" s="16">
        <v>0</v>
      </c>
      <c r="Y210" s="17">
        <f t="shared" si="6"/>
        <v>108698.85</v>
      </c>
      <c r="Z210" s="17">
        <f t="shared" si="7"/>
        <v>0</v>
      </c>
    </row>
    <row r="211" spans="1:26" hidden="1" x14ac:dyDescent="0.25">
      <c r="A211" s="10" t="s">
        <v>7643</v>
      </c>
      <c r="B211" s="11">
        <v>44488</v>
      </c>
      <c r="C211" s="12">
        <v>427778</v>
      </c>
      <c r="D211" s="12" t="s">
        <v>7644</v>
      </c>
      <c r="E211" s="11">
        <v>44486</v>
      </c>
      <c r="F211" s="13">
        <v>96201.78</v>
      </c>
      <c r="G211" s="13">
        <v>5772.11</v>
      </c>
      <c r="H211" s="13">
        <v>1019.74</v>
      </c>
      <c r="I211" s="13">
        <v>101.06</v>
      </c>
      <c r="J211" s="13">
        <v>101055.21</v>
      </c>
      <c r="K211" s="18" t="s">
        <v>32</v>
      </c>
      <c r="L211" s="12">
        <v>120</v>
      </c>
      <c r="M211" s="14">
        <v>929.05</v>
      </c>
      <c r="N211" s="13">
        <v>0</v>
      </c>
      <c r="O211" s="14">
        <v>-0.01</v>
      </c>
      <c r="P211" s="15">
        <v>118</v>
      </c>
      <c r="Q211" s="13">
        <v>929.05</v>
      </c>
      <c r="R211" s="13">
        <v>94853.54</v>
      </c>
      <c r="S211" s="13">
        <v>101.06</v>
      </c>
      <c r="T211" s="13">
        <v>4242.5200000000004</v>
      </c>
      <c r="U211" s="13">
        <v>10430.790000000001</v>
      </c>
      <c r="V211" s="13">
        <v>0</v>
      </c>
      <c r="W211" s="16">
        <v>0</v>
      </c>
      <c r="X211" s="16">
        <v>0</v>
      </c>
      <c r="Y211" s="17">
        <f t="shared" si="6"/>
        <v>109627.90000000001</v>
      </c>
      <c r="Z211" s="17">
        <f t="shared" si="7"/>
        <v>-1.0000000009313226E-2</v>
      </c>
    </row>
    <row r="212" spans="1:26" hidden="1" x14ac:dyDescent="0.25">
      <c r="A212" s="10" t="s">
        <v>10139</v>
      </c>
      <c r="B212" s="11">
        <v>44540</v>
      </c>
      <c r="C212" s="12">
        <v>431228</v>
      </c>
      <c r="D212" s="12" t="s">
        <v>10140</v>
      </c>
      <c r="E212" s="11">
        <v>44540</v>
      </c>
      <c r="F212" s="13">
        <v>96201.78</v>
      </c>
      <c r="G212" s="13">
        <v>5772.11</v>
      </c>
      <c r="H212" s="13">
        <v>2039.48</v>
      </c>
      <c r="I212" s="13">
        <v>100.03</v>
      </c>
      <c r="J212" s="13">
        <v>100034.44</v>
      </c>
      <c r="K212" s="18" t="s">
        <v>32</v>
      </c>
      <c r="L212" s="12">
        <v>120</v>
      </c>
      <c r="M212" s="14">
        <v>919.66</v>
      </c>
      <c r="N212" s="13">
        <v>0</v>
      </c>
      <c r="O212" s="14">
        <v>-0.01</v>
      </c>
      <c r="P212" s="15">
        <v>118</v>
      </c>
      <c r="Q212" s="13">
        <v>919.66</v>
      </c>
      <c r="R212" s="13">
        <v>94772.24</v>
      </c>
      <c r="S212" s="13">
        <v>100.03</v>
      </c>
      <c r="T212" s="13">
        <v>3434.42</v>
      </c>
      <c r="U212" s="13">
        <v>10324.76</v>
      </c>
      <c r="V212" s="13">
        <v>0</v>
      </c>
      <c r="W212" s="16">
        <v>0</v>
      </c>
      <c r="X212" s="16">
        <v>0</v>
      </c>
      <c r="Y212" s="17">
        <f t="shared" si="6"/>
        <v>108631.44</v>
      </c>
      <c r="Z212" s="17">
        <f t="shared" si="7"/>
        <v>-111.57000000000698</v>
      </c>
    </row>
    <row r="213" spans="1:26" s="32" customFormat="1" x14ac:dyDescent="0.25">
      <c r="A213" s="23" t="s">
        <v>11333</v>
      </c>
      <c r="B213" s="24">
        <v>44596</v>
      </c>
      <c r="C213" s="25">
        <v>432450</v>
      </c>
      <c r="D213" s="25" t="s">
        <v>11334</v>
      </c>
      <c r="E213" s="24">
        <v>44592</v>
      </c>
      <c r="F213" s="26">
        <v>196208.49</v>
      </c>
      <c r="G213" s="26">
        <v>11772.51</v>
      </c>
      <c r="H213" s="35">
        <v>10400</v>
      </c>
      <c r="I213" s="26">
        <v>197.78</v>
      </c>
      <c r="J213" s="26">
        <v>197778.78</v>
      </c>
      <c r="K213" s="27" t="s">
        <v>32</v>
      </c>
      <c r="L213" s="25">
        <v>120</v>
      </c>
      <c r="M213" s="34">
        <v>1818.27</v>
      </c>
      <c r="N213" s="26">
        <v>0</v>
      </c>
      <c r="O213" s="28">
        <v>-0.01</v>
      </c>
      <c r="P213" s="29">
        <v>120</v>
      </c>
      <c r="Q213" s="33">
        <v>1818.27</v>
      </c>
      <c r="R213" s="26">
        <v>192283.37</v>
      </c>
      <c r="S213" s="26">
        <v>197.78</v>
      </c>
      <c r="T213" s="26">
        <v>5297.64</v>
      </c>
      <c r="U213" s="26">
        <v>20413.62</v>
      </c>
      <c r="V213" s="26">
        <v>0</v>
      </c>
      <c r="W213" s="30">
        <v>0</v>
      </c>
      <c r="X213" s="30">
        <v>0</v>
      </c>
      <c r="Y213" s="31">
        <f t="shared" si="6"/>
        <v>218192.4</v>
      </c>
      <c r="Z213" s="31">
        <f t="shared" si="7"/>
        <v>-1.0000000009313226E-2</v>
      </c>
    </row>
    <row r="214" spans="1:26" hidden="1" x14ac:dyDescent="0.25">
      <c r="A214" s="10" t="s">
        <v>10469</v>
      </c>
      <c r="B214" s="11">
        <v>44560</v>
      </c>
      <c r="C214" s="12">
        <v>431880</v>
      </c>
      <c r="D214" s="12" t="s">
        <v>10470</v>
      </c>
      <c r="E214" s="11">
        <v>44564</v>
      </c>
      <c r="F214" s="13">
        <v>100935.85</v>
      </c>
      <c r="G214" s="13">
        <v>6056.15</v>
      </c>
      <c r="H214" s="13">
        <v>3209.76</v>
      </c>
      <c r="I214" s="13">
        <v>103.89</v>
      </c>
      <c r="J214" s="13">
        <v>103886.13</v>
      </c>
      <c r="K214" s="18" t="s">
        <v>32</v>
      </c>
      <c r="L214" s="12">
        <v>120</v>
      </c>
      <c r="M214" s="14">
        <v>955.07</v>
      </c>
      <c r="N214" s="13">
        <v>0</v>
      </c>
      <c r="O214" s="14">
        <v>0.01</v>
      </c>
      <c r="P214" s="15">
        <v>119</v>
      </c>
      <c r="Q214" s="13">
        <v>955.07</v>
      </c>
      <c r="R214" s="13">
        <v>99254.04</v>
      </c>
      <c r="S214" s="13">
        <v>103.89</v>
      </c>
      <c r="T214" s="13">
        <v>3573.12</v>
      </c>
      <c r="U214" s="13">
        <v>10722.27</v>
      </c>
      <c r="V214" s="13">
        <v>0</v>
      </c>
      <c r="W214" s="16">
        <v>0</v>
      </c>
      <c r="X214" s="16">
        <v>0</v>
      </c>
      <c r="Y214" s="17">
        <f t="shared" si="6"/>
        <v>113653.32999999999</v>
      </c>
      <c r="Z214" s="17">
        <f t="shared" si="7"/>
        <v>1.0000000009313226E-2</v>
      </c>
    </row>
    <row r="215" spans="1:26" hidden="1" x14ac:dyDescent="0.25">
      <c r="A215" s="10" t="s">
        <v>2309</v>
      </c>
      <c r="B215" s="11">
        <v>44355</v>
      </c>
      <c r="C215" s="12">
        <v>418810</v>
      </c>
      <c r="D215" s="12" t="s">
        <v>2310</v>
      </c>
      <c r="E215" s="11">
        <v>44353</v>
      </c>
      <c r="F215" s="13">
        <v>126169.81</v>
      </c>
      <c r="G215" s="13">
        <v>7570.19</v>
      </c>
      <c r="H215" s="13">
        <v>1337.4</v>
      </c>
      <c r="I215" s="13">
        <v>132.54</v>
      </c>
      <c r="J215" s="13">
        <v>132535.14000000001</v>
      </c>
      <c r="K215" s="18" t="s">
        <v>32</v>
      </c>
      <c r="L215" s="12">
        <v>120</v>
      </c>
      <c r="M215" s="14">
        <v>1218.46</v>
      </c>
      <c r="N215" s="13">
        <v>0</v>
      </c>
      <c r="O215" s="14">
        <v>0</v>
      </c>
      <c r="P215" s="15">
        <v>112</v>
      </c>
      <c r="Q215" s="13">
        <v>1218.46</v>
      </c>
      <c r="R215" s="13">
        <v>123994.54</v>
      </c>
      <c r="S215" s="13">
        <v>130.22</v>
      </c>
      <c r="T215" s="13">
        <v>0</v>
      </c>
      <c r="U215" s="13">
        <v>13440.06</v>
      </c>
      <c r="V215" s="13">
        <v>0</v>
      </c>
      <c r="W215" s="16">
        <v>0</v>
      </c>
      <c r="X215" s="16">
        <v>0</v>
      </c>
      <c r="Y215" s="17">
        <f t="shared" si="6"/>
        <v>137564.82</v>
      </c>
      <c r="Z215" s="17">
        <f t="shared" si="7"/>
        <v>-1097.2999999999884</v>
      </c>
    </row>
    <row r="216" spans="1:26" hidden="1" x14ac:dyDescent="0.25">
      <c r="A216" s="10" t="s">
        <v>2313</v>
      </c>
      <c r="B216" s="11">
        <v>44355</v>
      </c>
      <c r="C216" s="12">
        <v>418814</v>
      </c>
      <c r="D216" s="12" t="s">
        <v>2314</v>
      </c>
      <c r="E216" s="11">
        <v>44353</v>
      </c>
      <c r="F216" s="13">
        <v>126169.81</v>
      </c>
      <c r="G216" s="13">
        <v>7570.19</v>
      </c>
      <c r="H216" s="13">
        <v>1337.4</v>
      </c>
      <c r="I216" s="13">
        <v>132.54</v>
      </c>
      <c r="J216" s="13">
        <v>132535.14000000001</v>
      </c>
      <c r="K216" s="18" t="s">
        <v>32</v>
      </c>
      <c r="L216" s="12">
        <v>120</v>
      </c>
      <c r="M216" s="14">
        <v>1218.46</v>
      </c>
      <c r="N216" s="13">
        <v>0</v>
      </c>
      <c r="O216" s="14">
        <v>0</v>
      </c>
      <c r="P216" s="15">
        <v>114</v>
      </c>
      <c r="Q216" s="13">
        <v>1218.46</v>
      </c>
      <c r="R216" s="13">
        <v>125091.84</v>
      </c>
      <c r="S216" s="13">
        <v>132.54</v>
      </c>
      <c r="T216" s="13">
        <v>0</v>
      </c>
      <c r="U216" s="13">
        <v>13680.06</v>
      </c>
      <c r="V216" s="13">
        <v>0</v>
      </c>
      <c r="W216" s="16">
        <v>0</v>
      </c>
      <c r="X216" s="16">
        <v>0</v>
      </c>
      <c r="Y216" s="17">
        <f t="shared" si="6"/>
        <v>138904.44</v>
      </c>
      <c r="Z216" s="17">
        <f t="shared" si="7"/>
        <v>0</v>
      </c>
    </row>
    <row r="217" spans="1:26" hidden="1" x14ac:dyDescent="0.25">
      <c r="A217" s="10" t="s">
        <v>653</v>
      </c>
      <c r="B217" s="11">
        <v>44278</v>
      </c>
      <c r="C217" s="12">
        <v>413309</v>
      </c>
      <c r="D217" s="12" t="s">
        <v>654</v>
      </c>
      <c r="E217" s="11">
        <v>44278</v>
      </c>
      <c r="F217" s="13">
        <v>126169.81</v>
      </c>
      <c r="G217" s="13">
        <v>7570.19</v>
      </c>
      <c r="H217" s="13">
        <v>1337.4</v>
      </c>
      <c r="I217" s="13">
        <v>132.54</v>
      </c>
      <c r="J217" s="13">
        <v>132535.14000000001</v>
      </c>
      <c r="K217" s="18" t="s">
        <v>32</v>
      </c>
      <c r="L217" s="12">
        <v>120</v>
      </c>
      <c r="M217" s="14">
        <v>1218.46</v>
      </c>
      <c r="N217" s="13">
        <v>0</v>
      </c>
      <c r="O217" s="14">
        <v>0</v>
      </c>
      <c r="P217" s="15">
        <v>110</v>
      </c>
      <c r="Q217" s="13">
        <v>1424.62</v>
      </c>
      <c r="R217" s="13">
        <v>120702.64</v>
      </c>
      <c r="S217" s="13">
        <v>127.9</v>
      </c>
      <c r="T217" s="13">
        <v>0</v>
      </c>
      <c r="U217" s="13">
        <v>13200.06</v>
      </c>
      <c r="V217" s="13">
        <v>20236.939999999999</v>
      </c>
      <c r="W217" s="16">
        <v>21.8</v>
      </c>
      <c r="X217" s="16">
        <v>2212.6999999999998</v>
      </c>
      <c r="Y217" s="17">
        <f t="shared" si="6"/>
        <v>156502.04</v>
      </c>
      <c r="Z217" s="17">
        <f t="shared" si="7"/>
        <v>206.15999999997439</v>
      </c>
    </row>
    <row r="218" spans="1:26" hidden="1" x14ac:dyDescent="0.25">
      <c r="A218" s="10" t="s">
        <v>2315</v>
      </c>
      <c r="B218" s="11">
        <v>44355</v>
      </c>
      <c r="C218" s="12">
        <v>418824</v>
      </c>
      <c r="D218" s="12" t="s">
        <v>2316</v>
      </c>
      <c r="E218" s="11">
        <v>44353</v>
      </c>
      <c r="F218" s="13">
        <v>131216.98000000001</v>
      </c>
      <c r="G218" s="13">
        <v>7873.02</v>
      </c>
      <c r="H218" s="13">
        <v>1390.9</v>
      </c>
      <c r="I218" s="13">
        <v>137.84</v>
      </c>
      <c r="J218" s="13">
        <v>137836.94</v>
      </c>
      <c r="K218" s="18" t="s">
        <v>32</v>
      </c>
      <c r="L218" s="12">
        <v>120</v>
      </c>
      <c r="M218" s="14">
        <v>1267.2</v>
      </c>
      <c r="N218" s="13">
        <v>0</v>
      </c>
      <c r="O218" s="14">
        <v>0</v>
      </c>
      <c r="P218" s="15">
        <v>112</v>
      </c>
      <c r="Q218" s="13">
        <v>1267.2</v>
      </c>
      <c r="R218" s="13">
        <v>128954.71</v>
      </c>
      <c r="S218" s="13">
        <v>135.41999999999999</v>
      </c>
      <c r="T218" s="13">
        <v>0</v>
      </c>
      <c r="U218" s="13">
        <v>13977.46</v>
      </c>
      <c r="V218" s="13">
        <v>0</v>
      </c>
      <c r="W218" s="16">
        <v>0</v>
      </c>
      <c r="X218" s="16">
        <v>0</v>
      </c>
      <c r="Y218" s="17">
        <f t="shared" si="6"/>
        <v>143067.59</v>
      </c>
      <c r="Z218" s="17">
        <f t="shared" si="7"/>
        <v>-1141.1900000000023</v>
      </c>
    </row>
    <row r="219" spans="1:26" hidden="1" x14ac:dyDescent="0.25">
      <c r="A219" s="10" t="s">
        <v>1477</v>
      </c>
      <c r="B219" s="11">
        <v>44315</v>
      </c>
      <c r="C219" s="12">
        <v>415380</v>
      </c>
      <c r="D219" s="12" t="s">
        <v>1478</v>
      </c>
      <c r="E219" s="11">
        <v>44308</v>
      </c>
      <c r="F219" s="13">
        <v>131216.98000000001</v>
      </c>
      <c r="G219" s="13">
        <v>7873.02</v>
      </c>
      <c r="H219" s="13">
        <v>1390.9</v>
      </c>
      <c r="I219" s="13">
        <v>137.84</v>
      </c>
      <c r="J219" s="13">
        <v>137836.94</v>
      </c>
      <c r="K219" s="18" t="s">
        <v>32</v>
      </c>
      <c r="L219" s="12">
        <v>120</v>
      </c>
      <c r="M219" s="14">
        <v>1267.2</v>
      </c>
      <c r="N219" s="13">
        <v>0</v>
      </c>
      <c r="O219" s="14">
        <v>0</v>
      </c>
      <c r="P219" s="15">
        <v>113</v>
      </c>
      <c r="Q219" s="13">
        <v>1471.49</v>
      </c>
      <c r="R219" s="13">
        <v>128954.71</v>
      </c>
      <c r="S219" s="13">
        <v>136.63</v>
      </c>
      <c r="T219" s="13">
        <v>0</v>
      </c>
      <c r="U219" s="13">
        <v>14102.26</v>
      </c>
      <c r="V219" s="13">
        <v>20236.7</v>
      </c>
      <c r="W219" s="16">
        <v>22</v>
      </c>
      <c r="X219" s="16">
        <v>2213.1999999999998</v>
      </c>
      <c r="Y219" s="17">
        <f t="shared" si="6"/>
        <v>165665.50000000003</v>
      </c>
      <c r="Z219" s="17">
        <f t="shared" si="7"/>
        <v>612.86999999996624</v>
      </c>
    </row>
    <row r="220" spans="1:26" hidden="1" x14ac:dyDescent="0.25">
      <c r="A220" s="10" t="s">
        <v>1999</v>
      </c>
      <c r="B220" s="11">
        <v>44341</v>
      </c>
      <c r="C220" s="12">
        <v>417411</v>
      </c>
      <c r="D220" s="12" t="s">
        <v>2000</v>
      </c>
      <c r="E220" s="11">
        <v>44341</v>
      </c>
      <c r="F220" s="13">
        <v>144376.6</v>
      </c>
      <c r="G220" s="13">
        <v>8662.6</v>
      </c>
      <c r="H220" s="13">
        <v>1530.39</v>
      </c>
      <c r="I220" s="13">
        <v>151.66</v>
      </c>
      <c r="J220" s="13">
        <v>151660.47</v>
      </c>
      <c r="K220" s="18" t="s">
        <v>32</v>
      </c>
      <c r="L220" s="12">
        <v>120</v>
      </c>
      <c r="M220" s="14">
        <v>1394.29</v>
      </c>
      <c r="N220" s="13">
        <v>0</v>
      </c>
      <c r="O220" s="14">
        <v>0</v>
      </c>
      <c r="P220" s="15">
        <v>112</v>
      </c>
      <c r="Q220" s="13">
        <v>1394.29</v>
      </c>
      <c r="R220" s="13">
        <v>141887.43</v>
      </c>
      <c r="S220" s="13">
        <v>149</v>
      </c>
      <c r="T220" s="13">
        <v>0</v>
      </c>
      <c r="U220" s="13">
        <v>15379.69</v>
      </c>
      <c r="V220" s="13">
        <v>0</v>
      </c>
      <c r="W220" s="16">
        <v>0</v>
      </c>
      <c r="X220" s="16">
        <v>0</v>
      </c>
      <c r="Y220" s="17">
        <f t="shared" si="6"/>
        <v>157416.12</v>
      </c>
      <c r="Z220" s="17">
        <f t="shared" si="7"/>
        <v>-1255.640000000014</v>
      </c>
    </row>
    <row r="221" spans="1:26" hidden="1" x14ac:dyDescent="0.25">
      <c r="A221" s="10" t="s">
        <v>6455</v>
      </c>
      <c r="B221" s="11">
        <v>44463</v>
      </c>
      <c r="C221" s="12">
        <v>423116</v>
      </c>
      <c r="D221" s="12" t="s">
        <v>6456</v>
      </c>
      <c r="E221" s="11">
        <v>44463</v>
      </c>
      <c r="F221" s="13">
        <v>158788.64000000001</v>
      </c>
      <c r="G221" s="13">
        <v>2504.19</v>
      </c>
      <c r="H221" s="13">
        <v>1612.93</v>
      </c>
      <c r="I221" s="13">
        <v>159.84</v>
      </c>
      <c r="J221" s="13">
        <v>159839.74</v>
      </c>
      <c r="K221" s="18" t="s">
        <v>32</v>
      </c>
      <c r="L221" s="12">
        <v>120</v>
      </c>
      <c r="M221" s="14">
        <v>1469.48</v>
      </c>
      <c r="N221" s="13">
        <v>0</v>
      </c>
      <c r="O221" s="14">
        <v>0</v>
      </c>
      <c r="P221" s="15">
        <v>114</v>
      </c>
      <c r="Q221" s="13">
        <v>1469.48</v>
      </c>
      <c r="R221" s="13">
        <v>152892.42000000001</v>
      </c>
      <c r="S221" s="13">
        <v>153.13999999999999</v>
      </c>
      <c r="T221" s="13">
        <v>0</v>
      </c>
      <c r="U221" s="13">
        <v>15804.66</v>
      </c>
      <c r="V221" s="13">
        <v>0</v>
      </c>
      <c r="W221" s="16">
        <v>0</v>
      </c>
      <c r="X221" s="16">
        <v>0</v>
      </c>
      <c r="Y221" s="17">
        <f t="shared" si="6"/>
        <v>168850.22000000003</v>
      </c>
      <c r="Z221" s="17">
        <f t="shared" si="7"/>
        <v>-1329.5000000000291</v>
      </c>
    </row>
    <row r="222" spans="1:26" hidden="1" x14ac:dyDescent="0.25">
      <c r="A222" s="10" t="s">
        <v>11213</v>
      </c>
      <c r="B222" s="11">
        <v>44592</v>
      </c>
      <c r="C222" s="12">
        <v>432850</v>
      </c>
      <c r="D222" s="12" t="s">
        <v>11214</v>
      </c>
      <c r="E222" s="11">
        <v>44592</v>
      </c>
      <c r="F222" s="13">
        <v>186439.1</v>
      </c>
      <c r="G222" s="13">
        <v>11186.35</v>
      </c>
      <c r="H222" s="13">
        <v>5928.76</v>
      </c>
      <c r="I222" s="13">
        <v>191.89</v>
      </c>
      <c r="J222" s="13">
        <v>191888.58</v>
      </c>
      <c r="K222" s="18" t="s">
        <v>32</v>
      </c>
      <c r="L222" s="12">
        <v>120</v>
      </c>
      <c r="M222" s="14">
        <v>1764.12</v>
      </c>
      <c r="N222" s="13">
        <v>0</v>
      </c>
      <c r="O222" s="14">
        <v>0.01</v>
      </c>
      <c r="P222" s="15">
        <v>120</v>
      </c>
      <c r="Q222" s="13">
        <v>1764.12</v>
      </c>
      <c r="R222" s="13">
        <v>183474.72</v>
      </c>
      <c r="S222" s="13">
        <v>191.89</v>
      </c>
      <c r="T222" s="13">
        <v>8221.9599999999991</v>
      </c>
      <c r="U222" s="13">
        <v>19805.82</v>
      </c>
      <c r="V222" s="13">
        <v>0</v>
      </c>
      <c r="W222" s="16">
        <v>0</v>
      </c>
      <c r="X222" s="16">
        <v>0</v>
      </c>
      <c r="Y222" s="17">
        <f t="shared" si="6"/>
        <v>211694.40000000002</v>
      </c>
      <c r="Z222" s="17">
        <f t="shared" si="7"/>
        <v>9.9999999802093953E-3</v>
      </c>
    </row>
    <row r="223" spans="1:26" hidden="1" x14ac:dyDescent="0.25">
      <c r="A223" s="10" t="s">
        <v>3955</v>
      </c>
      <c r="B223" s="11">
        <v>44404</v>
      </c>
      <c r="C223" s="12">
        <v>421716</v>
      </c>
      <c r="D223" s="12" t="s">
        <v>3956</v>
      </c>
      <c r="E223" s="11">
        <v>44402</v>
      </c>
      <c r="F223" s="13">
        <v>147342.98000000001</v>
      </c>
      <c r="G223" s="13">
        <v>8840.58</v>
      </c>
      <c r="H223" s="13">
        <v>1561.84</v>
      </c>
      <c r="I223" s="13">
        <v>154.78</v>
      </c>
      <c r="J223" s="13">
        <v>154776.5</v>
      </c>
      <c r="K223" s="18" t="s">
        <v>32</v>
      </c>
      <c r="L223" s="12">
        <v>120</v>
      </c>
      <c r="M223" s="14">
        <v>1422.93</v>
      </c>
      <c r="N223" s="13">
        <v>0</v>
      </c>
      <c r="O223" s="14">
        <v>0</v>
      </c>
      <c r="P223" s="15">
        <v>114</v>
      </c>
      <c r="Q223" s="13">
        <v>1422.93</v>
      </c>
      <c r="R223" s="13">
        <v>147342.98000000001</v>
      </c>
      <c r="S223" s="13">
        <v>154.78</v>
      </c>
      <c r="T223" s="13">
        <v>0</v>
      </c>
      <c r="U223" s="13">
        <v>15975.1</v>
      </c>
      <c r="V223" s="13">
        <v>0</v>
      </c>
      <c r="W223" s="16">
        <v>0</v>
      </c>
      <c r="X223" s="16">
        <v>0</v>
      </c>
      <c r="Y223" s="17">
        <f t="shared" si="6"/>
        <v>163472.86000000002</v>
      </c>
      <c r="Z223" s="17">
        <f t="shared" si="7"/>
        <v>-1258.8399999999965</v>
      </c>
    </row>
    <row r="224" spans="1:26" hidden="1" x14ac:dyDescent="0.25">
      <c r="A224" s="10" t="s">
        <v>7247</v>
      </c>
      <c r="B224" s="11">
        <v>44480</v>
      </c>
      <c r="C224" s="12">
        <v>427100</v>
      </c>
      <c r="D224" s="12" t="s">
        <v>7248</v>
      </c>
      <c r="E224" s="11">
        <v>44477</v>
      </c>
      <c r="F224" s="13">
        <v>115760.68</v>
      </c>
      <c r="G224" s="13">
        <v>6945.64</v>
      </c>
      <c r="H224" s="13">
        <v>2454.13</v>
      </c>
      <c r="I224" s="13">
        <v>120.37</v>
      </c>
      <c r="J224" s="13">
        <v>120372.56</v>
      </c>
      <c r="K224" s="18" t="s">
        <v>32</v>
      </c>
      <c r="L224" s="12">
        <v>120</v>
      </c>
      <c r="M224" s="14">
        <v>1106.6400000000001</v>
      </c>
      <c r="N224" s="13">
        <v>0</v>
      </c>
      <c r="O224" s="14">
        <v>-0.01</v>
      </c>
      <c r="P224" s="15">
        <v>117</v>
      </c>
      <c r="Q224" s="13">
        <v>1106.6400000000001</v>
      </c>
      <c r="R224" s="13">
        <v>113806.73</v>
      </c>
      <c r="S224" s="13">
        <v>120.37</v>
      </c>
      <c r="T224" s="13">
        <v>3125.55</v>
      </c>
      <c r="U224" s="13">
        <v>12424.24</v>
      </c>
      <c r="V224" s="13">
        <v>0</v>
      </c>
      <c r="W224" s="16">
        <v>0</v>
      </c>
      <c r="X224" s="16">
        <v>0</v>
      </c>
      <c r="Y224" s="17">
        <f t="shared" si="6"/>
        <v>129476.88</v>
      </c>
      <c r="Z224" s="17">
        <f t="shared" si="7"/>
        <v>-9.9999999947613105E-3</v>
      </c>
    </row>
    <row r="225" spans="1:26" hidden="1" x14ac:dyDescent="0.25">
      <c r="A225" s="10" t="s">
        <v>7479</v>
      </c>
      <c r="B225" s="11">
        <v>44483</v>
      </c>
      <c r="C225" s="12">
        <v>427384</v>
      </c>
      <c r="D225" s="12" t="s">
        <v>7480</v>
      </c>
      <c r="E225" s="11">
        <v>44480</v>
      </c>
      <c r="F225" s="13">
        <v>126050.94</v>
      </c>
      <c r="G225" s="13">
        <v>7563.06</v>
      </c>
      <c r="H225" s="13">
        <v>11344.58</v>
      </c>
      <c r="I225" s="13">
        <v>122.39</v>
      </c>
      <c r="J225" s="13">
        <v>122391.81</v>
      </c>
      <c r="K225" s="18" t="s">
        <v>32</v>
      </c>
      <c r="L225" s="12">
        <v>120</v>
      </c>
      <c r="M225" s="14">
        <v>1125.21</v>
      </c>
      <c r="N225" s="13">
        <v>0</v>
      </c>
      <c r="O225" s="14">
        <v>0</v>
      </c>
      <c r="P225" s="15">
        <v>117</v>
      </c>
      <c r="Q225" s="13">
        <v>1125.21</v>
      </c>
      <c r="R225" s="13">
        <v>119212.69</v>
      </c>
      <c r="S225" s="13">
        <v>119.33</v>
      </c>
      <c r="T225" s="13">
        <v>0</v>
      </c>
      <c r="U225" s="13">
        <v>12317.55</v>
      </c>
      <c r="V225" s="13">
        <v>0</v>
      </c>
      <c r="W225" s="16">
        <v>0</v>
      </c>
      <c r="X225" s="16">
        <v>0</v>
      </c>
      <c r="Y225" s="17">
        <f t="shared" si="6"/>
        <v>131649.57</v>
      </c>
      <c r="Z225" s="17">
        <f t="shared" si="7"/>
        <v>0</v>
      </c>
    </row>
    <row r="226" spans="1:26" hidden="1" x14ac:dyDescent="0.25">
      <c r="A226" s="10" t="s">
        <v>1991</v>
      </c>
      <c r="B226" s="11">
        <v>44341</v>
      </c>
      <c r="C226" s="12">
        <v>417528</v>
      </c>
      <c r="D226" s="12" t="s">
        <v>1992</v>
      </c>
      <c r="E226" s="11">
        <v>44341</v>
      </c>
      <c r="F226" s="13">
        <v>103884.42</v>
      </c>
      <c r="G226" s="13">
        <v>6233.07</v>
      </c>
      <c r="H226" s="13">
        <v>1101.17</v>
      </c>
      <c r="I226" s="13">
        <v>109.13</v>
      </c>
      <c r="J226" s="13">
        <v>109125.45</v>
      </c>
      <c r="K226" s="18" t="s">
        <v>32</v>
      </c>
      <c r="L226" s="12">
        <v>120</v>
      </c>
      <c r="M226" s="14">
        <v>1003.24</v>
      </c>
      <c r="N226" s="13">
        <v>0</v>
      </c>
      <c r="O226" s="14">
        <v>0</v>
      </c>
      <c r="P226" s="15">
        <v>120</v>
      </c>
      <c r="Q226" s="13">
        <v>1003.24</v>
      </c>
      <c r="R226" s="13">
        <v>103884.42</v>
      </c>
      <c r="S226" s="13">
        <v>109.13</v>
      </c>
      <c r="T226" s="13">
        <v>5131.8999999999996</v>
      </c>
      <c r="U226" s="13">
        <v>11263.35</v>
      </c>
      <c r="V226" s="13">
        <v>0</v>
      </c>
      <c r="W226" s="16">
        <v>0</v>
      </c>
      <c r="X226" s="16">
        <v>0</v>
      </c>
      <c r="Y226" s="17">
        <f t="shared" si="6"/>
        <v>120388.8</v>
      </c>
      <c r="Z226" s="17">
        <f t="shared" si="7"/>
        <v>0</v>
      </c>
    </row>
    <row r="227" spans="1:26" hidden="1" x14ac:dyDescent="0.25">
      <c r="A227" s="10" t="s">
        <v>6897</v>
      </c>
      <c r="B227" s="11">
        <v>44469</v>
      </c>
      <c r="C227" s="12">
        <v>426345</v>
      </c>
      <c r="D227" s="12" t="s">
        <v>6898</v>
      </c>
      <c r="E227" s="11">
        <v>44466</v>
      </c>
      <c r="F227" s="13">
        <v>107745.28</v>
      </c>
      <c r="G227" s="13">
        <v>6464.72</v>
      </c>
      <c r="H227" s="13">
        <v>1142.0999999999999</v>
      </c>
      <c r="I227" s="13">
        <v>113.18</v>
      </c>
      <c r="J227" s="13">
        <v>113181.08</v>
      </c>
      <c r="K227" s="18" t="s">
        <v>32</v>
      </c>
      <c r="L227" s="12">
        <v>120</v>
      </c>
      <c r="M227" s="14">
        <v>1040.53</v>
      </c>
      <c r="N227" s="13">
        <v>0</v>
      </c>
      <c r="O227" s="14">
        <v>0</v>
      </c>
      <c r="P227" s="15">
        <v>118</v>
      </c>
      <c r="Q227" s="13">
        <v>1040.53</v>
      </c>
      <c r="R227" s="13">
        <v>107745.28</v>
      </c>
      <c r="S227" s="13">
        <v>113.18</v>
      </c>
      <c r="T227" s="13">
        <v>3241.56</v>
      </c>
      <c r="U227" s="13">
        <v>11682.52</v>
      </c>
      <c r="V227" s="13">
        <v>0</v>
      </c>
      <c r="W227" s="16">
        <v>0</v>
      </c>
      <c r="X227" s="16">
        <v>0</v>
      </c>
      <c r="Y227" s="17">
        <f t="shared" si="6"/>
        <v>122782.54</v>
      </c>
      <c r="Z227" s="17">
        <f t="shared" si="7"/>
        <v>0</v>
      </c>
    </row>
    <row r="228" spans="1:26" hidden="1" x14ac:dyDescent="0.25">
      <c r="A228" s="10" t="s">
        <v>4511</v>
      </c>
      <c r="B228" s="11">
        <v>44414</v>
      </c>
      <c r="C228" s="12">
        <v>422097</v>
      </c>
      <c r="D228" s="12" t="s">
        <v>4512</v>
      </c>
      <c r="E228" s="11">
        <v>44410</v>
      </c>
      <c r="F228" s="13">
        <v>101532.69</v>
      </c>
      <c r="G228" s="13">
        <v>4061.31</v>
      </c>
      <c r="H228" s="13">
        <v>1400</v>
      </c>
      <c r="I228" s="13">
        <v>104.3</v>
      </c>
      <c r="J228" s="13">
        <v>104298.3</v>
      </c>
      <c r="K228" s="18" t="s">
        <v>32</v>
      </c>
      <c r="L228" s="12">
        <v>120</v>
      </c>
      <c r="M228" s="14">
        <v>958.86</v>
      </c>
      <c r="N228" s="13">
        <v>0</v>
      </c>
      <c r="O228" s="14">
        <v>1400</v>
      </c>
      <c r="P228" s="15">
        <v>120</v>
      </c>
      <c r="Q228" s="13">
        <v>958.86</v>
      </c>
      <c r="R228" s="13">
        <v>101532.69</v>
      </c>
      <c r="S228" s="13">
        <v>104.3</v>
      </c>
      <c r="T228" s="13">
        <v>2661.31</v>
      </c>
      <c r="U228" s="13">
        <v>10764.9</v>
      </c>
      <c r="V228" s="13">
        <v>0</v>
      </c>
      <c r="W228" s="16">
        <v>0</v>
      </c>
      <c r="X228" s="16">
        <v>0</v>
      </c>
      <c r="Y228" s="17">
        <f t="shared" si="6"/>
        <v>116463.2</v>
      </c>
      <c r="Z228" s="17">
        <f t="shared" si="7"/>
        <v>0</v>
      </c>
    </row>
    <row r="229" spans="1:26" hidden="1" x14ac:dyDescent="0.25">
      <c r="A229" s="10" t="s">
        <v>1005</v>
      </c>
      <c r="B229" s="11">
        <v>44293</v>
      </c>
      <c r="C229" s="12">
        <v>414232</v>
      </c>
      <c r="D229" s="12" t="s">
        <v>1006</v>
      </c>
      <c r="E229" s="11">
        <v>44292</v>
      </c>
      <c r="F229" s="13">
        <v>126169.81</v>
      </c>
      <c r="G229" s="13">
        <v>7570.19</v>
      </c>
      <c r="H229" s="13">
        <v>1337.4</v>
      </c>
      <c r="I229" s="13">
        <v>132.54</v>
      </c>
      <c r="J229" s="13">
        <v>132535.14000000001</v>
      </c>
      <c r="K229" s="18" t="s">
        <v>32</v>
      </c>
      <c r="L229" s="12">
        <v>120</v>
      </c>
      <c r="M229" s="14">
        <v>1218.46</v>
      </c>
      <c r="N229" s="13">
        <v>0</v>
      </c>
      <c r="O229" s="14">
        <v>0</v>
      </c>
      <c r="P229" s="15">
        <v>110</v>
      </c>
      <c r="Q229" s="13">
        <v>1414.89</v>
      </c>
      <c r="R229" s="13">
        <v>121799.94</v>
      </c>
      <c r="S229" s="13">
        <v>127.9</v>
      </c>
      <c r="T229" s="13">
        <v>0</v>
      </c>
      <c r="U229" s="13">
        <v>13200.06</v>
      </c>
      <c r="V229" s="13">
        <v>19282.099999999999</v>
      </c>
      <c r="W229" s="16">
        <v>20.71</v>
      </c>
      <c r="X229" s="16">
        <v>2109.15</v>
      </c>
      <c r="Y229" s="17">
        <f t="shared" si="6"/>
        <v>156539.85999999999</v>
      </c>
      <c r="Z229" s="17">
        <f t="shared" si="7"/>
        <v>-901.95999999996275</v>
      </c>
    </row>
    <row r="230" spans="1:26" hidden="1" x14ac:dyDescent="0.25">
      <c r="A230" s="10" t="s">
        <v>2709</v>
      </c>
      <c r="B230" s="11">
        <v>44368</v>
      </c>
      <c r="C230" s="12">
        <v>419559</v>
      </c>
      <c r="D230" s="12" t="s">
        <v>2710</v>
      </c>
      <c r="E230" s="11">
        <v>44366</v>
      </c>
      <c r="F230" s="13">
        <v>95160.06</v>
      </c>
      <c r="G230" s="13">
        <v>5709.6</v>
      </c>
      <c r="H230" s="13">
        <v>1008.7</v>
      </c>
      <c r="I230" s="13">
        <v>99.96</v>
      </c>
      <c r="J230" s="13">
        <v>99960.92</v>
      </c>
      <c r="K230" s="18" t="s">
        <v>32</v>
      </c>
      <c r="L230" s="12">
        <v>120</v>
      </c>
      <c r="M230" s="14">
        <v>918.99</v>
      </c>
      <c r="N230" s="13">
        <v>0</v>
      </c>
      <c r="O230" s="14">
        <v>0</v>
      </c>
      <c r="P230" s="15">
        <v>112</v>
      </c>
      <c r="Q230" s="13">
        <v>918.99</v>
      </c>
      <c r="R230" s="13">
        <v>93519.42</v>
      </c>
      <c r="S230" s="13">
        <v>98.2</v>
      </c>
      <c r="T230" s="13">
        <v>0</v>
      </c>
      <c r="U230" s="13">
        <v>10136.86</v>
      </c>
      <c r="V230" s="13">
        <v>0</v>
      </c>
      <c r="W230" s="16">
        <v>0</v>
      </c>
      <c r="X230" s="16">
        <v>0</v>
      </c>
      <c r="Y230" s="17">
        <f t="shared" si="6"/>
        <v>103754.48</v>
      </c>
      <c r="Z230" s="17">
        <f t="shared" si="7"/>
        <v>-827.59999999999127</v>
      </c>
    </row>
    <row r="231" spans="1:26" hidden="1" x14ac:dyDescent="0.25">
      <c r="A231" s="10" t="s">
        <v>4527</v>
      </c>
      <c r="B231" s="11">
        <v>44417</v>
      </c>
      <c r="C231" s="12">
        <v>422581</v>
      </c>
      <c r="D231" s="12" t="s">
        <v>4528</v>
      </c>
      <c r="E231" s="11">
        <v>44417</v>
      </c>
      <c r="F231" s="13">
        <v>95160.06</v>
      </c>
      <c r="G231" s="13">
        <v>5709.6</v>
      </c>
      <c r="H231" s="13">
        <v>1008.7</v>
      </c>
      <c r="I231" s="13">
        <v>99.96</v>
      </c>
      <c r="J231" s="13">
        <v>99960.92</v>
      </c>
      <c r="K231" s="18" t="s">
        <v>32</v>
      </c>
      <c r="L231" s="12">
        <v>120</v>
      </c>
      <c r="M231" s="14">
        <v>918.99</v>
      </c>
      <c r="N231" s="13">
        <v>0</v>
      </c>
      <c r="O231" s="14">
        <v>1008.7</v>
      </c>
      <c r="P231" s="15">
        <v>120</v>
      </c>
      <c r="Q231" s="13">
        <v>918.99</v>
      </c>
      <c r="R231" s="13">
        <v>95160.06</v>
      </c>
      <c r="S231" s="13">
        <v>99.96</v>
      </c>
      <c r="T231" s="13">
        <v>4700.8999999999996</v>
      </c>
      <c r="U231" s="13">
        <v>10317.879999999999</v>
      </c>
      <c r="V231" s="13">
        <v>0</v>
      </c>
      <c r="W231" s="16">
        <v>0</v>
      </c>
      <c r="X231" s="16">
        <v>0</v>
      </c>
      <c r="Y231" s="17">
        <f t="shared" si="6"/>
        <v>111287.5</v>
      </c>
      <c r="Z231" s="17">
        <f t="shared" si="7"/>
        <v>0</v>
      </c>
    </row>
    <row r="232" spans="1:26" hidden="1" x14ac:dyDescent="0.25">
      <c r="A232" s="10" t="s">
        <v>4805</v>
      </c>
      <c r="B232" s="11">
        <v>44425</v>
      </c>
      <c r="C232" s="12">
        <v>422972</v>
      </c>
      <c r="D232" s="12" t="s">
        <v>4806</v>
      </c>
      <c r="E232" s="11">
        <v>44425</v>
      </c>
      <c r="F232" s="13">
        <v>95160.06</v>
      </c>
      <c r="G232" s="13">
        <v>5709.6</v>
      </c>
      <c r="H232" s="13">
        <v>1008.7</v>
      </c>
      <c r="I232" s="13">
        <v>99.96</v>
      </c>
      <c r="J232" s="13">
        <v>99960.92</v>
      </c>
      <c r="K232" s="18" t="s">
        <v>32</v>
      </c>
      <c r="L232" s="12">
        <v>120</v>
      </c>
      <c r="M232" s="14">
        <v>918.99</v>
      </c>
      <c r="N232" s="13">
        <v>0</v>
      </c>
      <c r="O232" s="14">
        <v>0</v>
      </c>
      <c r="P232" s="15">
        <v>120</v>
      </c>
      <c r="Q232" s="13">
        <v>918.99</v>
      </c>
      <c r="R232" s="13">
        <v>95160.06</v>
      </c>
      <c r="S232" s="13">
        <v>99.96</v>
      </c>
      <c r="T232" s="13">
        <v>4700.8999999999996</v>
      </c>
      <c r="U232" s="13">
        <v>10317.879999999999</v>
      </c>
      <c r="V232" s="13">
        <v>0</v>
      </c>
      <c r="W232" s="16">
        <v>0</v>
      </c>
      <c r="X232" s="16">
        <v>0</v>
      </c>
      <c r="Y232" s="17">
        <f t="shared" si="6"/>
        <v>110278.8</v>
      </c>
      <c r="Z232" s="17">
        <f t="shared" si="7"/>
        <v>0</v>
      </c>
    </row>
    <row r="233" spans="1:26" hidden="1" x14ac:dyDescent="0.25">
      <c r="A233" s="10" t="s">
        <v>279</v>
      </c>
      <c r="B233" s="11">
        <v>44243</v>
      </c>
      <c r="C233" s="12">
        <v>411090</v>
      </c>
      <c r="D233" s="12" t="s">
        <v>280</v>
      </c>
      <c r="E233" s="11">
        <v>44243</v>
      </c>
      <c r="F233" s="13">
        <v>80788.149999999994</v>
      </c>
      <c r="G233" s="13">
        <v>4847.29</v>
      </c>
      <c r="H233" s="13">
        <v>856.35</v>
      </c>
      <c r="I233" s="13">
        <v>84.86</v>
      </c>
      <c r="J233" s="13">
        <v>84863.95</v>
      </c>
      <c r="K233" s="18" t="s">
        <v>32</v>
      </c>
      <c r="L233" s="12">
        <v>120</v>
      </c>
      <c r="M233" s="14">
        <v>780.19</v>
      </c>
      <c r="N233" s="13">
        <v>0</v>
      </c>
      <c r="O233" s="14">
        <v>0</v>
      </c>
      <c r="P233" s="15">
        <v>110</v>
      </c>
      <c r="Q233" s="13">
        <v>919</v>
      </c>
      <c r="R233" s="13">
        <v>77287.47</v>
      </c>
      <c r="S233" s="13">
        <v>81.900000000000006</v>
      </c>
      <c r="T233" s="13">
        <v>0</v>
      </c>
      <c r="U233" s="13">
        <v>8451.5300000000007</v>
      </c>
      <c r="V233" s="13">
        <v>13751.1</v>
      </c>
      <c r="W233" s="16">
        <v>14.3</v>
      </c>
      <c r="X233" s="16">
        <v>1503.7</v>
      </c>
      <c r="Y233" s="17">
        <f t="shared" si="6"/>
        <v>101090</v>
      </c>
      <c r="Z233" s="17">
        <f t="shared" si="7"/>
        <v>0</v>
      </c>
    </row>
    <row r="234" spans="1:26" hidden="1" x14ac:dyDescent="0.25">
      <c r="A234" s="10" t="s">
        <v>3691</v>
      </c>
      <c r="B234" s="11">
        <v>44397</v>
      </c>
      <c r="C234" s="12">
        <v>421289</v>
      </c>
      <c r="D234" s="12" t="s">
        <v>3692</v>
      </c>
      <c r="E234" s="11">
        <v>44397</v>
      </c>
      <c r="F234" s="13">
        <v>87379.92</v>
      </c>
      <c r="G234" s="13">
        <v>5242.8</v>
      </c>
      <c r="H234" s="13">
        <v>926.23</v>
      </c>
      <c r="I234" s="13">
        <v>91.79</v>
      </c>
      <c r="J234" s="13">
        <v>91788.28</v>
      </c>
      <c r="K234" s="18" t="s">
        <v>32</v>
      </c>
      <c r="L234" s="12">
        <v>120</v>
      </c>
      <c r="M234" s="14">
        <v>843.85</v>
      </c>
      <c r="N234" s="13">
        <v>0</v>
      </c>
      <c r="O234" s="14">
        <v>926.23</v>
      </c>
      <c r="P234" s="15">
        <v>120</v>
      </c>
      <c r="Q234" s="13">
        <v>843.85</v>
      </c>
      <c r="R234" s="13">
        <v>87379.92</v>
      </c>
      <c r="S234" s="13">
        <v>91.79</v>
      </c>
      <c r="T234" s="13">
        <v>4316.57</v>
      </c>
      <c r="U234" s="13">
        <v>9473.7199999999993</v>
      </c>
      <c r="V234" s="13">
        <v>0</v>
      </c>
      <c r="W234" s="16">
        <v>0</v>
      </c>
      <c r="X234" s="16">
        <v>0</v>
      </c>
      <c r="Y234" s="17">
        <f t="shared" si="6"/>
        <v>102188.23</v>
      </c>
      <c r="Z234" s="17">
        <f t="shared" si="7"/>
        <v>0</v>
      </c>
    </row>
    <row r="235" spans="1:26" hidden="1" x14ac:dyDescent="0.25">
      <c r="A235" s="10" t="s">
        <v>7839</v>
      </c>
      <c r="B235" s="11">
        <v>44494</v>
      </c>
      <c r="C235" s="12">
        <v>428378</v>
      </c>
      <c r="D235" s="12" t="s">
        <v>7840</v>
      </c>
      <c r="E235" s="11">
        <v>44493</v>
      </c>
      <c r="F235" s="13">
        <v>87379.92</v>
      </c>
      <c r="G235" s="13">
        <v>5242.8</v>
      </c>
      <c r="H235" s="13">
        <v>926.23</v>
      </c>
      <c r="I235" s="13">
        <v>91.79</v>
      </c>
      <c r="J235" s="13">
        <v>91788.28</v>
      </c>
      <c r="K235" s="18" t="s">
        <v>32</v>
      </c>
      <c r="L235" s="12">
        <v>120</v>
      </c>
      <c r="M235" s="14">
        <v>843.85</v>
      </c>
      <c r="N235" s="13">
        <v>0</v>
      </c>
      <c r="O235" s="14">
        <v>0</v>
      </c>
      <c r="P235" s="15">
        <v>118</v>
      </c>
      <c r="Q235" s="13">
        <v>843.85</v>
      </c>
      <c r="R235" s="13">
        <v>86155.33</v>
      </c>
      <c r="S235" s="13">
        <v>91.79</v>
      </c>
      <c r="T235" s="13">
        <v>3853.46</v>
      </c>
      <c r="U235" s="13">
        <v>9473.7199999999993</v>
      </c>
      <c r="V235" s="13">
        <v>0</v>
      </c>
      <c r="W235" s="16">
        <v>0</v>
      </c>
      <c r="X235" s="16">
        <v>0</v>
      </c>
      <c r="Y235" s="17">
        <f t="shared" si="6"/>
        <v>99574.3</v>
      </c>
      <c r="Z235" s="17">
        <f t="shared" si="7"/>
        <v>0</v>
      </c>
    </row>
    <row r="236" spans="1:26" hidden="1" x14ac:dyDescent="0.25">
      <c r="A236" s="10" t="s">
        <v>9897</v>
      </c>
      <c r="B236" s="11">
        <v>44530</v>
      </c>
      <c r="C236" s="12">
        <v>431057</v>
      </c>
      <c r="D236" s="12" t="s">
        <v>9898</v>
      </c>
      <c r="E236" s="11">
        <v>44530</v>
      </c>
      <c r="F236" s="13">
        <v>102096.43</v>
      </c>
      <c r="G236" s="13">
        <v>6125.79</v>
      </c>
      <c r="H236" s="13">
        <v>1082.22</v>
      </c>
      <c r="I236" s="13">
        <v>107.25</v>
      </c>
      <c r="J236" s="13">
        <v>107247.25</v>
      </c>
      <c r="K236" s="18" t="s">
        <v>32</v>
      </c>
      <c r="L236" s="12">
        <v>120</v>
      </c>
      <c r="M236" s="14">
        <v>985.97</v>
      </c>
      <c r="N236" s="13">
        <v>1082.22</v>
      </c>
      <c r="O236" s="14">
        <v>0</v>
      </c>
      <c r="P236" s="15">
        <v>120</v>
      </c>
      <c r="Q236" s="13">
        <v>985.97</v>
      </c>
      <c r="R236" s="13">
        <v>101014.21</v>
      </c>
      <c r="S236" s="13">
        <v>107.25</v>
      </c>
      <c r="T236" s="13">
        <v>6125.79</v>
      </c>
      <c r="U236" s="13">
        <v>11069.15</v>
      </c>
      <c r="V236" s="13">
        <v>0</v>
      </c>
      <c r="W236" s="16">
        <v>0</v>
      </c>
      <c r="X236" s="16">
        <v>0</v>
      </c>
      <c r="Y236" s="17">
        <f t="shared" si="6"/>
        <v>119398.62</v>
      </c>
      <c r="Z236" s="17">
        <f t="shared" si="7"/>
        <v>0</v>
      </c>
    </row>
    <row r="237" spans="1:26" x14ac:dyDescent="0.25">
      <c r="A237" s="10" t="s">
        <v>11383</v>
      </c>
      <c r="B237" s="11">
        <v>44602</v>
      </c>
      <c r="C237" s="12">
        <v>432545</v>
      </c>
      <c r="D237" s="12" t="s">
        <v>11384</v>
      </c>
      <c r="E237" s="11">
        <v>44591</v>
      </c>
      <c r="F237" s="13">
        <v>124144.81</v>
      </c>
      <c r="G237" s="13">
        <v>7448.69</v>
      </c>
      <c r="H237" s="35">
        <v>11000</v>
      </c>
      <c r="I237" s="13">
        <v>120.71</v>
      </c>
      <c r="J237" s="13">
        <v>120714.21</v>
      </c>
      <c r="K237" s="18" t="s">
        <v>32</v>
      </c>
      <c r="L237" s="12">
        <v>120</v>
      </c>
      <c r="M237" s="34">
        <v>1109.78</v>
      </c>
      <c r="N237" s="13">
        <v>0</v>
      </c>
      <c r="O237" s="14">
        <v>0</v>
      </c>
      <c r="P237" s="15">
        <v>120</v>
      </c>
      <c r="Q237" s="33">
        <v>1109.78</v>
      </c>
      <c r="R237" s="13">
        <v>120593.5</v>
      </c>
      <c r="S237" s="13">
        <v>120.71</v>
      </c>
      <c r="T237" s="13">
        <v>0</v>
      </c>
      <c r="U237" s="13">
        <v>12459.39</v>
      </c>
      <c r="V237" s="13">
        <v>0</v>
      </c>
      <c r="W237" s="16">
        <v>0</v>
      </c>
      <c r="X237" s="16">
        <v>0</v>
      </c>
      <c r="Y237" s="17">
        <f t="shared" si="6"/>
        <v>133173.6</v>
      </c>
      <c r="Z237" s="17">
        <f t="shared" si="7"/>
        <v>0</v>
      </c>
    </row>
    <row r="238" spans="1:26" hidden="1" x14ac:dyDescent="0.25">
      <c r="A238" s="10" t="s">
        <v>391</v>
      </c>
      <c r="B238" s="11">
        <v>44250</v>
      </c>
      <c r="C238" s="12">
        <v>411580</v>
      </c>
      <c r="D238" s="12" t="s">
        <v>392</v>
      </c>
      <c r="E238" s="11">
        <v>44250</v>
      </c>
      <c r="F238" s="13">
        <v>104246.23</v>
      </c>
      <c r="G238" s="13">
        <v>6254.77</v>
      </c>
      <c r="H238" s="13">
        <v>1105.01</v>
      </c>
      <c r="I238" s="13">
        <v>109.51</v>
      </c>
      <c r="J238" s="13">
        <v>109505.5</v>
      </c>
      <c r="K238" s="18" t="s">
        <v>32</v>
      </c>
      <c r="L238" s="12">
        <v>120</v>
      </c>
      <c r="M238" s="14">
        <v>1006.74</v>
      </c>
      <c r="N238" s="13">
        <v>0</v>
      </c>
      <c r="O238" s="14">
        <v>0</v>
      </c>
      <c r="P238" s="15">
        <v>109</v>
      </c>
      <c r="Q238" s="13">
        <v>1185.8499999999999</v>
      </c>
      <c r="R238" s="13">
        <v>98822.399999999994</v>
      </c>
      <c r="S238" s="13">
        <v>104.71</v>
      </c>
      <c r="T238" s="13">
        <v>0</v>
      </c>
      <c r="U238" s="13">
        <v>10807.55</v>
      </c>
      <c r="V238" s="13">
        <v>17581.7</v>
      </c>
      <c r="W238" s="16">
        <v>18.53</v>
      </c>
      <c r="X238" s="16">
        <v>1922.76</v>
      </c>
      <c r="Y238" s="17">
        <f t="shared" si="6"/>
        <v>129257.65</v>
      </c>
      <c r="Z238" s="17">
        <f t="shared" si="7"/>
        <v>0</v>
      </c>
    </row>
    <row r="239" spans="1:26" hidden="1" x14ac:dyDescent="0.25">
      <c r="A239" s="10" t="s">
        <v>3513</v>
      </c>
      <c r="B239" s="11">
        <v>44392</v>
      </c>
      <c r="C239" s="12">
        <v>420998</v>
      </c>
      <c r="D239" s="12" t="s">
        <v>3514</v>
      </c>
      <c r="E239" s="11">
        <v>44389</v>
      </c>
      <c r="F239" s="13">
        <v>91416.78</v>
      </c>
      <c r="G239" s="13">
        <v>4114</v>
      </c>
      <c r="H239" s="13">
        <v>955.31</v>
      </c>
      <c r="I239" s="13">
        <v>94.67</v>
      </c>
      <c r="J239" s="13">
        <v>94670.14</v>
      </c>
      <c r="K239" s="18" t="s">
        <v>32</v>
      </c>
      <c r="L239" s="12">
        <v>120</v>
      </c>
      <c r="M239" s="14">
        <v>870.35</v>
      </c>
      <c r="N239" s="13">
        <v>0</v>
      </c>
      <c r="O239" s="14">
        <v>0</v>
      </c>
      <c r="P239" s="15">
        <v>115</v>
      </c>
      <c r="Q239" s="13">
        <v>870.35</v>
      </c>
      <c r="R239" s="13">
        <v>90308.78</v>
      </c>
      <c r="S239" s="13">
        <v>93.85</v>
      </c>
      <c r="T239" s="13">
        <v>0</v>
      </c>
      <c r="U239" s="13">
        <v>9687.6200000000008</v>
      </c>
      <c r="V239" s="13">
        <v>0</v>
      </c>
      <c r="W239" s="16">
        <v>0</v>
      </c>
      <c r="X239" s="16">
        <v>0</v>
      </c>
      <c r="Y239" s="17">
        <f t="shared" ref="Y239:Y302" si="8">SUM(R239:X239)+N239+O239</f>
        <v>100090.25</v>
      </c>
      <c r="Z239" s="17">
        <f t="shared" ref="Z239:Z302" si="9">((P239*Q239)+O239+N239)-Y239</f>
        <v>0</v>
      </c>
    </row>
    <row r="240" spans="1:26" x14ac:dyDescent="0.25">
      <c r="A240" s="23" t="s">
        <v>11331</v>
      </c>
      <c r="B240" s="24">
        <v>44596</v>
      </c>
      <c r="C240" s="25">
        <v>432765</v>
      </c>
      <c r="D240" s="25" t="s">
        <v>11332</v>
      </c>
      <c r="E240" s="24">
        <v>44591</v>
      </c>
      <c r="F240" s="26">
        <v>58880.38</v>
      </c>
      <c r="G240" s="26">
        <v>3532.82</v>
      </c>
      <c r="H240" s="35">
        <v>3120.66</v>
      </c>
      <c r="I240" s="26">
        <v>59.35</v>
      </c>
      <c r="J240" s="26">
        <v>59351.89</v>
      </c>
      <c r="K240" s="27" t="s">
        <v>32</v>
      </c>
      <c r="L240" s="25">
        <v>120</v>
      </c>
      <c r="M240" s="34">
        <v>545.65</v>
      </c>
      <c r="N240" s="26">
        <v>0</v>
      </c>
      <c r="O240" s="28">
        <v>0.01</v>
      </c>
      <c r="P240" s="29">
        <v>120</v>
      </c>
      <c r="Q240" s="33">
        <v>545.65</v>
      </c>
      <c r="R240" s="26">
        <v>57702.77</v>
      </c>
      <c r="S240" s="26">
        <v>59.35</v>
      </c>
      <c r="T240" s="26">
        <v>1589.76</v>
      </c>
      <c r="U240" s="26">
        <v>6126.11</v>
      </c>
      <c r="V240" s="26">
        <v>0</v>
      </c>
      <c r="W240" s="30">
        <v>0</v>
      </c>
      <c r="X240" s="30">
        <v>0</v>
      </c>
      <c r="Y240" s="31">
        <f t="shared" si="8"/>
        <v>65478</v>
      </c>
      <c r="Z240" s="31">
        <f t="shared" si="9"/>
        <v>1.0000000002037268E-2</v>
      </c>
    </row>
    <row r="241" spans="1:26" hidden="1" x14ac:dyDescent="0.25">
      <c r="A241" s="10" t="s">
        <v>8939</v>
      </c>
      <c r="B241" s="11">
        <v>44516</v>
      </c>
      <c r="C241" s="12">
        <v>429996</v>
      </c>
      <c r="D241" s="12" t="s">
        <v>8940</v>
      </c>
      <c r="E241" s="11">
        <v>44515</v>
      </c>
      <c r="F241" s="13">
        <v>182231.78</v>
      </c>
      <c r="G241" s="13">
        <v>10933.91</v>
      </c>
      <c r="H241" s="13">
        <v>7500</v>
      </c>
      <c r="I241" s="13">
        <v>185.85</v>
      </c>
      <c r="J241" s="13">
        <v>185851.54</v>
      </c>
      <c r="K241" s="18" t="s">
        <v>32</v>
      </c>
      <c r="L241" s="12">
        <v>120</v>
      </c>
      <c r="M241" s="14">
        <v>1708.62</v>
      </c>
      <c r="N241" s="13">
        <v>0</v>
      </c>
      <c r="O241" s="14">
        <v>-0.01</v>
      </c>
      <c r="P241" s="15">
        <v>117</v>
      </c>
      <c r="Q241" s="13">
        <v>1708.62</v>
      </c>
      <c r="R241" s="13">
        <v>178968.28</v>
      </c>
      <c r="S241" s="13">
        <v>185.85</v>
      </c>
      <c r="T241" s="13">
        <v>1640.09</v>
      </c>
      <c r="U241" s="13">
        <v>19182.86</v>
      </c>
      <c r="V241" s="13">
        <v>0</v>
      </c>
      <c r="W241" s="16">
        <v>0</v>
      </c>
      <c r="X241" s="16">
        <v>0</v>
      </c>
      <c r="Y241" s="17">
        <f t="shared" si="8"/>
        <v>199977.07</v>
      </c>
      <c r="Z241" s="17">
        <f t="shared" si="9"/>
        <v>-68.540000000037253</v>
      </c>
    </row>
    <row r="242" spans="1:26" hidden="1" x14ac:dyDescent="0.25">
      <c r="A242" s="10" t="s">
        <v>3987</v>
      </c>
      <c r="B242" s="11">
        <v>44404</v>
      </c>
      <c r="C242" s="12">
        <v>421822</v>
      </c>
      <c r="D242" s="12" t="s">
        <v>3988</v>
      </c>
      <c r="E242" s="11">
        <v>44402</v>
      </c>
      <c r="F242" s="13">
        <v>154615.62</v>
      </c>
      <c r="G242" s="13">
        <v>9276.94</v>
      </c>
      <c r="H242" s="13">
        <v>1638.93</v>
      </c>
      <c r="I242" s="13">
        <v>162.41999999999999</v>
      </c>
      <c r="J242" s="13">
        <v>162416.04999999999</v>
      </c>
      <c r="K242" s="18" t="s">
        <v>32</v>
      </c>
      <c r="L242" s="12">
        <v>120</v>
      </c>
      <c r="M242" s="14">
        <v>1493.17</v>
      </c>
      <c r="N242" s="13">
        <v>0</v>
      </c>
      <c r="O242" s="14">
        <v>0</v>
      </c>
      <c r="P242" s="15">
        <v>114</v>
      </c>
      <c r="Q242" s="13">
        <v>1493.17</v>
      </c>
      <c r="R242" s="13">
        <v>153294.60999999999</v>
      </c>
      <c r="S242" s="13">
        <v>162.41999999999999</v>
      </c>
      <c r="T242" s="13">
        <v>0</v>
      </c>
      <c r="U242" s="13">
        <v>16764.349999999999</v>
      </c>
      <c r="V242" s="13">
        <v>0</v>
      </c>
      <c r="W242" s="16">
        <v>0</v>
      </c>
      <c r="X242" s="16">
        <v>0</v>
      </c>
      <c r="Y242" s="17">
        <f t="shared" si="8"/>
        <v>170221.38</v>
      </c>
      <c r="Z242" s="17">
        <f t="shared" si="9"/>
        <v>0</v>
      </c>
    </row>
    <row r="243" spans="1:26" hidden="1" x14ac:dyDescent="0.25">
      <c r="A243" s="10" t="s">
        <v>9055</v>
      </c>
      <c r="B243" s="11">
        <v>44518</v>
      </c>
      <c r="C243" s="12">
        <v>429443</v>
      </c>
      <c r="D243" s="12" t="s">
        <v>9056</v>
      </c>
      <c r="E243" s="11">
        <v>44512</v>
      </c>
      <c r="F243" s="13">
        <v>128571.96</v>
      </c>
      <c r="G243" s="13">
        <v>7714.32</v>
      </c>
      <c r="H243" s="13">
        <v>11571.48</v>
      </c>
      <c r="I243" s="13">
        <v>124.84</v>
      </c>
      <c r="J243" s="13">
        <v>124839.64</v>
      </c>
      <c r="K243" s="18" t="s">
        <v>32</v>
      </c>
      <c r="L243" s="12">
        <v>120</v>
      </c>
      <c r="M243" s="14">
        <v>1147.71</v>
      </c>
      <c r="N243" s="13">
        <v>0</v>
      </c>
      <c r="O243" s="14">
        <v>0</v>
      </c>
      <c r="P243" s="15">
        <v>117</v>
      </c>
      <c r="Q243" s="13">
        <v>1147.71</v>
      </c>
      <c r="R243" s="13">
        <v>122636.22</v>
      </c>
      <c r="S243" s="13">
        <v>121.72</v>
      </c>
      <c r="T243" s="13">
        <v>0</v>
      </c>
      <c r="U243" s="13">
        <v>12563.42</v>
      </c>
      <c r="V243" s="13">
        <v>0</v>
      </c>
      <c r="W243" s="16">
        <v>0</v>
      </c>
      <c r="X243" s="16">
        <v>0</v>
      </c>
      <c r="Y243" s="17">
        <f t="shared" si="8"/>
        <v>135321.36000000002</v>
      </c>
      <c r="Z243" s="17">
        <f t="shared" si="9"/>
        <v>-1039.2900000000081</v>
      </c>
    </row>
    <row r="244" spans="1:26" hidden="1" x14ac:dyDescent="0.25">
      <c r="A244" s="10" t="s">
        <v>501</v>
      </c>
      <c r="B244" s="11">
        <v>44255</v>
      </c>
      <c r="C244" s="12">
        <v>412241</v>
      </c>
      <c r="D244" s="12" t="s">
        <v>502</v>
      </c>
      <c r="E244" s="11">
        <v>44255</v>
      </c>
      <c r="F244" s="13">
        <v>89787.74</v>
      </c>
      <c r="G244" s="13">
        <v>5387.26</v>
      </c>
      <c r="H244" s="13">
        <v>951.75</v>
      </c>
      <c r="I244" s="13">
        <v>87.18</v>
      </c>
      <c r="J244" s="13">
        <v>94317.57</v>
      </c>
      <c r="K244" s="18" t="s">
        <v>32</v>
      </c>
      <c r="L244" s="12">
        <v>120</v>
      </c>
      <c r="M244" s="14">
        <v>867.11</v>
      </c>
      <c r="N244" s="13">
        <v>0</v>
      </c>
      <c r="O244" s="14">
        <v>0</v>
      </c>
      <c r="P244" s="15">
        <v>110</v>
      </c>
      <c r="Q244" s="13">
        <v>1021.38</v>
      </c>
      <c r="R244" s="13">
        <v>85896.79</v>
      </c>
      <c r="S244" s="13">
        <v>84.14</v>
      </c>
      <c r="T244" s="13">
        <v>0</v>
      </c>
      <c r="U244" s="13">
        <v>9394.0300000000007</v>
      </c>
      <c r="V244" s="13">
        <v>15283.4</v>
      </c>
      <c r="W244" s="16">
        <v>15.4</v>
      </c>
      <c r="X244" s="16">
        <v>1670.9</v>
      </c>
      <c r="Y244" s="17">
        <f t="shared" si="8"/>
        <v>112344.65999999997</v>
      </c>
      <c r="Z244" s="17">
        <f t="shared" si="9"/>
        <v>7.1400000000285218</v>
      </c>
    </row>
    <row r="245" spans="1:26" hidden="1" x14ac:dyDescent="0.25">
      <c r="A245" s="10" t="s">
        <v>345</v>
      </c>
      <c r="B245" s="11">
        <v>44250</v>
      </c>
      <c r="C245" s="12">
        <v>411234</v>
      </c>
      <c r="D245" s="12" t="s">
        <v>346</v>
      </c>
      <c r="E245" s="11">
        <v>44250</v>
      </c>
      <c r="F245" s="13">
        <v>89787.74</v>
      </c>
      <c r="G245" s="13">
        <v>5387.26</v>
      </c>
      <c r="H245" s="13">
        <v>951.75</v>
      </c>
      <c r="I245" s="13">
        <v>94.32</v>
      </c>
      <c r="J245" s="13">
        <v>94317.57</v>
      </c>
      <c r="K245" s="18" t="s">
        <v>32</v>
      </c>
      <c r="L245" s="12">
        <v>120</v>
      </c>
      <c r="M245" s="14">
        <v>867.11</v>
      </c>
      <c r="N245" s="13">
        <v>0</v>
      </c>
      <c r="O245" s="14">
        <v>0</v>
      </c>
      <c r="P245" s="15">
        <v>111</v>
      </c>
      <c r="Q245" s="13">
        <v>1021.38</v>
      </c>
      <c r="R245" s="13">
        <v>86677.95</v>
      </c>
      <c r="S245" s="13">
        <v>91.83</v>
      </c>
      <c r="T245" s="13">
        <v>0</v>
      </c>
      <c r="U245" s="13">
        <v>9479.43</v>
      </c>
      <c r="V245" s="13">
        <v>15282.3</v>
      </c>
      <c r="W245" s="16">
        <v>16.5</v>
      </c>
      <c r="X245" s="16">
        <v>1670.9</v>
      </c>
      <c r="Y245" s="17">
        <f t="shared" si="8"/>
        <v>113218.90999999999</v>
      </c>
      <c r="Z245" s="17">
        <f t="shared" si="9"/>
        <v>154.27000000000407</v>
      </c>
    </row>
    <row r="246" spans="1:26" hidden="1" x14ac:dyDescent="0.25">
      <c r="A246" s="10" t="s">
        <v>10089</v>
      </c>
      <c r="B246" s="11">
        <v>44530</v>
      </c>
      <c r="C246" s="12">
        <v>430844</v>
      </c>
      <c r="D246" s="12" t="s">
        <v>10090</v>
      </c>
      <c r="E246" s="11">
        <v>44528</v>
      </c>
      <c r="F246" s="13">
        <v>97117.92</v>
      </c>
      <c r="G246" s="13">
        <v>5827.08</v>
      </c>
      <c r="H246" s="13">
        <v>2058.9</v>
      </c>
      <c r="I246" s="13">
        <v>100.99</v>
      </c>
      <c r="J246" s="13">
        <v>100987.09</v>
      </c>
      <c r="K246" s="18" t="s">
        <v>32</v>
      </c>
      <c r="L246" s="12">
        <v>120</v>
      </c>
      <c r="M246" s="14">
        <v>928.42</v>
      </c>
      <c r="N246" s="13">
        <v>0</v>
      </c>
      <c r="O246" s="14">
        <v>0</v>
      </c>
      <c r="P246" s="15">
        <v>119</v>
      </c>
      <c r="Q246" s="13">
        <v>928.42</v>
      </c>
      <c r="R246" s="13">
        <v>95674.78</v>
      </c>
      <c r="S246" s="13">
        <v>100.99</v>
      </c>
      <c r="T246" s="13">
        <v>4282.8999999999996</v>
      </c>
      <c r="U246" s="13">
        <v>10423.31</v>
      </c>
      <c r="V246" s="13">
        <v>0</v>
      </c>
      <c r="W246" s="16">
        <v>0</v>
      </c>
      <c r="X246" s="16">
        <v>0</v>
      </c>
      <c r="Y246" s="17">
        <f t="shared" si="8"/>
        <v>110481.98</v>
      </c>
      <c r="Z246" s="17">
        <f t="shared" si="9"/>
        <v>0</v>
      </c>
    </row>
    <row r="247" spans="1:26" hidden="1" x14ac:dyDescent="0.25">
      <c r="A247" s="10" t="s">
        <v>6209</v>
      </c>
      <c r="B247" s="11">
        <v>44460</v>
      </c>
      <c r="C247" s="12">
        <v>425214</v>
      </c>
      <c r="D247" s="12" t="s">
        <v>6210</v>
      </c>
      <c r="E247" s="11">
        <v>44453</v>
      </c>
      <c r="F247" s="13">
        <v>174187.59</v>
      </c>
      <c r="G247" s="13">
        <v>10451.26</v>
      </c>
      <c r="H247" s="13">
        <v>5539.17</v>
      </c>
      <c r="I247" s="13">
        <v>179.28</v>
      </c>
      <c r="J247" s="13">
        <v>179278.96</v>
      </c>
      <c r="K247" s="18" t="s">
        <v>32</v>
      </c>
      <c r="L247" s="12">
        <v>120</v>
      </c>
      <c r="M247" s="14">
        <v>1648.2</v>
      </c>
      <c r="N247" s="13">
        <v>0</v>
      </c>
      <c r="O247" s="14">
        <v>0</v>
      </c>
      <c r="P247" s="15">
        <v>116</v>
      </c>
      <c r="Q247" s="13">
        <v>1648.2</v>
      </c>
      <c r="R247" s="13">
        <v>172666.57</v>
      </c>
      <c r="S247" s="13">
        <v>177.75</v>
      </c>
      <c r="T247" s="13">
        <v>0</v>
      </c>
      <c r="U247" s="13">
        <v>18346.88</v>
      </c>
      <c r="V247" s="13">
        <v>0</v>
      </c>
      <c r="W247" s="16">
        <v>0</v>
      </c>
      <c r="X247" s="16">
        <v>0</v>
      </c>
      <c r="Y247" s="17">
        <f t="shared" si="8"/>
        <v>191191.2</v>
      </c>
      <c r="Z247" s="17">
        <f t="shared" si="9"/>
        <v>0</v>
      </c>
    </row>
    <row r="248" spans="1:26" hidden="1" x14ac:dyDescent="0.25">
      <c r="A248" s="10" t="s">
        <v>1107</v>
      </c>
      <c r="B248" s="11">
        <v>44299</v>
      </c>
      <c r="C248" s="12">
        <v>414615</v>
      </c>
      <c r="D248" s="12" t="s">
        <v>1108</v>
      </c>
      <c r="E248" s="11">
        <v>44299</v>
      </c>
      <c r="F248" s="13">
        <v>155342.99</v>
      </c>
      <c r="G248" s="13">
        <v>9320.58</v>
      </c>
      <c r="H248" s="13">
        <v>3293.27</v>
      </c>
      <c r="I248" s="13">
        <v>161.53</v>
      </c>
      <c r="J248" s="13">
        <v>161531.82999999999</v>
      </c>
      <c r="K248" s="18" t="s">
        <v>32</v>
      </c>
      <c r="L248" s="12">
        <v>120</v>
      </c>
      <c r="M248" s="14">
        <v>1485.04</v>
      </c>
      <c r="N248" s="13">
        <v>0</v>
      </c>
      <c r="O248" s="14">
        <v>0</v>
      </c>
      <c r="P248" s="15">
        <v>110</v>
      </c>
      <c r="Q248" s="13">
        <v>1724.44</v>
      </c>
      <c r="R248" s="13">
        <v>148590.46</v>
      </c>
      <c r="S248" s="13">
        <v>154.53</v>
      </c>
      <c r="T248" s="13">
        <v>0</v>
      </c>
      <c r="U248" s="13">
        <v>15948.07</v>
      </c>
      <c r="V248" s="13">
        <v>23523.29</v>
      </c>
      <c r="W248" s="16">
        <v>25.07</v>
      </c>
      <c r="X248" s="16">
        <v>2547.33</v>
      </c>
      <c r="Y248" s="17">
        <f t="shared" si="8"/>
        <v>190788.75</v>
      </c>
      <c r="Z248" s="17">
        <f t="shared" si="9"/>
        <v>-1100.3500000000058</v>
      </c>
    </row>
    <row r="249" spans="1:26" hidden="1" x14ac:dyDescent="0.25">
      <c r="A249" s="10" t="s">
        <v>10989</v>
      </c>
      <c r="B249" s="11">
        <v>44588</v>
      </c>
      <c r="C249" s="12">
        <v>432737</v>
      </c>
      <c r="D249" s="12" t="s">
        <v>10990</v>
      </c>
      <c r="E249" s="11">
        <v>44588</v>
      </c>
      <c r="F249" s="13">
        <v>191639.45</v>
      </c>
      <c r="G249" s="13">
        <v>11498.37</v>
      </c>
      <c r="H249" s="13">
        <v>10156.89</v>
      </c>
      <c r="I249" s="13">
        <v>193.17</v>
      </c>
      <c r="J249" s="13">
        <v>193174.1</v>
      </c>
      <c r="K249" s="18" t="s">
        <v>32</v>
      </c>
      <c r="L249" s="12">
        <v>120</v>
      </c>
      <c r="M249" s="14">
        <v>1775.94</v>
      </c>
      <c r="N249" s="13">
        <v>0</v>
      </c>
      <c r="O249" s="14">
        <v>-0.01</v>
      </c>
      <c r="P249" s="15">
        <v>120</v>
      </c>
      <c r="Q249" s="13">
        <v>1775.94</v>
      </c>
      <c r="R249" s="13">
        <v>187806.66</v>
      </c>
      <c r="S249" s="13">
        <v>193.17</v>
      </c>
      <c r="T249" s="13">
        <v>5174.28</v>
      </c>
      <c r="U249" s="13">
        <v>19938.7</v>
      </c>
      <c r="V249" s="13">
        <v>0</v>
      </c>
      <c r="W249" s="16">
        <v>0</v>
      </c>
      <c r="X249" s="16">
        <v>0</v>
      </c>
      <c r="Y249" s="17">
        <f t="shared" si="8"/>
        <v>213112.80000000002</v>
      </c>
      <c r="Z249" s="17">
        <f t="shared" si="9"/>
        <v>-1.0000000009313226E-2</v>
      </c>
    </row>
    <row r="250" spans="1:26" hidden="1" x14ac:dyDescent="0.25">
      <c r="A250" s="10" t="s">
        <v>8785</v>
      </c>
      <c r="B250" s="11">
        <v>44511</v>
      </c>
      <c r="C250" s="12">
        <v>429625</v>
      </c>
      <c r="D250" s="12" t="s">
        <v>8786</v>
      </c>
      <c r="E250" s="11">
        <v>44510</v>
      </c>
      <c r="F250" s="13">
        <v>189664.6</v>
      </c>
      <c r="G250" s="13">
        <v>11379.88</v>
      </c>
      <c r="H250" s="13">
        <v>2011</v>
      </c>
      <c r="I250" s="13">
        <v>199.23</v>
      </c>
      <c r="J250" s="13">
        <v>199232.71</v>
      </c>
      <c r="K250" s="18" t="s">
        <v>32</v>
      </c>
      <c r="L250" s="12">
        <v>120</v>
      </c>
      <c r="M250" s="14">
        <v>1831.64</v>
      </c>
      <c r="N250" s="13">
        <v>1011</v>
      </c>
      <c r="O250" s="14">
        <v>0.02</v>
      </c>
      <c r="P250" s="15">
        <v>120</v>
      </c>
      <c r="Q250" s="13">
        <v>1831.64</v>
      </c>
      <c r="R250" s="13">
        <v>187653.6</v>
      </c>
      <c r="S250" s="13">
        <v>199.23</v>
      </c>
      <c r="T250" s="13">
        <v>11379.86</v>
      </c>
      <c r="U250" s="13">
        <v>20564.09</v>
      </c>
      <c r="V250" s="13">
        <v>0</v>
      </c>
      <c r="W250" s="16">
        <v>0</v>
      </c>
      <c r="X250" s="16">
        <v>0</v>
      </c>
      <c r="Y250" s="17">
        <f t="shared" si="8"/>
        <v>220807.8</v>
      </c>
      <c r="Z250" s="17">
        <f t="shared" si="9"/>
        <v>2.0000000018626451E-2</v>
      </c>
    </row>
    <row r="251" spans="1:26" hidden="1" x14ac:dyDescent="0.25">
      <c r="A251" s="10" t="s">
        <v>7757</v>
      </c>
      <c r="B251" s="11">
        <v>44490</v>
      </c>
      <c r="C251" s="12">
        <v>427400</v>
      </c>
      <c r="D251" s="12" t="s">
        <v>7758</v>
      </c>
      <c r="E251" s="11">
        <v>44483</v>
      </c>
      <c r="F251" s="13">
        <v>156165.62</v>
      </c>
      <c r="G251" s="13">
        <v>9369.94</v>
      </c>
      <c r="H251" s="13">
        <v>3342.13</v>
      </c>
      <c r="I251" s="13">
        <v>162.36000000000001</v>
      </c>
      <c r="J251" s="13">
        <v>162355.79</v>
      </c>
      <c r="K251" s="18" t="s">
        <v>32</v>
      </c>
      <c r="L251" s="12">
        <v>120</v>
      </c>
      <c r="M251" s="14">
        <v>1492.61</v>
      </c>
      <c r="N251" s="13">
        <v>0</v>
      </c>
      <c r="O251" s="14">
        <v>0.01</v>
      </c>
      <c r="P251" s="15">
        <v>117</v>
      </c>
      <c r="Q251" s="13">
        <v>1492.61</v>
      </c>
      <c r="R251" s="13">
        <v>153499.12</v>
      </c>
      <c r="S251" s="13">
        <v>162.36000000000001</v>
      </c>
      <c r="T251" s="13">
        <v>4216.47</v>
      </c>
      <c r="U251" s="13">
        <v>16757.41</v>
      </c>
      <c r="V251" s="13">
        <v>0</v>
      </c>
      <c r="W251" s="16">
        <v>0</v>
      </c>
      <c r="X251" s="16">
        <v>0</v>
      </c>
      <c r="Y251" s="17">
        <f t="shared" si="8"/>
        <v>174635.37</v>
      </c>
      <c r="Z251" s="17">
        <f t="shared" si="9"/>
        <v>1.0000000009313226E-2</v>
      </c>
    </row>
    <row r="252" spans="1:26" hidden="1" x14ac:dyDescent="0.25">
      <c r="A252" s="10" t="s">
        <v>4335</v>
      </c>
      <c r="B252" s="11">
        <v>44408</v>
      </c>
      <c r="C252" s="12">
        <v>422083</v>
      </c>
      <c r="D252" s="12" t="s">
        <v>4336</v>
      </c>
      <c r="E252" s="11">
        <v>44408</v>
      </c>
      <c r="F252" s="13">
        <v>151940.99</v>
      </c>
      <c r="G252" s="13">
        <v>9116.4599999999991</v>
      </c>
      <c r="H252" s="13">
        <v>1610.57</v>
      </c>
      <c r="I252" s="13">
        <v>159.61000000000001</v>
      </c>
      <c r="J252" s="13">
        <v>159606.49</v>
      </c>
      <c r="K252" s="18" t="s">
        <v>32</v>
      </c>
      <c r="L252" s="12">
        <v>120</v>
      </c>
      <c r="M252" s="14">
        <v>1467.34</v>
      </c>
      <c r="N252" s="13">
        <v>0</v>
      </c>
      <c r="O252" s="14">
        <v>0</v>
      </c>
      <c r="P252" s="15">
        <v>114</v>
      </c>
      <c r="Q252" s="13">
        <v>1467.34</v>
      </c>
      <c r="R252" s="13">
        <v>151940.99</v>
      </c>
      <c r="S252" s="13">
        <v>159.61000000000001</v>
      </c>
      <c r="T252" s="13">
        <v>0</v>
      </c>
      <c r="U252" s="13">
        <v>16474.310000000001</v>
      </c>
      <c r="V252" s="13">
        <v>0</v>
      </c>
      <c r="W252" s="16">
        <v>0</v>
      </c>
      <c r="X252" s="16">
        <v>0</v>
      </c>
      <c r="Y252" s="17">
        <f t="shared" si="8"/>
        <v>168574.90999999997</v>
      </c>
      <c r="Z252" s="17">
        <f t="shared" si="9"/>
        <v>-1298.1499999999942</v>
      </c>
    </row>
    <row r="253" spans="1:26" hidden="1" x14ac:dyDescent="0.25">
      <c r="A253" s="10" t="s">
        <v>1281</v>
      </c>
      <c r="B253" s="11">
        <v>44309</v>
      </c>
      <c r="C253" s="12">
        <v>415376</v>
      </c>
      <c r="D253" s="12" t="s">
        <v>1282</v>
      </c>
      <c r="E253" s="11">
        <v>44308</v>
      </c>
      <c r="F253" s="13">
        <v>113445.85</v>
      </c>
      <c r="G253" s="13">
        <v>6806.75</v>
      </c>
      <c r="H253" s="13">
        <v>1202.53</v>
      </c>
      <c r="I253" s="13">
        <v>119.17</v>
      </c>
      <c r="J253" s="13">
        <v>119169.24</v>
      </c>
      <c r="K253" s="18" t="s">
        <v>32</v>
      </c>
      <c r="L253" s="12">
        <v>120</v>
      </c>
      <c r="M253" s="14">
        <v>1095.58</v>
      </c>
      <c r="N253" s="13">
        <v>0</v>
      </c>
      <c r="O253" s="14">
        <v>0</v>
      </c>
      <c r="P253" s="15">
        <v>111</v>
      </c>
      <c r="Q253" s="13">
        <v>1272.2</v>
      </c>
      <c r="R253" s="13">
        <v>110503.33</v>
      </c>
      <c r="S253" s="13">
        <v>116.02</v>
      </c>
      <c r="T253" s="13">
        <v>0</v>
      </c>
      <c r="U253" s="13">
        <v>11976.66</v>
      </c>
      <c r="V253" s="13">
        <v>17496.599999999999</v>
      </c>
      <c r="W253" s="16">
        <v>18.7</v>
      </c>
      <c r="X253" s="16">
        <v>1912.9</v>
      </c>
      <c r="Y253" s="17">
        <f t="shared" si="8"/>
        <v>142024.21000000002</v>
      </c>
      <c r="Z253" s="17">
        <f t="shared" si="9"/>
        <v>-810.01000000000931</v>
      </c>
    </row>
    <row r="254" spans="1:26" hidden="1" x14ac:dyDescent="0.25">
      <c r="A254" s="10" t="s">
        <v>6565</v>
      </c>
      <c r="B254" s="11">
        <v>44467</v>
      </c>
      <c r="C254" s="12">
        <v>425687</v>
      </c>
      <c r="D254" s="12" t="s">
        <v>6566</v>
      </c>
      <c r="E254" s="11">
        <v>44458</v>
      </c>
      <c r="F254" s="13">
        <v>113445.85</v>
      </c>
      <c r="G254" s="13">
        <v>6806.75</v>
      </c>
      <c r="H254" s="13">
        <v>1202.53</v>
      </c>
      <c r="I254" s="13">
        <v>119.17</v>
      </c>
      <c r="J254" s="13">
        <v>119169.24</v>
      </c>
      <c r="K254" s="18" t="s">
        <v>32</v>
      </c>
      <c r="L254" s="12">
        <v>120</v>
      </c>
      <c r="M254" s="14">
        <v>1095.58</v>
      </c>
      <c r="N254" s="13">
        <v>0</v>
      </c>
      <c r="O254" s="14">
        <v>0</v>
      </c>
      <c r="P254" s="15">
        <v>117</v>
      </c>
      <c r="Q254" s="13">
        <v>1095.58</v>
      </c>
      <c r="R254" s="13">
        <v>113445.85</v>
      </c>
      <c r="S254" s="13">
        <v>119.17</v>
      </c>
      <c r="T254" s="13">
        <v>2317.48</v>
      </c>
      <c r="U254" s="13">
        <v>12300.36</v>
      </c>
      <c r="V254" s="13">
        <v>0</v>
      </c>
      <c r="W254" s="16">
        <v>0</v>
      </c>
      <c r="X254" s="16">
        <v>0</v>
      </c>
      <c r="Y254" s="17">
        <f t="shared" si="8"/>
        <v>128182.86</v>
      </c>
      <c r="Z254" s="17">
        <f t="shared" si="9"/>
        <v>0</v>
      </c>
    </row>
    <row r="255" spans="1:26" hidden="1" x14ac:dyDescent="0.25">
      <c r="A255" s="10" t="s">
        <v>427</v>
      </c>
      <c r="B255" s="11">
        <v>44254</v>
      </c>
      <c r="C255" s="12">
        <v>411962</v>
      </c>
      <c r="D255" s="12" t="s">
        <v>428</v>
      </c>
      <c r="E255" s="11">
        <v>44254</v>
      </c>
      <c r="F255" s="13">
        <v>113445.85</v>
      </c>
      <c r="G255" s="13">
        <v>6806.75</v>
      </c>
      <c r="H255" s="13">
        <v>1202.53</v>
      </c>
      <c r="I255" s="13">
        <v>110.15</v>
      </c>
      <c r="J255" s="13">
        <v>119169.24</v>
      </c>
      <c r="K255" s="18" t="s">
        <v>32</v>
      </c>
      <c r="L255" s="12">
        <v>120</v>
      </c>
      <c r="M255" s="14">
        <v>1095.58</v>
      </c>
      <c r="N255" s="13">
        <v>0</v>
      </c>
      <c r="O255" s="14">
        <v>0</v>
      </c>
      <c r="P255" s="15">
        <v>110</v>
      </c>
      <c r="Q255" s="13">
        <v>1290.5</v>
      </c>
      <c r="R255" s="13">
        <v>108529.75</v>
      </c>
      <c r="S255" s="13">
        <v>106.27</v>
      </c>
      <c r="T255" s="13">
        <v>0</v>
      </c>
      <c r="U255" s="13">
        <v>11868.76</v>
      </c>
      <c r="V255" s="13">
        <v>19310.5</v>
      </c>
      <c r="W255" s="16">
        <v>18.7</v>
      </c>
      <c r="X255" s="16">
        <v>2112</v>
      </c>
      <c r="Y255" s="17">
        <f t="shared" si="8"/>
        <v>141945.98000000001</v>
      </c>
      <c r="Z255" s="17">
        <f t="shared" si="9"/>
        <v>9.0199999999895226</v>
      </c>
    </row>
    <row r="256" spans="1:26" hidden="1" x14ac:dyDescent="0.25">
      <c r="A256" s="10" t="s">
        <v>10031</v>
      </c>
      <c r="B256" s="11">
        <v>44530</v>
      </c>
      <c r="C256" s="12">
        <v>430558</v>
      </c>
      <c r="D256" s="12" t="s">
        <v>10032</v>
      </c>
      <c r="E256" s="11">
        <v>44525</v>
      </c>
      <c r="F256" s="13">
        <v>128267.93</v>
      </c>
      <c r="G256" s="13">
        <v>7696.08</v>
      </c>
      <c r="H256" s="13">
        <v>2719.28</v>
      </c>
      <c r="I256" s="13">
        <v>133.38</v>
      </c>
      <c r="J256" s="13">
        <v>133378.10999999999</v>
      </c>
      <c r="K256" s="18" t="s">
        <v>32</v>
      </c>
      <c r="L256" s="12">
        <v>120</v>
      </c>
      <c r="M256" s="14">
        <v>1226.21</v>
      </c>
      <c r="N256" s="13">
        <v>0</v>
      </c>
      <c r="O256" s="14">
        <v>0.01</v>
      </c>
      <c r="P256" s="15">
        <v>119</v>
      </c>
      <c r="Q256" s="13">
        <v>1226.21</v>
      </c>
      <c r="R256" s="13">
        <v>126361.9</v>
      </c>
      <c r="S256" s="13">
        <v>133.38</v>
      </c>
      <c r="T256" s="13">
        <v>5656.61</v>
      </c>
      <c r="U256" s="13">
        <v>13767.09</v>
      </c>
      <c r="V256" s="13">
        <v>0</v>
      </c>
      <c r="W256" s="16">
        <v>0</v>
      </c>
      <c r="X256" s="16">
        <v>0</v>
      </c>
      <c r="Y256" s="17">
        <f t="shared" si="8"/>
        <v>145918.99</v>
      </c>
      <c r="Z256" s="17">
        <f t="shared" si="9"/>
        <v>1.0000000009313226E-2</v>
      </c>
    </row>
    <row r="257" spans="1:26" hidden="1" x14ac:dyDescent="0.25">
      <c r="A257" s="10" t="s">
        <v>3169</v>
      </c>
      <c r="B257" s="11">
        <v>44377</v>
      </c>
      <c r="C257" s="12">
        <v>419846</v>
      </c>
      <c r="D257" s="12" t="s">
        <v>3170</v>
      </c>
      <c r="E257" s="11">
        <v>44377</v>
      </c>
      <c r="F257" s="13">
        <v>113445.85</v>
      </c>
      <c r="G257" s="13">
        <v>6806.75</v>
      </c>
      <c r="H257" s="13">
        <v>1202.53</v>
      </c>
      <c r="I257" s="13">
        <v>119.17</v>
      </c>
      <c r="J257" s="13">
        <v>119169.24</v>
      </c>
      <c r="K257" s="18" t="s">
        <v>32</v>
      </c>
      <c r="L257" s="12">
        <v>120</v>
      </c>
      <c r="M257" s="14">
        <v>1095.58</v>
      </c>
      <c r="N257" s="13">
        <v>0</v>
      </c>
      <c r="O257" s="14">
        <v>0</v>
      </c>
      <c r="P257" s="15">
        <v>119</v>
      </c>
      <c r="Q257" s="13">
        <v>1095.58</v>
      </c>
      <c r="R257" s="13">
        <v>113445.85</v>
      </c>
      <c r="S257" s="13">
        <v>119.17</v>
      </c>
      <c r="T257" s="13">
        <v>4508.6400000000003</v>
      </c>
      <c r="U257" s="13">
        <v>12300.36</v>
      </c>
      <c r="V257" s="13">
        <v>0</v>
      </c>
      <c r="W257" s="16">
        <v>0</v>
      </c>
      <c r="X257" s="16">
        <v>0</v>
      </c>
      <c r="Y257" s="17">
        <f t="shared" si="8"/>
        <v>130374.02</v>
      </c>
      <c r="Z257" s="17">
        <f t="shared" si="9"/>
        <v>0</v>
      </c>
    </row>
    <row r="258" spans="1:26" hidden="1" x14ac:dyDescent="0.25">
      <c r="A258" s="10" t="s">
        <v>2431</v>
      </c>
      <c r="B258" s="11">
        <v>44357</v>
      </c>
      <c r="C258" s="12">
        <v>418893</v>
      </c>
      <c r="D258" s="12" t="s">
        <v>2432</v>
      </c>
      <c r="E258" s="11">
        <v>44355</v>
      </c>
      <c r="F258" s="13">
        <v>113445.85</v>
      </c>
      <c r="G258" s="13">
        <v>6806.75</v>
      </c>
      <c r="H258" s="13">
        <v>1202.53</v>
      </c>
      <c r="I258" s="13">
        <v>119.17</v>
      </c>
      <c r="J258" s="13">
        <v>119169.24</v>
      </c>
      <c r="K258" s="18" t="s">
        <v>32</v>
      </c>
      <c r="L258" s="12">
        <v>120</v>
      </c>
      <c r="M258" s="14">
        <v>1095.58</v>
      </c>
      <c r="N258" s="13">
        <v>0</v>
      </c>
      <c r="O258" s="14">
        <v>0</v>
      </c>
      <c r="P258" s="15">
        <v>115</v>
      </c>
      <c r="Q258" s="13">
        <v>1095.58</v>
      </c>
      <c r="R258" s="13">
        <v>113445.85</v>
      </c>
      <c r="S258" s="13">
        <v>119.17</v>
      </c>
      <c r="T258" s="13">
        <v>126.32</v>
      </c>
      <c r="U258" s="13">
        <v>12300.36</v>
      </c>
      <c r="V258" s="13">
        <v>0</v>
      </c>
      <c r="W258" s="16">
        <v>0</v>
      </c>
      <c r="X258" s="16">
        <v>0</v>
      </c>
      <c r="Y258" s="17">
        <f t="shared" si="8"/>
        <v>125991.70000000001</v>
      </c>
      <c r="Z258" s="17">
        <f t="shared" si="9"/>
        <v>0</v>
      </c>
    </row>
    <row r="259" spans="1:26" hidden="1" x14ac:dyDescent="0.25">
      <c r="A259" s="10" t="s">
        <v>4043</v>
      </c>
      <c r="B259" s="11">
        <v>44404</v>
      </c>
      <c r="C259" s="12">
        <v>421877</v>
      </c>
      <c r="D259" s="12" t="s">
        <v>4044</v>
      </c>
      <c r="E259" s="11">
        <v>44404</v>
      </c>
      <c r="F259" s="13">
        <v>113445.85</v>
      </c>
      <c r="G259" s="13">
        <v>6806.75</v>
      </c>
      <c r="H259" s="13">
        <v>1250</v>
      </c>
      <c r="I259" s="13">
        <v>119.12</v>
      </c>
      <c r="J259" s="13">
        <v>119121.72</v>
      </c>
      <c r="K259" s="18" t="s">
        <v>32</v>
      </c>
      <c r="L259" s="12">
        <v>120</v>
      </c>
      <c r="M259" s="14">
        <v>1095.1400000000001</v>
      </c>
      <c r="N259" s="13">
        <v>0</v>
      </c>
      <c r="O259" s="14">
        <v>0</v>
      </c>
      <c r="P259" s="15">
        <v>114</v>
      </c>
      <c r="Q259" s="13">
        <v>1095.1400000000001</v>
      </c>
      <c r="R259" s="13">
        <v>113445.85</v>
      </c>
      <c r="S259" s="13">
        <v>119.12</v>
      </c>
      <c r="T259" s="13">
        <v>0</v>
      </c>
      <c r="U259" s="13">
        <v>12295.08</v>
      </c>
      <c r="V259" s="13">
        <v>0</v>
      </c>
      <c r="W259" s="16">
        <v>0</v>
      </c>
      <c r="X259" s="16">
        <v>0</v>
      </c>
      <c r="Y259" s="17">
        <f t="shared" si="8"/>
        <v>125860.05</v>
      </c>
      <c r="Z259" s="17">
        <f t="shared" si="9"/>
        <v>-1014.0899999999965</v>
      </c>
    </row>
    <row r="260" spans="1:26" hidden="1" x14ac:dyDescent="0.25">
      <c r="A260" s="10" t="s">
        <v>829</v>
      </c>
      <c r="B260" s="11">
        <v>44285</v>
      </c>
      <c r="C260" s="12">
        <v>413856</v>
      </c>
      <c r="D260" s="12" t="s">
        <v>830</v>
      </c>
      <c r="E260" s="11">
        <v>44284</v>
      </c>
      <c r="F260" s="13">
        <v>104887.36</v>
      </c>
      <c r="G260" s="13">
        <v>6293.24</v>
      </c>
      <c r="H260" s="13">
        <v>1111.81</v>
      </c>
      <c r="I260" s="13">
        <v>110.18</v>
      </c>
      <c r="J260" s="13">
        <v>110178.97</v>
      </c>
      <c r="K260" s="18" t="s">
        <v>32</v>
      </c>
      <c r="L260" s="12">
        <v>120</v>
      </c>
      <c r="M260" s="14">
        <v>1012.93</v>
      </c>
      <c r="N260" s="13">
        <v>0</v>
      </c>
      <c r="O260" s="14">
        <v>0</v>
      </c>
      <c r="P260" s="15">
        <v>120</v>
      </c>
      <c r="Q260" s="13">
        <v>1184.31</v>
      </c>
      <c r="R260" s="13">
        <v>104887.36</v>
      </c>
      <c r="S260" s="13">
        <v>110.18</v>
      </c>
      <c r="T260" s="13">
        <v>5181.43</v>
      </c>
      <c r="U260" s="13">
        <v>11372.63</v>
      </c>
      <c r="V260" s="13">
        <v>16977.400000000001</v>
      </c>
      <c r="W260" s="16">
        <v>17.600000000000001</v>
      </c>
      <c r="X260" s="16">
        <v>1856.8</v>
      </c>
      <c r="Y260" s="17">
        <f t="shared" si="8"/>
        <v>140403.4</v>
      </c>
      <c r="Z260" s="17">
        <f t="shared" si="9"/>
        <v>1713.7999999999884</v>
      </c>
    </row>
    <row r="261" spans="1:26" hidden="1" x14ac:dyDescent="0.25">
      <c r="A261" s="10" t="s">
        <v>7625</v>
      </c>
      <c r="B261" s="11">
        <v>44487</v>
      </c>
      <c r="C261" s="12">
        <v>427771</v>
      </c>
      <c r="D261" s="12" t="s">
        <v>7626</v>
      </c>
      <c r="E261" s="11">
        <v>44487</v>
      </c>
      <c r="F261" s="13">
        <v>92957.4</v>
      </c>
      <c r="G261" s="13">
        <v>5577.44</v>
      </c>
      <c r="H261" s="13">
        <v>2000</v>
      </c>
      <c r="I261" s="13">
        <v>96.63</v>
      </c>
      <c r="J261" s="13">
        <v>96631.47</v>
      </c>
      <c r="K261" s="18" t="s">
        <v>32</v>
      </c>
      <c r="L261" s="12">
        <v>120</v>
      </c>
      <c r="M261" s="14">
        <v>888.38</v>
      </c>
      <c r="N261" s="13">
        <v>0</v>
      </c>
      <c r="O261" s="14">
        <v>-0.01</v>
      </c>
      <c r="P261" s="15">
        <v>117</v>
      </c>
      <c r="Q261" s="13">
        <v>888.38</v>
      </c>
      <c r="R261" s="13">
        <v>91439.5</v>
      </c>
      <c r="S261" s="13">
        <v>96.63</v>
      </c>
      <c r="T261" s="13">
        <v>2509.86</v>
      </c>
      <c r="U261" s="13">
        <v>9974.1299999999992</v>
      </c>
      <c r="V261" s="13">
        <v>0</v>
      </c>
      <c r="W261" s="16">
        <v>0</v>
      </c>
      <c r="X261" s="16">
        <v>0</v>
      </c>
      <c r="Y261" s="17">
        <f t="shared" si="8"/>
        <v>104020.11000000002</v>
      </c>
      <c r="Z261" s="17">
        <f t="shared" si="9"/>
        <v>-79.660000000003492</v>
      </c>
    </row>
    <row r="262" spans="1:26" hidden="1" x14ac:dyDescent="0.25">
      <c r="A262" s="10" t="s">
        <v>11111</v>
      </c>
      <c r="B262" s="11">
        <v>44592</v>
      </c>
      <c r="C262" s="12">
        <v>432644</v>
      </c>
      <c r="D262" s="12" t="s">
        <v>11112</v>
      </c>
      <c r="E262" s="11">
        <v>44592</v>
      </c>
      <c r="F262" s="13">
        <v>105042.45</v>
      </c>
      <c r="G262" s="13">
        <v>6302.55</v>
      </c>
      <c r="H262" s="13">
        <v>5567.25</v>
      </c>
      <c r="I262" s="13">
        <v>105.88</v>
      </c>
      <c r="J262" s="13">
        <v>105883.63</v>
      </c>
      <c r="K262" s="18" t="s">
        <v>32</v>
      </c>
      <c r="L262" s="12">
        <v>120</v>
      </c>
      <c r="M262" s="14">
        <v>973.44</v>
      </c>
      <c r="N262" s="13">
        <v>0</v>
      </c>
      <c r="O262" s="14">
        <v>0.01</v>
      </c>
      <c r="P262" s="15">
        <v>120</v>
      </c>
      <c r="Q262" s="13">
        <v>973.44</v>
      </c>
      <c r="R262" s="13">
        <v>102941.6</v>
      </c>
      <c r="S262" s="13">
        <v>105.88</v>
      </c>
      <c r="T262" s="13">
        <v>2836.14</v>
      </c>
      <c r="U262" s="13">
        <v>10929.17</v>
      </c>
      <c r="V262" s="13">
        <v>0</v>
      </c>
      <c r="W262" s="16">
        <v>0</v>
      </c>
      <c r="X262" s="16">
        <v>0</v>
      </c>
      <c r="Y262" s="17">
        <f t="shared" si="8"/>
        <v>116812.8</v>
      </c>
      <c r="Z262" s="17">
        <f t="shared" si="9"/>
        <v>9.9999999947613105E-3</v>
      </c>
    </row>
    <row r="263" spans="1:26" hidden="1" x14ac:dyDescent="0.25">
      <c r="A263" s="10" t="s">
        <v>863</v>
      </c>
      <c r="B263" s="11">
        <v>44285</v>
      </c>
      <c r="C263" s="12">
        <v>413686</v>
      </c>
      <c r="D263" s="12" t="s">
        <v>864</v>
      </c>
      <c r="E263" s="11">
        <v>44284</v>
      </c>
      <c r="F263" s="13">
        <v>89787.74</v>
      </c>
      <c r="G263" s="13">
        <v>5387.26</v>
      </c>
      <c r="H263" s="13">
        <v>951.75</v>
      </c>
      <c r="I263" s="13">
        <v>94.32</v>
      </c>
      <c r="J263" s="13">
        <v>94317.57</v>
      </c>
      <c r="K263" s="18" t="s">
        <v>32</v>
      </c>
      <c r="L263" s="12">
        <v>120</v>
      </c>
      <c r="M263" s="14">
        <v>867.11</v>
      </c>
      <c r="N263" s="13">
        <v>0</v>
      </c>
      <c r="O263" s="14">
        <v>0</v>
      </c>
      <c r="P263" s="15">
        <v>116</v>
      </c>
      <c r="Q263" s="13">
        <v>1013.82</v>
      </c>
      <c r="R263" s="13">
        <v>89787.74</v>
      </c>
      <c r="S263" s="13">
        <v>94.32</v>
      </c>
      <c r="T263" s="13">
        <v>967.07</v>
      </c>
      <c r="U263" s="13">
        <v>9735.6299999999992</v>
      </c>
      <c r="V263" s="13">
        <v>14533.2</v>
      </c>
      <c r="W263" s="16">
        <v>15.4</v>
      </c>
      <c r="X263" s="16">
        <v>1589.5</v>
      </c>
      <c r="Y263" s="17">
        <f t="shared" si="8"/>
        <v>116722.86000000002</v>
      </c>
      <c r="Z263" s="17">
        <f t="shared" si="9"/>
        <v>880.25999999999476</v>
      </c>
    </row>
    <row r="264" spans="1:26" hidden="1" x14ac:dyDescent="0.25">
      <c r="A264" s="10" t="s">
        <v>6253</v>
      </c>
      <c r="B264" s="11">
        <v>44460</v>
      </c>
      <c r="C264" s="12">
        <v>425361</v>
      </c>
      <c r="D264" s="12" t="s">
        <v>6254</v>
      </c>
      <c r="E264" s="11">
        <v>44457</v>
      </c>
      <c r="F264" s="13">
        <v>89787.74</v>
      </c>
      <c r="G264" s="13">
        <v>5387.26</v>
      </c>
      <c r="H264" s="13">
        <v>951.75</v>
      </c>
      <c r="I264" s="13">
        <v>94.32</v>
      </c>
      <c r="J264" s="13">
        <v>94317.57</v>
      </c>
      <c r="K264" s="18" t="s">
        <v>32</v>
      </c>
      <c r="L264" s="12">
        <v>120</v>
      </c>
      <c r="M264" s="14">
        <v>867.11</v>
      </c>
      <c r="N264" s="13">
        <v>0</v>
      </c>
      <c r="O264" s="14">
        <v>0</v>
      </c>
      <c r="P264" s="15">
        <v>116</v>
      </c>
      <c r="Q264" s="13">
        <v>867.11</v>
      </c>
      <c r="R264" s="13">
        <v>89787.74</v>
      </c>
      <c r="S264" s="13">
        <v>94.32</v>
      </c>
      <c r="T264" s="13">
        <v>967.07</v>
      </c>
      <c r="U264" s="13">
        <v>9735.6299999999992</v>
      </c>
      <c r="V264" s="13">
        <v>0</v>
      </c>
      <c r="W264" s="16">
        <v>0</v>
      </c>
      <c r="X264" s="16">
        <v>0</v>
      </c>
      <c r="Y264" s="17">
        <f t="shared" si="8"/>
        <v>100584.76000000002</v>
      </c>
      <c r="Z264" s="17">
        <f t="shared" si="9"/>
        <v>0</v>
      </c>
    </row>
    <row r="265" spans="1:26" hidden="1" x14ac:dyDescent="0.25">
      <c r="A265" s="10" t="s">
        <v>9629</v>
      </c>
      <c r="B265" s="11">
        <v>44529</v>
      </c>
      <c r="C265" s="12">
        <v>430771</v>
      </c>
      <c r="D265" s="12" t="s">
        <v>9630</v>
      </c>
      <c r="E265" s="11">
        <v>44529</v>
      </c>
      <c r="F265" s="13">
        <v>102683.96</v>
      </c>
      <c r="G265" s="13">
        <v>6161.04</v>
      </c>
      <c r="H265" s="13">
        <v>2176.9</v>
      </c>
      <c r="I265" s="13">
        <v>106.77</v>
      </c>
      <c r="J265" s="13">
        <v>106774.87</v>
      </c>
      <c r="K265" s="18" t="s">
        <v>32</v>
      </c>
      <c r="L265" s="12">
        <v>120</v>
      </c>
      <c r="M265" s="14">
        <v>981.63</v>
      </c>
      <c r="N265" s="13">
        <v>0</v>
      </c>
      <c r="O265" s="14">
        <v>-0.02</v>
      </c>
      <c r="P265" s="15">
        <v>119</v>
      </c>
      <c r="Q265" s="13">
        <v>981.63</v>
      </c>
      <c r="R265" s="13">
        <v>101158.11</v>
      </c>
      <c r="S265" s="13">
        <v>106.77</v>
      </c>
      <c r="T265" s="13">
        <v>4528.38</v>
      </c>
      <c r="U265" s="13">
        <v>11020.73</v>
      </c>
      <c r="V265" s="13">
        <v>0</v>
      </c>
      <c r="W265" s="16">
        <v>0</v>
      </c>
      <c r="X265" s="16">
        <v>0</v>
      </c>
      <c r="Y265" s="17">
        <f t="shared" si="8"/>
        <v>116813.97</v>
      </c>
      <c r="Z265" s="17">
        <f t="shared" si="9"/>
        <v>-2.0000000004074536E-2</v>
      </c>
    </row>
    <row r="266" spans="1:26" hidden="1" x14ac:dyDescent="0.25">
      <c r="A266" s="10" t="s">
        <v>5425</v>
      </c>
      <c r="B266" s="11">
        <v>44439</v>
      </c>
      <c r="C266" s="12">
        <v>424131</v>
      </c>
      <c r="D266" s="12" t="s">
        <v>5426</v>
      </c>
      <c r="E266" s="11">
        <v>44439</v>
      </c>
      <c r="F266" s="13">
        <v>98712.45</v>
      </c>
      <c r="G266" s="13">
        <v>3749.53</v>
      </c>
      <c r="H266" s="13">
        <v>1040</v>
      </c>
      <c r="I266" s="13">
        <v>101.52</v>
      </c>
      <c r="J266" s="13">
        <v>101523.5</v>
      </c>
      <c r="K266" s="18" t="s">
        <v>32</v>
      </c>
      <c r="L266" s="12">
        <v>120</v>
      </c>
      <c r="M266" s="14">
        <v>933.35</v>
      </c>
      <c r="N266" s="13">
        <v>0</v>
      </c>
      <c r="O266" s="14">
        <v>0</v>
      </c>
      <c r="P266" s="15">
        <v>119</v>
      </c>
      <c r="Q266" s="13">
        <v>933.35</v>
      </c>
      <c r="R266" s="13">
        <v>98712.45</v>
      </c>
      <c r="S266" s="13">
        <v>101.52</v>
      </c>
      <c r="T266" s="13">
        <v>1776.18</v>
      </c>
      <c r="U266" s="13">
        <v>10478.5</v>
      </c>
      <c r="V266" s="13">
        <v>0</v>
      </c>
      <c r="W266" s="16">
        <v>0</v>
      </c>
      <c r="X266" s="16">
        <v>0</v>
      </c>
      <c r="Y266" s="17">
        <f t="shared" si="8"/>
        <v>111068.65</v>
      </c>
      <c r="Z266" s="17">
        <f t="shared" si="9"/>
        <v>0</v>
      </c>
    </row>
    <row r="267" spans="1:26" hidden="1" x14ac:dyDescent="0.25">
      <c r="A267" s="10" t="s">
        <v>889</v>
      </c>
      <c r="B267" s="11">
        <v>44285</v>
      </c>
      <c r="C267" s="12">
        <v>413171</v>
      </c>
      <c r="D267" s="12" t="s">
        <v>890</v>
      </c>
      <c r="E267" s="11">
        <v>44285</v>
      </c>
      <c r="F267" s="13">
        <v>153787.94</v>
      </c>
      <c r="G267" s="13">
        <v>9227.2800000000007</v>
      </c>
      <c r="H267" s="13">
        <v>1630.15</v>
      </c>
      <c r="I267" s="13">
        <v>161.55000000000001</v>
      </c>
      <c r="J267" s="13">
        <v>161546.62</v>
      </c>
      <c r="K267" s="18" t="s">
        <v>32</v>
      </c>
      <c r="L267" s="12">
        <v>120</v>
      </c>
      <c r="M267" s="14">
        <v>1485.17</v>
      </c>
      <c r="N267" s="13">
        <v>0</v>
      </c>
      <c r="O267" s="14">
        <v>0</v>
      </c>
      <c r="P267" s="15">
        <v>109</v>
      </c>
      <c r="Q267" s="13">
        <v>1736.45</v>
      </c>
      <c r="R267" s="13">
        <v>145786.6</v>
      </c>
      <c r="S267" s="13">
        <v>154.44999999999999</v>
      </c>
      <c r="T267" s="13">
        <v>0</v>
      </c>
      <c r="U267" s="13">
        <v>15942.48</v>
      </c>
      <c r="V267" s="13">
        <v>24666.7</v>
      </c>
      <c r="W267" s="16">
        <v>26.16</v>
      </c>
      <c r="X267" s="16">
        <v>2697.75</v>
      </c>
      <c r="Y267" s="17">
        <f t="shared" si="8"/>
        <v>189274.14000000004</v>
      </c>
      <c r="Z267" s="17">
        <f t="shared" si="9"/>
        <v>-1.0900000000256114</v>
      </c>
    </row>
    <row r="268" spans="1:26" hidden="1" x14ac:dyDescent="0.25">
      <c r="A268" s="10" t="s">
        <v>8477</v>
      </c>
      <c r="B268" s="11">
        <v>44503</v>
      </c>
      <c r="C268" s="12">
        <v>429123</v>
      </c>
      <c r="D268" s="12" t="s">
        <v>8478</v>
      </c>
      <c r="E268" s="11">
        <v>44503</v>
      </c>
      <c r="F268" s="13">
        <v>159492.45000000001</v>
      </c>
      <c r="G268" s="13">
        <v>9569.5499999999993</v>
      </c>
      <c r="H268" s="13">
        <v>14354.32</v>
      </c>
      <c r="I268" s="13">
        <v>154.86000000000001</v>
      </c>
      <c r="J268" s="13">
        <v>154862.54</v>
      </c>
      <c r="K268" s="18" t="s">
        <v>32</v>
      </c>
      <c r="L268" s="12">
        <v>120</v>
      </c>
      <c r="M268" s="14">
        <v>1423.72</v>
      </c>
      <c r="N268" s="13">
        <v>0</v>
      </c>
      <c r="O268" s="14">
        <v>0</v>
      </c>
      <c r="P268" s="15">
        <v>118</v>
      </c>
      <c r="Q268" s="13">
        <v>1423.72</v>
      </c>
      <c r="R268" s="13">
        <v>153418.45000000001</v>
      </c>
      <c r="S268" s="13">
        <v>152.28</v>
      </c>
      <c r="T268" s="13">
        <v>0</v>
      </c>
      <c r="U268" s="13">
        <v>15717.46</v>
      </c>
      <c r="V268" s="13">
        <v>0</v>
      </c>
      <c r="W268" s="16">
        <v>0</v>
      </c>
      <c r="X268" s="16">
        <v>0</v>
      </c>
      <c r="Y268" s="17">
        <f t="shared" si="8"/>
        <v>169288.19</v>
      </c>
      <c r="Z268" s="17">
        <f t="shared" si="9"/>
        <v>-1289.2300000000105</v>
      </c>
    </row>
    <row r="269" spans="1:26" hidden="1" x14ac:dyDescent="0.25">
      <c r="A269" s="10" t="s">
        <v>305</v>
      </c>
      <c r="B269" s="11">
        <v>44243</v>
      </c>
      <c r="C269" s="12">
        <v>411006</v>
      </c>
      <c r="D269" s="12" t="s">
        <v>306</v>
      </c>
      <c r="E269" s="11">
        <v>44243</v>
      </c>
      <c r="F269" s="13">
        <v>97055.77</v>
      </c>
      <c r="G269" s="13">
        <v>5823.35</v>
      </c>
      <c r="H269" s="13">
        <v>1028.79</v>
      </c>
      <c r="I269" s="13">
        <v>101.95</v>
      </c>
      <c r="J269" s="13">
        <v>101952.28</v>
      </c>
      <c r="K269" s="18" t="s">
        <v>32</v>
      </c>
      <c r="L269" s="12">
        <v>120</v>
      </c>
      <c r="M269" s="14">
        <v>937.29</v>
      </c>
      <c r="N269" s="13">
        <v>0</v>
      </c>
      <c r="O269" s="14">
        <v>0</v>
      </c>
      <c r="P269" s="15">
        <v>109</v>
      </c>
      <c r="Q269" s="13">
        <v>1104.05</v>
      </c>
      <c r="R269" s="13">
        <v>92006.09</v>
      </c>
      <c r="S269" s="13">
        <v>97.5</v>
      </c>
      <c r="T269" s="13">
        <v>0</v>
      </c>
      <c r="U269" s="13">
        <v>10061.02</v>
      </c>
      <c r="V269" s="13">
        <v>16369.62</v>
      </c>
      <c r="W269" s="16">
        <v>17.440000000000001</v>
      </c>
      <c r="X269" s="16">
        <v>1789.78</v>
      </c>
      <c r="Y269" s="17">
        <f t="shared" si="8"/>
        <v>120341.45</v>
      </c>
      <c r="Z269" s="17">
        <f t="shared" si="9"/>
        <v>0</v>
      </c>
    </row>
    <row r="270" spans="1:26" hidden="1" x14ac:dyDescent="0.25">
      <c r="A270" s="10" t="s">
        <v>9241</v>
      </c>
      <c r="B270" s="11">
        <v>44523</v>
      </c>
      <c r="C270" s="12">
        <v>430370</v>
      </c>
      <c r="D270" s="12" t="s">
        <v>9242</v>
      </c>
      <c r="E270" s="11">
        <v>44521</v>
      </c>
      <c r="F270" s="13">
        <v>147910.38</v>
      </c>
      <c r="G270" s="13">
        <v>8874.6200000000008</v>
      </c>
      <c r="H270" s="13">
        <v>3135.7</v>
      </c>
      <c r="I270" s="13">
        <v>153.80000000000001</v>
      </c>
      <c r="J270" s="13">
        <v>153803.1</v>
      </c>
      <c r="K270" s="18" t="s">
        <v>32</v>
      </c>
      <c r="L270" s="12">
        <v>120</v>
      </c>
      <c r="M270" s="14">
        <v>1413.98</v>
      </c>
      <c r="N270" s="13">
        <v>0</v>
      </c>
      <c r="O270" s="14">
        <v>0.01</v>
      </c>
      <c r="P270" s="15">
        <v>118</v>
      </c>
      <c r="Q270" s="13">
        <v>1413.98</v>
      </c>
      <c r="R270" s="13">
        <v>145712.47</v>
      </c>
      <c r="S270" s="13">
        <v>153.80000000000001</v>
      </c>
      <c r="T270" s="13">
        <v>5280.39</v>
      </c>
      <c r="U270" s="13">
        <v>15874.5</v>
      </c>
      <c r="V270" s="13">
        <v>0</v>
      </c>
      <c r="W270" s="16">
        <v>0</v>
      </c>
      <c r="X270" s="16">
        <v>0</v>
      </c>
      <c r="Y270" s="17">
        <f t="shared" si="8"/>
        <v>167021.17000000001</v>
      </c>
      <c r="Z270" s="17">
        <f t="shared" si="9"/>
        <v>-171.51999999998952</v>
      </c>
    </row>
    <row r="271" spans="1:26" hidden="1" x14ac:dyDescent="0.25">
      <c r="A271" s="10" t="s">
        <v>1275</v>
      </c>
      <c r="B271" s="11">
        <v>44308</v>
      </c>
      <c r="C271" s="12">
        <v>415384</v>
      </c>
      <c r="D271" s="12" t="s">
        <v>1276</v>
      </c>
      <c r="E271" s="11">
        <v>44308</v>
      </c>
      <c r="F271" s="13">
        <v>105042.45</v>
      </c>
      <c r="G271" s="13">
        <v>6302.55</v>
      </c>
      <c r="H271" s="13">
        <v>1113.45</v>
      </c>
      <c r="I271" s="13">
        <v>110.34</v>
      </c>
      <c r="J271" s="13">
        <v>110341.89</v>
      </c>
      <c r="K271" s="18" t="s">
        <v>32</v>
      </c>
      <c r="L271" s="12">
        <v>120</v>
      </c>
      <c r="M271" s="14">
        <v>1014.42</v>
      </c>
      <c r="N271" s="13">
        <v>0</v>
      </c>
      <c r="O271" s="14">
        <v>0</v>
      </c>
      <c r="P271" s="15">
        <v>112</v>
      </c>
      <c r="Q271" s="13">
        <v>1177.96</v>
      </c>
      <c r="R271" s="13">
        <v>102317.93</v>
      </c>
      <c r="S271" s="13">
        <v>108.4</v>
      </c>
      <c r="T271" s="13">
        <v>0</v>
      </c>
      <c r="U271" s="13">
        <v>11188.71</v>
      </c>
      <c r="V271" s="13">
        <v>16199.7</v>
      </c>
      <c r="W271" s="16">
        <v>17.600000000000001</v>
      </c>
      <c r="X271" s="16">
        <v>1771</v>
      </c>
      <c r="Y271" s="17">
        <f t="shared" si="8"/>
        <v>131603.33999999997</v>
      </c>
      <c r="Z271" s="17">
        <f t="shared" si="9"/>
        <v>328.18000000005122</v>
      </c>
    </row>
    <row r="272" spans="1:26" hidden="1" x14ac:dyDescent="0.25">
      <c r="A272" s="10" t="s">
        <v>8371</v>
      </c>
      <c r="B272" s="11">
        <v>44500</v>
      </c>
      <c r="C272" s="12">
        <v>428535</v>
      </c>
      <c r="D272" s="12" t="s">
        <v>8372</v>
      </c>
      <c r="E272" s="11">
        <v>44496</v>
      </c>
      <c r="F272" s="13">
        <v>117607.98</v>
      </c>
      <c r="G272" s="13">
        <v>7056.48</v>
      </c>
      <c r="H272" s="13">
        <v>1250</v>
      </c>
      <c r="I272" s="13">
        <v>123.54</v>
      </c>
      <c r="J272" s="13">
        <v>123538</v>
      </c>
      <c r="K272" s="18" t="s">
        <v>32</v>
      </c>
      <c r="L272" s="12">
        <v>120</v>
      </c>
      <c r="M272" s="14">
        <v>1135.74</v>
      </c>
      <c r="N272" s="13">
        <v>0</v>
      </c>
      <c r="O272" s="14">
        <v>0.01</v>
      </c>
      <c r="P272" s="15">
        <v>119</v>
      </c>
      <c r="Q272" s="13">
        <v>1135.74</v>
      </c>
      <c r="R272" s="13">
        <v>116139.58</v>
      </c>
      <c r="S272" s="13">
        <v>123.54</v>
      </c>
      <c r="T272" s="13">
        <v>6139.13</v>
      </c>
      <c r="U272" s="13">
        <v>12750.8</v>
      </c>
      <c r="V272" s="13">
        <v>0</v>
      </c>
      <c r="W272" s="16">
        <v>0</v>
      </c>
      <c r="X272" s="16">
        <v>0</v>
      </c>
      <c r="Y272" s="17">
        <f t="shared" si="8"/>
        <v>135153.06</v>
      </c>
      <c r="Z272" s="17">
        <f t="shared" si="9"/>
        <v>1.0000000009313226E-2</v>
      </c>
    </row>
    <row r="273" spans="1:26" x14ac:dyDescent="0.25">
      <c r="A273" s="23" t="s">
        <v>11367</v>
      </c>
      <c r="B273" s="24">
        <v>44601</v>
      </c>
      <c r="C273" s="25">
        <v>432788</v>
      </c>
      <c r="D273" s="25" t="s">
        <v>11368</v>
      </c>
      <c r="E273" s="24">
        <v>44601</v>
      </c>
      <c r="F273" s="26">
        <v>113271.66</v>
      </c>
      <c r="G273" s="26">
        <v>6796.3</v>
      </c>
      <c r="H273" s="35">
        <v>2401.36</v>
      </c>
      <c r="I273" s="26">
        <v>117.78</v>
      </c>
      <c r="J273" s="26">
        <v>117784.38</v>
      </c>
      <c r="K273" s="27" t="s">
        <v>32</v>
      </c>
      <c r="L273" s="25">
        <v>120</v>
      </c>
      <c r="M273" s="34">
        <v>1082.8499999999999</v>
      </c>
      <c r="N273" s="26">
        <v>0</v>
      </c>
      <c r="O273" s="28">
        <v>-0.01</v>
      </c>
      <c r="P273" s="29">
        <v>120</v>
      </c>
      <c r="Q273" s="33">
        <v>1082.8499999999999</v>
      </c>
      <c r="R273" s="26">
        <v>111753.82</v>
      </c>
      <c r="S273" s="26">
        <v>117.78</v>
      </c>
      <c r="T273" s="26">
        <v>5912.79</v>
      </c>
      <c r="U273" s="26">
        <v>12157.62</v>
      </c>
      <c r="V273" s="26">
        <v>0</v>
      </c>
      <c r="W273" s="30">
        <v>0</v>
      </c>
      <c r="X273" s="30">
        <v>0</v>
      </c>
      <c r="Y273" s="31">
        <f t="shared" si="8"/>
        <v>129942</v>
      </c>
      <c r="Z273" s="31">
        <f t="shared" si="9"/>
        <v>-1.0000000009313226E-2</v>
      </c>
    </row>
    <row r="274" spans="1:26" hidden="1" x14ac:dyDescent="0.25">
      <c r="A274" s="10" t="s">
        <v>7537</v>
      </c>
      <c r="B274" s="11">
        <v>44487</v>
      </c>
      <c r="C274" s="12">
        <v>427887</v>
      </c>
      <c r="D274" s="12" t="s">
        <v>7538</v>
      </c>
      <c r="E274" s="11">
        <v>44486</v>
      </c>
      <c r="F274" s="13">
        <v>102251.89</v>
      </c>
      <c r="G274" s="13">
        <v>6135.11</v>
      </c>
      <c r="H274" s="13">
        <v>3251.61</v>
      </c>
      <c r="I274" s="13">
        <v>105.24</v>
      </c>
      <c r="J274" s="13">
        <v>105240.63</v>
      </c>
      <c r="K274" s="18" t="s">
        <v>32</v>
      </c>
      <c r="L274" s="12">
        <v>120</v>
      </c>
      <c r="M274" s="14">
        <v>967.53</v>
      </c>
      <c r="N274" s="13">
        <v>0</v>
      </c>
      <c r="O274" s="14">
        <v>-0.02</v>
      </c>
      <c r="P274" s="15">
        <v>116</v>
      </c>
      <c r="Q274" s="13">
        <v>967.53</v>
      </c>
      <c r="R274" s="13">
        <v>100392.28</v>
      </c>
      <c r="S274" s="13">
        <v>105.24</v>
      </c>
      <c r="T274" s="13">
        <v>920.27</v>
      </c>
      <c r="U274" s="13">
        <v>10862.97</v>
      </c>
      <c r="V274" s="13">
        <v>0</v>
      </c>
      <c r="W274" s="16">
        <v>0</v>
      </c>
      <c r="X274" s="16">
        <v>0</v>
      </c>
      <c r="Y274" s="17">
        <f t="shared" si="8"/>
        <v>112280.74</v>
      </c>
      <c r="Z274" s="17">
        <f t="shared" si="9"/>
        <v>-47.280000000013388</v>
      </c>
    </row>
    <row r="275" spans="1:26" hidden="1" x14ac:dyDescent="0.25">
      <c r="A275" s="10" t="s">
        <v>657</v>
      </c>
      <c r="B275" s="11">
        <v>44278</v>
      </c>
      <c r="C275" s="12">
        <v>413268</v>
      </c>
      <c r="D275" s="12" t="s">
        <v>658</v>
      </c>
      <c r="E275" s="11">
        <v>44278</v>
      </c>
      <c r="F275" s="13">
        <v>97117.92</v>
      </c>
      <c r="G275" s="13">
        <v>5827.08</v>
      </c>
      <c r="H275" s="13">
        <v>1029.45</v>
      </c>
      <c r="I275" s="13">
        <v>102.02</v>
      </c>
      <c r="J275" s="13">
        <v>102017.57</v>
      </c>
      <c r="K275" s="18" t="s">
        <v>32</v>
      </c>
      <c r="L275" s="12">
        <v>120</v>
      </c>
      <c r="M275" s="14">
        <v>937.9</v>
      </c>
      <c r="N275" s="13">
        <v>0</v>
      </c>
      <c r="O275" s="14">
        <v>0</v>
      </c>
      <c r="P275" s="15">
        <v>117</v>
      </c>
      <c r="Q275" s="13">
        <v>1096.5899999999999</v>
      </c>
      <c r="R275" s="13">
        <v>97117.92</v>
      </c>
      <c r="S275" s="13">
        <v>102.02</v>
      </c>
      <c r="T275" s="13">
        <v>1983.93</v>
      </c>
      <c r="U275" s="13">
        <v>10530.43</v>
      </c>
      <c r="V275" s="13">
        <v>15577.19</v>
      </c>
      <c r="W275" s="16">
        <v>16.350000000000001</v>
      </c>
      <c r="X275" s="16">
        <v>1703.67</v>
      </c>
      <c r="Y275" s="17">
        <f t="shared" si="8"/>
        <v>127031.51</v>
      </c>
      <c r="Z275" s="17">
        <f t="shared" si="9"/>
        <v>1269.5199999999895</v>
      </c>
    </row>
    <row r="276" spans="1:26" hidden="1" x14ac:dyDescent="0.25">
      <c r="A276" s="10" t="s">
        <v>11011</v>
      </c>
      <c r="B276" s="11">
        <v>44589</v>
      </c>
      <c r="C276" s="12">
        <v>432791</v>
      </c>
      <c r="D276" s="12" t="s">
        <v>11012</v>
      </c>
      <c r="E276" s="11">
        <v>44589</v>
      </c>
      <c r="F276" s="13">
        <v>118155.66</v>
      </c>
      <c r="G276" s="13">
        <v>7089.34</v>
      </c>
      <c r="H276" s="13">
        <v>3757.35</v>
      </c>
      <c r="I276" s="13">
        <v>121.61</v>
      </c>
      <c r="J276" s="13">
        <v>121609.26</v>
      </c>
      <c r="K276" s="18" t="s">
        <v>32</v>
      </c>
      <c r="L276" s="12">
        <v>120</v>
      </c>
      <c r="M276" s="14">
        <v>1118.01</v>
      </c>
      <c r="N276" s="13">
        <v>0</v>
      </c>
      <c r="O276" s="14">
        <v>0</v>
      </c>
      <c r="P276" s="15">
        <v>120</v>
      </c>
      <c r="Q276" s="13">
        <v>1118.01</v>
      </c>
      <c r="R276" s="13">
        <v>116276.99</v>
      </c>
      <c r="S276" s="13">
        <v>121.61</v>
      </c>
      <c r="T276" s="13">
        <v>5210.66</v>
      </c>
      <c r="U276" s="13">
        <v>12551.94</v>
      </c>
      <c r="V276" s="13">
        <v>0</v>
      </c>
      <c r="W276" s="16">
        <v>0</v>
      </c>
      <c r="X276" s="16">
        <v>0</v>
      </c>
      <c r="Y276" s="17">
        <f t="shared" si="8"/>
        <v>134161.20000000001</v>
      </c>
      <c r="Z276" s="17">
        <f t="shared" si="9"/>
        <v>0</v>
      </c>
    </row>
    <row r="277" spans="1:26" hidden="1" x14ac:dyDescent="0.25">
      <c r="A277" s="10" t="s">
        <v>5063</v>
      </c>
      <c r="B277" s="11">
        <v>44432</v>
      </c>
      <c r="C277" s="12">
        <v>423332</v>
      </c>
      <c r="D277" s="12" t="s">
        <v>5064</v>
      </c>
      <c r="E277" s="11">
        <v>44429</v>
      </c>
      <c r="F277" s="13">
        <v>97117.92</v>
      </c>
      <c r="G277" s="13">
        <v>5827.08</v>
      </c>
      <c r="H277" s="13">
        <v>1029.45</v>
      </c>
      <c r="I277" s="13">
        <v>102.02</v>
      </c>
      <c r="J277" s="13">
        <v>102017.57</v>
      </c>
      <c r="K277" s="18" t="s">
        <v>32</v>
      </c>
      <c r="L277" s="12">
        <v>120</v>
      </c>
      <c r="M277" s="14">
        <v>937.9</v>
      </c>
      <c r="N277" s="13">
        <v>0</v>
      </c>
      <c r="O277" s="14">
        <v>0</v>
      </c>
      <c r="P277" s="15">
        <v>115</v>
      </c>
      <c r="Q277" s="13">
        <v>937.9</v>
      </c>
      <c r="R277" s="13">
        <v>97117.92</v>
      </c>
      <c r="S277" s="13">
        <v>102.02</v>
      </c>
      <c r="T277" s="13">
        <v>108.13</v>
      </c>
      <c r="U277" s="13">
        <v>10530.43</v>
      </c>
      <c r="V277" s="13">
        <v>0</v>
      </c>
      <c r="W277" s="16">
        <v>0</v>
      </c>
      <c r="X277" s="16">
        <v>0</v>
      </c>
      <c r="Y277" s="17">
        <f t="shared" si="8"/>
        <v>107858.5</v>
      </c>
      <c r="Z277" s="17">
        <f t="shared" si="9"/>
        <v>0</v>
      </c>
    </row>
    <row r="278" spans="1:26" hidden="1" x14ac:dyDescent="0.25">
      <c r="A278" s="10" t="s">
        <v>2297</v>
      </c>
      <c r="B278" s="11">
        <v>44355</v>
      </c>
      <c r="C278" s="12">
        <v>418765</v>
      </c>
      <c r="D278" s="12" t="s">
        <v>2298</v>
      </c>
      <c r="E278" s="11">
        <v>44352</v>
      </c>
      <c r="F278" s="13">
        <v>97117.92</v>
      </c>
      <c r="G278" s="13">
        <v>5827.08</v>
      </c>
      <c r="H278" s="13">
        <v>4500</v>
      </c>
      <c r="I278" s="13">
        <v>98.54</v>
      </c>
      <c r="J278" s="13">
        <v>98543.54</v>
      </c>
      <c r="K278" s="18" t="s">
        <v>32</v>
      </c>
      <c r="L278" s="12">
        <v>120</v>
      </c>
      <c r="M278" s="14">
        <v>905.96</v>
      </c>
      <c r="N278" s="13">
        <v>0</v>
      </c>
      <c r="O278" s="14">
        <v>0</v>
      </c>
      <c r="P278" s="15">
        <v>112</v>
      </c>
      <c r="Q278" s="13">
        <v>905.96</v>
      </c>
      <c r="R278" s="13">
        <v>92538.48</v>
      </c>
      <c r="S278" s="13">
        <v>93.5</v>
      </c>
      <c r="T278" s="13">
        <v>0</v>
      </c>
      <c r="U278" s="13">
        <v>9654.4599999999991</v>
      </c>
      <c r="V278" s="13">
        <v>0</v>
      </c>
      <c r="W278" s="16">
        <v>0</v>
      </c>
      <c r="X278" s="16">
        <v>0</v>
      </c>
      <c r="Y278" s="17">
        <f t="shared" si="8"/>
        <v>102286.44</v>
      </c>
      <c r="Z278" s="17">
        <f t="shared" si="9"/>
        <v>-818.91999999999825</v>
      </c>
    </row>
    <row r="279" spans="1:26" hidden="1" x14ac:dyDescent="0.25">
      <c r="A279" s="10" t="s">
        <v>9071</v>
      </c>
      <c r="B279" s="11">
        <v>44519</v>
      </c>
      <c r="C279" s="12">
        <v>430011</v>
      </c>
      <c r="D279" s="12" t="s">
        <v>9072</v>
      </c>
      <c r="E279" s="11">
        <v>44518</v>
      </c>
      <c r="F279" s="13">
        <v>187347.53</v>
      </c>
      <c r="G279" s="13">
        <v>11240.85</v>
      </c>
      <c r="H279" s="13">
        <v>2000</v>
      </c>
      <c r="I279" s="13">
        <v>196.79</v>
      </c>
      <c r="J279" s="13">
        <v>196785.17</v>
      </c>
      <c r="K279" s="18" t="s">
        <v>32</v>
      </c>
      <c r="L279" s="12">
        <v>120</v>
      </c>
      <c r="M279" s="14">
        <v>1809.14</v>
      </c>
      <c r="N279" s="13">
        <v>0</v>
      </c>
      <c r="O279" s="14">
        <v>0</v>
      </c>
      <c r="P279" s="15">
        <v>117</v>
      </c>
      <c r="Q279" s="13">
        <v>1809.14</v>
      </c>
      <c r="R279" s="13">
        <v>184708.07</v>
      </c>
      <c r="S279" s="13">
        <v>196.79</v>
      </c>
      <c r="T279" s="13">
        <v>6688.31</v>
      </c>
      <c r="U279" s="13">
        <v>20311.63</v>
      </c>
      <c r="V279" s="13">
        <v>0</v>
      </c>
      <c r="W279" s="16">
        <v>0</v>
      </c>
      <c r="X279" s="16">
        <v>0</v>
      </c>
      <c r="Y279" s="17">
        <f t="shared" si="8"/>
        <v>211904.80000000002</v>
      </c>
      <c r="Z279" s="17">
        <f t="shared" si="9"/>
        <v>-235.42000000001281</v>
      </c>
    </row>
    <row r="280" spans="1:26" s="32" customFormat="1" x14ac:dyDescent="0.25">
      <c r="A280" s="23" t="s">
        <v>11369</v>
      </c>
      <c r="B280" s="24">
        <v>44601</v>
      </c>
      <c r="C280" s="25">
        <v>432811</v>
      </c>
      <c r="D280" s="25" t="s">
        <v>11370</v>
      </c>
      <c r="E280" s="24">
        <v>44601</v>
      </c>
      <c r="F280" s="26">
        <v>122123.85</v>
      </c>
      <c r="G280" s="26">
        <v>4143.57</v>
      </c>
      <c r="H280" s="35">
        <v>6313.37</v>
      </c>
      <c r="I280" s="26">
        <v>120.07</v>
      </c>
      <c r="J280" s="26">
        <v>120074.12</v>
      </c>
      <c r="K280" s="27" t="s">
        <v>32</v>
      </c>
      <c r="L280" s="25">
        <v>120</v>
      </c>
      <c r="M280" s="34">
        <v>1103.9000000000001</v>
      </c>
      <c r="N280" s="26">
        <v>0</v>
      </c>
      <c r="O280" s="28">
        <v>-0.01</v>
      </c>
      <c r="P280" s="29">
        <v>120</v>
      </c>
      <c r="Q280" s="33">
        <v>1103.9000000000001</v>
      </c>
      <c r="R280" s="26">
        <v>118089.44</v>
      </c>
      <c r="S280" s="26">
        <v>120.07</v>
      </c>
      <c r="T280" s="26">
        <v>1864.62</v>
      </c>
      <c r="U280" s="26">
        <v>12393.88</v>
      </c>
      <c r="V280" s="26">
        <v>0</v>
      </c>
      <c r="W280" s="30">
        <v>0</v>
      </c>
      <c r="X280" s="30">
        <v>0</v>
      </c>
      <c r="Y280" s="31">
        <f t="shared" si="8"/>
        <v>132468</v>
      </c>
      <c r="Z280" s="31">
        <f t="shared" si="9"/>
        <v>-1.0000000009313226E-2</v>
      </c>
    </row>
    <row r="281" spans="1:26" hidden="1" x14ac:dyDescent="0.25">
      <c r="A281" s="10" t="s">
        <v>4471</v>
      </c>
      <c r="B281" s="11">
        <v>44411</v>
      </c>
      <c r="C281" s="12">
        <v>422369</v>
      </c>
      <c r="D281" s="12" t="s">
        <v>4472</v>
      </c>
      <c r="E281" s="11">
        <v>44410</v>
      </c>
      <c r="F281" s="13">
        <v>158548.79</v>
      </c>
      <c r="G281" s="13">
        <v>9512.93</v>
      </c>
      <c r="H281" s="13">
        <v>1680.62</v>
      </c>
      <c r="I281" s="13">
        <v>166.55</v>
      </c>
      <c r="J281" s="13">
        <v>166547.65</v>
      </c>
      <c r="K281" s="18" t="s">
        <v>32</v>
      </c>
      <c r="L281" s="12">
        <v>120</v>
      </c>
      <c r="M281" s="14">
        <v>1531.15</v>
      </c>
      <c r="N281" s="13">
        <v>0</v>
      </c>
      <c r="O281" s="14">
        <v>0</v>
      </c>
      <c r="P281" s="15">
        <v>115</v>
      </c>
      <c r="Q281" s="13">
        <v>1531.15</v>
      </c>
      <c r="R281" s="13">
        <v>158548.79</v>
      </c>
      <c r="S281" s="13">
        <v>166.55</v>
      </c>
      <c r="T281" s="13">
        <v>176.56</v>
      </c>
      <c r="U281" s="13">
        <v>17190.349999999999</v>
      </c>
      <c r="V281" s="13">
        <v>0</v>
      </c>
      <c r="W281" s="16">
        <v>0</v>
      </c>
      <c r="X281" s="16">
        <v>0</v>
      </c>
      <c r="Y281" s="17">
        <f t="shared" si="8"/>
        <v>176082.25</v>
      </c>
      <c r="Z281" s="17">
        <f t="shared" si="9"/>
        <v>0</v>
      </c>
    </row>
    <row r="282" spans="1:26" hidden="1" x14ac:dyDescent="0.25">
      <c r="A282" s="10" t="s">
        <v>923</v>
      </c>
      <c r="B282" s="11">
        <v>44286</v>
      </c>
      <c r="C282" s="12">
        <v>414077</v>
      </c>
      <c r="D282" s="12" t="s">
        <v>924</v>
      </c>
      <c r="E282" s="11">
        <v>44286</v>
      </c>
      <c r="F282" s="13">
        <v>159492.45000000001</v>
      </c>
      <c r="G282" s="13">
        <v>9569.5499999999993</v>
      </c>
      <c r="H282" s="13">
        <v>3381.24</v>
      </c>
      <c r="I282" s="13">
        <v>165.85</v>
      </c>
      <c r="J282" s="13">
        <v>165846.60999999999</v>
      </c>
      <c r="K282" s="18" t="s">
        <v>32</v>
      </c>
      <c r="L282" s="12">
        <v>120</v>
      </c>
      <c r="M282" s="14">
        <v>1524.71</v>
      </c>
      <c r="N282" s="13">
        <v>0</v>
      </c>
      <c r="O282" s="14">
        <v>0</v>
      </c>
      <c r="P282" s="15">
        <v>110</v>
      </c>
      <c r="Q282" s="13">
        <v>1782.68</v>
      </c>
      <c r="R282" s="13">
        <v>151185.16</v>
      </c>
      <c r="S282" s="13">
        <v>158.65</v>
      </c>
      <c r="T282" s="13">
        <v>0</v>
      </c>
      <c r="U282" s="13">
        <v>16374.29</v>
      </c>
      <c r="V282" s="13">
        <v>25346.86</v>
      </c>
      <c r="W282" s="16">
        <v>26.16</v>
      </c>
      <c r="X282" s="16">
        <v>2745.71</v>
      </c>
      <c r="Y282" s="17">
        <f t="shared" si="8"/>
        <v>195836.83000000002</v>
      </c>
      <c r="Z282" s="17">
        <f t="shared" si="9"/>
        <v>257.97000000000116</v>
      </c>
    </row>
    <row r="283" spans="1:26" hidden="1" x14ac:dyDescent="0.25">
      <c r="A283" s="10" t="s">
        <v>8805</v>
      </c>
      <c r="B283" s="11">
        <v>44512</v>
      </c>
      <c r="C283" s="12">
        <v>429584</v>
      </c>
      <c r="D283" s="12" t="s">
        <v>8806</v>
      </c>
      <c r="E283" s="11">
        <v>44509</v>
      </c>
      <c r="F283" s="13">
        <v>140803.20000000001</v>
      </c>
      <c r="G283" s="13">
        <v>8448.19</v>
      </c>
      <c r="H283" s="13">
        <v>1492.51</v>
      </c>
      <c r="I283" s="13">
        <v>147.91</v>
      </c>
      <c r="J283" s="13">
        <v>147906.79</v>
      </c>
      <c r="K283" s="18" t="s">
        <v>32</v>
      </c>
      <c r="L283" s="12">
        <v>120</v>
      </c>
      <c r="M283" s="14">
        <v>1359.78</v>
      </c>
      <c r="N283" s="13">
        <v>0</v>
      </c>
      <c r="O283" s="14">
        <v>-0.01</v>
      </c>
      <c r="P283" s="15">
        <v>118</v>
      </c>
      <c r="Q283" s="13">
        <v>1359.78</v>
      </c>
      <c r="R283" s="13">
        <v>138829.9</v>
      </c>
      <c r="S283" s="13">
        <v>147.91</v>
      </c>
      <c r="T283" s="13">
        <v>6209.43</v>
      </c>
      <c r="U283" s="13">
        <v>15266.81</v>
      </c>
      <c r="V283" s="13">
        <v>0</v>
      </c>
      <c r="W283" s="16">
        <v>0</v>
      </c>
      <c r="X283" s="16">
        <v>0</v>
      </c>
      <c r="Y283" s="17">
        <f t="shared" si="8"/>
        <v>160454.03999999998</v>
      </c>
      <c r="Z283" s="17">
        <f t="shared" si="9"/>
        <v>-9.9999999802093953E-3</v>
      </c>
    </row>
    <row r="284" spans="1:26" hidden="1" x14ac:dyDescent="0.25">
      <c r="A284" s="10" t="s">
        <v>4279</v>
      </c>
      <c r="B284" s="11">
        <v>44408</v>
      </c>
      <c r="C284" s="12">
        <v>422208</v>
      </c>
      <c r="D284" s="12" t="s">
        <v>4280</v>
      </c>
      <c r="E284" s="11">
        <v>44408</v>
      </c>
      <c r="F284" s="13">
        <v>125329</v>
      </c>
      <c r="G284" s="13">
        <v>7519.74</v>
      </c>
      <c r="H284" s="13">
        <v>1328.49</v>
      </c>
      <c r="I284" s="13">
        <v>131.65</v>
      </c>
      <c r="J284" s="13">
        <v>131651.9</v>
      </c>
      <c r="K284" s="18" t="s">
        <v>32</v>
      </c>
      <c r="L284" s="12">
        <v>120</v>
      </c>
      <c r="M284" s="14">
        <v>1210.3399999999999</v>
      </c>
      <c r="N284" s="13">
        <v>0</v>
      </c>
      <c r="O284" s="14">
        <v>0</v>
      </c>
      <c r="P284" s="15">
        <v>114</v>
      </c>
      <c r="Q284" s="13">
        <v>1210.3399999999999</v>
      </c>
      <c r="R284" s="13">
        <v>125329</v>
      </c>
      <c r="S284" s="13">
        <v>131.65</v>
      </c>
      <c r="T284" s="13">
        <v>0</v>
      </c>
      <c r="U284" s="13">
        <v>13588.9</v>
      </c>
      <c r="V284" s="13">
        <v>0</v>
      </c>
      <c r="W284" s="16">
        <v>0</v>
      </c>
      <c r="X284" s="16">
        <v>0</v>
      </c>
      <c r="Y284" s="17">
        <f t="shared" si="8"/>
        <v>139049.54999999999</v>
      </c>
      <c r="Z284" s="17">
        <f t="shared" si="9"/>
        <v>-1070.7900000000081</v>
      </c>
    </row>
    <row r="285" spans="1:26" hidden="1" x14ac:dyDescent="0.25">
      <c r="A285" s="10" t="s">
        <v>8885</v>
      </c>
      <c r="B285" s="11">
        <v>44516</v>
      </c>
      <c r="C285" s="12">
        <v>429589</v>
      </c>
      <c r="D285" s="12" t="s">
        <v>8886</v>
      </c>
      <c r="E285" s="11">
        <v>44509</v>
      </c>
      <c r="F285" s="13">
        <v>111466.33</v>
      </c>
      <c r="G285" s="13">
        <v>6687.98</v>
      </c>
      <c r="H285" s="13">
        <v>1181.54</v>
      </c>
      <c r="I285" s="13">
        <v>117.09</v>
      </c>
      <c r="J285" s="13">
        <v>117089.86</v>
      </c>
      <c r="K285" s="18" t="s">
        <v>32</v>
      </c>
      <c r="L285" s="12">
        <v>120</v>
      </c>
      <c r="M285" s="14">
        <v>1076.46</v>
      </c>
      <c r="N285" s="13">
        <v>0</v>
      </c>
      <c r="O285" s="14">
        <v>-0.02</v>
      </c>
      <c r="P285" s="15">
        <v>120</v>
      </c>
      <c r="Q285" s="13">
        <v>1076.46</v>
      </c>
      <c r="R285" s="13">
        <v>110284.79</v>
      </c>
      <c r="S285" s="13">
        <v>117.09</v>
      </c>
      <c r="T285" s="13">
        <v>6688</v>
      </c>
      <c r="U285" s="13">
        <v>12085.34</v>
      </c>
      <c r="V285" s="13">
        <v>0</v>
      </c>
      <c r="W285" s="16">
        <v>0</v>
      </c>
      <c r="X285" s="16">
        <v>0</v>
      </c>
      <c r="Y285" s="17">
        <f t="shared" si="8"/>
        <v>129175.19999999998</v>
      </c>
      <c r="Z285" s="17">
        <f t="shared" si="9"/>
        <v>-1.9999999974970706E-2</v>
      </c>
    </row>
    <row r="286" spans="1:26" hidden="1" x14ac:dyDescent="0.25">
      <c r="A286" s="10" t="s">
        <v>349</v>
      </c>
      <c r="B286" s="11">
        <v>44250</v>
      </c>
      <c r="C286" s="12">
        <v>411220</v>
      </c>
      <c r="D286" s="12" t="s">
        <v>350</v>
      </c>
      <c r="E286" s="11">
        <v>44250</v>
      </c>
      <c r="F286" s="13">
        <v>103058.54</v>
      </c>
      <c r="G286" s="13">
        <v>6183.51</v>
      </c>
      <c r="H286" s="13">
        <v>1092.42</v>
      </c>
      <c r="I286" s="13">
        <v>108.26</v>
      </c>
      <c r="J286" s="13">
        <v>108257.89</v>
      </c>
      <c r="K286" s="18" t="s">
        <v>32</v>
      </c>
      <c r="L286" s="12">
        <v>120</v>
      </c>
      <c r="M286" s="14">
        <v>995.27</v>
      </c>
      <c r="N286" s="13">
        <v>0</v>
      </c>
      <c r="O286" s="14">
        <v>0</v>
      </c>
      <c r="P286" s="15">
        <v>109</v>
      </c>
      <c r="Q286" s="13">
        <v>1172.3399999999999</v>
      </c>
      <c r="R286" s="13">
        <v>97696.51</v>
      </c>
      <c r="S286" s="13">
        <v>103.51</v>
      </c>
      <c r="T286" s="13">
        <v>0</v>
      </c>
      <c r="U286" s="13">
        <v>10684.41</v>
      </c>
      <c r="V286" s="13">
        <v>17381.14</v>
      </c>
      <c r="W286" s="16">
        <v>18.53</v>
      </c>
      <c r="X286" s="16">
        <v>1900.96</v>
      </c>
      <c r="Y286" s="17">
        <f t="shared" si="8"/>
        <v>127785.06</v>
      </c>
      <c r="Z286" s="17">
        <f t="shared" si="9"/>
        <v>0</v>
      </c>
    </row>
    <row r="287" spans="1:26" hidden="1" x14ac:dyDescent="0.25">
      <c r="A287" s="10" t="s">
        <v>243</v>
      </c>
      <c r="B287" s="11">
        <v>44238</v>
      </c>
      <c r="C287" s="12">
        <v>410615</v>
      </c>
      <c r="D287" s="12" t="s">
        <v>244</v>
      </c>
      <c r="E287" s="11">
        <v>44238</v>
      </c>
      <c r="F287" s="13">
        <v>174866.63</v>
      </c>
      <c r="G287" s="13">
        <v>10492</v>
      </c>
      <c r="H287" s="13">
        <v>3707.17</v>
      </c>
      <c r="I287" s="13">
        <v>181.83</v>
      </c>
      <c r="J287" s="13">
        <v>181833.29</v>
      </c>
      <c r="K287" s="18" t="s">
        <v>32</v>
      </c>
      <c r="L287" s="12">
        <v>120</v>
      </c>
      <c r="M287" s="14">
        <v>1671.68</v>
      </c>
      <c r="N287" s="13">
        <v>0</v>
      </c>
      <c r="O287" s="14">
        <v>0</v>
      </c>
      <c r="P287" s="15">
        <v>108</v>
      </c>
      <c r="Q287" s="13">
        <v>1969.09</v>
      </c>
      <c r="R287" s="13">
        <v>164251.66</v>
      </c>
      <c r="S287" s="13">
        <v>170.77</v>
      </c>
      <c r="T287" s="13">
        <v>0</v>
      </c>
      <c r="U287" s="13">
        <v>17625.91</v>
      </c>
      <c r="V287" s="13">
        <v>28954.799999999999</v>
      </c>
      <c r="W287" s="16">
        <v>30.24</v>
      </c>
      <c r="X287" s="16">
        <v>3136.32</v>
      </c>
      <c r="Y287" s="17">
        <f t="shared" si="8"/>
        <v>214169.69999999998</v>
      </c>
      <c r="Z287" s="17">
        <f t="shared" si="9"/>
        <v>-1507.9799999999814</v>
      </c>
    </row>
    <row r="288" spans="1:26" hidden="1" x14ac:dyDescent="0.25">
      <c r="A288" s="10" t="s">
        <v>1737</v>
      </c>
      <c r="B288" s="11">
        <v>44327</v>
      </c>
      <c r="C288" s="12">
        <v>416591</v>
      </c>
      <c r="D288" s="12" t="s">
        <v>1738</v>
      </c>
      <c r="E288" s="11">
        <v>44327</v>
      </c>
      <c r="F288" s="13">
        <v>151560.01999999999</v>
      </c>
      <c r="G288" s="13">
        <v>9093.6</v>
      </c>
      <c r="H288" s="13">
        <v>1606.54</v>
      </c>
      <c r="I288" s="13">
        <v>159.21</v>
      </c>
      <c r="J288" s="13">
        <v>159206.29</v>
      </c>
      <c r="K288" s="18" t="s">
        <v>32</v>
      </c>
      <c r="L288" s="12">
        <v>120</v>
      </c>
      <c r="M288" s="14">
        <v>1463.66</v>
      </c>
      <c r="N288" s="13">
        <v>0</v>
      </c>
      <c r="O288" s="14">
        <v>0</v>
      </c>
      <c r="P288" s="15">
        <v>111</v>
      </c>
      <c r="Q288" s="13">
        <v>1463.66</v>
      </c>
      <c r="R288" s="13">
        <v>147628.9</v>
      </c>
      <c r="S288" s="13">
        <v>155.01</v>
      </c>
      <c r="T288" s="13">
        <v>0</v>
      </c>
      <c r="U288" s="13">
        <v>16000.46</v>
      </c>
      <c r="V288" s="13">
        <v>0</v>
      </c>
      <c r="W288" s="16">
        <v>0</v>
      </c>
      <c r="X288" s="16">
        <v>0</v>
      </c>
      <c r="Y288" s="17">
        <f t="shared" si="8"/>
        <v>163784.37</v>
      </c>
      <c r="Z288" s="17">
        <f t="shared" si="9"/>
        <v>-1318.109999999986</v>
      </c>
    </row>
    <row r="289" spans="1:26" hidden="1" x14ac:dyDescent="0.25">
      <c r="A289" s="10" t="s">
        <v>2883</v>
      </c>
      <c r="B289" s="11">
        <v>44375</v>
      </c>
      <c r="C289" s="12">
        <v>419868</v>
      </c>
      <c r="D289" s="12" t="s">
        <v>2884</v>
      </c>
      <c r="E289" s="11">
        <v>44372</v>
      </c>
      <c r="F289" s="13">
        <v>415937.71</v>
      </c>
      <c r="G289" s="13">
        <v>24956.26</v>
      </c>
      <c r="H289" s="13">
        <v>4409</v>
      </c>
      <c r="I289" s="13">
        <v>436.92</v>
      </c>
      <c r="J289" s="13">
        <v>436921.89</v>
      </c>
      <c r="K289" s="18" t="s">
        <v>32</v>
      </c>
      <c r="L289" s="12">
        <v>120</v>
      </c>
      <c r="M289" s="14">
        <v>4016.83</v>
      </c>
      <c r="N289" s="13">
        <v>0</v>
      </c>
      <c r="O289" s="14">
        <v>0</v>
      </c>
      <c r="P289" s="15">
        <v>113</v>
      </c>
      <c r="Q289" s="13">
        <v>4016.83</v>
      </c>
      <c r="R289" s="13">
        <v>408766.58</v>
      </c>
      <c r="S289" s="13">
        <v>433.09</v>
      </c>
      <c r="T289" s="13">
        <v>0</v>
      </c>
      <c r="U289" s="13">
        <v>44702.12</v>
      </c>
      <c r="V289" s="13">
        <v>0</v>
      </c>
      <c r="W289" s="16">
        <v>0</v>
      </c>
      <c r="X289" s="16">
        <v>0</v>
      </c>
      <c r="Y289" s="17">
        <f t="shared" si="8"/>
        <v>453901.79000000004</v>
      </c>
      <c r="Z289" s="17">
        <f t="shared" si="9"/>
        <v>0</v>
      </c>
    </row>
    <row r="290" spans="1:26" hidden="1" x14ac:dyDescent="0.25">
      <c r="A290" s="10" t="s">
        <v>1941</v>
      </c>
      <c r="B290" s="11">
        <v>44341</v>
      </c>
      <c r="C290" s="12">
        <v>417650</v>
      </c>
      <c r="D290" s="12" t="s">
        <v>1942</v>
      </c>
      <c r="E290" s="11">
        <v>44341</v>
      </c>
      <c r="F290" s="13">
        <v>426979.91</v>
      </c>
      <c r="G290" s="13">
        <v>25618.79</v>
      </c>
      <c r="H290" s="13">
        <v>4526</v>
      </c>
      <c r="I290" s="13">
        <v>448.52</v>
      </c>
      <c r="J290" s="13">
        <v>448521.22</v>
      </c>
      <c r="K290" s="18" t="s">
        <v>32</v>
      </c>
      <c r="L290" s="12">
        <v>120</v>
      </c>
      <c r="M290" s="14">
        <v>4123.46</v>
      </c>
      <c r="N290" s="13">
        <v>0</v>
      </c>
      <c r="O290" s="14">
        <v>0</v>
      </c>
      <c r="P290" s="15">
        <v>111</v>
      </c>
      <c r="Q290" s="13">
        <v>4123.46</v>
      </c>
      <c r="R290" s="13">
        <v>419618.5</v>
      </c>
      <c r="S290" s="13">
        <v>436.73</v>
      </c>
      <c r="T290" s="13">
        <v>0</v>
      </c>
      <c r="U290" s="13">
        <v>45075.71</v>
      </c>
      <c r="V290" s="13">
        <v>0</v>
      </c>
      <c r="W290" s="16">
        <v>0</v>
      </c>
      <c r="X290" s="16">
        <v>0</v>
      </c>
      <c r="Y290" s="17">
        <f t="shared" si="8"/>
        <v>465130.94</v>
      </c>
      <c r="Z290" s="17">
        <f t="shared" si="9"/>
        <v>-7426.8800000000047</v>
      </c>
    </row>
    <row r="291" spans="1:26" hidden="1" x14ac:dyDescent="0.25">
      <c r="A291" s="10" t="s">
        <v>10021</v>
      </c>
      <c r="B291" s="11">
        <v>44530</v>
      </c>
      <c r="C291" s="12">
        <v>430529</v>
      </c>
      <c r="D291" s="12" t="s">
        <v>10022</v>
      </c>
      <c r="E291" s="11">
        <v>44526</v>
      </c>
      <c r="F291" s="13">
        <v>111466.33</v>
      </c>
      <c r="G291" s="13">
        <v>6687.98</v>
      </c>
      <c r="H291" s="13">
        <v>2363.09</v>
      </c>
      <c r="I291" s="13">
        <v>115.91</v>
      </c>
      <c r="J291" s="13">
        <v>115907.13</v>
      </c>
      <c r="K291" s="18" t="s">
        <v>32</v>
      </c>
      <c r="L291" s="12">
        <v>120</v>
      </c>
      <c r="M291" s="14">
        <v>1065.5899999999999</v>
      </c>
      <c r="N291" s="13">
        <v>0</v>
      </c>
      <c r="O291" s="14">
        <v>-0.02</v>
      </c>
      <c r="P291" s="15">
        <v>118</v>
      </c>
      <c r="Q291" s="13">
        <v>1065.5899999999999</v>
      </c>
      <c r="R291" s="13">
        <v>109809.97</v>
      </c>
      <c r="S291" s="13">
        <v>115.91</v>
      </c>
      <c r="T291" s="13">
        <v>3979.36</v>
      </c>
      <c r="U291" s="13">
        <v>11963.67</v>
      </c>
      <c r="V291" s="13">
        <v>0</v>
      </c>
      <c r="W291" s="16">
        <v>0</v>
      </c>
      <c r="X291" s="16">
        <v>0</v>
      </c>
      <c r="Y291" s="17">
        <f t="shared" si="8"/>
        <v>125868.89</v>
      </c>
      <c r="Z291" s="17">
        <f t="shared" si="9"/>
        <v>-129.29000000000815</v>
      </c>
    </row>
    <row r="292" spans="1:26" hidden="1" x14ac:dyDescent="0.25">
      <c r="A292" s="10" t="s">
        <v>10493</v>
      </c>
      <c r="B292" s="11">
        <v>44560</v>
      </c>
      <c r="C292" s="12">
        <v>431721</v>
      </c>
      <c r="D292" s="12" t="s">
        <v>10494</v>
      </c>
      <c r="E292" s="11">
        <v>44560</v>
      </c>
      <c r="F292" s="13">
        <v>125300.01</v>
      </c>
      <c r="G292" s="13">
        <v>7518</v>
      </c>
      <c r="H292" s="13">
        <v>3984.54</v>
      </c>
      <c r="I292" s="13">
        <v>128.96</v>
      </c>
      <c r="J292" s="13">
        <v>128962.43</v>
      </c>
      <c r="K292" s="18" t="s">
        <v>32</v>
      </c>
      <c r="L292" s="12">
        <v>120</v>
      </c>
      <c r="M292" s="14">
        <v>1185.6099999999999</v>
      </c>
      <c r="N292" s="13">
        <v>0</v>
      </c>
      <c r="O292" s="14">
        <v>0</v>
      </c>
      <c r="P292" s="15">
        <v>119</v>
      </c>
      <c r="Q292" s="13">
        <v>1185.6099999999999</v>
      </c>
      <c r="R292" s="13">
        <v>123212.24</v>
      </c>
      <c r="S292" s="13">
        <v>128.96</v>
      </c>
      <c r="T292" s="13">
        <v>4435.62</v>
      </c>
      <c r="U292" s="13">
        <v>13310.77</v>
      </c>
      <c r="V292" s="13">
        <v>0</v>
      </c>
      <c r="W292" s="16">
        <v>0</v>
      </c>
      <c r="X292" s="16">
        <v>0</v>
      </c>
      <c r="Y292" s="17">
        <f t="shared" si="8"/>
        <v>141087.59</v>
      </c>
      <c r="Z292" s="17">
        <f t="shared" si="9"/>
        <v>0</v>
      </c>
    </row>
    <row r="293" spans="1:26" hidden="1" x14ac:dyDescent="0.25">
      <c r="A293" s="10" t="s">
        <v>8895</v>
      </c>
      <c r="B293" s="11">
        <v>44516</v>
      </c>
      <c r="C293" s="12">
        <v>429653</v>
      </c>
      <c r="D293" s="12" t="s">
        <v>8896</v>
      </c>
      <c r="E293" s="11">
        <v>44512</v>
      </c>
      <c r="F293" s="13">
        <v>147910.38</v>
      </c>
      <c r="G293" s="13">
        <v>8874.6200000000008</v>
      </c>
      <c r="H293" s="13">
        <v>1567.85</v>
      </c>
      <c r="I293" s="13">
        <v>155.37</v>
      </c>
      <c r="J293" s="13">
        <v>155372.51999999999</v>
      </c>
      <c r="K293" s="18" t="s">
        <v>32</v>
      </c>
      <c r="L293" s="12">
        <v>120</v>
      </c>
      <c r="M293" s="14">
        <v>1428.41</v>
      </c>
      <c r="N293" s="13">
        <v>0</v>
      </c>
      <c r="O293" s="14">
        <v>0.01</v>
      </c>
      <c r="P293" s="15">
        <v>117</v>
      </c>
      <c r="Q293" s="13">
        <v>1428.41</v>
      </c>
      <c r="R293" s="13">
        <v>145837.48000000001</v>
      </c>
      <c r="S293" s="13">
        <v>155.37</v>
      </c>
      <c r="T293" s="13">
        <v>5280.39</v>
      </c>
      <c r="U293" s="13">
        <v>16036.68</v>
      </c>
      <c r="V293" s="13">
        <v>0</v>
      </c>
      <c r="W293" s="16">
        <v>0</v>
      </c>
      <c r="X293" s="16">
        <v>0</v>
      </c>
      <c r="Y293" s="17">
        <f t="shared" si="8"/>
        <v>167309.93000000002</v>
      </c>
      <c r="Z293" s="17">
        <f t="shared" si="9"/>
        <v>-185.95000000001164</v>
      </c>
    </row>
    <row r="294" spans="1:26" hidden="1" x14ac:dyDescent="0.25">
      <c r="A294" s="10" t="s">
        <v>2165</v>
      </c>
      <c r="B294" s="11">
        <v>44347</v>
      </c>
      <c r="C294" s="12">
        <v>418242</v>
      </c>
      <c r="D294" s="12" t="s">
        <v>2166</v>
      </c>
      <c r="E294" s="11">
        <v>44347</v>
      </c>
      <c r="F294" s="13">
        <v>132910.38</v>
      </c>
      <c r="G294" s="13">
        <v>7974.62</v>
      </c>
      <c r="H294" s="13">
        <v>1408.85</v>
      </c>
      <c r="I294" s="13">
        <v>139.62</v>
      </c>
      <c r="J294" s="13">
        <v>139615.76999999999</v>
      </c>
      <c r="K294" s="18" t="s">
        <v>32</v>
      </c>
      <c r="L294" s="12">
        <v>120</v>
      </c>
      <c r="M294" s="14">
        <v>1283.55</v>
      </c>
      <c r="N294" s="13">
        <v>0</v>
      </c>
      <c r="O294" s="14">
        <v>0</v>
      </c>
      <c r="P294" s="15">
        <v>112</v>
      </c>
      <c r="Q294" s="13">
        <v>1283.55</v>
      </c>
      <c r="R294" s="13">
        <v>130618.93</v>
      </c>
      <c r="S294" s="13">
        <v>137.18</v>
      </c>
      <c r="T294" s="13">
        <v>0</v>
      </c>
      <c r="U294" s="13">
        <v>14157.41</v>
      </c>
      <c r="V294" s="13">
        <v>0</v>
      </c>
      <c r="W294" s="16">
        <v>0</v>
      </c>
      <c r="X294" s="16">
        <v>0</v>
      </c>
      <c r="Y294" s="17">
        <f t="shared" si="8"/>
        <v>144913.51999999999</v>
      </c>
      <c r="Z294" s="17">
        <f t="shared" si="9"/>
        <v>-1155.9199999999837</v>
      </c>
    </row>
    <row r="295" spans="1:26" hidden="1" x14ac:dyDescent="0.25">
      <c r="A295" s="10" t="s">
        <v>1291</v>
      </c>
      <c r="B295" s="11">
        <v>44309</v>
      </c>
      <c r="C295" s="12">
        <v>415278</v>
      </c>
      <c r="D295" s="12" t="s">
        <v>1292</v>
      </c>
      <c r="E295" s="11">
        <v>44309</v>
      </c>
      <c r="F295" s="13">
        <v>943396.23</v>
      </c>
      <c r="G295" s="13">
        <v>56603.77</v>
      </c>
      <c r="H295" s="13">
        <v>200000</v>
      </c>
      <c r="I295" s="13">
        <v>800.8</v>
      </c>
      <c r="J295" s="13">
        <v>800800.8</v>
      </c>
      <c r="K295" s="18" t="s">
        <v>32</v>
      </c>
      <c r="L295" s="12">
        <v>120</v>
      </c>
      <c r="M295" s="14">
        <v>7362.14</v>
      </c>
      <c r="N295" s="13">
        <v>0</v>
      </c>
      <c r="O295" s="14">
        <v>0</v>
      </c>
      <c r="P295" s="15">
        <v>111</v>
      </c>
      <c r="Q295" s="13">
        <v>8549</v>
      </c>
      <c r="R295" s="13">
        <v>746666.64</v>
      </c>
      <c r="S295" s="13">
        <v>740.77</v>
      </c>
      <c r="T295" s="13">
        <v>0</v>
      </c>
      <c r="U295" s="13">
        <v>76456.800000000003</v>
      </c>
      <c r="V295" s="13">
        <v>118221.4</v>
      </c>
      <c r="W295" s="16">
        <v>118.8</v>
      </c>
      <c r="X295" s="16">
        <v>12214.4</v>
      </c>
      <c r="Y295" s="17">
        <f t="shared" si="8"/>
        <v>954418.81000000017</v>
      </c>
      <c r="Z295" s="17">
        <f t="shared" si="9"/>
        <v>-5479.8100000001723</v>
      </c>
    </row>
    <row r="296" spans="1:26" hidden="1" x14ac:dyDescent="0.25">
      <c r="A296" s="10" t="s">
        <v>8777</v>
      </c>
      <c r="B296" s="11">
        <v>44510</v>
      </c>
      <c r="C296" s="12">
        <v>429317</v>
      </c>
      <c r="D296" s="12" t="s">
        <v>8778</v>
      </c>
      <c r="E296" s="11">
        <v>44509</v>
      </c>
      <c r="F296" s="13">
        <v>819255.12</v>
      </c>
      <c r="G296" s="13">
        <v>49155.31</v>
      </c>
      <c r="H296" s="13">
        <v>78156.94</v>
      </c>
      <c r="I296" s="13">
        <v>791.04</v>
      </c>
      <c r="J296" s="13">
        <v>791044.53</v>
      </c>
      <c r="K296" s="18" t="s">
        <v>32</v>
      </c>
      <c r="L296" s="12">
        <v>120</v>
      </c>
      <c r="M296" s="14">
        <v>7272.44</v>
      </c>
      <c r="N296" s="13">
        <v>0</v>
      </c>
      <c r="O296" s="14">
        <v>0</v>
      </c>
      <c r="P296" s="15">
        <v>117</v>
      </c>
      <c r="Q296" s="13">
        <v>7272.44</v>
      </c>
      <c r="R296" s="13">
        <v>770497.14</v>
      </c>
      <c r="S296" s="13">
        <v>771.27</v>
      </c>
      <c r="T296" s="13">
        <v>0</v>
      </c>
      <c r="U296" s="13">
        <v>79607.070000000007</v>
      </c>
      <c r="V296" s="13">
        <v>0</v>
      </c>
      <c r="W296" s="16">
        <v>0</v>
      </c>
      <c r="X296" s="16">
        <v>0</v>
      </c>
      <c r="Y296" s="17">
        <f t="shared" si="8"/>
        <v>850875.48</v>
      </c>
      <c r="Z296" s="17">
        <f t="shared" si="9"/>
        <v>0</v>
      </c>
    </row>
    <row r="297" spans="1:26" hidden="1" x14ac:dyDescent="0.25">
      <c r="A297" s="10" t="s">
        <v>9677</v>
      </c>
      <c r="B297" s="11">
        <v>44529</v>
      </c>
      <c r="C297" s="12">
        <v>429224</v>
      </c>
      <c r="D297" s="12" t="s">
        <v>9678</v>
      </c>
      <c r="E297" s="11">
        <v>44505</v>
      </c>
      <c r="F297" s="13">
        <v>558149.84</v>
      </c>
      <c r="G297" s="13">
        <v>33488.99</v>
      </c>
      <c r="H297" s="13">
        <v>53247.49</v>
      </c>
      <c r="I297" s="13">
        <v>538.92999999999995</v>
      </c>
      <c r="J297" s="13">
        <v>538930.27</v>
      </c>
      <c r="K297" s="18" t="s">
        <v>32</v>
      </c>
      <c r="L297" s="12">
        <v>120</v>
      </c>
      <c r="M297" s="14">
        <v>4954.6400000000003</v>
      </c>
      <c r="N297" s="13">
        <v>19758.5</v>
      </c>
      <c r="O297" s="14">
        <v>33488.99</v>
      </c>
      <c r="P297" s="15">
        <v>120</v>
      </c>
      <c r="Q297" s="13">
        <v>4954.6400000000003</v>
      </c>
      <c r="R297" s="13">
        <v>538391.34</v>
      </c>
      <c r="S297" s="13">
        <v>538.92999999999995</v>
      </c>
      <c r="T297" s="13">
        <v>0</v>
      </c>
      <c r="U297" s="13">
        <v>55626.53</v>
      </c>
      <c r="V297" s="13">
        <v>0</v>
      </c>
      <c r="W297" s="16">
        <v>0</v>
      </c>
      <c r="X297" s="16">
        <v>0</v>
      </c>
      <c r="Y297" s="17">
        <f t="shared" si="8"/>
        <v>647804.29</v>
      </c>
      <c r="Z297" s="17">
        <f t="shared" si="9"/>
        <v>0</v>
      </c>
    </row>
    <row r="298" spans="1:26" hidden="1" x14ac:dyDescent="0.25">
      <c r="A298" s="10" t="s">
        <v>5883</v>
      </c>
      <c r="B298" s="11">
        <v>44453</v>
      </c>
      <c r="C298" s="12">
        <v>424877</v>
      </c>
      <c r="D298" s="12" t="s">
        <v>5884</v>
      </c>
      <c r="E298" s="11">
        <v>44449</v>
      </c>
      <c r="F298" s="13">
        <v>195871.7</v>
      </c>
      <c r="G298" s="13">
        <v>11752.3</v>
      </c>
      <c r="H298" s="13">
        <v>2076.2399999999998</v>
      </c>
      <c r="I298" s="13">
        <v>205.75</v>
      </c>
      <c r="J298" s="13">
        <v>205753.51</v>
      </c>
      <c r="K298" s="18" t="s">
        <v>32</v>
      </c>
      <c r="L298" s="12">
        <v>120</v>
      </c>
      <c r="M298" s="14">
        <v>1891.59</v>
      </c>
      <c r="N298" s="13">
        <v>0</v>
      </c>
      <c r="O298" s="14">
        <v>0</v>
      </c>
      <c r="P298" s="15">
        <v>116</v>
      </c>
      <c r="Q298" s="13">
        <v>1891.59</v>
      </c>
      <c r="R298" s="13">
        <v>195871.7</v>
      </c>
      <c r="S298" s="13">
        <v>205.75</v>
      </c>
      <c r="T298" s="13">
        <v>2109.6999999999998</v>
      </c>
      <c r="U298" s="13">
        <v>21237.29</v>
      </c>
      <c r="V298" s="13">
        <v>0</v>
      </c>
      <c r="W298" s="16">
        <v>0</v>
      </c>
      <c r="X298" s="16">
        <v>0</v>
      </c>
      <c r="Y298" s="17">
        <f t="shared" si="8"/>
        <v>219424.44000000003</v>
      </c>
      <c r="Z298" s="17">
        <f t="shared" si="9"/>
        <v>0</v>
      </c>
    </row>
    <row r="299" spans="1:26" hidden="1" x14ac:dyDescent="0.25">
      <c r="A299" s="10" t="s">
        <v>8131</v>
      </c>
      <c r="B299" s="11">
        <v>44499</v>
      </c>
      <c r="C299" s="12">
        <v>428551</v>
      </c>
      <c r="D299" s="12" t="s">
        <v>8132</v>
      </c>
      <c r="E299" s="11">
        <v>44498</v>
      </c>
      <c r="F299" s="13">
        <v>293063.73</v>
      </c>
      <c r="G299" s="13">
        <v>17583.82</v>
      </c>
      <c r="H299" s="13">
        <v>6212.95</v>
      </c>
      <c r="I299" s="13">
        <v>304.74</v>
      </c>
      <c r="J299" s="13">
        <v>304739.34000000003</v>
      </c>
      <c r="K299" s="18" t="s">
        <v>32</v>
      </c>
      <c r="L299" s="12">
        <v>120</v>
      </c>
      <c r="M299" s="14">
        <v>2801.61</v>
      </c>
      <c r="N299" s="13">
        <v>0</v>
      </c>
      <c r="O299" s="14">
        <v>0.01</v>
      </c>
      <c r="P299" s="15">
        <v>118</v>
      </c>
      <c r="Q299" s="13">
        <v>2801.61</v>
      </c>
      <c r="R299" s="13">
        <v>288369.01</v>
      </c>
      <c r="S299" s="13">
        <v>304.74</v>
      </c>
      <c r="T299" s="13">
        <v>10462.36</v>
      </c>
      <c r="U299" s="13">
        <v>31453.86</v>
      </c>
      <c r="V299" s="13">
        <v>0</v>
      </c>
      <c r="W299" s="16">
        <v>0</v>
      </c>
      <c r="X299" s="16">
        <v>0</v>
      </c>
      <c r="Y299" s="17">
        <f t="shared" si="8"/>
        <v>330589.98</v>
      </c>
      <c r="Z299" s="17">
        <f t="shared" si="9"/>
        <v>1.0000000067520887E-2</v>
      </c>
    </row>
    <row r="300" spans="1:26" hidden="1" x14ac:dyDescent="0.25">
      <c r="A300" s="10" t="s">
        <v>8003</v>
      </c>
      <c r="B300" s="11">
        <v>44495</v>
      </c>
      <c r="C300" s="12">
        <v>427639</v>
      </c>
      <c r="D300" s="12" t="s">
        <v>8004</v>
      </c>
      <c r="E300" s="11">
        <v>44487</v>
      </c>
      <c r="F300" s="13">
        <v>290610.09999999998</v>
      </c>
      <c r="G300" s="13">
        <v>15163.35</v>
      </c>
      <c r="H300" s="13">
        <v>3057.73</v>
      </c>
      <c r="I300" s="13">
        <v>303.02</v>
      </c>
      <c r="J300" s="13">
        <v>303018.74</v>
      </c>
      <c r="K300" s="18" t="s">
        <v>32</v>
      </c>
      <c r="L300" s="12">
        <v>120</v>
      </c>
      <c r="M300" s="14">
        <v>2785.79</v>
      </c>
      <c r="N300" s="13">
        <v>0</v>
      </c>
      <c r="O300" s="14">
        <v>0</v>
      </c>
      <c r="P300" s="15">
        <v>116</v>
      </c>
      <c r="Q300" s="13">
        <v>2785.79</v>
      </c>
      <c r="R300" s="13">
        <v>285336.15999999997</v>
      </c>
      <c r="S300" s="13">
        <v>303.02</v>
      </c>
      <c r="T300" s="13">
        <v>6823.5</v>
      </c>
      <c r="U300" s="13">
        <v>31276.06</v>
      </c>
      <c r="V300" s="13">
        <v>0</v>
      </c>
      <c r="W300" s="16">
        <v>0</v>
      </c>
      <c r="X300" s="16">
        <v>0</v>
      </c>
      <c r="Y300" s="17">
        <f t="shared" si="8"/>
        <v>323738.74</v>
      </c>
      <c r="Z300" s="17">
        <f t="shared" si="9"/>
        <v>-587.09999999997672</v>
      </c>
    </row>
    <row r="301" spans="1:26" hidden="1" x14ac:dyDescent="0.25">
      <c r="A301" s="10" t="s">
        <v>11301</v>
      </c>
      <c r="B301" s="11">
        <v>44592</v>
      </c>
      <c r="C301" s="12">
        <v>432969</v>
      </c>
      <c r="D301" s="12" t="s">
        <v>11302</v>
      </c>
      <c r="E301" s="11">
        <v>44592</v>
      </c>
      <c r="F301" s="13">
        <v>217454.72</v>
      </c>
      <c r="G301" s="13">
        <v>13047.28</v>
      </c>
      <c r="H301" s="13">
        <v>11525.1</v>
      </c>
      <c r="I301" s="13">
        <v>219.2</v>
      </c>
      <c r="J301" s="13">
        <v>219196.1</v>
      </c>
      <c r="K301" s="18" t="s">
        <v>32</v>
      </c>
      <c r="L301" s="12">
        <v>120</v>
      </c>
      <c r="M301" s="14">
        <v>2015.17</v>
      </c>
      <c r="N301" s="13">
        <v>0</v>
      </c>
      <c r="O301" s="14">
        <v>0.01</v>
      </c>
      <c r="P301" s="15">
        <v>120</v>
      </c>
      <c r="Q301" s="13">
        <v>2015.17</v>
      </c>
      <c r="R301" s="13">
        <v>213105.62</v>
      </c>
      <c r="S301" s="13">
        <v>219.2</v>
      </c>
      <c r="T301" s="13">
        <v>5871.27</v>
      </c>
      <c r="U301" s="13">
        <v>22624.3</v>
      </c>
      <c r="V301" s="13">
        <v>0</v>
      </c>
      <c r="W301" s="16">
        <v>0</v>
      </c>
      <c r="X301" s="16">
        <v>0</v>
      </c>
      <c r="Y301" s="17">
        <f t="shared" si="8"/>
        <v>241820.4</v>
      </c>
      <c r="Z301" s="17">
        <f t="shared" si="9"/>
        <v>1.0000000038417056E-2</v>
      </c>
    </row>
    <row r="302" spans="1:26" hidden="1" x14ac:dyDescent="0.25">
      <c r="A302" s="10" t="s">
        <v>8587</v>
      </c>
      <c r="B302" s="11">
        <v>44508</v>
      </c>
      <c r="C302" s="12">
        <v>429396</v>
      </c>
      <c r="D302" s="12" t="s">
        <v>8588</v>
      </c>
      <c r="E302" s="11">
        <v>44507</v>
      </c>
      <c r="F302" s="13">
        <v>149048.76999999999</v>
      </c>
      <c r="G302" s="13">
        <v>8942.93</v>
      </c>
      <c r="H302" s="13">
        <v>1579.92</v>
      </c>
      <c r="I302" s="13">
        <v>156.57</v>
      </c>
      <c r="J302" s="13">
        <v>156568.35</v>
      </c>
      <c r="K302" s="18" t="s">
        <v>32</v>
      </c>
      <c r="L302" s="12">
        <v>120</v>
      </c>
      <c r="M302" s="14">
        <v>1439.41</v>
      </c>
      <c r="N302" s="13">
        <v>1579.92</v>
      </c>
      <c r="O302" s="14">
        <v>0</v>
      </c>
      <c r="P302" s="15">
        <v>120</v>
      </c>
      <c r="Q302" s="13">
        <v>1439.41</v>
      </c>
      <c r="R302" s="13">
        <v>147468.85</v>
      </c>
      <c r="S302" s="13">
        <v>156.57</v>
      </c>
      <c r="T302" s="13">
        <v>8942.93</v>
      </c>
      <c r="U302" s="13">
        <v>16160.85</v>
      </c>
      <c r="V302" s="13">
        <v>0</v>
      </c>
      <c r="W302" s="16">
        <v>0</v>
      </c>
      <c r="X302" s="16">
        <v>0</v>
      </c>
      <c r="Y302" s="17">
        <f t="shared" si="8"/>
        <v>174309.12000000002</v>
      </c>
      <c r="Z302" s="17">
        <f t="shared" si="9"/>
        <v>0</v>
      </c>
    </row>
    <row r="303" spans="1:26" hidden="1" x14ac:dyDescent="0.25">
      <c r="A303" s="10" t="s">
        <v>2697</v>
      </c>
      <c r="B303" s="11">
        <v>44368</v>
      </c>
      <c r="C303" s="12">
        <v>419587</v>
      </c>
      <c r="D303" s="12" t="s">
        <v>2698</v>
      </c>
      <c r="E303" s="11">
        <v>44367</v>
      </c>
      <c r="F303" s="13">
        <v>194249.71</v>
      </c>
      <c r="G303" s="13">
        <v>8281.14</v>
      </c>
      <c r="H303" s="13">
        <v>2025.31</v>
      </c>
      <c r="I303" s="13">
        <v>200.71</v>
      </c>
      <c r="J303" s="13">
        <v>200706.25</v>
      </c>
      <c r="K303" s="18" t="s">
        <v>32</v>
      </c>
      <c r="L303" s="12">
        <v>120</v>
      </c>
      <c r="M303" s="14">
        <v>1845.19</v>
      </c>
      <c r="N303" s="13">
        <v>0</v>
      </c>
      <c r="O303" s="14">
        <v>0</v>
      </c>
      <c r="P303" s="15">
        <v>112</v>
      </c>
      <c r="Q303" s="13">
        <v>1845.19</v>
      </c>
      <c r="R303" s="13">
        <v>188130.17</v>
      </c>
      <c r="S303" s="13">
        <v>193.79</v>
      </c>
      <c r="T303" s="13">
        <v>0</v>
      </c>
      <c r="U303" s="13">
        <v>20002.189999999999</v>
      </c>
      <c r="V303" s="13">
        <v>0</v>
      </c>
      <c r="W303" s="16">
        <v>0</v>
      </c>
      <c r="X303" s="16">
        <v>0</v>
      </c>
      <c r="Y303" s="17">
        <f t="shared" ref="Y303:Y366" si="10">SUM(R303:X303)+N303+O303</f>
        <v>208326.15000000002</v>
      </c>
      <c r="Z303" s="17">
        <f t="shared" ref="Z303:Z366" si="11">((P303*Q303)+O303+N303)-Y303</f>
        <v>-1664.8700000000244</v>
      </c>
    </row>
    <row r="304" spans="1:26" hidden="1" x14ac:dyDescent="0.25">
      <c r="A304" s="10" t="s">
        <v>5251</v>
      </c>
      <c r="B304" s="11">
        <v>44438</v>
      </c>
      <c r="C304" s="12">
        <v>423842</v>
      </c>
      <c r="D304" s="12" t="s">
        <v>5252</v>
      </c>
      <c r="E304" s="11">
        <v>44436</v>
      </c>
      <c r="F304" s="13">
        <v>193318.87</v>
      </c>
      <c r="G304" s="13">
        <v>11599.13</v>
      </c>
      <c r="H304" s="13">
        <v>2049.1799999999998</v>
      </c>
      <c r="I304" s="13">
        <v>203.07</v>
      </c>
      <c r="J304" s="13">
        <v>203071.89</v>
      </c>
      <c r="K304" s="18" t="s">
        <v>32</v>
      </c>
      <c r="L304" s="12">
        <v>120</v>
      </c>
      <c r="M304" s="14">
        <v>1866.93</v>
      </c>
      <c r="N304" s="13">
        <v>0</v>
      </c>
      <c r="O304" s="14">
        <v>0</v>
      </c>
      <c r="P304" s="15">
        <v>115</v>
      </c>
      <c r="Q304" s="13">
        <v>1866.93</v>
      </c>
      <c r="R304" s="13">
        <v>193318.87</v>
      </c>
      <c r="S304" s="13">
        <v>203.07</v>
      </c>
      <c r="T304" s="13">
        <v>215.3</v>
      </c>
      <c r="U304" s="13">
        <v>20959.71</v>
      </c>
      <c r="V304" s="13">
        <v>0</v>
      </c>
      <c r="W304" s="16">
        <v>0</v>
      </c>
      <c r="X304" s="16">
        <v>0</v>
      </c>
      <c r="Y304" s="17">
        <f t="shared" si="10"/>
        <v>214696.94999999998</v>
      </c>
      <c r="Z304" s="17">
        <f t="shared" si="11"/>
        <v>0</v>
      </c>
    </row>
    <row r="305" spans="1:26" hidden="1" x14ac:dyDescent="0.25">
      <c r="A305" s="10" t="s">
        <v>1161</v>
      </c>
      <c r="B305" s="11">
        <v>44306</v>
      </c>
      <c r="C305" s="12">
        <v>414936</v>
      </c>
      <c r="D305" s="12" t="s">
        <v>1162</v>
      </c>
      <c r="E305" s="11">
        <v>44306</v>
      </c>
      <c r="F305" s="13">
        <v>152779.25</v>
      </c>
      <c r="G305" s="13">
        <v>9166.76</v>
      </c>
      <c r="H305" s="13">
        <v>1619.46</v>
      </c>
      <c r="I305" s="13">
        <v>160.49</v>
      </c>
      <c r="J305" s="13">
        <v>160487.04000000001</v>
      </c>
      <c r="K305" s="18" t="s">
        <v>32</v>
      </c>
      <c r="L305" s="12">
        <v>120</v>
      </c>
      <c r="M305" s="14">
        <v>1475.43</v>
      </c>
      <c r="N305" s="13">
        <v>0</v>
      </c>
      <c r="O305" s="14">
        <v>0</v>
      </c>
      <c r="P305" s="15">
        <v>112</v>
      </c>
      <c r="Q305" s="13">
        <v>1713.29</v>
      </c>
      <c r="R305" s="13">
        <v>148816.53</v>
      </c>
      <c r="S305" s="13">
        <v>157.66999999999999</v>
      </c>
      <c r="T305" s="13">
        <v>0</v>
      </c>
      <c r="U305" s="13">
        <v>16273.96</v>
      </c>
      <c r="V305" s="13">
        <v>23347.8</v>
      </c>
      <c r="W305" s="16">
        <v>25.07</v>
      </c>
      <c r="X305" s="16">
        <v>2552.7800000000002</v>
      </c>
      <c r="Y305" s="17">
        <f t="shared" si="10"/>
        <v>191173.81</v>
      </c>
      <c r="Z305" s="17">
        <f t="shared" si="11"/>
        <v>714.6699999999837</v>
      </c>
    </row>
    <row r="306" spans="1:26" hidden="1" x14ac:dyDescent="0.25">
      <c r="A306" s="10" t="s">
        <v>1197</v>
      </c>
      <c r="B306" s="11">
        <v>44306</v>
      </c>
      <c r="C306" s="12">
        <v>415184</v>
      </c>
      <c r="D306" s="12" t="s">
        <v>1198</v>
      </c>
      <c r="E306" s="11">
        <v>44306</v>
      </c>
      <c r="F306" s="13">
        <v>152779.25</v>
      </c>
      <c r="G306" s="13">
        <v>9166.76</v>
      </c>
      <c r="H306" s="13">
        <v>1619.46</v>
      </c>
      <c r="I306" s="13">
        <v>160.49</v>
      </c>
      <c r="J306" s="13">
        <v>160487.04000000001</v>
      </c>
      <c r="K306" s="18" t="s">
        <v>32</v>
      </c>
      <c r="L306" s="12">
        <v>120</v>
      </c>
      <c r="M306" s="14">
        <v>1475.43</v>
      </c>
      <c r="N306" s="13">
        <v>0</v>
      </c>
      <c r="O306" s="14">
        <v>0</v>
      </c>
      <c r="P306" s="15">
        <v>111</v>
      </c>
      <c r="Q306" s="13">
        <v>1713.29</v>
      </c>
      <c r="R306" s="13">
        <v>148816.53</v>
      </c>
      <c r="S306" s="13">
        <v>156.26</v>
      </c>
      <c r="T306" s="13">
        <v>0</v>
      </c>
      <c r="U306" s="13">
        <v>16128.66</v>
      </c>
      <c r="V306" s="13">
        <v>23562</v>
      </c>
      <c r="W306" s="16">
        <v>25.3</v>
      </c>
      <c r="X306" s="16">
        <v>2576.1999999999998</v>
      </c>
      <c r="Y306" s="17">
        <f t="shared" si="10"/>
        <v>191264.95</v>
      </c>
      <c r="Z306" s="17">
        <f t="shared" si="11"/>
        <v>-1089.7600000000093</v>
      </c>
    </row>
    <row r="307" spans="1:26" hidden="1" x14ac:dyDescent="0.25">
      <c r="A307" s="10" t="s">
        <v>3109</v>
      </c>
      <c r="B307" s="11">
        <v>44377</v>
      </c>
      <c r="C307" s="12">
        <v>420301</v>
      </c>
      <c r="D307" s="12" t="s">
        <v>3110</v>
      </c>
      <c r="E307" s="11">
        <v>44377</v>
      </c>
      <c r="F307" s="13">
        <v>166882.15</v>
      </c>
      <c r="G307" s="13">
        <v>10012.93</v>
      </c>
      <c r="H307" s="13">
        <v>1768.95</v>
      </c>
      <c r="I307" s="13">
        <v>175.3</v>
      </c>
      <c r="J307" s="13">
        <v>175301.43</v>
      </c>
      <c r="K307" s="18" t="s">
        <v>32</v>
      </c>
      <c r="L307" s="12">
        <v>120</v>
      </c>
      <c r="M307" s="14">
        <v>1611.63</v>
      </c>
      <c r="N307" s="13">
        <v>0</v>
      </c>
      <c r="O307" s="14">
        <v>0</v>
      </c>
      <c r="P307" s="15">
        <v>113</v>
      </c>
      <c r="Q307" s="13">
        <v>1611.63</v>
      </c>
      <c r="R307" s="13">
        <v>165456.35</v>
      </c>
      <c r="S307" s="13">
        <v>173.76</v>
      </c>
      <c r="T307" s="13">
        <v>0</v>
      </c>
      <c r="U307" s="13">
        <v>17935.45</v>
      </c>
      <c r="V307" s="13">
        <v>0</v>
      </c>
      <c r="W307" s="16">
        <v>0</v>
      </c>
      <c r="X307" s="16">
        <v>0</v>
      </c>
      <c r="Y307" s="17">
        <f t="shared" si="10"/>
        <v>183565.56000000003</v>
      </c>
      <c r="Z307" s="17">
        <f t="shared" si="11"/>
        <v>-1451.3700000000244</v>
      </c>
    </row>
    <row r="308" spans="1:26" hidden="1" x14ac:dyDescent="0.25">
      <c r="A308" s="10" t="s">
        <v>1555</v>
      </c>
      <c r="B308" s="11">
        <v>44320</v>
      </c>
      <c r="C308" s="12">
        <v>416329</v>
      </c>
      <c r="D308" s="12" t="s">
        <v>1556</v>
      </c>
      <c r="E308" s="11">
        <v>44320</v>
      </c>
      <c r="F308" s="13">
        <v>115233.12</v>
      </c>
      <c r="G308" s="13">
        <v>6913.99</v>
      </c>
      <c r="H308" s="13">
        <v>1221.47</v>
      </c>
      <c r="I308" s="13">
        <v>121.05</v>
      </c>
      <c r="J308" s="13">
        <v>121046.69</v>
      </c>
      <c r="K308" s="18" t="s">
        <v>32</v>
      </c>
      <c r="L308" s="12">
        <v>120</v>
      </c>
      <c r="M308" s="14">
        <v>1112.8399999999999</v>
      </c>
      <c r="N308" s="13">
        <v>0</v>
      </c>
      <c r="O308" s="14">
        <v>0</v>
      </c>
      <c r="P308" s="15">
        <v>111</v>
      </c>
      <c r="Q308" s="13">
        <v>1112.8399999999999</v>
      </c>
      <c r="R308" s="13">
        <v>112244.24</v>
      </c>
      <c r="S308" s="13">
        <v>117.87</v>
      </c>
      <c r="T308" s="13">
        <v>0</v>
      </c>
      <c r="U308" s="13">
        <v>12165.31</v>
      </c>
      <c r="V308" s="13">
        <v>0</v>
      </c>
      <c r="W308" s="16">
        <v>0</v>
      </c>
      <c r="X308" s="16">
        <v>0</v>
      </c>
      <c r="Y308" s="17">
        <f t="shared" si="10"/>
        <v>124527.42</v>
      </c>
      <c r="Z308" s="17">
        <f t="shared" si="11"/>
        <v>-1002.1800000000076</v>
      </c>
    </row>
    <row r="309" spans="1:26" hidden="1" x14ac:dyDescent="0.25">
      <c r="A309" s="10" t="s">
        <v>847</v>
      </c>
      <c r="B309" s="11">
        <v>44285</v>
      </c>
      <c r="C309" s="12">
        <v>413760</v>
      </c>
      <c r="D309" s="12" t="s">
        <v>848</v>
      </c>
      <c r="E309" s="11">
        <v>44284</v>
      </c>
      <c r="F309" s="13">
        <v>115235.06</v>
      </c>
      <c r="G309" s="13">
        <v>6914.1</v>
      </c>
      <c r="H309" s="13">
        <v>1221.49</v>
      </c>
      <c r="I309" s="13">
        <v>121.05</v>
      </c>
      <c r="J309" s="13">
        <v>121048.72</v>
      </c>
      <c r="K309" s="18" t="s">
        <v>32</v>
      </c>
      <c r="L309" s="12">
        <v>120</v>
      </c>
      <c r="M309" s="14">
        <v>1112.8599999999999</v>
      </c>
      <c r="N309" s="13">
        <v>0</v>
      </c>
      <c r="O309" s="14">
        <v>0</v>
      </c>
      <c r="P309" s="15">
        <v>111</v>
      </c>
      <c r="Q309" s="13">
        <v>1301.1500000000001</v>
      </c>
      <c r="R309" s="13">
        <v>111243.91</v>
      </c>
      <c r="S309" s="13">
        <v>117.87</v>
      </c>
      <c r="T309" s="13">
        <v>0</v>
      </c>
      <c r="U309" s="13">
        <v>12165.68</v>
      </c>
      <c r="V309" s="13">
        <v>18483.13</v>
      </c>
      <c r="W309" s="16">
        <v>19.62</v>
      </c>
      <c r="X309" s="16">
        <v>2020.86</v>
      </c>
      <c r="Y309" s="17">
        <f t="shared" si="10"/>
        <v>144051.06999999998</v>
      </c>
      <c r="Z309" s="17">
        <f t="shared" si="11"/>
        <v>376.5800000000454</v>
      </c>
    </row>
    <row r="310" spans="1:26" hidden="1" x14ac:dyDescent="0.25">
      <c r="A310" s="10" t="s">
        <v>895</v>
      </c>
      <c r="B310" s="11">
        <v>44286</v>
      </c>
      <c r="C310" s="12">
        <v>413305</v>
      </c>
      <c r="D310" s="12" t="s">
        <v>896</v>
      </c>
      <c r="E310" s="11">
        <v>44278</v>
      </c>
      <c r="F310" s="13">
        <v>115235.06</v>
      </c>
      <c r="G310" s="13">
        <v>6914.1</v>
      </c>
      <c r="H310" s="13">
        <v>1221.49</v>
      </c>
      <c r="I310" s="13">
        <v>121.05</v>
      </c>
      <c r="J310" s="13">
        <v>121048.72</v>
      </c>
      <c r="K310" s="18" t="s">
        <v>32</v>
      </c>
      <c r="L310" s="12">
        <v>120</v>
      </c>
      <c r="M310" s="14">
        <v>1112.8599999999999</v>
      </c>
      <c r="N310" s="13">
        <v>0</v>
      </c>
      <c r="O310" s="14">
        <v>0</v>
      </c>
      <c r="P310" s="15">
        <v>120</v>
      </c>
      <c r="Q310" s="13">
        <v>1301.1500000000001</v>
      </c>
      <c r="R310" s="13">
        <v>115235.06</v>
      </c>
      <c r="S310" s="13">
        <v>121.05</v>
      </c>
      <c r="T310" s="13">
        <v>5692.61</v>
      </c>
      <c r="U310" s="13">
        <v>12494.48</v>
      </c>
      <c r="V310" s="13">
        <v>18652.7</v>
      </c>
      <c r="W310" s="16">
        <v>19.8</v>
      </c>
      <c r="X310" s="16">
        <v>2039.4</v>
      </c>
      <c r="Y310" s="17">
        <f t="shared" si="10"/>
        <v>154255.1</v>
      </c>
      <c r="Z310" s="17">
        <f t="shared" si="11"/>
        <v>1882.8999999999942</v>
      </c>
    </row>
    <row r="311" spans="1:26" hidden="1" x14ac:dyDescent="0.25">
      <c r="A311" s="10" t="s">
        <v>6951</v>
      </c>
      <c r="B311" s="11">
        <v>44469</v>
      </c>
      <c r="C311" s="12">
        <v>426405</v>
      </c>
      <c r="D311" s="12" t="s">
        <v>6952</v>
      </c>
      <c r="E311" s="11">
        <v>44467</v>
      </c>
      <c r="F311" s="13">
        <v>117384.84</v>
      </c>
      <c r="G311" s="13">
        <v>7043.09</v>
      </c>
      <c r="H311" s="13">
        <v>2488.56</v>
      </c>
      <c r="I311" s="13">
        <v>122.06</v>
      </c>
      <c r="J311" s="13">
        <v>122061.43</v>
      </c>
      <c r="K311" s="18" t="s">
        <v>32</v>
      </c>
      <c r="L311" s="12">
        <v>120</v>
      </c>
      <c r="M311" s="14">
        <v>1122.17</v>
      </c>
      <c r="N311" s="13">
        <v>0</v>
      </c>
      <c r="O311" s="14">
        <v>0</v>
      </c>
      <c r="P311" s="15">
        <v>118</v>
      </c>
      <c r="Q311" s="13">
        <v>1122.17</v>
      </c>
      <c r="R311" s="13">
        <v>117384.84</v>
      </c>
      <c r="S311" s="13">
        <v>122.06</v>
      </c>
      <c r="T311" s="13">
        <v>2310.19</v>
      </c>
      <c r="U311" s="13">
        <v>12598.97</v>
      </c>
      <c r="V311" s="13">
        <v>0</v>
      </c>
      <c r="W311" s="16">
        <v>0</v>
      </c>
      <c r="X311" s="16">
        <v>0</v>
      </c>
      <c r="Y311" s="17">
        <f t="shared" si="10"/>
        <v>132416.06</v>
      </c>
      <c r="Z311" s="17">
        <f t="shared" si="11"/>
        <v>0</v>
      </c>
    </row>
    <row r="312" spans="1:26" hidden="1" x14ac:dyDescent="0.25">
      <c r="A312" s="10" t="s">
        <v>3093</v>
      </c>
      <c r="B312" s="11">
        <v>44377</v>
      </c>
      <c r="C312" s="12">
        <v>420261</v>
      </c>
      <c r="D312" s="12" t="s">
        <v>3094</v>
      </c>
      <c r="E312" s="11">
        <v>44377</v>
      </c>
      <c r="F312" s="13">
        <v>195458.26</v>
      </c>
      <c r="G312" s="13">
        <v>11727.5</v>
      </c>
      <c r="H312" s="13">
        <v>4000</v>
      </c>
      <c r="I312" s="13">
        <v>203.39</v>
      </c>
      <c r="J312" s="13">
        <v>203389.15</v>
      </c>
      <c r="K312" s="18" t="s">
        <v>32</v>
      </c>
      <c r="L312" s="12">
        <v>120</v>
      </c>
      <c r="M312" s="14">
        <v>1869.85</v>
      </c>
      <c r="N312" s="13">
        <v>0</v>
      </c>
      <c r="O312" s="14">
        <v>0</v>
      </c>
      <c r="P312" s="15">
        <v>113</v>
      </c>
      <c r="Q312" s="13">
        <v>1869.85</v>
      </c>
      <c r="R312" s="13">
        <v>192150.98</v>
      </c>
      <c r="S312" s="13">
        <v>199.85</v>
      </c>
      <c r="T312" s="13">
        <v>0</v>
      </c>
      <c r="U312" s="13">
        <v>20627.75</v>
      </c>
      <c r="V312" s="13">
        <v>0</v>
      </c>
      <c r="W312" s="16">
        <v>0</v>
      </c>
      <c r="X312" s="16">
        <v>0</v>
      </c>
      <c r="Y312" s="17">
        <f t="shared" si="10"/>
        <v>212978.58000000002</v>
      </c>
      <c r="Z312" s="17">
        <f t="shared" si="11"/>
        <v>-1685.5300000000279</v>
      </c>
    </row>
    <row r="313" spans="1:26" hidden="1" x14ac:dyDescent="0.25">
      <c r="A313" s="10" t="s">
        <v>9005</v>
      </c>
      <c r="B313" s="11">
        <v>44517</v>
      </c>
      <c r="C313" s="12">
        <v>429863</v>
      </c>
      <c r="D313" s="12" t="s">
        <v>9006</v>
      </c>
      <c r="E313" s="11">
        <v>44514</v>
      </c>
      <c r="F313" s="13">
        <v>93060.39</v>
      </c>
      <c r="G313" s="13">
        <v>5583.62</v>
      </c>
      <c r="H313" s="13">
        <v>986.44</v>
      </c>
      <c r="I313" s="13">
        <v>97.76</v>
      </c>
      <c r="J313" s="13">
        <v>97755.33</v>
      </c>
      <c r="K313" s="18" t="s">
        <v>32</v>
      </c>
      <c r="L313" s="12">
        <v>120</v>
      </c>
      <c r="M313" s="14">
        <v>898.71</v>
      </c>
      <c r="N313" s="13">
        <v>586.44000000000005</v>
      </c>
      <c r="O313" s="14">
        <v>0.01</v>
      </c>
      <c r="P313" s="15">
        <v>120</v>
      </c>
      <c r="Q313" s="13">
        <v>898.71</v>
      </c>
      <c r="R313" s="13">
        <v>92073.95</v>
      </c>
      <c r="S313" s="13">
        <v>97.76</v>
      </c>
      <c r="T313" s="13">
        <v>5583.61</v>
      </c>
      <c r="U313" s="13">
        <v>10089.870000000001</v>
      </c>
      <c r="V313" s="13">
        <v>0</v>
      </c>
      <c r="W313" s="16">
        <v>0</v>
      </c>
      <c r="X313" s="16">
        <v>0</v>
      </c>
      <c r="Y313" s="17">
        <f t="shared" si="10"/>
        <v>108431.63999999998</v>
      </c>
      <c r="Z313" s="17">
        <f t="shared" si="11"/>
        <v>1.0000000023865141E-2</v>
      </c>
    </row>
    <row r="314" spans="1:26" hidden="1" x14ac:dyDescent="0.25">
      <c r="A314" s="10" t="s">
        <v>10079</v>
      </c>
      <c r="B314" s="11">
        <v>44530</v>
      </c>
      <c r="C314" s="12">
        <v>430510</v>
      </c>
      <c r="D314" s="12" t="s">
        <v>10080</v>
      </c>
      <c r="E314" s="11">
        <v>44524</v>
      </c>
      <c r="F314" s="13">
        <v>93060.39</v>
      </c>
      <c r="G314" s="13">
        <v>5583.62</v>
      </c>
      <c r="H314" s="13">
        <v>1972.88</v>
      </c>
      <c r="I314" s="13">
        <v>96.77</v>
      </c>
      <c r="J314" s="13">
        <v>96767.9</v>
      </c>
      <c r="K314" s="18" t="s">
        <v>32</v>
      </c>
      <c r="L314" s="12">
        <v>120</v>
      </c>
      <c r="M314" s="14">
        <v>889.63</v>
      </c>
      <c r="N314" s="13">
        <v>0</v>
      </c>
      <c r="O314" s="14">
        <v>0.01</v>
      </c>
      <c r="P314" s="15">
        <v>119</v>
      </c>
      <c r="Q314" s="13">
        <v>889.63</v>
      </c>
      <c r="R314" s="13">
        <v>91677.54</v>
      </c>
      <c r="S314" s="13">
        <v>96.77</v>
      </c>
      <c r="T314" s="13">
        <v>4103.95</v>
      </c>
      <c r="U314" s="13">
        <v>9987.7000000000007</v>
      </c>
      <c r="V314" s="13">
        <v>0</v>
      </c>
      <c r="W314" s="16">
        <v>0</v>
      </c>
      <c r="X314" s="16">
        <v>0</v>
      </c>
      <c r="Y314" s="17">
        <f t="shared" si="10"/>
        <v>105865.96999999999</v>
      </c>
      <c r="Z314" s="17">
        <f t="shared" si="11"/>
        <v>1.0000000009313226E-2</v>
      </c>
    </row>
    <row r="315" spans="1:26" hidden="1" x14ac:dyDescent="0.25">
      <c r="A315" s="10" t="s">
        <v>3791</v>
      </c>
      <c r="B315" s="11">
        <v>44399</v>
      </c>
      <c r="C315" s="12">
        <v>421149</v>
      </c>
      <c r="D315" s="12" t="s">
        <v>3792</v>
      </c>
      <c r="E315" s="11">
        <v>44398</v>
      </c>
      <c r="F315" s="13">
        <v>96209.38</v>
      </c>
      <c r="G315" s="13">
        <v>5772.56</v>
      </c>
      <c r="H315" s="13">
        <v>1019.82</v>
      </c>
      <c r="I315" s="13">
        <v>101.06</v>
      </c>
      <c r="J315" s="13">
        <v>101063.18</v>
      </c>
      <c r="K315" s="18" t="s">
        <v>32</v>
      </c>
      <c r="L315" s="12">
        <v>120</v>
      </c>
      <c r="M315" s="14">
        <v>929.12</v>
      </c>
      <c r="N315" s="13">
        <v>0</v>
      </c>
      <c r="O315" s="14">
        <v>0</v>
      </c>
      <c r="P315" s="15">
        <v>113</v>
      </c>
      <c r="Q315" s="13">
        <v>929.12</v>
      </c>
      <c r="R315" s="13">
        <v>95387.4</v>
      </c>
      <c r="S315" s="13">
        <v>100.17</v>
      </c>
      <c r="T315" s="13">
        <v>0</v>
      </c>
      <c r="U315" s="13">
        <v>10339.719999999999</v>
      </c>
      <c r="V315" s="13">
        <v>0</v>
      </c>
      <c r="W315" s="16">
        <v>0</v>
      </c>
      <c r="X315" s="16">
        <v>0</v>
      </c>
      <c r="Y315" s="17">
        <f t="shared" si="10"/>
        <v>105827.29</v>
      </c>
      <c r="Z315" s="17">
        <f t="shared" si="11"/>
        <v>-836.72999999999593</v>
      </c>
    </row>
    <row r="316" spans="1:26" hidden="1" x14ac:dyDescent="0.25">
      <c r="A316" s="10" t="s">
        <v>1855</v>
      </c>
      <c r="B316" s="11">
        <v>44334</v>
      </c>
      <c r="C316" s="12">
        <v>417135</v>
      </c>
      <c r="D316" s="12" t="s">
        <v>1856</v>
      </c>
      <c r="E316" s="11">
        <v>44334</v>
      </c>
      <c r="F316" s="13">
        <v>96209.38</v>
      </c>
      <c r="G316" s="13">
        <v>5772.56</v>
      </c>
      <c r="H316" s="13">
        <v>1019.82</v>
      </c>
      <c r="I316" s="13">
        <v>101.06</v>
      </c>
      <c r="J316" s="13">
        <v>101063.18</v>
      </c>
      <c r="K316" s="18" t="s">
        <v>32</v>
      </c>
      <c r="L316" s="12">
        <v>120</v>
      </c>
      <c r="M316" s="14">
        <v>929.12</v>
      </c>
      <c r="N316" s="13">
        <v>0</v>
      </c>
      <c r="O316" s="14">
        <v>0</v>
      </c>
      <c r="P316" s="15">
        <v>112</v>
      </c>
      <c r="Q316" s="13">
        <v>929.12</v>
      </c>
      <c r="R316" s="13">
        <v>93713.94</v>
      </c>
      <c r="S316" s="13">
        <v>99.28</v>
      </c>
      <c r="T316" s="13">
        <v>0</v>
      </c>
      <c r="U316" s="13">
        <v>10248.219999999999</v>
      </c>
      <c r="V316" s="13">
        <v>0</v>
      </c>
      <c r="W316" s="16">
        <v>0</v>
      </c>
      <c r="X316" s="16">
        <v>0</v>
      </c>
      <c r="Y316" s="17">
        <f t="shared" si="10"/>
        <v>104061.44</v>
      </c>
      <c r="Z316" s="17">
        <f t="shared" si="11"/>
        <v>0</v>
      </c>
    </row>
    <row r="317" spans="1:26" hidden="1" x14ac:dyDescent="0.25">
      <c r="A317" s="10" t="s">
        <v>8133</v>
      </c>
      <c r="B317" s="11">
        <v>44499</v>
      </c>
      <c r="C317" s="12">
        <v>428554</v>
      </c>
      <c r="D317" s="12" t="s">
        <v>8134</v>
      </c>
      <c r="E317" s="11">
        <v>44499</v>
      </c>
      <c r="F317" s="13">
        <v>92507.83</v>
      </c>
      <c r="G317" s="13">
        <v>5550.47</v>
      </c>
      <c r="H317" s="13">
        <v>1961.16</v>
      </c>
      <c r="I317" s="13">
        <v>96.19</v>
      </c>
      <c r="J317" s="13">
        <v>96193.33</v>
      </c>
      <c r="K317" s="18" t="s">
        <v>32</v>
      </c>
      <c r="L317" s="12">
        <v>120</v>
      </c>
      <c r="M317" s="14">
        <v>884.35</v>
      </c>
      <c r="N317" s="13">
        <v>0</v>
      </c>
      <c r="O317" s="14">
        <v>0</v>
      </c>
      <c r="P317" s="15">
        <v>118</v>
      </c>
      <c r="Q317" s="13">
        <v>884.35</v>
      </c>
      <c r="R317" s="13">
        <v>91025.91</v>
      </c>
      <c r="S317" s="13">
        <v>96.19</v>
      </c>
      <c r="T317" s="13">
        <v>3302.53</v>
      </c>
      <c r="U317" s="13">
        <v>9928.67</v>
      </c>
      <c r="V317" s="13">
        <v>0</v>
      </c>
      <c r="W317" s="16">
        <v>0</v>
      </c>
      <c r="X317" s="16">
        <v>0</v>
      </c>
      <c r="Y317" s="17">
        <f t="shared" si="10"/>
        <v>104353.3</v>
      </c>
      <c r="Z317" s="17">
        <f t="shared" si="11"/>
        <v>0</v>
      </c>
    </row>
    <row r="318" spans="1:26" hidden="1" x14ac:dyDescent="0.25">
      <c r="A318" s="10" t="s">
        <v>8129</v>
      </c>
      <c r="B318" s="11">
        <v>44499</v>
      </c>
      <c r="C318" s="12">
        <v>428558</v>
      </c>
      <c r="D318" s="12" t="s">
        <v>8130</v>
      </c>
      <c r="E318" s="11">
        <v>44499</v>
      </c>
      <c r="F318" s="13">
        <v>92507.83</v>
      </c>
      <c r="G318" s="13">
        <v>5550.47</v>
      </c>
      <c r="H318" s="13">
        <v>1961.17</v>
      </c>
      <c r="I318" s="13">
        <v>96.19</v>
      </c>
      <c r="J318" s="13">
        <v>96193.32</v>
      </c>
      <c r="K318" s="18" t="s">
        <v>32</v>
      </c>
      <c r="L318" s="12">
        <v>120</v>
      </c>
      <c r="M318" s="14">
        <v>884.35</v>
      </c>
      <c r="N318" s="13">
        <v>0</v>
      </c>
      <c r="O318" s="14">
        <v>0</v>
      </c>
      <c r="P318" s="15">
        <v>118</v>
      </c>
      <c r="Q318" s="13">
        <v>884.35</v>
      </c>
      <c r="R318" s="13">
        <v>91025.9</v>
      </c>
      <c r="S318" s="13">
        <v>96.19</v>
      </c>
      <c r="T318" s="13">
        <v>3302.53</v>
      </c>
      <c r="U318" s="13">
        <v>9928.68</v>
      </c>
      <c r="V318" s="13">
        <v>0</v>
      </c>
      <c r="W318" s="16">
        <v>0</v>
      </c>
      <c r="X318" s="16">
        <v>0</v>
      </c>
      <c r="Y318" s="17">
        <f t="shared" si="10"/>
        <v>104353.29999999999</v>
      </c>
      <c r="Z318" s="17">
        <f t="shared" si="11"/>
        <v>0</v>
      </c>
    </row>
    <row r="319" spans="1:26" hidden="1" x14ac:dyDescent="0.25">
      <c r="A319" s="10" t="s">
        <v>6267</v>
      </c>
      <c r="B319" s="11">
        <v>44460</v>
      </c>
      <c r="C319" s="12">
        <v>425423</v>
      </c>
      <c r="D319" s="12" t="s">
        <v>6268</v>
      </c>
      <c r="E319" s="11">
        <v>44458</v>
      </c>
      <c r="F319" s="13">
        <v>111004.54</v>
      </c>
      <c r="G319" s="13">
        <v>6660.27</v>
      </c>
      <c r="H319" s="13">
        <v>1176.6500000000001</v>
      </c>
      <c r="I319" s="13">
        <v>116.6</v>
      </c>
      <c r="J319" s="13">
        <v>116604.76</v>
      </c>
      <c r="K319" s="18" t="s">
        <v>32</v>
      </c>
      <c r="L319" s="12">
        <v>120</v>
      </c>
      <c r="M319" s="14">
        <v>1072</v>
      </c>
      <c r="N319" s="13">
        <v>0</v>
      </c>
      <c r="O319" s="14">
        <v>0</v>
      </c>
      <c r="P319" s="15">
        <v>116</v>
      </c>
      <c r="Q319" s="13">
        <v>1072</v>
      </c>
      <c r="R319" s="13">
        <v>111004.54</v>
      </c>
      <c r="S319" s="13">
        <v>116.6</v>
      </c>
      <c r="T319" s="13">
        <v>1195.6199999999999</v>
      </c>
      <c r="U319" s="13">
        <v>12035.24</v>
      </c>
      <c r="V319" s="13">
        <v>0</v>
      </c>
      <c r="W319" s="16">
        <v>0</v>
      </c>
      <c r="X319" s="16">
        <v>0</v>
      </c>
      <c r="Y319" s="17">
        <f t="shared" si="10"/>
        <v>124352</v>
      </c>
      <c r="Z319" s="17">
        <f t="shared" si="11"/>
        <v>0</v>
      </c>
    </row>
    <row r="320" spans="1:26" hidden="1" x14ac:dyDescent="0.25">
      <c r="A320" s="10" t="s">
        <v>4991</v>
      </c>
      <c r="B320" s="11">
        <v>44431</v>
      </c>
      <c r="C320" s="12">
        <v>423489</v>
      </c>
      <c r="D320" s="12" t="s">
        <v>4992</v>
      </c>
      <c r="E320" s="11">
        <v>44430</v>
      </c>
      <c r="F320" s="13">
        <v>111004.54</v>
      </c>
      <c r="G320" s="13">
        <v>6660.27</v>
      </c>
      <c r="H320" s="13">
        <v>1176.6500000000001</v>
      </c>
      <c r="I320" s="13">
        <v>116.6</v>
      </c>
      <c r="J320" s="13">
        <v>116604.76</v>
      </c>
      <c r="K320" s="18" t="s">
        <v>32</v>
      </c>
      <c r="L320" s="12">
        <v>120</v>
      </c>
      <c r="M320" s="14">
        <v>1072</v>
      </c>
      <c r="N320" s="13">
        <v>0</v>
      </c>
      <c r="O320" s="14">
        <v>0</v>
      </c>
      <c r="P320" s="15">
        <v>115</v>
      </c>
      <c r="Q320" s="13">
        <v>1072</v>
      </c>
      <c r="R320" s="13">
        <v>111004.54</v>
      </c>
      <c r="S320" s="13">
        <v>116.6</v>
      </c>
      <c r="T320" s="13">
        <v>123.62</v>
      </c>
      <c r="U320" s="13">
        <v>12035.24</v>
      </c>
      <c r="V320" s="13">
        <v>0</v>
      </c>
      <c r="W320" s="16">
        <v>0</v>
      </c>
      <c r="X320" s="16">
        <v>0</v>
      </c>
      <c r="Y320" s="17">
        <f t="shared" si="10"/>
        <v>123280</v>
      </c>
      <c r="Z320" s="17">
        <f t="shared" si="11"/>
        <v>0</v>
      </c>
    </row>
    <row r="321" spans="1:26" hidden="1" x14ac:dyDescent="0.25">
      <c r="A321" s="10" t="s">
        <v>5033</v>
      </c>
      <c r="B321" s="11">
        <v>44432</v>
      </c>
      <c r="C321" s="12">
        <v>423394</v>
      </c>
      <c r="D321" s="12" t="s">
        <v>5034</v>
      </c>
      <c r="E321" s="11">
        <v>44432</v>
      </c>
      <c r="F321" s="13">
        <v>111004.54</v>
      </c>
      <c r="G321" s="13">
        <v>6660.27</v>
      </c>
      <c r="H321" s="13">
        <v>1176.6500000000001</v>
      </c>
      <c r="I321" s="13">
        <v>116.6</v>
      </c>
      <c r="J321" s="13">
        <v>116604.76</v>
      </c>
      <c r="K321" s="18" t="s">
        <v>32</v>
      </c>
      <c r="L321" s="12">
        <v>120</v>
      </c>
      <c r="M321" s="14">
        <v>1072</v>
      </c>
      <c r="N321" s="13">
        <v>0</v>
      </c>
      <c r="O321" s="14">
        <v>0</v>
      </c>
      <c r="P321" s="15">
        <v>114</v>
      </c>
      <c r="Q321" s="13">
        <v>1072</v>
      </c>
      <c r="R321" s="13">
        <v>111004.54</v>
      </c>
      <c r="S321" s="13">
        <v>116.6</v>
      </c>
      <c r="T321" s="13">
        <v>0</v>
      </c>
      <c r="U321" s="13">
        <v>12035.24</v>
      </c>
      <c r="V321" s="13">
        <v>0</v>
      </c>
      <c r="W321" s="16">
        <v>0</v>
      </c>
      <c r="X321" s="16">
        <v>0</v>
      </c>
      <c r="Y321" s="17">
        <f t="shared" si="10"/>
        <v>123156.38</v>
      </c>
      <c r="Z321" s="17">
        <f t="shared" si="11"/>
        <v>-948.38000000000466</v>
      </c>
    </row>
    <row r="322" spans="1:26" hidden="1" x14ac:dyDescent="0.25">
      <c r="A322" s="10" t="s">
        <v>1443</v>
      </c>
      <c r="B322" s="11">
        <v>44313</v>
      </c>
      <c r="C322" s="12">
        <v>415124</v>
      </c>
      <c r="D322" s="12" t="s">
        <v>1444</v>
      </c>
      <c r="E322" s="11">
        <v>44313</v>
      </c>
      <c r="F322" s="13">
        <v>112644.77</v>
      </c>
      <c r="G322" s="13">
        <v>6758.69</v>
      </c>
      <c r="H322" s="13">
        <v>1194.03</v>
      </c>
      <c r="I322" s="13">
        <v>118.33</v>
      </c>
      <c r="J322" s="13">
        <v>118327.76</v>
      </c>
      <c r="K322" s="18" t="s">
        <v>32</v>
      </c>
      <c r="L322" s="12">
        <v>120</v>
      </c>
      <c r="M322" s="14">
        <v>1087.8399999999999</v>
      </c>
      <c r="N322" s="13">
        <v>0</v>
      </c>
      <c r="O322" s="14">
        <v>0</v>
      </c>
      <c r="P322" s="15">
        <v>116</v>
      </c>
      <c r="Q322" s="13">
        <v>1263.21</v>
      </c>
      <c r="R322" s="13">
        <v>111665.1</v>
      </c>
      <c r="S322" s="13">
        <v>117.29</v>
      </c>
      <c r="T322" s="13">
        <v>2301.14</v>
      </c>
      <c r="U322" s="13">
        <v>12105.91</v>
      </c>
      <c r="V322" s="13">
        <v>17214.37</v>
      </c>
      <c r="W322" s="16">
        <v>18.53</v>
      </c>
      <c r="X322" s="16">
        <v>1882.43</v>
      </c>
      <c r="Y322" s="17">
        <f t="shared" si="10"/>
        <v>145304.76999999999</v>
      </c>
      <c r="Z322" s="17">
        <f t="shared" si="11"/>
        <v>1227.5900000000256</v>
      </c>
    </row>
    <row r="323" spans="1:26" hidden="1" x14ac:dyDescent="0.25">
      <c r="A323" s="10" t="s">
        <v>9163</v>
      </c>
      <c r="B323" s="11">
        <v>44522</v>
      </c>
      <c r="C323" s="12">
        <v>429733</v>
      </c>
      <c r="D323" s="12" t="s">
        <v>9164</v>
      </c>
      <c r="E323" s="11">
        <v>44514</v>
      </c>
      <c r="F323" s="13">
        <v>81492.45</v>
      </c>
      <c r="G323" s="13">
        <v>4889.55</v>
      </c>
      <c r="H323" s="13">
        <v>863.82</v>
      </c>
      <c r="I323" s="13">
        <v>85.6</v>
      </c>
      <c r="J323" s="13">
        <v>85603.78</v>
      </c>
      <c r="K323" s="18" t="s">
        <v>32</v>
      </c>
      <c r="L323" s="12">
        <v>120</v>
      </c>
      <c r="M323" s="14">
        <v>787</v>
      </c>
      <c r="N323" s="13">
        <v>863.82</v>
      </c>
      <c r="O323" s="14">
        <v>0.01</v>
      </c>
      <c r="P323" s="15">
        <v>120</v>
      </c>
      <c r="Q323" s="13">
        <v>787</v>
      </c>
      <c r="R323" s="13">
        <v>80628.63</v>
      </c>
      <c r="S323" s="13">
        <v>85.6</v>
      </c>
      <c r="T323" s="13">
        <v>4889.54</v>
      </c>
      <c r="U323" s="13">
        <v>8836.2199999999993</v>
      </c>
      <c r="V323" s="13">
        <v>0</v>
      </c>
      <c r="W323" s="16">
        <v>0</v>
      </c>
      <c r="X323" s="16">
        <v>0</v>
      </c>
      <c r="Y323" s="17">
        <f t="shared" si="10"/>
        <v>95303.82</v>
      </c>
      <c r="Z323" s="17">
        <f t="shared" si="11"/>
        <v>9.9999999947613105E-3</v>
      </c>
    </row>
    <row r="324" spans="1:26" hidden="1" x14ac:dyDescent="0.25">
      <c r="A324" s="10" t="s">
        <v>4839</v>
      </c>
      <c r="B324" s="11">
        <v>44425</v>
      </c>
      <c r="C324" s="12">
        <v>422883</v>
      </c>
      <c r="D324" s="12" t="s">
        <v>4840</v>
      </c>
      <c r="E324" s="11">
        <v>44425</v>
      </c>
      <c r="F324" s="13">
        <v>81492.45</v>
      </c>
      <c r="G324" s="13">
        <v>4889.55</v>
      </c>
      <c r="H324" s="13">
        <v>863.82</v>
      </c>
      <c r="I324" s="13">
        <v>85.6</v>
      </c>
      <c r="J324" s="13">
        <v>85603.78</v>
      </c>
      <c r="K324" s="18" t="s">
        <v>32</v>
      </c>
      <c r="L324" s="12">
        <v>120</v>
      </c>
      <c r="M324" s="14">
        <v>787</v>
      </c>
      <c r="N324" s="13">
        <v>0</v>
      </c>
      <c r="O324" s="14">
        <v>863.82</v>
      </c>
      <c r="P324" s="15">
        <v>120</v>
      </c>
      <c r="Q324" s="13">
        <v>787</v>
      </c>
      <c r="R324" s="13">
        <v>81492.45</v>
      </c>
      <c r="S324" s="13">
        <v>85.6</v>
      </c>
      <c r="T324" s="13">
        <v>4025.73</v>
      </c>
      <c r="U324" s="13">
        <v>8836.2199999999993</v>
      </c>
      <c r="V324" s="13">
        <v>0</v>
      </c>
      <c r="W324" s="16">
        <v>0</v>
      </c>
      <c r="X324" s="16">
        <v>0</v>
      </c>
      <c r="Y324" s="17">
        <f t="shared" si="10"/>
        <v>95303.82</v>
      </c>
      <c r="Z324" s="17">
        <f t="shared" si="11"/>
        <v>0</v>
      </c>
    </row>
    <row r="325" spans="1:26" hidden="1" x14ac:dyDescent="0.25">
      <c r="A325" s="10" t="s">
        <v>1345</v>
      </c>
      <c r="B325" s="11">
        <v>44313</v>
      </c>
      <c r="C325" s="12">
        <v>415651</v>
      </c>
      <c r="D325" s="12" t="s">
        <v>1346</v>
      </c>
      <c r="E325" s="11">
        <v>44313</v>
      </c>
      <c r="F325" s="13">
        <v>81492.45</v>
      </c>
      <c r="G325" s="13">
        <v>4889.55</v>
      </c>
      <c r="H325" s="13">
        <v>863.82</v>
      </c>
      <c r="I325" s="13">
        <v>85.6</v>
      </c>
      <c r="J325" s="13">
        <v>85603.78</v>
      </c>
      <c r="K325" s="18" t="s">
        <v>32</v>
      </c>
      <c r="L325" s="12">
        <v>120</v>
      </c>
      <c r="M325" s="14">
        <v>787</v>
      </c>
      <c r="N325" s="13">
        <v>0</v>
      </c>
      <c r="O325" s="14">
        <v>0</v>
      </c>
      <c r="P325" s="15">
        <v>111</v>
      </c>
      <c r="Q325" s="13">
        <v>913.87</v>
      </c>
      <c r="R325" s="13">
        <v>79378.7</v>
      </c>
      <c r="S325" s="13">
        <v>83.35</v>
      </c>
      <c r="T325" s="13">
        <v>0</v>
      </c>
      <c r="U325" s="13">
        <v>8603.69</v>
      </c>
      <c r="V325" s="13">
        <v>12568.6</v>
      </c>
      <c r="W325" s="16">
        <v>13.2</v>
      </c>
      <c r="X325" s="16">
        <v>1375</v>
      </c>
      <c r="Y325" s="17">
        <f t="shared" si="10"/>
        <v>102022.54000000001</v>
      </c>
      <c r="Z325" s="17">
        <f t="shared" si="11"/>
        <v>-582.97000000000116</v>
      </c>
    </row>
    <row r="326" spans="1:26" hidden="1" x14ac:dyDescent="0.25">
      <c r="A326" s="10" t="s">
        <v>3027</v>
      </c>
      <c r="B326" s="11">
        <v>44376</v>
      </c>
      <c r="C326" s="12">
        <v>419929</v>
      </c>
      <c r="D326" s="12" t="s">
        <v>3028</v>
      </c>
      <c r="E326" s="11">
        <v>44373</v>
      </c>
      <c r="F326" s="13">
        <v>81492.45</v>
      </c>
      <c r="G326" s="13">
        <v>4889.55</v>
      </c>
      <c r="H326" s="13">
        <v>863.82</v>
      </c>
      <c r="I326" s="13">
        <v>85.6</v>
      </c>
      <c r="J326" s="13">
        <v>85603.78</v>
      </c>
      <c r="K326" s="18" t="s">
        <v>32</v>
      </c>
      <c r="L326" s="12">
        <v>120</v>
      </c>
      <c r="M326" s="14">
        <v>787</v>
      </c>
      <c r="N326" s="13">
        <v>0</v>
      </c>
      <c r="O326" s="14">
        <v>0</v>
      </c>
      <c r="P326" s="15">
        <v>114</v>
      </c>
      <c r="Q326" s="13">
        <v>787</v>
      </c>
      <c r="R326" s="13">
        <v>80796.179999999993</v>
      </c>
      <c r="S326" s="13">
        <v>85.6</v>
      </c>
      <c r="T326" s="13">
        <v>0</v>
      </c>
      <c r="U326" s="13">
        <v>8836.2199999999993</v>
      </c>
      <c r="V326" s="13">
        <v>0</v>
      </c>
      <c r="W326" s="16">
        <v>0</v>
      </c>
      <c r="X326" s="16">
        <v>0</v>
      </c>
      <c r="Y326" s="17">
        <f t="shared" si="10"/>
        <v>89718</v>
      </c>
      <c r="Z326" s="17">
        <f t="shared" si="11"/>
        <v>0</v>
      </c>
    </row>
    <row r="327" spans="1:26" hidden="1" x14ac:dyDescent="0.25">
      <c r="A327" s="10" t="s">
        <v>6971</v>
      </c>
      <c r="B327" s="11">
        <v>44469</v>
      </c>
      <c r="C327" s="12">
        <v>426573</v>
      </c>
      <c r="D327" s="12" t="s">
        <v>6972</v>
      </c>
      <c r="E327" s="11">
        <v>44469</v>
      </c>
      <c r="F327" s="13">
        <v>81492.45</v>
      </c>
      <c r="G327" s="13">
        <v>4889.55</v>
      </c>
      <c r="H327" s="13">
        <v>863.82</v>
      </c>
      <c r="I327" s="13">
        <v>85.6</v>
      </c>
      <c r="J327" s="13">
        <v>85603.78</v>
      </c>
      <c r="K327" s="18" t="s">
        <v>32</v>
      </c>
      <c r="L327" s="12">
        <v>120</v>
      </c>
      <c r="M327" s="14">
        <v>787</v>
      </c>
      <c r="N327" s="13">
        <v>0</v>
      </c>
      <c r="O327" s="14">
        <v>0</v>
      </c>
      <c r="P327" s="15">
        <v>118</v>
      </c>
      <c r="Q327" s="13">
        <v>787</v>
      </c>
      <c r="R327" s="13">
        <v>81492.45</v>
      </c>
      <c r="S327" s="13">
        <v>85.6</v>
      </c>
      <c r="T327" s="13">
        <v>2451.73</v>
      </c>
      <c r="U327" s="13">
        <v>8836.2199999999993</v>
      </c>
      <c r="V327" s="13">
        <v>0</v>
      </c>
      <c r="W327" s="16">
        <v>0</v>
      </c>
      <c r="X327" s="16">
        <v>0</v>
      </c>
      <c r="Y327" s="17">
        <f t="shared" si="10"/>
        <v>92866</v>
      </c>
      <c r="Z327" s="17">
        <f t="shared" si="11"/>
        <v>0</v>
      </c>
    </row>
    <row r="328" spans="1:26" hidden="1" x14ac:dyDescent="0.25">
      <c r="A328" s="10" t="s">
        <v>9011</v>
      </c>
      <c r="B328" s="11">
        <v>44517</v>
      </c>
      <c r="C328" s="12">
        <v>429908</v>
      </c>
      <c r="D328" s="12" t="s">
        <v>9012</v>
      </c>
      <c r="E328" s="11">
        <v>44515</v>
      </c>
      <c r="F328" s="13">
        <v>82812.179999999993</v>
      </c>
      <c r="G328" s="13">
        <v>4968.7299999999996</v>
      </c>
      <c r="H328" s="13">
        <v>878</v>
      </c>
      <c r="I328" s="13">
        <v>86.99</v>
      </c>
      <c r="J328" s="13">
        <v>86989.9</v>
      </c>
      <c r="K328" s="18" t="s">
        <v>32</v>
      </c>
      <c r="L328" s="12">
        <v>120</v>
      </c>
      <c r="M328" s="14">
        <v>799.74</v>
      </c>
      <c r="N328" s="13">
        <v>678</v>
      </c>
      <c r="O328" s="14">
        <v>0</v>
      </c>
      <c r="P328" s="15">
        <v>120</v>
      </c>
      <c r="Q328" s="13">
        <v>799.74</v>
      </c>
      <c r="R328" s="13">
        <v>81934.179999999993</v>
      </c>
      <c r="S328" s="13">
        <v>86.99</v>
      </c>
      <c r="T328" s="13">
        <v>4968.7299999999996</v>
      </c>
      <c r="U328" s="13">
        <v>8978.9</v>
      </c>
      <c r="V328" s="13">
        <v>0</v>
      </c>
      <c r="W328" s="16">
        <v>0</v>
      </c>
      <c r="X328" s="16">
        <v>0</v>
      </c>
      <c r="Y328" s="17">
        <f t="shared" si="10"/>
        <v>96646.799999999988</v>
      </c>
      <c r="Z328" s="17">
        <f t="shared" si="11"/>
        <v>0</v>
      </c>
    </row>
    <row r="329" spans="1:26" hidden="1" x14ac:dyDescent="0.25">
      <c r="A329" s="10" t="s">
        <v>1337</v>
      </c>
      <c r="B329" s="11">
        <v>44313</v>
      </c>
      <c r="C329" s="12">
        <v>415627</v>
      </c>
      <c r="D329" s="12" t="s">
        <v>1338</v>
      </c>
      <c r="E329" s="11">
        <v>44313</v>
      </c>
      <c r="F329" s="13">
        <v>180377.33</v>
      </c>
      <c r="G329" s="13">
        <v>10822.64</v>
      </c>
      <c r="H329" s="13">
        <v>1912</v>
      </c>
      <c r="I329" s="13">
        <v>189.48</v>
      </c>
      <c r="J329" s="13">
        <v>189477.45</v>
      </c>
      <c r="K329" s="18" t="s">
        <v>32</v>
      </c>
      <c r="L329" s="12">
        <v>120</v>
      </c>
      <c r="M329" s="14">
        <v>1741.95</v>
      </c>
      <c r="N329" s="13">
        <v>0</v>
      </c>
      <c r="O329" s="14">
        <v>0</v>
      </c>
      <c r="P329" s="15">
        <v>111</v>
      </c>
      <c r="Q329" s="13">
        <v>2022.77</v>
      </c>
      <c r="R329" s="13">
        <v>175698.79</v>
      </c>
      <c r="S329" s="13">
        <v>184.5</v>
      </c>
      <c r="T329" s="13">
        <v>0</v>
      </c>
      <c r="U329" s="13">
        <v>19041.900000000001</v>
      </c>
      <c r="V329" s="13">
        <v>27819</v>
      </c>
      <c r="W329" s="16">
        <v>29.7</v>
      </c>
      <c r="X329" s="16">
        <v>3042.6</v>
      </c>
      <c r="Y329" s="17">
        <f t="shared" si="10"/>
        <v>225816.49000000002</v>
      </c>
      <c r="Z329" s="17">
        <f t="shared" si="11"/>
        <v>-1289.0200000000186</v>
      </c>
    </row>
    <row r="330" spans="1:26" hidden="1" x14ac:dyDescent="0.25">
      <c r="A330" s="10" t="s">
        <v>1199</v>
      </c>
      <c r="B330" s="11">
        <v>44306</v>
      </c>
      <c r="C330" s="12">
        <v>415186</v>
      </c>
      <c r="D330" s="12" t="s">
        <v>1200</v>
      </c>
      <c r="E330" s="11">
        <v>44306</v>
      </c>
      <c r="F330" s="13">
        <v>185046.15</v>
      </c>
      <c r="G330" s="13">
        <v>11102.77</v>
      </c>
      <c r="H330" s="13">
        <v>1961.49</v>
      </c>
      <c r="I330" s="13">
        <v>194.38</v>
      </c>
      <c r="J330" s="13">
        <v>194381.81</v>
      </c>
      <c r="K330" s="18" t="s">
        <v>32</v>
      </c>
      <c r="L330" s="12">
        <v>120</v>
      </c>
      <c r="M330" s="14">
        <v>1787.04</v>
      </c>
      <c r="N330" s="13">
        <v>0</v>
      </c>
      <c r="O330" s="14">
        <v>0</v>
      </c>
      <c r="P330" s="15">
        <v>111</v>
      </c>
      <c r="Q330" s="13">
        <v>2075.13</v>
      </c>
      <c r="R330" s="13">
        <v>180246.51</v>
      </c>
      <c r="S330" s="13">
        <v>189.25</v>
      </c>
      <c r="T330" s="13">
        <v>0</v>
      </c>
      <c r="U330" s="13">
        <v>19535.02</v>
      </c>
      <c r="V330" s="13">
        <v>28538.400000000001</v>
      </c>
      <c r="W330" s="16">
        <v>30.8</v>
      </c>
      <c r="X330" s="16">
        <v>3120.7</v>
      </c>
      <c r="Y330" s="17">
        <f t="shared" si="10"/>
        <v>231660.68</v>
      </c>
      <c r="Z330" s="17">
        <f t="shared" si="11"/>
        <v>-1321.2499999999709</v>
      </c>
    </row>
    <row r="331" spans="1:26" hidden="1" x14ac:dyDescent="0.25">
      <c r="A331" s="10" t="s">
        <v>9021</v>
      </c>
      <c r="B331" s="11">
        <v>44517</v>
      </c>
      <c r="C331" s="12">
        <v>429811</v>
      </c>
      <c r="D331" s="12" t="s">
        <v>9022</v>
      </c>
      <c r="E331" s="11">
        <v>44513</v>
      </c>
      <c r="F331" s="13">
        <v>171119.42</v>
      </c>
      <c r="G331" s="13">
        <v>10267.17</v>
      </c>
      <c r="H331" s="13">
        <v>3627.73</v>
      </c>
      <c r="I331" s="13">
        <v>177.94</v>
      </c>
      <c r="J331" s="13">
        <v>177936.8</v>
      </c>
      <c r="K331" s="18" t="s">
        <v>32</v>
      </c>
      <c r="L331" s="12">
        <v>120</v>
      </c>
      <c r="M331" s="14">
        <v>1635.86</v>
      </c>
      <c r="N331" s="13">
        <v>0</v>
      </c>
      <c r="O331" s="14">
        <v>-0.01</v>
      </c>
      <c r="P331" s="15">
        <v>117</v>
      </c>
      <c r="Q331" s="13">
        <v>1635.86</v>
      </c>
      <c r="R331" s="13">
        <v>168378.17</v>
      </c>
      <c r="S331" s="13">
        <v>177.94</v>
      </c>
      <c r="T331" s="13">
        <v>4620.24</v>
      </c>
      <c r="U331" s="13">
        <v>18366.400000000001</v>
      </c>
      <c r="V331" s="13">
        <v>0</v>
      </c>
      <c r="W331" s="16">
        <v>0</v>
      </c>
      <c r="X331" s="16">
        <v>0</v>
      </c>
      <c r="Y331" s="17">
        <f t="shared" si="10"/>
        <v>191542.74</v>
      </c>
      <c r="Z331" s="17">
        <f t="shared" si="11"/>
        <v>-147.13000000000466</v>
      </c>
    </row>
    <row r="332" spans="1:26" hidden="1" x14ac:dyDescent="0.25">
      <c r="A332" s="10" t="s">
        <v>9717</v>
      </c>
      <c r="B332" s="11">
        <v>44530</v>
      </c>
      <c r="C332" s="12">
        <v>430974</v>
      </c>
      <c r="D332" s="12" t="s">
        <v>9718</v>
      </c>
      <c r="E332" s="11">
        <v>44529</v>
      </c>
      <c r="F332" s="13">
        <v>166415.32999999999</v>
      </c>
      <c r="G332" s="13">
        <v>9984.92</v>
      </c>
      <c r="H332" s="13">
        <v>3528</v>
      </c>
      <c r="I332" s="13">
        <v>173.05</v>
      </c>
      <c r="J332" s="13">
        <v>173045.3</v>
      </c>
      <c r="K332" s="18" t="s">
        <v>32</v>
      </c>
      <c r="L332" s="12">
        <v>120</v>
      </c>
      <c r="M332" s="14">
        <v>1590.89</v>
      </c>
      <c r="N332" s="13">
        <v>2229.96</v>
      </c>
      <c r="O332" s="14">
        <v>1298.04</v>
      </c>
      <c r="P332" s="15">
        <v>120</v>
      </c>
      <c r="Q332" s="13">
        <v>1590.89</v>
      </c>
      <c r="R332" s="13">
        <v>164185.37</v>
      </c>
      <c r="S332" s="13">
        <v>173.05</v>
      </c>
      <c r="T332" s="13">
        <v>8686.8799999999992</v>
      </c>
      <c r="U332" s="13">
        <v>17861.5</v>
      </c>
      <c r="V332" s="13">
        <v>0</v>
      </c>
      <c r="W332" s="16">
        <v>0</v>
      </c>
      <c r="X332" s="16">
        <v>0</v>
      </c>
      <c r="Y332" s="17">
        <f t="shared" si="10"/>
        <v>194434.8</v>
      </c>
      <c r="Z332" s="17">
        <f t="shared" si="11"/>
        <v>0</v>
      </c>
    </row>
    <row r="333" spans="1:26" hidden="1" x14ac:dyDescent="0.25">
      <c r="A333" s="10" t="s">
        <v>2059</v>
      </c>
      <c r="B333" s="11">
        <v>44346</v>
      </c>
      <c r="C333" s="12">
        <v>418021</v>
      </c>
      <c r="D333" s="12" t="s">
        <v>2060</v>
      </c>
      <c r="E333" s="11">
        <v>44346</v>
      </c>
      <c r="F333" s="13">
        <v>175656.27</v>
      </c>
      <c r="G333" s="13">
        <v>10539.38</v>
      </c>
      <c r="H333" s="13">
        <v>1861.96</v>
      </c>
      <c r="I333" s="13">
        <v>184.52</v>
      </c>
      <c r="J333" s="13">
        <v>184518.21</v>
      </c>
      <c r="K333" s="18" t="s">
        <v>32</v>
      </c>
      <c r="L333" s="12">
        <v>120</v>
      </c>
      <c r="M333" s="14">
        <v>1696.36</v>
      </c>
      <c r="N333" s="13">
        <v>0</v>
      </c>
      <c r="O333" s="14">
        <v>0</v>
      </c>
      <c r="P333" s="15">
        <v>114</v>
      </c>
      <c r="Q333" s="13">
        <v>1696.36</v>
      </c>
      <c r="R333" s="13">
        <v>174155.53</v>
      </c>
      <c r="S333" s="13">
        <v>184.52</v>
      </c>
      <c r="T333" s="13">
        <v>0</v>
      </c>
      <c r="U333" s="13">
        <v>19044.990000000002</v>
      </c>
      <c r="V333" s="13">
        <v>0</v>
      </c>
      <c r="W333" s="16">
        <v>0</v>
      </c>
      <c r="X333" s="16">
        <v>0</v>
      </c>
      <c r="Y333" s="17">
        <f t="shared" si="10"/>
        <v>193385.03999999998</v>
      </c>
      <c r="Z333" s="17">
        <f t="shared" si="11"/>
        <v>0</v>
      </c>
    </row>
    <row r="334" spans="1:26" hidden="1" x14ac:dyDescent="0.25">
      <c r="A334" s="10" t="s">
        <v>1427</v>
      </c>
      <c r="B334" s="11">
        <v>44313</v>
      </c>
      <c r="C334" s="12">
        <v>415331</v>
      </c>
      <c r="D334" s="12" t="s">
        <v>1428</v>
      </c>
      <c r="E334" s="11">
        <v>44313</v>
      </c>
      <c r="F334" s="13">
        <v>175018.53</v>
      </c>
      <c r="G334" s="13">
        <v>10501.11</v>
      </c>
      <c r="H334" s="13">
        <v>1855.19</v>
      </c>
      <c r="I334" s="13">
        <v>183.85</v>
      </c>
      <c r="J334" s="13">
        <v>183848.3</v>
      </c>
      <c r="K334" s="18" t="s">
        <v>32</v>
      </c>
      <c r="L334" s="12">
        <v>120</v>
      </c>
      <c r="M334" s="14">
        <v>1690.2</v>
      </c>
      <c r="N334" s="13">
        <v>0</v>
      </c>
      <c r="O334" s="14">
        <v>0</v>
      </c>
      <c r="P334" s="15">
        <v>110</v>
      </c>
      <c r="Q334" s="13">
        <v>1962.68</v>
      </c>
      <c r="R334" s="13">
        <v>168956.83</v>
      </c>
      <c r="S334" s="13">
        <v>177.41</v>
      </c>
      <c r="T334" s="13">
        <v>0</v>
      </c>
      <c r="U334" s="13">
        <v>18309.900000000001</v>
      </c>
      <c r="V334" s="13">
        <v>26747.51</v>
      </c>
      <c r="W334" s="16">
        <v>28.34</v>
      </c>
      <c r="X334" s="16">
        <v>2924.47</v>
      </c>
      <c r="Y334" s="17">
        <f t="shared" si="10"/>
        <v>217144.46</v>
      </c>
      <c r="Z334" s="17">
        <f t="shared" si="11"/>
        <v>-1249.6599999999744</v>
      </c>
    </row>
    <row r="335" spans="1:26" hidden="1" x14ac:dyDescent="0.25">
      <c r="A335" s="10" t="s">
        <v>9999</v>
      </c>
      <c r="B335" s="11">
        <v>44530</v>
      </c>
      <c r="C335" s="12">
        <v>430435</v>
      </c>
      <c r="D335" s="12" t="s">
        <v>10000</v>
      </c>
      <c r="E335" s="11">
        <v>44522</v>
      </c>
      <c r="F335" s="13">
        <v>259140.72</v>
      </c>
      <c r="G335" s="13">
        <v>15548.44</v>
      </c>
      <c r="H335" s="13">
        <v>2746.89</v>
      </c>
      <c r="I335" s="13">
        <v>272.20999999999998</v>
      </c>
      <c r="J335" s="13">
        <v>272214.48</v>
      </c>
      <c r="K335" s="18" t="s">
        <v>32</v>
      </c>
      <c r="L335" s="12">
        <v>120</v>
      </c>
      <c r="M335" s="14">
        <v>2502.59</v>
      </c>
      <c r="N335" s="13">
        <v>2746.89</v>
      </c>
      <c r="O335" s="14">
        <v>-0.01</v>
      </c>
      <c r="P335" s="15">
        <v>120</v>
      </c>
      <c r="Q335" s="13">
        <v>2502.59</v>
      </c>
      <c r="R335" s="13">
        <v>256393.83</v>
      </c>
      <c r="S335" s="13">
        <v>272.20999999999998</v>
      </c>
      <c r="T335" s="13">
        <v>15548.45</v>
      </c>
      <c r="U335" s="13">
        <v>28096.32</v>
      </c>
      <c r="V335" s="13">
        <v>0</v>
      </c>
      <c r="W335" s="16">
        <v>0</v>
      </c>
      <c r="X335" s="16">
        <v>0</v>
      </c>
      <c r="Y335" s="17">
        <f t="shared" si="10"/>
        <v>303057.69</v>
      </c>
      <c r="Z335" s="17">
        <f t="shared" si="11"/>
        <v>-9.9999999511055648E-3</v>
      </c>
    </row>
    <row r="336" spans="1:26" hidden="1" x14ac:dyDescent="0.25">
      <c r="A336" s="10" t="s">
        <v>1513</v>
      </c>
      <c r="B336" s="11">
        <v>44316</v>
      </c>
      <c r="C336" s="12">
        <v>416142</v>
      </c>
      <c r="D336" s="12" t="s">
        <v>1514</v>
      </c>
      <c r="E336" s="11">
        <v>44316</v>
      </c>
      <c r="F336" s="13">
        <v>163679.82</v>
      </c>
      <c r="G336" s="13">
        <v>9820.7900000000009</v>
      </c>
      <c r="H336" s="13">
        <v>6948.23</v>
      </c>
      <c r="I336" s="13">
        <v>166.72</v>
      </c>
      <c r="J336" s="13">
        <v>166719.1</v>
      </c>
      <c r="K336" s="18" t="s">
        <v>32</v>
      </c>
      <c r="L336" s="12">
        <v>120</v>
      </c>
      <c r="M336" s="14">
        <v>1532.73</v>
      </c>
      <c r="N336" s="13">
        <v>0</v>
      </c>
      <c r="O336" s="14">
        <v>0</v>
      </c>
      <c r="P336" s="15">
        <v>112</v>
      </c>
      <c r="Q336" s="13">
        <v>1779.82</v>
      </c>
      <c r="R336" s="13">
        <v>155173.98000000001</v>
      </c>
      <c r="S336" s="13">
        <v>158.26</v>
      </c>
      <c r="T336" s="13">
        <v>0</v>
      </c>
      <c r="U336" s="13">
        <v>16333.52</v>
      </c>
      <c r="V336" s="13">
        <v>24569.599999999999</v>
      </c>
      <c r="W336" s="16">
        <v>25.3</v>
      </c>
      <c r="X336" s="16">
        <v>2586.1</v>
      </c>
      <c r="Y336" s="17">
        <f t="shared" si="10"/>
        <v>198846.76</v>
      </c>
      <c r="Z336" s="17">
        <f t="shared" si="11"/>
        <v>493.07999999998719</v>
      </c>
    </row>
    <row r="337" spans="1:26" hidden="1" x14ac:dyDescent="0.25">
      <c r="A337" s="10" t="s">
        <v>8085</v>
      </c>
      <c r="B337" s="11">
        <v>44497</v>
      </c>
      <c r="C337" s="12">
        <v>428042</v>
      </c>
      <c r="D337" s="12" t="s">
        <v>8086</v>
      </c>
      <c r="E337" s="11">
        <v>44490</v>
      </c>
      <c r="F337" s="13">
        <v>151191.29999999999</v>
      </c>
      <c r="G337" s="13">
        <v>9071.48</v>
      </c>
      <c r="H337" s="13">
        <v>2500</v>
      </c>
      <c r="I337" s="13">
        <v>157.91999999999999</v>
      </c>
      <c r="J337" s="13">
        <v>157920.70000000001</v>
      </c>
      <c r="K337" s="18" t="s">
        <v>32</v>
      </c>
      <c r="L337" s="12">
        <v>120</v>
      </c>
      <c r="M337" s="14">
        <v>1451.84</v>
      </c>
      <c r="N337" s="13">
        <v>0</v>
      </c>
      <c r="O337" s="14">
        <v>0.01</v>
      </c>
      <c r="P337" s="15">
        <v>117</v>
      </c>
      <c r="Q337" s="13">
        <v>1451.84</v>
      </c>
      <c r="R337" s="13">
        <v>148191.56</v>
      </c>
      <c r="S337" s="13">
        <v>157.91999999999999</v>
      </c>
      <c r="T337" s="13">
        <v>5397.52</v>
      </c>
      <c r="U337" s="13">
        <v>16300.1</v>
      </c>
      <c r="V337" s="13">
        <v>0</v>
      </c>
      <c r="W337" s="16">
        <v>0</v>
      </c>
      <c r="X337" s="16">
        <v>0</v>
      </c>
      <c r="Y337" s="17">
        <f t="shared" si="10"/>
        <v>170047.11000000002</v>
      </c>
      <c r="Z337" s="17">
        <f t="shared" si="11"/>
        <v>-181.82000000000698</v>
      </c>
    </row>
    <row r="338" spans="1:26" hidden="1" x14ac:dyDescent="0.25">
      <c r="A338" s="10" t="s">
        <v>2561</v>
      </c>
      <c r="B338" s="11">
        <v>44362</v>
      </c>
      <c r="C338" s="12">
        <v>419021</v>
      </c>
      <c r="D338" s="12" t="s">
        <v>2562</v>
      </c>
      <c r="E338" s="11">
        <v>44357</v>
      </c>
      <c r="F338" s="13">
        <v>153921.01999999999</v>
      </c>
      <c r="G338" s="13">
        <v>9235.26</v>
      </c>
      <c r="H338" s="13">
        <v>1631.56</v>
      </c>
      <c r="I338" s="13">
        <v>161.69</v>
      </c>
      <c r="J338" s="13">
        <v>161686.41</v>
      </c>
      <c r="K338" s="18" t="s">
        <v>32</v>
      </c>
      <c r="L338" s="12">
        <v>120</v>
      </c>
      <c r="M338" s="14">
        <v>1486.46</v>
      </c>
      <c r="N338" s="13">
        <v>0</v>
      </c>
      <c r="O338" s="14">
        <v>0</v>
      </c>
      <c r="P338" s="15">
        <v>113</v>
      </c>
      <c r="Q338" s="13">
        <v>1486.46</v>
      </c>
      <c r="R338" s="13">
        <v>151267.31</v>
      </c>
      <c r="S338" s="13">
        <v>160.27000000000001</v>
      </c>
      <c r="T338" s="13">
        <v>0</v>
      </c>
      <c r="U338" s="13">
        <v>16542.400000000001</v>
      </c>
      <c r="V338" s="13">
        <v>0</v>
      </c>
      <c r="W338" s="16">
        <v>0</v>
      </c>
      <c r="X338" s="16">
        <v>0</v>
      </c>
      <c r="Y338" s="17">
        <f t="shared" si="10"/>
        <v>167969.97999999998</v>
      </c>
      <c r="Z338" s="17">
        <f t="shared" si="11"/>
        <v>0</v>
      </c>
    </row>
    <row r="339" spans="1:26" hidden="1" x14ac:dyDescent="0.25">
      <c r="A339" s="10" t="s">
        <v>2145</v>
      </c>
      <c r="B339" s="11">
        <v>44347</v>
      </c>
      <c r="C339" s="12">
        <v>417992</v>
      </c>
      <c r="D339" s="12" t="s">
        <v>2146</v>
      </c>
      <c r="E339" s="11">
        <v>44346</v>
      </c>
      <c r="F339" s="13">
        <v>153680.42000000001</v>
      </c>
      <c r="G339" s="13">
        <v>9220.83</v>
      </c>
      <c r="H339" s="13">
        <v>1629.01</v>
      </c>
      <c r="I339" s="13">
        <v>161.43</v>
      </c>
      <c r="J339" s="13">
        <v>161433.67000000001</v>
      </c>
      <c r="K339" s="18" t="s">
        <v>32</v>
      </c>
      <c r="L339" s="12">
        <v>120</v>
      </c>
      <c r="M339" s="14">
        <v>1484.14</v>
      </c>
      <c r="N339" s="13">
        <v>0</v>
      </c>
      <c r="O339" s="14">
        <v>0</v>
      </c>
      <c r="P339" s="15">
        <v>114</v>
      </c>
      <c r="Q339" s="13">
        <v>1484.14</v>
      </c>
      <c r="R339" s="13">
        <v>152367.4</v>
      </c>
      <c r="S339" s="13">
        <v>161.43</v>
      </c>
      <c r="T339" s="13">
        <v>0</v>
      </c>
      <c r="U339" s="13">
        <v>16663.13</v>
      </c>
      <c r="V339" s="13">
        <v>0</v>
      </c>
      <c r="W339" s="16">
        <v>0</v>
      </c>
      <c r="X339" s="16">
        <v>0</v>
      </c>
      <c r="Y339" s="17">
        <f t="shared" si="10"/>
        <v>169191.96</v>
      </c>
      <c r="Z339" s="17">
        <f t="shared" si="11"/>
        <v>0</v>
      </c>
    </row>
    <row r="340" spans="1:26" hidden="1" x14ac:dyDescent="0.25">
      <c r="A340" s="10" t="s">
        <v>1935</v>
      </c>
      <c r="B340" s="11">
        <v>44341</v>
      </c>
      <c r="C340" s="12">
        <v>417673</v>
      </c>
      <c r="D340" s="12" t="s">
        <v>1936</v>
      </c>
      <c r="E340" s="11">
        <v>44341</v>
      </c>
      <c r="F340" s="13">
        <v>153620.26</v>
      </c>
      <c r="G340" s="13">
        <v>9217.2199999999993</v>
      </c>
      <c r="H340" s="13">
        <v>1628.37</v>
      </c>
      <c r="I340" s="13">
        <v>161.37</v>
      </c>
      <c r="J340" s="13">
        <v>161370.48000000001</v>
      </c>
      <c r="K340" s="18" t="s">
        <v>32</v>
      </c>
      <c r="L340" s="12">
        <v>120</v>
      </c>
      <c r="M340" s="14">
        <v>1483.55</v>
      </c>
      <c r="N340" s="13">
        <v>0</v>
      </c>
      <c r="O340" s="14">
        <v>0</v>
      </c>
      <c r="P340" s="15">
        <v>112</v>
      </c>
      <c r="Q340" s="13">
        <v>1483.55</v>
      </c>
      <c r="R340" s="13">
        <v>150971.78</v>
      </c>
      <c r="S340" s="13">
        <v>158.53</v>
      </c>
      <c r="T340" s="13">
        <v>0</v>
      </c>
      <c r="U340" s="13">
        <v>16363.32</v>
      </c>
      <c r="V340" s="13">
        <v>0</v>
      </c>
      <c r="W340" s="16">
        <v>0</v>
      </c>
      <c r="X340" s="16">
        <v>0</v>
      </c>
      <c r="Y340" s="17">
        <f t="shared" si="10"/>
        <v>167493.63</v>
      </c>
      <c r="Z340" s="17">
        <f t="shared" si="11"/>
        <v>-1336.0299999999988</v>
      </c>
    </row>
    <row r="341" spans="1:26" hidden="1" x14ac:dyDescent="0.25">
      <c r="A341" s="10" t="s">
        <v>2307</v>
      </c>
      <c r="B341" s="11">
        <v>44355</v>
      </c>
      <c r="C341" s="12">
        <v>418808</v>
      </c>
      <c r="D341" s="12" t="s">
        <v>2308</v>
      </c>
      <c r="E341" s="11">
        <v>44353</v>
      </c>
      <c r="F341" s="13">
        <v>153439.81</v>
      </c>
      <c r="G341" s="13">
        <v>9206.39</v>
      </c>
      <c r="H341" s="13">
        <v>5000</v>
      </c>
      <c r="I341" s="13">
        <v>157.80000000000001</v>
      </c>
      <c r="J341" s="13">
        <v>157804</v>
      </c>
      <c r="K341" s="18" t="s">
        <v>32</v>
      </c>
      <c r="L341" s="12">
        <v>120</v>
      </c>
      <c r="M341" s="14">
        <v>1450.77</v>
      </c>
      <c r="N341" s="13">
        <v>0</v>
      </c>
      <c r="O341" s="14">
        <v>0</v>
      </c>
      <c r="P341" s="15">
        <v>112</v>
      </c>
      <c r="Q341" s="13">
        <v>1450.77</v>
      </c>
      <c r="R341" s="13">
        <v>148053.09</v>
      </c>
      <c r="S341" s="13">
        <v>151.05000000000001</v>
      </c>
      <c r="T341" s="13">
        <v>0</v>
      </c>
      <c r="U341" s="13">
        <v>15592.3</v>
      </c>
      <c r="V341" s="13">
        <v>0</v>
      </c>
      <c r="W341" s="16">
        <v>0</v>
      </c>
      <c r="X341" s="16">
        <v>0</v>
      </c>
      <c r="Y341" s="17">
        <f t="shared" si="10"/>
        <v>163796.43999999997</v>
      </c>
      <c r="Z341" s="17">
        <f t="shared" si="11"/>
        <v>-1310.1999999999825</v>
      </c>
    </row>
    <row r="342" spans="1:26" hidden="1" x14ac:dyDescent="0.25">
      <c r="A342" s="10" t="s">
        <v>3339</v>
      </c>
      <c r="B342" s="11">
        <v>44389</v>
      </c>
      <c r="C342" s="12">
        <v>420772</v>
      </c>
      <c r="D342" s="12" t="s">
        <v>3340</v>
      </c>
      <c r="E342" s="11">
        <v>44387</v>
      </c>
      <c r="F342" s="13">
        <v>134688.92000000001</v>
      </c>
      <c r="G342" s="13">
        <v>8081.34</v>
      </c>
      <c r="H342" s="13">
        <v>1427.7</v>
      </c>
      <c r="I342" s="13">
        <v>141.47999999999999</v>
      </c>
      <c r="J342" s="13">
        <v>141484.04</v>
      </c>
      <c r="K342" s="18" t="s">
        <v>32</v>
      </c>
      <c r="L342" s="12">
        <v>120</v>
      </c>
      <c r="M342" s="14">
        <v>1300.73</v>
      </c>
      <c r="N342" s="13">
        <v>0</v>
      </c>
      <c r="O342" s="14">
        <v>0</v>
      </c>
      <c r="P342" s="15">
        <v>113</v>
      </c>
      <c r="Q342" s="13">
        <v>1300.73</v>
      </c>
      <c r="R342" s="13">
        <v>133538.18</v>
      </c>
      <c r="S342" s="13">
        <v>140.24</v>
      </c>
      <c r="T342" s="13">
        <v>0</v>
      </c>
      <c r="U342" s="13">
        <v>14475.46</v>
      </c>
      <c r="V342" s="13">
        <v>0</v>
      </c>
      <c r="W342" s="16">
        <v>0</v>
      </c>
      <c r="X342" s="16">
        <v>0</v>
      </c>
      <c r="Y342" s="17">
        <f t="shared" si="10"/>
        <v>148153.87999999998</v>
      </c>
      <c r="Z342" s="17">
        <f t="shared" si="11"/>
        <v>-1171.3899999999849</v>
      </c>
    </row>
    <row r="343" spans="1:26" hidden="1" x14ac:dyDescent="0.25">
      <c r="A343" s="10" t="s">
        <v>3611</v>
      </c>
      <c r="B343" s="11">
        <v>44397</v>
      </c>
      <c r="C343" s="12">
        <v>421278</v>
      </c>
      <c r="D343" s="12" t="s">
        <v>3612</v>
      </c>
      <c r="E343" s="11">
        <v>44396</v>
      </c>
      <c r="F343" s="13">
        <v>134688.92000000001</v>
      </c>
      <c r="G343" s="13">
        <v>8081.34</v>
      </c>
      <c r="H343" s="13">
        <v>1427.7</v>
      </c>
      <c r="I343" s="13">
        <v>141.47999999999999</v>
      </c>
      <c r="J343" s="13">
        <v>141484.04</v>
      </c>
      <c r="K343" s="18" t="s">
        <v>32</v>
      </c>
      <c r="L343" s="12">
        <v>120</v>
      </c>
      <c r="M343" s="14">
        <v>1300.73</v>
      </c>
      <c r="N343" s="13">
        <v>0</v>
      </c>
      <c r="O343" s="14">
        <v>0</v>
      </c>
      <c r="P343" s="15">
        <v>120</v>
      </c>
      <c r="Q343" s="13">
        <v>1300.73</v>
      </c>
      <c r="R343" s="13">
        <v>134688.92000000001</v>
      </c>
      <c r="S343" s="13">
        <v>141.47999999999999</v>
      </c>
      <c r="T343" s="13">
        <v>6653.64</v>
      </c>
      <c r="U343" s="13">
        <v>14603.56</v>
      </c>
      <c r="V343" s="13">
        <v>0</v>
      </c>
      <c r="W343" s="16">
        <v>0</v>
      </c>
      <c r="X343" s="16">
        <v>0</v>
      </c>
      <c r="Y343" s="17">
        <f t="shared" si="10"/>
        <v>156087.60000000003</v>
      </c>
      <c r="Z343" s="17">
        <f t="shared" si="11"/>
        <v>0</v>
      </c>
    </row>
    <row r="344" spans="1:26" hidden="1" x14ac:dyDescent="0.25">
      <c r="A344" s="10" t="s">
        <v>5075</v>
      </c>
      <c r="B344" s="11">
        <v>44432</v>
      </c>
      <c r="C344" s="12">
        <v>423501</v>
      </c>
      <c r="D344" s="12" t="s">
        <v>5076</v>
      </c>
      <c r="E344" s="11">
        <v>44430</v>
      </c>
      <c r="F344" s="13">
        <v>150377.82999999999</v>
      </c>
      <c r="G344" s="13">
        <v>9022.67</v>
      </c>
      <c r="H344" s="13">
        <v>1594.01</v>
      </c>
      <c r="I344" s="13">
        <v>157.96</v>
      </c>
      <c r="J344" s="13">
        <v>157964.45000000001</v>
      </c>
      <c r="K344" s="18" t="s">
        <v>32</v>
      </c>
      <c r="L344" s="12">
        <v>120</v>
      </c>
      <c r="M344" s="14">
        <v>1452.24</v>
      </c>
      <c r="N344" s="13">
        <v>0</v>
      </c>
      <c r="O344" s="14">
        <v>0</v>
      </c>
      <c r="P344" s="15">
        <v>117</v>
      </c>
      <c r="Q344" s="13">
        <v>1452.24</v>
      </c>
      <c r="R344" s="13">
        <v>150377.82999999999</v>
      </c>
      <c r="S344" s="13">
        <v>157.96</v>
      </c>
      <c r="T344" s="13">
        <v>3071.94</v>
      </c>
      <c r="U344" s="13">
        <v>16304.35</v>
      </c>
      <c r="V344" s="13">
        <v>0</v>
      </c>
      <c r="W344" s="16">
        <v>0</v>
      </c>
      <c r="X344" s="16">
        <v>0</v>
      </c>
      <c r="Y344" s="17">
        <f t="shared" si="10"/>
        <v>169912.08</v>
      </c>
      <c r="Z344" s="17">
        <f t="shared" si="11"/>
        <v>0</v>
      </c>
    </row>
    <row r="345" spans="1:26" hidden="1" x14ac:dyDescent="0.25">
      <c r="A345" s="10" t="s">
        <v>3055</v>
      </c>
      <c r="B345" s="11">
        <v>44377</v>
      </c>
      <c r="C345" s="12">
        <v>419953</v>
      </c>
      <c r="D345" s="12" t="s">
        <v>3056</v>
      </c>
      <c r="E345" s="11">
        <v>44375</v>
      </c>
      <c r="F345" s="13">
        <v>114908.89</v>
      </c>
      <c r="G345" s="13">
        <v>6894.53</v>
      </c>
      <c r="H345" s="13">
        <v>1218.03</v>
      </c>
      <c r="I345" s="13">
        <v>120.71</v>
      </c>
      <c r="J345" s="13">
        <v>120706.1</v>
      </c>
      <c r="K345" s="18" t="s">
        <v>32</v>
      </c>
      <c r="L345" s="12">
        <v>120</v>
      </c>
      <c r="M345" s="14">
        <v>1109.71</v>
      </c>
      <c r="N345" s="13">
        <v>0</v>
      </c>
      <c r="O345" s="14">
        <v>0</v>
      </c>
      <c r="P345" s="15">
        <v>113</v>
      </c>
      <c r="Q345" s="13">
        <v>1109.71</v>
      </c>
      <c r="R345" s="13">
        <v>113927.13</v>
      </c>
      <c r="S345" s="13">
        <v>119.65</v>
      </c>
      <c r="T345" s="13">
        <v>0</v>
      </c>
      <c r="U345" s="13">
        <v>12349.81</v>
      </c>
      <c r="V345" s="13">
        <v>0</v>
      </c>
      <c r="W345" s="16">
        <v>0</v>
      </c>
      <c r="X345" s="16">
        <v>0</v>
      </c>
      <c r="Y345" s="17">
        <f t="shared" si="10"/>
        <v>126396.59</v>
      </c>
      <c r="Z345" s="17">
        <f t="shared" si="11"/>
        <v>-999.35999999998603</v>
      </c>
    </row>
    <row r="346" spans="1:26" hidden="1" x14ac:dyDescent="0.25">
      <c r="A346" s="10" t="s">
        <v>8389</v>
      </c>
      <c r="B346" s="11">
        <v>44500</v>
      </c>
      <c r="C346" s="12">
        <v>427776</v>
      </c>
      <c r="D346" s="12" t="s">
        <v>8390</v>
      </c>
      <c r="E346" s="11">
        <v>44500</v>
      </c>
      <c r="F346" s="13">
        <v>134688.92000000001</v>
      </c>
      <c r="G346" s="13">
        <v>8081.34</v>
      </c>
      <c r="H346" s="13">
        <v>1427.7</v>
      </c>
      <c r="I346" s="13">
        <v>141.47999999999999</v>
      </c>
      <c r="J346" s="13">
        <v>141484.04</v>
      </c>
      <c r="K346" s="18" t="s">
        <v>32</v>
      </c>
      <c r="L346" s="12">
        <v>120</v>
      </c>
      <c r="M346" s="14">
        <v>1300.73</v>
      </c>
      <c r="N346" s="13">
        <v>0</v>
      </c>
      <c r="O346" s="14">
        <v>0.01</v>
      </c>
      <c r="P346" s="15">
        <v>117</v>
      </c>
      <c r="Q346" s="13">
        <v>1300.73</v>
      </c>
      <c r="R346" s="13">
        <v>132801.31</v>
      </c>
      <c r="S346" s="13">
        <v>141.47999999999999</v>
      </c>
      <c r="T346" s="13">
        <v>4808.3900000000003</v>
      </c>
      <c r="U346" s="13">
        <v>14603.56</v>
      </c>
      <c r="V346" s="13">
        <v>0</v>
      </c>
      <c r="W346" s="16">
        <v>0</v>
      </c>
      <c r="X346" s="16">
        <v>0</v>
      </c>
      <c r="Y346" s="17">
        <f t="shared" si="10"/>
        <v>152354.75000000003</v>
      </c>
      <c r="Z346" s="17">
        <f t="shared" si="11"/>
        <v>-169.3300000000163</v>
      </c>
    </row>
    <row r="347" spans="1:26" hidden="1" x14ac:dyDescent="0.25">
      <c r="A347" s="10" t="s">
        <v>361</v>
      </c>
      <c r="B347" s="11">
        <v>44250</v>
      </c>
      <c r="C347" s="12">
        <v>411285</v>
      </c>
      <c r="D347" s="12" t="s">
        <v>362</v>
      </c>
      <c r="E347" s="11">
        <v>44250</v>
      </c>
      <c r="F347" s="13">
        <v>149776.32000000001</v>
      </c>
      <c r="G347" s="13">
        <v>8986.58</v>
      </c>
      <c r="H347" s="13">
        <v>1587.63</v>
      </c>
      <c r="I347" s="13">
        <v>157.33000000000001</v>
      </c>
      <c r="J347" s="13">
        <v>157332.6</v>
      </c>
      <c r="K347" s="18" t="s">
        <v>32</v>
      </c>
      <c r="L347" s="12">
        <v>120</v>
      </c>
      <c r="M347" s="14">
        <v>1446.43</v>
      </c>
      <c r="N347" s="13">
        <v>0</v>
      </c>
      <c r="O347" s="14">
        <v>0</v>
      </c>
      <c r="P347" s="15">
        <v>109</v>
      </c>
      <c r="Q347" s="13">
        <v>1703.77</v>
      </c>
      <c r="R347" s="13">
        <v>143286.29</v>
      </c>
      <c r="S347" s="13">
        <v>150.43</v>
      </c>
      <c r="T347" s="13">
        <v>0</v>
      </c>
      <c r="U347" s="13">
        <v>15526.75</v>
      </c>
      <c r="V347" s="13">
        <v>25260.75</v>
      </c>
      <c r="W347" s="16">
        <v>27.25</v>
      </c>
      <c r="X347" s="16">
        <v>2762.06</v>
      </c>
      <c r="Y347" s="17">
        <f t="shared" si="10"/>
        <v>187013.53</v>
      </c>
      <c r="Z347" s="17">
        <f t="shared" si="11"/>
        <v>-1302.6000000000058</v>
      </c>
    </row>
    <row r="348" spans="1:26" hidden="1" x14ac:dyDescent="0.25">
      <c r="A348" s="10" t="s">
        <v>1741</v>
      </c>
      <c r="B348" s="11">
        <v>44327</v>
      </c>
      <c r="C348" s="12">
        <v>416645</v>
      </c>
      <c r="D348" s="12" t="s">
        <v>1742</v>
      </c>
      <c r="E348" s="11">
        <v>44327</v>
      </c>
      <c r="F348" s="13">
        <v>147143.5</v>
      </c>
      <c r="G348" s="13">
        <v>8828.61</v>
      </c>
      <c r="H348" s="13">
        <v>1559.72</v>
      </c>
      <c r="I348" s="13">
        <v>154.57</v>
      </c>
      <c r="J348" s="13">
        <v>154566.96</v>
      </c>
      <c r="K348" s="18" t="s">
        <v>32</v>
      </c>
      <c r="L348" s="12">
        <v>120</v>
      </c>
      <c r="M348" s="14">
        <v>1421.01</v>
      </c>
      <c r="N348" s="13">
        <v>0</v>
      </c>
      <c r="O348" s="14">
        <v>0</v>
      </c>
      <c r="P348" s="15">
        <v>111</v>
      </c>
      <c r="Q348" s="13">
        <v>1421.01</v>
      </c>
      <c r="R348" s="13">
        <v>143326.93</v>
      </c>
      <c r="S348" s="13">
        <v>150.49</v>
      </c>
      <c r="T348" s="13">
        <v>0</v>
      </c>
      <c r="U348" s="13">
        <v>15534.39</v>
      </c>
      <c r="V348" s="13">
        <v>0</v>
      </c>
      <c r="W348" s="16">
        <v>0</v>
      </c>
      <c r="X348" s="16">
        <v>0</v>
      </c>
      <c r="Y348" s="17">
        <f t="shared" si="10"/>
        <v>159011.81</v>
      </c>
      <c r="Z348" s="17">
        <f t="shared" si="11"/>
        <v>-1279.7000000000116</v>
      </c>
    </row>
    <row r="349" spans="1:26" hidden="1" x14ac:dyDescent="0.25">
      <c r="A349" s="10" t="s">
        <v>563</v>
      </c>
      <c r="B349" s="11">
        <v>44264</v>
      </c>
      <c r="C349" s="12">
        <v>412464</v>
      </c>
      <c r="D349" s="12" t="s">
        <v>564</v>
      </c>
      <c r="E349" s="11">
        <v>44264</v>
      </c>
      <c r="F349" s="13">
        <v>116100</v>
      </c>
      <c r="G349" s="13">
        <v>6966</v>
      </c>
      <c r="H349" s="13">
        <v>1230.6600000000001</v>
      </c>
      <c r="I349" s="13">
        <v>112.73</v>
      </c>
      <c r="J349" s="13">
        <v>121957.3</v>
      </c>
      <c r="K349" s="18" t="s">
        <v>32</v>
      </c>
      <c r="L349" s="12">
        <v>120</v>
      </c>
      <c r="M349" s="14">
        <v>1121.21</v>
      </c>
      <c r="N349" s="13">
        <v>0</v>
      </c>
      <c r="O349" s="14">
        <v>0</v>
      </c>
      <c r="P349" s="15">
        <v>109</v>
      </c>
      <c r="Q349" s="13">
        <v>1310.91</v>
      </c>
      <c r="R349" s="13">
        <v>111068.88</v>
      </c>
      <c r="S349" s="13">
        <v>107.78</v>
      </c>
      <c r="T349" s="13">
        <v>0</v>
      </c>
      <c r="U349" s="13">
        <v>12035.8</v>
      </c>
      <c r="V349" s="13">
        <v>18622.650000000001</v>
      </c>
      <c r="W349" s="16">
        <v>18.53</v>
      </c>
      <c r="X349" s="16">
        <v>2036.12</v>
      </c>
      <c r="Y349" s="17">
        <f t="shared" si="10"/>
        <v>143889.76</v>
      </c>
      <c r="Z349" s="17">
        <f t="shared" si="11"/>
        <v>-1000.570000000007</v>
      </c>
    </row>
    <row r="350" spans="1:26" hidden="1" x14ac:dyDescent="0.25">
      <c r="A350" s="10" t="s">
        <v>1167</v>
      </c>
      <c r="B350" s="11">
        <v>44306</v>
      </c>
      <c r="C350" s="12">
        <v>415148</v>
      </c>
      <c r="D350" s="12" t="s">
        <v>1168</v>
      </c>
      <c r="E350" s="11">
        <v>44306</v>
      </c>
      <c r="F350" s="13">
        <v>164605.01</v>
      </c>
      <c r="G350" s="13">
        <v>9876.2999999999993</v>
      </c>
      <c r="H350" s="13">
        <v>1744.81</v>
      </c>
      <c r="I350" s="13">
        <v>172.91</v>
      </c>
      <c r="J350" s="13">
        <v>172909.41</v>
      </c>
      <c r="K350" s="18" t="s">
        <v>32</v>
      </c>
      <c r="L350" s="12">
        <v>120</v>
      </c>
      <c r="M350" s="14">
        <v>1589.64</v>
      </c>
      <c r="N350" s="13">
        <v>0</v>
      </c>
      <c r="O350" s="14">
        <v>0</v>
      </c>
      <c r="P350" s="15">
        <v>111</v>
      </c>
      <c r="Q350" s="13">
        <v>1845.91</v>
      </c>
      <c r="R350" s="13">
        <v>158903.98000000001</v>
      </c>
      <c r="S350" s="13">
        <v>168.35</v>
      </c>
      <c r="T350" s="13">
        <v>0</v>
      </c>
      <c r="U350" s="13">
        <v>17377.71</v>
      </c>
      <c r="V350" s="13">
        <v>25155.02</v>
      </c>
      <c r="W350" s="16">
        <v>27.25</v>
      </c>
      <c r="X350" s="16">
        <v>2751.16</v>
      </c>
      <c r="Y350" s="17">
        <f t="shared" si="10"/>
        <v>204383.47</v>
      </c>
      <c r="Z350" s="17">
        <f t="shared" si="11"/>
        <v>512.54000000000815</v>
      </c>
    </row>
    <row r="351" spans="1:26" hidden="1" x14ac:dyDescent="0.25">
      <c r="A351" s="10" t="s">
        <v>10631</v>
      </c>
      <c r="B351" s="11">
        <v>44572</v>
      </c>
      <c r="C351" s="12">
        <v>432196</v>
      </c>
      <c r="D351" s="12" t="s">
        <v>10632</v>
      </c>
      <c r="E351" s="11">
        <v>44572</v>
      </c>
      <c r="F351" s="13">
        <v>111782.72</v>
      </c>
      <c r="G351" s="13">
        <v>6706.96</v>
      </c>
      <c r="H351" s="13">
        <v>5924.48</v>
      </c>
      <c r="I351" s="13">
        <v>112.68</v>
      </c>
      <c r="J351" s="13">
        <v>112677.88</v>
      </c>
      <c r="K351" s="18" t="s">
        <v>32</v>
      </c>
      <c r="L351" s="12">
        <v>120</v>
      </c>
      <c r="M351" s="14">
        <v>1035.9000000000001</v>
      </c>
      <c r="N351" s="13">
        <v>0</v>
      </c>
      <c r="O351" s="14">
        <v>0.01</v>
      </c>
      <c r="P351" s="15">
        <v>119</v>
      </c>
      <c r="Q351" s="13">
        <v>1035.9000000000001</v>
      </c>
      <c r="R351" s="13">
        <v>109547.07</v>
      </c>
      <c r="S351" s="13">
        <v>112.68</v>
      </c>
      <c r="T351" s="13">
        <v>2012.08</v>
      </c>
      <c r="U351" s="13">
        <v>11630.12</v>
      </c>
      <c r="V351" s="13">
        <v>0</v>
      </c>
      <c r="W351" s="16">
        <v>0</v>
      </c>
      <c r="X351" s="16">
        <v>0</v>
      </c>
      <c r="Y351" s="17">
        <f t="shared" si="10"/>
        <v>123301.95999999999</v>
      </c>
      <c r="Z351" s="17">
        <f t="shared" si="11"/>
        <v>-29.849999999991269</v>
      </c>
    </row>
    <row r="352" spans="1:26" hidden="1" x14ac:dyDescent="0.25">
      <c r="A352" s="10" t="s">
        <v>6967</v>
      </c>
      <c r="B352" s="11">
        <v>44469</v>
      </c>
      <c r="C352" s="12">
        <v>426569</v>
      </c>
      <c r="D352" s="12" t="s">
        <v>6968</v>
      </c>
      <c r="E352" s="11">
        <v>44469</v>
      </c>
      <c r="F352" s="13">
        <v>119279.21</v>
      </c>
      <c r="G352" s="13">
        <v>7156.75</v>
      </c>
      <c r="H352" s="13">
        <v>1264.3599999999999</v>
      </c>
      <c r="I352" s="13">
        <v>125.3</v>
      </c>
      <c r="J352" s="13">
        <v>125296.9</v>
      </c>
      <c r="K352" s="18" t="s">
        <v>32</v>
      </c>
      <c r="L352" s="12">
        <v>120</v>
      </c>
      <c r="M352" s="14">
        <v>1151.9100000000001</v>
      </c>
      <c r="N352" s="13">
        <v>0</v>
      </c>
      <c r="O352" s="14">
        <v>0</v>
      </c>
      <c r="P352" s="15">
        <v>116</v>
      </c>
      <c r="Q352" s="13">
        <v>1151.9100000000001</v>
      </c>
      <c r="R352" s="13">
        <v>119279.21</v>
      </c>
      <c r="S352" s="13">
        <v>125.3</v>
      </c>
      <c r="T352" s="13">
        <v>1284.75</v>
      </c>
      <c r="U352" s="13">
        <v>12932.3</v>
      </c>
      <c r="V352" s="13">
        <v>0</v>
      </c>
      <c r="W352" s="16">
        <v>0</v>
      </c>
      <c r="X352" s="16">
        <v>0</v>
      </c>
      <c r="Y352" s="17">
        <f t="shared" si="10"/>
        <v>133621.56</v>
      </c>
      <c r="Z352" s="17">
        <f t="shared" si="11"/>
        <v>0</v>
      </c>
    </row>
    <row r="353" spans="1:26" hidden="1" x14ac:dyDescent="0.25">
      <c r="A353" s="10" t="s">
        <v>7761</v>
      </c>
      <c r="B353" s="11">
        <v>44490</v>
      </c>
      <c r="C353" s="12">
        <v>427238</v>
      </c>
      <c r="D353" s="12" t="s">
        <v>7762</v>
      </c>
      <c r="E353" s="11">
        <v>44479</v>
      </c>
      <c r="F353" s="13">
        <v>114028.78</v>
      </c>
      <c r="G353" s="13">
        <v>5986.72</v>
      </c>
      <c r="H353" s="13">
        <v>1200.1500000000001</v>
      </c>
      <c r="I353" s="13">
        <v>118.93</v>
      </c>
      <c r="J353" s="13">
        <v>118934.28</v>
      </c>
      <c r="K353" s="18" t="s">
        <v>32</v>
      </c>
      <c r="L353" s="12">
        <v>120</v>
      </c>
      <c r="M353" s="14">
        <v>1093.42</v>
      </c>
      <c r="N353" s="13">
        <v>0</v>
      </c>
      <c r="O353" s="14">
        <v>0</v>
      </c>
      <c r="P353" s="15">
        <v>116</v>
      </c>
      <c r="Q353" s="13">
        <v>1093.42</v>
      </c>
      <c r="R353" s="13">
        <v>111972.99</v>
      </c>
      <c r="S353" s="13">
        <v>118.93</v>
      </c>
      <c r="T353" s="13">
        <v>2694.03</v>
      </c>
      <c r="U353" s="13">
        <v>12276.12</v>
      </c>
      <c r="V353" s="13">
        <v>0</v>
      </c>
      <c r="W353" s="16">
        <v>0</v>
      </c>
      <c r="X353" s="16">
        <v>0</v>
      </c>
      <c r="Y353" s="17">
        <f t="shared" si="10"/>
        <v>127062.06999999999</v>
      </c>
      <c r="Z353" s="17">
        <f t="shared" si="11"/>
        <v>-225.34999999999127</v>
      </c>
    </row>
    <row r="354" spans="1:26" hidden="1" x14ac:dyDescent="0.25">
      <c r="A354" s="10" t="s">
        <v>3323</v>
      </c>
      <c r="B354" s="11">
        <v>44389</v>
      </c>
      <c r="C354" s="12">
        <v>420362</v>
      </c>
      <c r="D354" s="12" t="s">
        <v>3324</v>
      </c>
      <c r="E354" s="11">
        <v>44382</v>
      </c>
      <c r="F354" s="13">
        <v>115364.14</v>
      </c>
      <c r="G354" s="13">
        <v>6921.85</v>
      </c>
      <c r="H354" s="13">
        <v>1222.8599999999999</v>
      </c>
      <c r="I354" s="13">
        <v>121.18</v>
      </c>
      <c r="J354" s="13">
        <v>121184.31</v>
      </c>
      <c r="K354" s="18" t="s">
        <v>32</v>
      </c>
      <c r="L354" s="12">
        <v>120</v>
      </c>
      <c r="M354" s="14">
        <v>1114.0999999999999</v>
      </c>
      <c r="N354" s="13">
        <v>0</v>
      </c>
      <c r="O354" s="14">
        <v>0</v>
      </c>
      <c r="P354" s="15">
        <v>115</v>
      </c>
      <c r="Q354" s="13">
        <v>1114.0999999999999</v>
      </c>
      <c r="R354" s="13">
        <v>115364.14</v>
      </c>
      <c r="S354" s="13">
        <v>121.18</v>
      </c>
      <c r="T354" s="13">
        <v>128.49</v>
      </c>
      <c r="U354" s="13">
        <v>12507.69</v>
      </c>
      <c r="V354" s="13">
        <v>0</v>
      </c>
      <c r="W354" s="16">
        <v>0</v>
      </c>
      <c r="X354" s="16">
        <v>0</v>
      </c>
      <c r="Y354" s="17">
        <f t="shared" si="10"/>
        <v>128121.5</v>
      </c>
      <c r="Z354" s="17">
        <f t="shared" si="11"/>
        <v>0</v>
      </c>
    </row>
    <row r="355" spans="1:26" hidden="1" x14ac:dyDescent="0.25">
      <c r="A355" s="10" t="s">
        <v>2579</v>
      </c>
      <c r="B355" s="11">
        <v>44362</v>
      </c>
      <c r="C355" s="12">
        <v>419256</v>
      </c>
      <c r="D355" s="12" t="s">
        <v>2580</v>
      </c>
      <c r="E355" s="11">
        <v>44360</v>
      </c>
      <c r="F355" s="13">
        <v>117437.92</v>
      </c>
      <c r="G355" s="13">
        <v>7046.28</v>
      </c>
      <c r="H355" s="13">
        <v>1244.8399999999999</v>
      </c>
      <c r="I355" s="13">
        <v>123.36</v>
      </c>
      <c r="J355" s="13">
        <v>123362.72</v>
      </c>
      <c r="K355" s="18" t="s">
        <v>32</v>
      </c>
      <c r="L355" s="12">
        <v>120</v>
      </c>
      <c r="M355" s="14">
        <v>1134.1300000000001</v>
      </c>
      <c r="N355" s="13">
        <v>0</v>
      </c>
      <c r="O355" s="14">
        <v>0</v>
      </c>
      <c r="P355" s="15">
        <v>113</v>
      </c>
      <c r="Q355" s="13">
        <v>1134.1300000000001</v>
      </c>
      <c r="R355" s="13">
        <v>115413.22</v>
      </c>
      <c r="S355" s="13">
        <v>122.28</v>
      </c>
      <c r="T355" s="13">
        <v>0</v>
      </c>
      <c r="U355" s="13">
        <v>12621.19</v>
      </c>
      <c r="V355" s="13">
        <v>0</v>
      </c>
      <c r="W355" s="16">
        <v>0</v>
      </c>
      <c r="X355" s="16">
        <v>0</v>
      </c>
      <c r="Y355" s="17">
        <f t="shared" si="10"/>
        <v>128156.69</v>
      </c>
      <c r="Z355" s="17">
        <f t="shared" si="11"/>
        <v>0</v>
      </c>
    </row>
    <row r="356" spans="1:26" hidden="1" x14ac:dyDescent="0.25">
      <c r="A356" s="10" t="s">
        <v>8595</v>
      </c>
      <c r="B356" s="11">
        <v>44508</v>
      </c>
      <c r="C356" s="12">
        <v>429240</v>
      </c>
      <c r="D356" s="12" t="s">
        <v>8596</v>
      </c>
      <c r="E356" s="11">
        <v>44504</v>
      </c>
      <c r="F356" s="13">
        <v>97472.58</v>
      </c>
      <c r="G356" s="13">
        <v>5848.35</v>
      </c>
      <c r="H356" s="13">
        <v>2066.42</v>
      </c>
      <c r="I356" s="13">
        <v>101.36</v>
      </c>
      <c r="J356" s="13">
        <v>101355.87</v>
      </c>
      <c r="K356" s="18" t="s">
        <v>32</v>
      </c>
      <c r="L356" s="12">
        <v>120</v>
      </c>
      <c r="M356" s="14">
        <v>931.81</v>
      </c>
      <c r="N356" s="13">
        <v>0</v>
      </c>
      <c r="O356" s="14">
        <v>0</v>
      </c>
      <c r="P356" s="15">
        <v>120</v>
      </c>
      <c r="Q356" s="13">
        <v>931.81</v>
      </c>
      <c r="R356" s="13">
        <v>96166.45</v>
      </c>
      <c r="S356" s="13">
        <v>101.36</v>
      </c>
      <c r="T356" s="13">
        <v>5088.0600000000004</v>
      </c>
      <c r="U356" s="13">
        <v>10461.33</v>
      </c>
      <c r="V356" s="13">
        <v>0</v>
      </c>
      <c r="W356" s="16">
        <v>0</v>
      </c>
      <c r="X356" s="16">
        <v>0</v>
      </c>
      <c r="Y356" s="17">
        <f t="shared" si="10"/>
        <v>111817.2</v>
      </c>
      <c r="Z356" s="17">
        <f t="shared" si="11"/>
        <v>0</v>
      </c>
    </row>
    <row r="357" spans="1:26" hidden="1" x14ac:dyDescent="0.25">
      <c r="A357" s="10" t="s">
        <v>8577</v>
      </c>
      <c r="B357" s="11">
        <v>44508</v>
      </c>
      <c r="C357" s="12">
        <v>429264</v>
      </c>
      <c r="D357" s="12" t="s">
        <v>8578</v>
      </c>
      <c r="E357" s="11">
        <v>44505</v>
      </c>
      <c r="F357" s="13">
        <v>97472.58</v>
      </c>
      <c r="G357" s="13">
        <v>5848.35</v>
      </c>
      <c r="H357" s="13">
        <v>2066.42</v>
      </c>
      <c r="I357" s="13">
        <v>101.36</v>
      </c>
      <c r="J357" s="13">
        <v>101355.87</v>
      </c>
      <c r="K357" s="18" t="s">
        <v>32</v>
      </c>
      <c r="L357" s="12">
        <v>120</v>
      </c>
      <c r="M357" s="14">
        <v>931.81</v>
      </c>
      <c r="N357" s="13">
        <v>1306.1300000000001</v>
      </c>
      <c r="O357" s="14">
        <v>760.29</v>
      </c>
      <c r="P357" s="15">
        <v>120</v>
      </c>
      <c r="Q357" s="13">
        <v>931.81</v>
      </c>
      <c r="R357" s="13">
        <v>96166.45</v>
      </c>
      <c r="S357" s="13">
        <v>101.36</v>
      </c>
      <c r="T357" s="13">
        <v>5088.0600000000004</v>
      </c>
      <c r="U357" s="13">
        <v>10461.33</v>
      </c>
      <c r="V357" s="13">
        <v>0</v>
      </c>
      <c r="W357" s="16">
        <v>0</v>
      </c>
      <c r="X357" s="16">
        <v>0</v>
      </c>
      <c r="Y357" s="17">
        <f t="shared" si="10"/>
        <v>113883.62</v>
      </c>
      <c r="Z357" s="17">
        <f t="shared" si="11"/>
        <v>0</v>
      </c>
    </row>
    <row r="358" spans="1:26" hidden="1" x14ac:dyDescent="0.25">
      <c r="A358" s="10" t="s">
        <v>8579</v>
      </c>
      <c r="B358" s="11">
        <v>44508</v>
      </c>
      <c r="C358" s="12">
        <v>429266</v>
      </c>
      <c r="D358" s="12" t="s">
        <v>8580</v>
      </c>
      <c r="E358" s="11">
        <v>44505</v>
      </c>
      <c r="F358" s="13">
        <v>97472.58</v>
      </c>
      <c r="G358" s="13">
        <v>5848.35</v>
      </c>
      <c r="H358" s="13">
        <v>2066.42</v>
      </c>
      <c r="I358" s="13">
        <v>101.36</v>
      </c>
      <c r="J358" s="13">
        <v>101355.87</v>
      </c>
      <c r="K358" s="18" t="s">
        <v>32</v>
      </c>
      <c r="L358" s="12">
        <v>120</v>
      </c>
      <c r="M358" s="14">
        <v>931.81</v>
      </c>
      <c r="N358" s="13">
        <v>1306.1300000000001</v>
      </c>
      <c r="O358" s="14">
        <v>760.29</v>
      </c>
      <c r="P358" s="15">
        <v>120</v>
      </c>
      <c r="Q358" s="13">
        <v>931.81</v>
      </c>
      <c r="R358" s="13">
        <v>96166.45</v>
      </c>
      <c r="S358" s="13">
        <v>101.36</v>
      </c>
      <c r="T358" s="13">
        <v>5088.0600000000004</v>
      </c>
      <c r="U358" s="13">
        <v>10461.33</v>
      </c>
      <c r="V358" s="13">
        <v>0</v>
      </c>
      <c r="W358" s="16">
        <v>0</v>
      </c>
      <c r="X358" s="16">
        <v>0</v>
      </c>
      <c r="Y358" s="17">
        <f t="shared" si="10"/>
        <v>113883.62</v>
      </c>
      <c r="Z358" s="17">
        <f t="shared" si="11"/>
        <v>0</v>
      </c>
    </row>
    <row r="359" spans="1:26" hidden="1" x14ac:dyDescent="0.25">
      <c r="A359" s="10" t="s">
        <v>4349</v>
      </c>
      <c r="B359" s="11">
        <v>44408</v>
      </c>
      <c r="C359" s="12">
        <v>422075</v>
      </c>
      <c r="D359" s="12" t="s">
        <v>4350</v>
      </c>
      <c r="E359" s="11">
        <v>44407</v>
      </c>
      <c r="F359" s="13">
        <v>81372.91</v>
      </c>
      <c r="G359" s="13">
        <v>4882.37</v>
      </c>
      <c r="H359" s="13">
        <v>862.55</v>
      </c>
      <c r="I359" s="13">
        <v>85.48</v>
      </c>
      <c r="J359" s="13">
        <v>85478.21</v>
      </c>
      <c r="K359" s="18" t="s">
        <v>32</v>
      </c>
      <c r="L359" s="12">
        <v>120</v>
      </c>
      <c r="M359" s="14">
        <v>785.84</v>
      </c>
      <c r="N359" s="13">
        <v>0</v>
      </c>
      <c r="O359" s="14">
        <v>0</v>
      </c>
      <c r="P359" s="15">
        <v>114</v>
      </c>
      <c r="Q359" s="13">
        <v>785.84</v>
      </c>
      <c r="R359" s="13">
        <v>81372.91</v>
      </c>
      <c r="S359" s="13">
        <v>85.48</v>
      </c>
      <c r="T359" s="13">
        <v>0</v>
      </c>
      <c r="U359" s="13">
        <v>8822.59</v>
      </c>
      <c r="V359" s="13">
        <v>0</v>
      </c>
      <c r="W359" s="16">
        <v>0</v>
      </c>
      <c r="X359" s="16">
        <v>0</v>
      </c>
      <c r="Y359" s="17">
        <f t="shared" si="10"/>
        <v>90280.98</v>
      </c>
      <c r="Z359" s="17">
        <f t="shared" si="11"/>
        <v>-695.21999999998661</v>
      </c>
    </row>
    <row r="360" spans="1:26" hidden="1" x14ac:dyDescent="0.25">
      <c r="A360" s="10" t="s">
        <v>415</v>
      </c>
      <c r="B360" s="11">
        <v>44251</v>
      </c>
      <c r="C360" s="12">
        <v>411247</v>
      </c>
      <c r="D360" s="12" t="s">
        <v>416</v>
      </c>
      <c r="E360" s="11">
        <v>44251</v>
      </c>
      <c r="F360" s="13">
        <v>110008.38</v>
      </c>
      <c r="G360" s="13">
        <v>6600.5</v>
      </c>
      <c r="H360" s="13">
        <v>1166.0899999999999</v>
      </c>
      <c r="I360" s="13">
        <v>115.56</v>
      </c>
      <c r="J360" s="13">
        <v>115558.35</v>
      </c>
      <c r="K360" s="18" t="s">
        <v>32</v>
      </c>
      <c r="L360" s="12">
        <v>120</v>
      </c>
      <c r="M360" s="14">
        <v>1062.3800000000001</v>
      </c>
      <c r="N360" s="13">
        <v>0</v>
      </c>
      <c r="O360" s="14">
        <v>0</v>
      </c>
      <c r="P360" s="15">
        <v>113</v>
      </c>
      <c r="Q360" s="13">
        <v>1251.3900000000001</v>
      </c>
      <c r="R360" s="13">
        <v>108111.76</v>
      </c>
      <c r="S360" s="13">
        <v>114.55</v>
      </c>
      <c r="T360" s="13">
        <v>0</v>
      </c>
      <c r="U360" s="13">
        <v>11822.63</v>
      </c>
      <c r="V360" s="13">
        <v>18553.98</v>
      </c>
      <c r="W360" s="16">
        <v>19.62</v>
      </c>
      <c r="X360" s="16">
        <v>2028.49</v>
      </c>
      <c r="Y360" s="17">
        <f t="shared" si="10"/>
        <v>140651.03</v>
      </c>
      <c r="Z360" s="17">
        <f t="shared" si="11"/>
        <v>756.04000000000815</v>
      </c>
    </row>
    <row r="361" spans="1:26" hidden="1" x14ac:dyDescent="0.25">
      <c r="A361" s="10" t="s">
        <v>6965</v>
      </c>
      <c r="B361" s="11">
        <v>44469</v>
      </c>
      <c r="C361" s="12">
        <v>426566</v>
      </c>
      <c r="D361" s="12" t="s">
        <v>6966</v>
      </c>
      <c r="E361" s="11">
        <v>44469</v>
      </c>
      <c r="F361" s="13">
        <v>115373.32</v>
      </c>
      <c r="G361" s="13">
        <v>6922.4</v>
      </c>
      <c r="H361" s="13">
        <v>1222.96</v>
      </c>
      <c r="I361" s="13">
        <v>121.19</v>
      </c>
      <c r="J361" s="13">
        <v>121193.95</v>
      </c>
      <c r="K361" s="18" t="s">
        <v>32</v>
      </c>
      <c r="L361" s="12">
        <v>120</v>
      </c>
      <c r="M361" s="14">
        <v>1114.19</v>
      </c>
      <c r="N361" s="13">
        <v>0</v>
      </c>
      <c r="O361" s="14">
        <v>0</v>
      </c>
      <c r="P361" s="15">
        <v>120</v>
      </c>
      <c r="Q361" s="13">
        <v>1114.19</v>
      </c>
      <c r="R361" s="13">
        <v>115373.32</v>
      </c>
      <c r="S361" s="13">
        <v>121.19</v>
      </c>
      <c r="T361" s="13">
        <v>5699.44</v>
      </c>
      <c r="U361" s="13">
        <v>12508.85</v>
      </c>
      <c r="V361" s="13">
        <v>0</v>
      </c>
      <c r="W361" s="16">
        <v>0</v>
      </c>
      <c r="X361" s="16">
        <v>0</v>
      </c>
      <c r="Y361" s="17">
        <f t="shared" si="10"/>
        <v>133702.80000000002</v>
      </c>
      <c r="Z361" s="17">
        <f t="shared" si="11"/>
        <v>0</v>
      </c>
    </row>
    <row r="362" spans="1:26" hidden="1" x14ac:dyDescent="0.25">
      <c r="A362" s="10" t="s">
        <v>7477</v>
      </c>
      <c r="B362" s="11">
        <v>44483</v>
      </c>
      <c r="C362" s="12">
        <v>427444</v>
      </c>
      <c r="D362" s="12" t="s">
        <v>7478</v>
      </c>
      <c r="E362" s="11">
        <v>44481</v>
      </c>
      <c r="F362" s="13">
        <v>129781.37</v>
      </c>
      <c r="G362" s="13">
        <v>7786.88</v>
      </c>
      <c r="H362" s="13">
        <v>11680.32</v>
      </c>
      <c r="I362" s="13">
        <v>126.01</v>
      </c>
      <c r="J362" s="13">
        <v>126013.94</v>
      </c>
      <c r="K362" s="18" t="s">
        <v>32</v>
      </c>
      <c r="L362" s="12">
        <v>120</v>
      </c>
      <c r="M362" s="14">
        <v>1158.5</v>
      </c>
      <c r="N362" s="13">
        <v>0</v>
      </c>
      <c r="O362" s="14">
        <v>0</v>
      </c>
      <c r="P362" s="15">
        <v>117</v>
      </c>
      <c r="Q362" s="13">
        <v>1158.5</v>
      </c>
      <c r="R362" s="13">
        <v>123789.79</v>
      </c>
      <c r="S362" s="13">
        <v>122.86</v>
      </c>
      <c r="T362" s="13">
        <v>0</v>
      </c>
      <c r="U362" s="13">
        <v>12680.92</v>
      </c>
      <c r="V362" s="13">
        <v>0</v>
      </c>
      <c r="W362" s="16">
        <v>0</v>
      </c>
      <c r="X362" s="16">
        <v>0</v>
      </c>
      <c r="Y362" s="17">
        <f t="shared" si="10"/>
        <v>136593.57</v>
      </c>
      <c r="Z362" s="17">
        <f t="shared" si="11"/>
        <v>-1049.070000000007</v>
      </c>
    </row>
    <row r="363" spans="1:26" hidden="1" x14ac:dyDescent="0.25">
      <c r="A363" s="10" t="s">
        <v>445</v>
      </c>
      <c r="B363" s="11">
        <v>44255</v>
      </c>
      <c r="C363" s="12">
        <v>411810</v>
      </c>
      <c r="D363" s="12" t="s">
        <v>446</v>
      </c>
      <c r="E363" s="11">
        <v>44255</v>
      </c>
      <c r="F363" s="13">
        <v>135911.32</v>
      </c>
      <c r="G363" s="13">
        <v>8154.68</v>
      </c>
      <c r="H363" s="13">
        <v>1440.66</v>
      </c>
      <c r="I363" s="13">
        <v>131.97</v>
      </c>
      <c r="J363" s="13">
        <v>142768.10999999999</v>
      </c>
      <c r="K363" s="18" t="s">
        <v>32</v>
      </c>
      <c r="L363" s="12">
        <v>120</v>
      </c>
      <c r="M363" s="14">
        <v>1312.53</v>
      </c>
      <c r="N363" s="13">
        <v>0</v>
      </c>
      <c r="O363" s="14">
        <v>0</v>
      </c>
      <c r="P363" s="15">
        <v>109</v>
      </c>
      <c r="Q363" s="13">
        <v>1546.05</v>
      </c>
      <c r="R363" s="13">
        <v>128839.61</v>
      </c>
      <c r="S363" s="13">
        <v>126.17</v>
      </c>
      <c r="T363" s="13">
        <v>0</v>
      </c>
      <c r="U363" s="13">
        <v>14089.19</v>
      </c>
      <c r="V363" s="13">
        <v>22923.79</v>
      </c>
      <c r="W363" s="16">
        <v>22.89</v>
      </c>
      <c r="X363" s="16">
        <v>2507</v>
      </c>
      <c r="Y363" s="17">
        <f t="shared" si="10"/>
        <v>168508.65000000002</v>
      </c>
      <c r="Z363" s="17">
        <f t="shared" si="11"/>
        <v>10.799999999959255</v>
      </c>
    </row>
    <row r="364" spans="1:26" hidden="1" x14ac:dyDescent="0.25">
      <c r="A364" s="10" t="s">
        <v>3157</v>
      </c>
      <c r="B364" s="11">
        <v>44377</v>
      </c>
      <c r="C364" s="12">
        <v>418635</v>
      </c>
      <c r="D364" s="12" t="s">
        <v>3158</v>
      </c>
      <c r="E364" s="11">
        <v>44376</v>
      </c>
      <c r="F364" s="13">
        <v>98773.2</v>
      </c>
      <c r="G364" s="13">
        <v>5926.39</v>
      </c>
      <c r="H364" s="13">
        <v>2000</v>
      </c>
      <c r="I364" s="13">
        <v>102.8</v>
      </c>
      <c r="J364" s="13">
        <v>102802.39</v>
      </c>
      <c r="K364" s="18" t="s">
        <v>32</v>
      </c>
      <c r="L364" s="12">
        <v>120</v>
      </c>
      <c r="M364" s="14">
        <v>945.11</v>
      </c>
      <c r="N364" s="13">
        <v>0</v>
      </c>
      <c r="O364" s="14">
        <v>0</v>
      </c>
      <c r="P364" s="15">
        <v>118</v>
      </c>
      <c r="Q364" s="13">
        <v>945.11</v>
      </c>
      <c r="R364" s="13">
        <v>98773.2</v>
      </c>
      <c r="S364" s="13">
        <v>102.8</v>
      </c>
      <c r="T364" s="13">
        <v>2036.17</v>
      </c>
      <c r="U364" s="13">
        <v>10610.81</v>
      </c>
      <c r="V364" s="13">
        <v>0</v>
      </c>
      <c r="W364" s="16">
        <v>0</v>
      </c>
      <c r="X364" s="16">
        <v>0</v>
      </c>
      <c r="Y364" s="17">
        <f t="shared" si="10"/>
        <v>111522.98</v>
      </c>
      <c r="Z364" s="17">
        <f t="shared" si="11"/>
        <v>0</v>
      </c>
    </row>
    <row r="365" spans="1:26" x14ac:dyDescent="0.25">
      <c r="A365" s="23" t="s">
        <v>11379</v>
      </c>
      <c r="B365" s="24">
        <v>44601</v>
      </c>
      <c r="C365" s="25">
        <v>432823</v>
      </c>
      <c r="D365" s="25" t="s">
        <v>11380</v>
      </c>
      <c r="E365" s="24">
        <v>44601</v>
      </c>
      <c r="F365" s="26">
        <v>123584.91</v>
      </c>
      <c r="G365" s="26">
        <v>7415.09</v>
      </c>
      <c r="H365" s="35">
        <v>11790</v>
      </c>
      <c r="I365" s="26">
        <v>119.33</v>
      </c>
      <c r="J365" s="26">
        <v>119329.33</v>
      </c>
      <c r="K365" s="27" t="s">
        <v>32</v>
      </c>
      <c r="L365" s="25">
        <v>120</v>
      </c>
      <c r="M365" s="34">
        <v>1097.05</v>
      </c>
      <c r="N365" s="26">
        <v>0</v>
      </c>
      <c r="O365" s="28">
        <v>0</v>
      </c>
      <c r="P365" s="29">
        <v>119</v>
      </c>
      <c r="Q365" s="33">
        <v>1097.05</v>
      </c>
      <c r="R365" s="26">
        <v>118216.58</v>
      </c>
      <c r="S365" s="26">
        <v>118.34</v>
      </c>
      <c r="T365" s="26">
        <v>0</v>
      </c>
      <c r="U365" s="26">
        <v>12214.03</v>
      </c>
      <c r="V365" s="26">
        <v>0</v>
      </c>
      <c r="W365" s="30">
        <v>0</v>
      </c>
      <c r="X365" s="30">
        <v>0</v>
      </c>
      <c r="Y365" s="31">
        <f t="shared" si="10"/>
        <v>130548.95</v>
      </c>
      <c r="Z365" s="31">
        <f t="shared" si="11"/>
        <v>0</v>
      </c>
    </row>
    <row r="366" spans="1:26" hidden="1" x14ac:dyDescent="0.25">
      <c r="A366" s="10" t="s">
        <v>293</v>
      </c>
      <c r="B366" s="11">
        <v>44243</v>
      </c>
      <c r="C366" s="12">
        <v>411019</v>
      </c>
      <c r="D366" s="12" t="s">
        <v>294</v>
      </c>
      <c r="E366" s="11">
        <v>44243</v>
      </c>
      <c r="F366" s="13">
        <v>98992.65</v>
      </c>
      <c r="G366" s="13">
        <v>5939.56</v>
      </c>
      <c r="H366" s="13">
        <v>1049.32</v>
      </c>
      <c r="I366" s="13">
        <v>103.99</v>
      </c>
      <c r="J366" s="13">
        <v>103986.88</v>
      </c>
      <c r="K366" s="18" t="s">
        <v>32</v>
      </c>
      <c r="L366" s="12">
        <v>120</v>
      </c>
      <c r="M366" s="14">
        <v>956</v>
      </c>
      <c r="N366" s="13">
        <v>0</v>
      </c>
      <c r="O366" s="14">
        <v>0</v>
      </c>
      <c r="P366" s="15">
        <v>115</v>
      </c>
      <c r="Q366" s="13">
        <v>1126.08</v>
      </c>
      <c r="R366" s="13">
        <v>98992.65</v>
      </c>
      <c r="S366" s="13">
        <v>103.99</v>
      </c>
      <c r="T366" s="13">
        <v>110.24</v>
      </c>
      <c r="U366" s="13">
        <v>10733.12</v>
      </c>
      <c r="V366" s="13">
        <v>16695.53</v>
      </c>
      <c r="W366" s="16">
        <v>17.440000000000001</v>
      </c>
      <c r="X366" s="16">
        <v>1825.75</v>
      </c>
      <c r="Y366" s="17">
        <f t="shared" si="10"/>
        <v>128478.72</v>
      </c>
      <c r="Z366" s="17">
        <f t="shared" si="11"/>
        <v>1020.4799999999959</v>
      </c>
    </row>
    <row r="367" spans="1:26" hidden="1" x14ac:dyDescent="0.25">
      <c r="A367" s="10" t="s">
        <v>1075</v>
      </c>
      <c r="B367" s="11">
        <v>44299</v>
      </c>
      <c r="C367" s="12">
        <v>414691</v>
      </c>
      <c r="D367" s="12" t="s">
        <v>1076</v>
      </c>
      <c r="E367" s="11">
        <v>44299</v>
      </c>
      <c r="F367" s="13">
        <v>96776.09</v>
      </c>
      <c r="G367" s="13">
        <v>5806.57</v>
      </c>
      <c r="H367" s="13">
        <v>1025.83</v>
      </c>
      <c r="I367" s="13">
        <v>101.66</v>
      </c>
      <c r="J367" s="13">
        <v>101658.49</v>
      </c>
      <c r="K367" s="18" t="s">
        <v>32</v>
      </c>
      <c r="L367" s="12">
        <v>120</v>
      </c>
      <c r="M367" s="14">
        <v>934.59</v>
      </c>
      <c r="N367" s="13">
        <v>0</v>
      </c>
      <c r="O367" s="14">
        <v>0</v>
      </c>
      <c r="P367" s="15">
        <v>110</v>
      </c>
      <c r="Q367" s="13">
        <v>1085.26</v>
      </c>
      <c r="R367" s="13">
        <v>93424.31</v>
      </c>
      <c r="S367" s="13">
        <v>98.1</v>
      </c>
      <c r="T367" s="13">
        <v>0</v>
      </c>
      <c r="U367" s="13">
        <v>10124.15</v>
      </c>
      <c r="V367" s="13">
        <v>14789.12</v>
      </c>
      <c r="W367" s="16">
        <v>15.26</v>
      </c>
      <c r="X367" s="16">
        <v>1617.56</v>
      </c>
      <c r="Y367" s="17">
        <f t="shared" ref="Y367:Y430" si="12">SUM(R367:X367)+N367+O367</f>
        <v>120068.49999999999</v>
      </c>
      <c r="Z367" s="17">
        <f t="shared" ref="Z367:Z430" si="13">((P367*Q367)+O367+N367)-Y367</f>
        <v>-689.89999999997963</v>
      </c>
    </row>
    <row r="368" spans="1:26" hidden="1" x14ac:dyDescent="0.25">
      <c r="A368" s="10" t="s">
        <v>359</v>
      </c>
      <c r="B368" s="11">
        <v>44250</v>
      </c>
      <c r="C368" s="12">
        <v>411283</v>
      </c>
      <c r="D368" s="12" t="s">
        <v>360</v>
      </c>
      <c r="E368" s="11">
        <v>44250</v>
      </c>
      <c r="F368" s="13">
        <v>96776.09</v>
      </c>
      <c r="G368" s="13">
        <v>5806.57</v>
      </c>
      <c r="H368" s="13">
        <v>1025.83</v>
      </c>
      <c r="I368" s="13">
        <v>101.66</v>
      </c>
      <c r="J368" s="13">
        <v>101658.49</v>
      </c>
      <c r="K368" s="18" t="s">
        <v>32</v>
      </c>
      <c r="L368" s="12">
        <v>120</v>
      </c>
      <c r="M368" s="14">
        <v>934.59</v>
      </c>
      <c r="N368" s="13">
        <v>0</v>
      </c>
      <c r="O368" s="14">
        <v>0</v>
      </c>
      <c r="P368" s="15">
        <v>110</v>
      </c>
      <c r="Q368" s="13">
        <v>1100.8699999999999</v>
      </c>
      <c r="R368" s="13">
        <v>92582.65</v>
      </c>
      <c r="S368" s="13">
        <v>98.1</v>
      </c>
      <c r="T368" s="13">
        <v>0</v>
      </c>
      <c r="U368" s="13">
        <v>10124.15</v>
      </c>
      <c r="V368" s="13">
        <v>16321.66</v>
      </c>
      <c r="W368" s="16">
        <v>17.440000000000001</v>
      </c>
      <c r="X368" s="16">
        <v>1785.42</v>
      </c>
      <c r="Y368" s="17">
        <f t="shared" si="12"/>
        <v>120929.42</v>
      </c>
      <c r="Z368" s="17">
        <f t="shared" si="13"/>
        <v>166.27999999998428</v>
      </c>
    </row>
    <row r="369" spans="1:26" hidden="1" x14ac:dyDescent="0.25">
      <c r="A369" s="10" t="s">
        <v>7059</v>
      </c>
      <c r="B369" s="11">
        <v>44473</v>
      </c>
      <c r="C369" s="12">
        <v>426748</v>
      </c>
      <c r="D369" s="12" t="s">
        <v>7060</v>
      </c>
      <c r="E369" s="11">
        <v>44472</v>
      </c>
      <c r="F369" s="13">
        <v>96776.09</v>
      </c>
      <c r="G369" s="13">
        <v>5806.57</v>
      </c>
      <c r="H369" s="13">
        <v>1025.83</v>
      </c>
      <c r="I369" s="13">
        <v>101.66</v>
      </c>
      <c r="J369" s="13">
        <v>101658.49</v>
      </c>
      <c r="K369" s="18" t="s">
        <v>32</v>
      </c>
      <c r="L369" s="12">
        <v>120</v>
      </c>
      <c r="M369" s="14">
        <v>934.59</v>
      </c>
      <c r="N369" s="13">
        <v>0</v>
      </c>
      <c r="O369" s="14">
        <v>0</v>
      </c>
      <c r="P369" s="15">
        <v>120</v>
      </c>
      <c r="Q369" s="13">
        <v>934.59</v>
      </c>
      <c r="R369" s="13">
        <v>96776.09</v>
      </c>
      <c r="S369" s="13">
        <v>101.66</v>
      </c>
      <c r="T369" s="13">
        <v>4780.74</v>
      </c>
      <c r="U369" s="13">
        <v>10492.31</v>
      </c>
      <c r="V369" s="13">
        <v>0</v>
      </c>
      <c r="W369" s="16">
        <v>0</v>
      </c>
      <c r="X369" s="16">
        <v>0</v>
      </c>
      <c r="Y369" s="17">
        <f t="shared" si="12"/>
        <v>112150.8</v>
      </c>
      <c r="Z369" s="17">
        <f t="shared" si="13"/>
        <v>0</v>
      </c>
    </row>
    <row r="370" spans="1:26" hidden="1" x14ac:dyDescent="0.25">
      <c r="A370" s="10" t="s">
        <v>323</v>
      </c>
      <c r="B370" s="11">
        <v>44249</v>
      </c>
      <c r="C370" s="12">
        <v>411536</v>
      </c>
      <c r="D370" s="12" t="s">
        <v>324</v>
      </c>
      <c r="E370" s="11">
        <v>44249</v>
      </c>
      <c r="F370" s="13">
        <v>96776.09</v>
      </c>
      <c r="G370" s="13">
        <v>5806.57</v>
      </c>
      <c r="H370" s="13">
        <v>1025.83</v>
      </c>
      <c r="I370" s="13">
        <v>101.66</v>
      </c>
      <c r="J370" s="13">
        <v>101658.49</v>
      </c>
      <c r="K370" s="18" t="s">
        <v>32</v>
      </c>
      <c r="L370" s="12">
        <v>120</v>
      </c>
      <c r="M370" s="14">
        <v>934.59</v>
      </c>
      <c r="N370" s="13">
        <v>0</v>
      </c>
      <c r="O370" s="14">
        <v>0</v>
      </c>
      <c r="P370" s="15">
        <v>110</v>
      </c>
      <c r="Q370" s="13">
        <v>1100.8699999999999</v>
      </c>
      <c r="R370" s="13">
        <v>92582.65</v>
      </c>
      <c r="S370" s="13">
        <v>98.1</v>
      </c>
      <c r="T370" s="13">
        <v>0</v>
      </c>
      <c r="U370" s="13">
        <v>10124.15</v>
      </c>
      <c r="V370" s="13">
        <v>16321.66</v>
      </c>
      <c r="W370" s="16">
        <v>17.440000000000001</v>
      </c>
      <c r="X370" s="16">
        <v>1785.42</v>
      </c>
      <c r="Y370" s="17">
        <f t="shared" si="12"/>
        <v>120929.42</v>
      </c>
      <c r="Z370" s="17">
        <f t="shared" si="13"/>
        <v>166.27999999998428</v>
      </c>
    </row>
    <row r="371" spans="1:26" hidden="1" x14ac:dyDescent="0.25">
      <c r="A371" s="10" t="s">
        <v>7057</v>
      </c>
      <c r="B371" s="11">
        <v>44473</v>
      </c>
      <c r="C371" s="12">
        <v>426740</v>
      </c>
      <c r="D371" s="12" t="s">
        <v>7058</v>
      </c>
      <c r="E371" s="11">
        <v>44472</v>
      </c>
      <c r="F371" s="13">
        <v>95524.97</v>
      </c>
      <c r="G371" s="13">
        <v>5731.5</v>
      </c>
      <c r="H371" s="13">
        <v>1012.56</v>
      </c>
      <c r="I371" s="13">
        <v>100.34</v>
      </c>
      <c r="J371" s="13">
        <v>100344.25</v>
      </c>
      <c r="K371" s="18" t="s">
        <v>32</v>
      </c>
      <c r="L371" s="12">
        <v>120</v>
      </c>
      <c r="M371" s="14">
        <v>922.51</v>
      </c>
      <c r="N371" s="13">
        <v>0</v>
      </c>
      <c r="O371" s="14">
        <v>0</v>
      </c>
      <c r="P371" s="15">
        <v>120</v>
      </c>
      <c r="Q371" s="13">
        <v>922.51</v>
      </c>
      <c r="R371" s="13">
        <v>95524.97</v>
      </c>
      <c r="S371" s="13">
        <v>100.34</v>
      </c>
      <c r="T371" s="13">
        <v>4718.9399999999996</v>
      </c>
      <c r="U371" s="13">
        <v>10356.950000000001</v>
      </c>
      <c r="V371" s="13">
        <v>0</v>
      </c>
      <c r="W371" s="16">
        <v>0</v>
      </c>
      <c r="X371" s="16">
        <v>0</v>
      </c>
      <c r="Y371" s="17">
        <f t="shared" si="12"/>
        <v>110701.2</v>
      </c>
      <c r="Z371" s="17">
        <f t="shared" si="13"/>
        <v>0</v>
      </c>
    </row>
    <row r="372" spans="1:26" hidden="1" x14ac:dyDescent="0.25">
      <c r="A372" s="10" t="s">
        <v>1405</v>
      </c>
      <c r="B372" s="11">
        <v>44313</v>
      </c>
      <c r="C372" s="12">
        <v>415682</v>
      </c>
      <c r="D372" s="12" t="s">
        <v>1406</v>
      </c>
      <c r="E372" s="11">
        <v>44313</v>
      </c>
      <c r="F372" s="13">
        <v>77694</v>
      </c>
      <c r="G372" s="13">
        <v>4661.6400000000003</v>
      </c>
      <c r="H372" s="13">
        <v>823.56</v>
      </c>
      <c r="I372" s="13">
        <v>81.61</v>
      </c>
      <c r="J372" s="13">
        <v>81613.69</v>
      </c>
      <c r="K372" s="18" t="s">
        <v>32</v>
      </c>
      <c r="L372" s="12">
        <v>120</v>
      </c>
      <c r="M372" s="14">
        <v>750.31</v>
      </c>
      <c r="N372" s="13">
        <v>0</v>
      </c>
      <c r="O372" s="14">
        <v>0</v>
      </c>
      <c r="P372" s="15">
        <v>111</v>
      </c>
      <c r="Q372" s="13">
        <v>871.27</v>
      </c>
      <c r="R372" s="13">
        <v>75678.820000000007</v>
      </c>
      <c r="S372" s="13">
        <v>79.45</v>
      </c>
      <c r="T372" s="13">
        <v>0</v>
      </c>
      <c r="U372" s="13">
        <v>8201.84</v>
      </c>
      <c r="V372" s="13">
        <v>11982.3</v>
      </c>
      <c r="W372" s="16">
        <v>13.2</v>
      </c>
      <c r="X372" s="16">
        <v>1310.0999999999999</v>
      </c>
      <c r="Y372" s="17">
        <f t="shared" si="12"/>
        <v>97265.71</v>
      </c>
      <c r="Z372" s="17">
        <f t="shared" si="13"/>
        <v>-554.74000000000524</v>
      </c>
    </row>
    <row r="373" spans="1:26" hidden="1" x14ac:dyDescent="0.25">
      <c r="A373" s="10" t="s">
        <v>505</v>
      </c>
      <c r="B373" s="11">
        <v>44255</v>
      </c>
      <c r="C373" s="12">
        <v>412278</v>
      </c>
      <c r="D373" s="12" t="s">
        <v>506</v>
      </c>
      <c r="E373" s="11">
        <v>44255</v>
      </c>
      <c r="F373" s="13">
        <v>113214</v>
      </c>
      <c r="G373" s="13">
        <v>6792.84</v>
      </c>
      <c r="H373" s="13">
        <v>1200.07</v>
      </c>
      <c r="I373" s="13">
        <v>109.93</v>
      </c>
      <c r="J373" s="13">
        <v>118925.7</v>
      </c>
      <c r="K373" s="18" t="s">
        <v>32</v>
      </c>
      <c r="L373" s="12">
        <v>120</v>
      </c>
      <c r="M373" s="14">
        <v>1093.3399999999999</v>
      </c>
      <c r="N373" s="13">
        <v>0</v>
      </c>
      <c r="O373" s="14">
        <v>0</v>
      </c>
      <c r="P373" s="15">
        <v>109</v>
      </c>
      <c r="Q373" s="13">
        <v>1287.8599999999999</v>
      </c>
      <c r="R373" s="13">
        <v>108307.93</v>
      </c>
      <c r="S373" s="13">
        <v>105.13</v>
      </c>
      <c r="T373" s="13">
        <v>0</v>
      </c>
      <c r="U373" s="13">
        <v>11736.7</v>
      </c>
      <c r="V373" s="13">
        <v>19095.71</v>
      </c>
      <c r="W373" s="16">
        <v>18.53</v>
      </c>
      <c r="X373" s="16">
        <v>2088.44</v>
      </c>
      <c r="Y373" s="17">
        <f t="shared" si="12"/>
        <v>141352.44</v>
      </c>
      <c r="Z373" s="17">
        <f t="shared" si="13"/>
        <v>-975.70000000001164</v>
      </c>
    </row>
    <row r="374" spans="1:26" hidden="1" x14ac:dyDescent="0.25">
      <c r="A374" s="10" t="s">
        <v>725</v>
      </c>
      <c r="B374" s="11">
        <v>44279</v>
      </c>
      <c r="C374" s="12">
        <v>413130</v>
      </c>
      <c r="D374" s="12" t="s">
        <v>726</v>
      </c>
      <c r="E374" s="11">
        <v>44278</v>
      </c>
      <c r="F374" s="13">
        <v>113214</v>
      </c>
      <c r="G374" s="13">
        <v>6792.84</v>
      </c>
      <c r="H374" s="13">
        <v>1200.07</v>
      </c>
      <c r="I374" s="13">
        <v>118.93</v>
      </c>
      <c r="J374" s="13">
        <v>118925.7</v>
      </c>
      <c r="K374" s="18" t="s">
        <v>32</v>
      </c>
      <c r="L374" s="12">
        <v>120</v>
      </c>
      <c r="M374" s="14">
        <v>1093.3399999999999</v>
      </c>
      <c r="N374" s="13">
        <v>0</v>
      </c>
      <c r="O374" s="14">
        <v>0</v>
      </c>
      <c r="P374" s="15">
        <v>115</v>
      </c>
      <c r="Q374" s="13">
        <v>1278.33</v>
      </c>
      <c r="R374" s="13">
        <v>113214</v>
      </c>
      <c r="S374" s="13">
        <v>118.93</v>
      </c>
      <c r="T374" s="13">
        <v>126.07</v>
      </c>
      <c r="U374" s="13">
        <v>12275.1</v>
      </c>
      <c r="V374" s="13">
        <v>18158.310000000001</v>
      </c>
      <c r="W374" s="16">
        <v>19.62</v>
      </c>
      <c r="X374" s="16">
        <v>1985.98</v>
      </c>
      <c r="Y374" s="17">
        <f t="shared" si="12"/>
        <v>145898.01</v>
      </c>
      <c r="Z374" s="17">
        <f t="shared" si="13"/>
        <v>1109.9399999999732</v>
      </c>
    </row>
    <row r="375" spans="1:26" hidden="1" x14ac:dyDescent="0.25">
      <c r="A375" s="10" t="s">
        <v>1475</v>
      </c>
      <c r="B375" s="11">
        <v>44315</v>
      </c>
      <c r="C375" s="12">
        <v>415277</v>
      </c>
      <c r="D375" s="12" t="s">
        <v>1476</v>
      </c>
      <c r="E375" s="11">
        <v>44315</v>
      </c>
      <c r="F375" s="13">
        <v>78893.179999999993</v>
      </c>
      <c r="G375" s="13">
        <v>4733.59</v>
      </c>
      <c r="H375" s="13">
        <v>836.27</v>
      </c>
      <c r="I375" s="13">
        <v>82.87</v>
      </c>
      <c r="J375" s="13">
        <v>82873.37</v>
      </c>
      <c r="K375" s="18" t="s">
        <v>32</v>
      </c>
      <c r="L375" s="12">
        <v>120</v>
      </c>
      <c r="M375" s="14">
        <v>761.89</v>
      </c>
      <c r="N375" s="13">
        <v>0</v>
      </c>
      <c r="O375" s="14">
        <v>0</v>
      </c>
      <c r="P375" s="15">
        <v>112</v>
      </c>
      <c r="Q375" s="13">
        <v>884.71</v>
      </c>
      <c r="R375" s="13">
        <v>76846.899999999994</v>
      </c>
      <c r="S375" s="13">
        <v>81.41</v>
      </c>
      <c r="T375" s="13">
        <v>0</v>
      </c>
      <c r="U375" s="13">
        <v>8403.3700000000008</v>
      </c>
      <c r="V375" s="13">
        <v>12167.1</v>
      </c>
      <c r="W375" s="16">
        <v>13.2</v>
      </c>
      <c r="X375" s="16">
        <v>1331</v>
      </c>
      <c r="Y375" s="17">
        <f t="shared" si="12"/>
        <v>98842.98</v>
      </c>
      <c r="Z375" s="17">
        <f t="shared" si="13"/>
        <v>244.54000000000815</v>
      </c>
    </row>
    <row r="376" spans="1:26" hidden="1" x14ac:dyDescent="0.25">
      <c r="A376" s="10" t="s">
        <v>689</v>
      </c>
      <c r="B376" s="11">
        <v>44278</v>
      </c>
      <c r="C376" s="12">
        <v>413411</v>
      </c>
      <c r="D376" s="12" t="s">
        <v>690</v>
      </c>
      <c r="E376" s="11">
        <v>44278</v>
      </c>
      <c r="F376" s="13">
        <v>78893.179999999993</v>
      </c>
      <c r="G376" s="13">
        <v>4733.59</v>
      </c>
      <c r="H376" s="13">
        <v>836.27</v>
      </c>
      <c r="I376" s="13">
        <v>82.87</v>
      </c>
      <c r="J376" s="13">
        <v>82873.37</v>
      </c>
      <c r="K376" s="18" t="s">
        <v>32</v>
      </c>
      <c r="L376" s="12">
        <v>120</v>
      </c>
      <c r="M376" s="14">
        <v>761.89</v>
      </c>
      <c r="N376" s="13">
        <v>0</v>
      </c>
      <c r="O376" s="14">
        <v>0</v>
      </c>
      <c r="P376" s="15">
        <v>110</v>
      </c>
      <c r="Q376" s="13">
        <v>890.8</v>
      </c>
      <c r="R376" s="13">
        <v>76160.77</v>
      </c>
      <c r="S376" s="13">
        <v>79.95</v>
      </c>
      <c r="T376" s="13">
        <v>0</v>
      </c>
      <c r="U376" s="13">
        <v>8253.31</v>
      </c>
      <c r="V376" s="13">
        <v>12769.9</v>
      </c>
      <c r="W376" s="16">
        <v>13.2</v>
      </c>
      <c r="X376" s="16">
        <v>1395.9</v>
      </c>
      <c r="Y376" s="17">
        <f t="shared" si="12"/>
        <v>98673.029999999984</v>
      </c>
      <c r="Z376" s="17">
        <f t="shared" si="13"/>
        <v>-685.02999999998428</v>
      </c>
    </row>
    <row r="377" spans="1:26" hidden="1" x14ac:dyDescent="0.25">
      <c r="A377" s="10" t="s">
        <v>9821</v>
      </c>
      <c r="B377" s="11">
        <v>44530</v>
      </c>
      <c r="C377" s="12">
        <v>429661</v>
      </c>
      <c r="D377" s="12" t="s">
        <v>9822</v>
      </c>
      <c r="E377" s="11">
        <v>44513</v>
      </c>
      <c r="F377" s="13">
        <v>95986.93</v>
      </c>
      <c r="G377" s="13">
        <v>5759.22</v>
      </c>
      <c r="H377" s="13">
        <v>1017.46</v>
      </c>
      <c r="I377" s="13">
        <v>100.83</v>
      </c>
      <c r="J377" s="13">
        <v>100829.52</v>
      </c>
      <c r="K377" s="18" t="s">
        <v>32</v>
      </c>
      <c r="L377" s="12">
        <v>120</v>
      </c>
      <c r="M377" s="14">
        <v>926.97</v>
      </c>
      <c r="N377" s="13">
        <v>817.46</v>
      </c>
      <c r="O377" s="14">
        <v>0.01</v>
      </c>
      <c r="P377" s="15">
        <v>120</v>
      </c>
      <c r="Q377" s="13">
        <v>926.97</v>
      </c>
      <c r="R377" s="13">
        <v>94969.47</v>
      </c>
      <c r="S377" s="13">
        <v>100.83</v>
      </c>
      <c r="T377" s="13">
        <v>5759.21</v>
      </c>
      <c r="U377" s="13">
        <v>10406.879999999999</v>
      </c>
      <c r="V377" s="13">
        <v>0</v>
      </c>
      <c r="W377" s="16">
        <v>0</v>
      </c>
      <c r="X377" s="16">
        <v>0</v>
      </c>
      <c r="Y377" s="17">
        <f t="shared" si="12"/>
        <v>112053.86000000002</v>
      </c>
      <c r="Z377" s="17">
        <f t="shared" si="13"/>
        <v>9.9999999947613105E-3</v>
      </c>
    </row>
    <row r="378" spans="1:26" hidden="1" x14ac:dyDescent="0.25">
      <c r="A378" s="10" t="s">
        <v>3327</v>
      </c>
      <c r="B378" s="11">
        <v>44389</v>
      </c>
      <c r="C378" s="12">
        <v>420654</v>
      </c>
      <c r="D378" s="12" t="s">
        <v>3328</v>
      </c>
      <c r="E378" s="11">
        <v>44386</v>
      </c>
      <c r="F378" s="13">
        <v>95986.93</v>
      </c>
      <c r="G378" s="13">
        <v>5759.22</v>
      </c>
      <c r="H378" s="13">
        <v>1017.46</v>
      </c>
      <c r="I378" s="13">
        <v>100.83</v>
      </c>
      <c r="J378" s="13">
        <v>100829.52</v>
      </c>
      <c r="K378" s="18" t="s">
        <v>32</v>
      </c>
      <c r="L378" s="12">
        <v>120</v>
      </c>
      <c r="M378" s="14">
        <v>926.97</v>
      </c>
      <c r="N378" s="13">
        <v>0</v>
      </c>
      <c r="O378" s="14">
        <v>0</v>
      </c>
      <c r="P378" s="15">
        <v>120</v>
      </c>
      <c r="Q378" s="13">
        <v>926.97</v>
      </c>
      <c r="R378" s="13">
        <v>95986.93</v>
      </c>
      <c r="S378" s="13">
        <v>100.83</v>
      </c>
      <c r="T378" s="13">
        <v>4741.76</v>
      </c>
      <c r="U378" s="13">
        <v>10406.879999999999</v>
      </c>
      <c r="V378" s="13">
        <v>0</v>
      </c>
      <c r="W378" s="16">
        <v>0</v>
      </c>
      <c r="X378" s="16">
        <v>0</v>
      </c>
      <c r="Y378" s="17">
        <f t="shared" si="12"/>
        <v>111236.4</v>
      </c>
      <c r="Z378" s="17">
        <f t="shared" si="13"/>
        <v>0</v>
      </c>
    </row>
    <row r="379" spans="1:26" hidden="1" x14ac:dyDescent="0.25">
      <c r="A379" s="10" t="s">
        <v>2475</v>
      </c>
      <c r="B379" s="11">
        <v>44361</v>
      </c>
      <c r="C379" s="12">
        <v>419150</v>
      </c>
      <c r="D379" s="12" t="s">
        <v>2476</v>
      </c>
      <c r="E379" s="11">
        <v>44359</v>
      </c>
      <c r="F379" s="13">
        <v>95986.93</v>
      </c>
      <c r="G379" s="13">
        <v>5759.22</v>
      </c>
      <c r="H379" s="13">
        <v>1017.46</v>
      </c>
      <c r="I379" s="13">
        <v>100.83</v>
      </c>
      <c r="J379" s="13">
        <v>100829.52</v>
      </c>
      <c r="K379" s="18" t="s">
        <v>32</v>
      </c>
      <c r="L379" s="12">
        <v>120</v>
      </c>
      <c r="M379" s="14">
        <v>926.97</v>
      </c>
      <c r="N379" s="13">
        <v>0</v>
      </c>
      <c r="O379" s="14">
        <v>0</v>
      </c>
      <c r="P379" s="15">
        <v>113</v>
      </c>
      <c r="Q379" s="13">
        <v>926.97</v>
      </c>
      <c r="R379" s="13">
        <v>94332.07</v>
      </c>
      <c r="S379" s="13">
        <v>99.95</v>
      </c>
      <c r="T379" s="13">
        <v>0</v>
      </c>
      <c r="U379" s="13">
        <v>10315.59</v>
      </c>
      <c r="V379" s="13">
        <v>0</v>
      </c>
      <c r="W379" s="16">
        <v>0</v>
      </c>
      <c r="X379" s="16">
        <v>0</v>
      </c>
      <c r="Y379" s="17">
        <f t="shared" si="12"/>
        <v>104747.61</v>
      </c>
      <c r="Z379" s="17">
        <f t="shared" si="13"/>
        <v>0</v>
      </c>
    </row>
    <row r="380" spans="1:26" hidden="1" x14ac:dyDescent="0.25">
      <c r="A380" s="10" t="s">
        <v>835</v>
      </c>
      <c r="B380" s="11">
        <v>44285</v>
      </c>
      <c r="C380" s="12">
        <v>413801</v>
      </c>
      <c r="D380" s="12" t="s">
        <v>836</v>
      </c>
      <c r="E380" s="11">
        <v>44285</v>
      </c>
      <c r="F380" s="13">
        <v>78357.740000000005</v>
      </c>
      <c r="G380" s="13">
        <v>4701.46</v>
      </c>
      <c r="H380" s="13">
        <v>830.59</v>
      </c>
      <c r="I380" s="13">
        <v>82.31</v>
      </c>
      <c r="J380" s="13">
        <v>82310.92</v>
      </c>
      <c r="K380" s="18" t="s">
        <v>32</v>
      </c>
      <c r="L380" s="12">
        <v>120</v>
      </c>
      <c r="M380" s="14">
        <v>756.72</v>
      </c>
      <c r="N380" s="13">
        <v>0</v>
      </c>
      <c r="O380" s="14">
        <v>0</v>
      </c>
      <c r="P380" s="15">
        <v>116</v>
      </c>
      <c r="Q380" s="13">
        <v>884.75</v>
      </c>
      <c r="R380" s="13">
        <v>78357.740000000005</v>
      </c>
      <c r="S380" s="13">
        <v>82.31</v>
      </c>
      <c r="T380" s="13">
        <v>843.99</v>
      </c>
      <c r="U380" s="13">
        <v>8495.48</v>
      </c>
      <c r="V380" s="13">
        <v>12567.7</v>
      </c>
      <c r="W380" s="16">
        <v>13.08</v>
      </c>
      <c r="X380" s="16">
        <v>1374.49</v>
      </c>
      <c r="Y380" s="17">
        <f t="shared" si="12"/>
        <v>101734.79000000001</v>
      </c>
      <c r="Z380" s="17">
        <f t="shared" si="13"/>
        <v>896.20999999999185</v>
      </c>
    </row>
    <row r="381" spans="1:26" hidden="1" x14ac:dyDescent="0.25">
      <c r="A381" s="10" t="s">
        <v>1573</v>
      </c>
      <c r="B381" s="11">
        <v>44320</v>
      </c>
      <c r="C381" s="12">
        <v>416409</v>
      </c>
      <c r="D381" s="12" t="s">
        <v>1574</v>
      </c>
      <c r="E381" s="11">
        <v>44320</v>
      </c>
      <c r="F381" s="13">
        <v>78357.740000000005</v>
      </c>
      <c r="G381" s="13">
        <v>4701.46</v>
      </c>
      <c r="H381" s="13">
        <v>830.59</v>
      </c>
      <c r="I381" s="13">
        <v>82.31</v>
      </c>
      <c r="J381" s="13">
        <v>82310.92</v>
      </c>
      <c r="K381" s="18" t="s">
        <v>32</v>
      </c>
      <c r="L381" s="12">
        <v>120</v>
      </c>
      <c r="M381" s="14">
        <v>756.72</v>
      </c>
      <c r="N381" s="13">
        <v>0</v>
      </c>
      <c r="O381" s="14">
        <v>0</v>
      </c>
      <c r="P381" s="15">
        <v>111</v>
      </c>
      <c r="Q381" s="13">
        <v>756.72</v>
      </c>
      <c r="R381" s="13">
        <v>76325.33</v>
      </c>
      <c r="S381" s="13">
        <v>80.150000000000006</v>
      </c>
      <c r="T381" s="13">
        <v>0</v>
      </c>
      <c r="U381" s="13">
        <v>8271.92</v>
      </c>
      <c r="V381" s="13">
        <v>0</v>
      </c>
      <c r="W381" s="16">
        <v>0</v>
      </c>
      <c r="X381" s="16">
        <v>0</v>
      </c>
      <c r="Y381" s="17">
        <f t="shared" si="12"/>
        <v>84677.4</v>
      </c>
      <c r="Z381" s="17">
        <f t="shared" si="13"/>
        <v>-681.47999999999593</v>
      </c>
    </row>
    <row r="382" spans="1:26" hidden="1" x14ac:dyDescent="0.25">
      <c r="A382" s="10" t="s">
        <v>1587</v>
      </c>
      <c r="B382" s="11">
        <v>44320</v>
      </c>
      <c r="C382" s="12">
        <v>416442</v>
      </c>
      <c r="D382" s="12" t="s">
        <v>1588</v>
      </c>
      <c r="E382" s="11">
        <v>44320</v>
      </c>
      <c r="F382" s="13">
        <v>78357.740000000005</v>
      </c>
      <c r="G382" s="13">
        <v>4701.46</v>
      </c>
      <c r="H382" s="13">
        <v>830.59</v>
      </c>
      <c r="I382" s="13">
        <v>82.31</v>
      </c>
      <c r="J382" s="13">
        <v>82310.92</v>
      </c>
      <c r="K382" s="18" t="s">
        <v>32</v>
      </c>
      <c r="L382" s="12">
        <v>120</v>
      </c>
      <c r="M382" s="14">
        <v>756.72</v>
      </c>
      <c r="N382" s="13">
        <v>0</v>
      </c>
      <c r="O382" s="14">
        <v>0</v>
      </c>
      <c r="P382" s="15">
        <v>111</v>
      </c>
      <c r="Q382" s="13">
        <v>756.72</v>
      </c>
      <c r="R382" s="13">
        <v>76325.33</v>
      </c>
      <c r="S382" s="13">
        <v>80.150000000000006</v>
      </c>
      <c r="T382" s="13">
        <v>0</v>
      </c>
      <c r="U382" s="13">
        <v>8271.92</v>
      </c>
      <c r="V382" s="13">
        <v>0</v>
      </c>
      <c r="W382" s="16">
        <v>0</v>
      </c>
      <c r="X382" s="16">
        <v>0</v>
      </c>
      <c r="Y382" s="17">
        <f t="shared" si="12"/>
        <v>84677.4</v>
      </c>
      <c r="Z382" s="17">
        <f t="shared" si="13"/>
        <v>-681.47999999999593</v>
      </c>
    </row>
    <row r="383" spans="1:26" hidden="1" x14ac:dyDescent="0.25">
      <c r="A383" s="10" t="s">
        <v>1667</v>
      </c>
      <c r="B383" s="11">
        <v>44327</v>
      </c>
      <c r="C383" s="12">
        <v>416794</v>
      </c>
      <c r="D383" s="12" t="s">
        <v>1668</v>
      </c>
      <c r="E383" s="11">
        <v>44327</v>
      </c>
      <c r="F383" s="13">
        <v>78357.740000000005</v>
      </c>
      <c r="G383" s="13">
        <v>4701.46</v>
      </c>
      <c r="H383" s="13">
        <v>830.59</v>
      </c>
      <c r="I383" s="13">
        <v>82.31</v>
      </c>
      <c r="J383" s="13">
        <v>82310.92</v>
      </c>
      <c r="K383" s="18" t="s">
        <v>32</v>
      </c>
      <c r="L383" s="12">
        <v>120</v>
      </c>
      <c r="M383" s="14">
        <v>756.72</v>
      </c>
      <c r="N383" s="13">
        <v>0</v>
      </c>
      <c r="O383" s="14">
        <v>0</v>
      </c>
      <c r="P383" s="15">
        <v>120</v>
      </c>
      <c r="Q383" s="13">
        <v>756.72</v>
      </c>
      <c r="R383" s="13">
        <v>78357.740000000005</v>
      </c>
      <c r="S383" s="13">
        <v>82.31</v>
      </c>
      <c r="T383" s="13">
        <v>3870.87</v>
      </c>
      <c r="U383" s="13">
        <v>8495.48</v>
      </c>
      <c r="V383" s="13">
        <v>0</v>
      </c>
      <c r="W383" s="16">
        <v>0</v>
      </c>
      <c r="X383" s="16">
        <v>0</v>
      </c>
      <c r="Y383" s="17">
        <f t="shared" si="12"/>
        <v>90806.399999999994</v>
      </c>
      <c r="Z383" s="17">
        <f t="shared" si="13"/>
        <v>0</v>
      </c>
    </row>
    <row r="384" spans="1:26" hidden="1" x14ac:dyDescent="0.25">
      <c r="A384" s="10" t="s">
        <v>6527</v>
      </c>
      <c r="B384" s="11">
        <v>44466</v>
      </c>
      <c r="C384" s="12">
        <v>426162</v>
      </c>
      <c r="D384" s="12" t="s">
        <v>6528</v>
      </c>
      <c r="E384" s="11">
        <v>44465</v>
      </c>
      <c r="F384" s="13">
        <v>99306.51</v>
      </c>
      <c r="G384" s="13">
        <v>5958.39</v>
      </c>
      <c r="H384" s="13">
        <v>5000</v>
      </c>
      <c r="I384" s="13">
        <v>100.37</v>
      </c>
      <c r="J384" s="13">
        <v>100365.27</v>
      </c>
      <c r="K384" s="18" t="s">
        <v>32</v>
      </c>
      <c r="L384" s="12">
        <v>120</v>
      </c>
      <c r="M384" s="14">
        <v>922.7</v>
      </c>
      <c r="N384" s="13">
        <v>0</v>
      </c>
      <c r="O384" s="14">
        <v>0</v>
      </c>
      <c r="P384" s="15">
        <v>116</v>
      </c>
      <c r="Q384" s="13">
        <v>922.7</v>
      </c>
      <c r="R384" s="13">
        <v>97585.44</v>
      </c>
      <c r="S384" s="13">
        <v>98.67</v>
      </c>
      <c r="T384" s="13">
        <v>0</v>
      </c>
      <c r="U384" s="13">
        <v>10183.15</v>
      </c>
      <c r="V384" s="13">
        <v>0</v>
      </c>
      <c r="W384" s="16">
        <v>0</v>
      </c>
      <c r="X384" s="16">
        <v>0</v>
      </c>
      <c r="Y384" s="17">
        <f t="shared" si="12"/>
        <v>107867.26</v>
      </c>
      <c r="Z384" s="17">
        <f t="shared" si="13"/>
        <v>-834.05999999998312</v>
      </c>
    </row>
    <row r="385" spans="1:26" hidden="1" x14ac:dyDescent="0.25">
      <c r="A385" s="10" t="s">
        <v>10621</v>
      </c>
      <c r="B385" s="11">
        <v>44572</v>
      </c>
      <c r="C385" s="12">
        <v>432093</v>
      </c>
      <c r="D385" s="12" t="s">
        <v>10622</v>
      </c>
      <c r="E385" s="11">
        <v>44572</v>
      </c>
      <c r="F385" s="13">
        <v>99306.51</v>
      </c>
      <c r="G385" s="13">
        <v>5958.39</v>
      </c>
      <c r="H385" s="13">
        <v>3157.95</v>
      </c>
      <c r="I385" s="13">
        <v>102.21</v>
      </c>
      <c r="J385" s="13">
        <v>102209.16</v>
      </c>
      <c r="K385" s="18" t="s">
        <v>32</v>
      </c>
      <c r="L385" s="12">
        <v>120</v>
      </c>
      <c r="M385" s="14">
        <v>939.66</v>
      </c>
      <c r="N385" s="13">
        <v>0</v>
      </c>
      <c r="O385" s="14">
        <v>0</v>
      </c>
      <c r="P385" s="15">
        <v>120</v>
      </c>
      <c r="Q385" s="13">
        <v>939.66</v>
      </c>
      <c r="R385" s="13">
        <v>97757.33</v>
      </c>
      <c r="S385" s="13">
        <v>102.21</v>
      </c>
      <c r="T385" s="13">
        <v>4349.62</v>
      </c>
      <c r="U385" s="13">
        <v>10550.04</v>
      </c>
      <c r="V385" s="13">
        <v>0</v>
      </c>
      <c r="W385" s="16">
        <v>0</v>
      </c>
      <c r="X385" s="16">
        <v>0</v>
      </c>
      <c r="Y385" s="17">
        <f t="shared" si="12"/>
        <v>112759.20000000001</v>
      </c>
      <c r="Z385" s="17">
        <f t="shared" si="13"/>
        <v>0</v>
      </c>
    </row>
    <row r="386" spans="1:26" hidden="1" x14ac:dyDescent="0.25">
      <c r="A386" s="10" t="s">
        <v>4703</v>
      </c>
      <c r="B386" s="11">
        <v>44421</v>
      </c>
      <c r="C386" s="12">
        <v>422776</v>
      </c>
      <c r="D386" s="12" t="s">
        <v>4704</v>
      </c>
      <c r="E386" s="11">
        <v>44420</v>
      </c>
      <c r="F386" s="13">
        <v>103225.56</v>
      </c>
      <c r="G386" s="13">
        <v>4129.0200000000004</v>
      </c>
      <c r="H386" s="13">
        <v>1100</v>
      </c>
      <c r="I386" s="13">
        <v>106.36</v>
      </c>
      <c r="J386" s="13">
        <v>106360.94</v>
      </c>
      <c r="K386" s="18" t="s">
        <v>32</v>
      </c>
      <c r="L386" s="12">
        <v>120</v>
      </c>
      <c r="M386" s="14">
        <v>977.83</v>
      </c>
      <c r="N386" s="13">
        <v>0</v>
      </c>
      <c r="O386" s="14">
        <v>0</v>
      </c>
      <c r="P386" s="15">
        <v>119</v>
      </c>
      <c r="Q386" s="13">
        <v>977.83</v>
      </c>
      <c r="R386" s="13">
        <v>103225.56</v>
      </c>
      <c r="S386" s="13">
        <v>106.36</v>
      </c>
      <c r="T386" s="13">
        <v>2051.19</v>
      </c>
      <c r="U386" s="13">
        <v>10978.66</v>
      </c>
      <c r="V386" s="13">
        <v>0</v>
      </c>
      <c r="W386" s="16">
        <v>0</v>
      </c>
      <c r="X386" s="16">
        <v>0</v>
      </c>
      <c r="Y386" s="17">
        <f t="shared" si="12"/>
        <v>116361.77</v>
      </c>
      <c r="Z386" s="17">
        <f t="shared" si="13"/>
        <v>0</v>
      </c>
    </row>
    <row r="387" spans="1:26" hidden="1" x14ac:dyDescent="0.25">
      <c r="A387" s="10" t="s">
        <v>665</v>
      </c>
      <c r="B387" s="11">
        <v>44278</v>
      </c>
      <c r="C387" s="12">
        <v>413343</v>
      </c>
      <c r="D387" s="12" t="s">
        <v>666</v>
      </c>
      <c r="E387" s="11">
        <v>44278</v>
      </c>
      <c r="F387" s="13">
        <v>99634.98</v>
      </c>
      <c r="G387" s="13">
        <v>5978.1</v>
      </c>
      <c r="H387" s="13">
        <v>1056.1300000000001</v>
      </c>
      <c r="I387" s="13">
        <v>104.66</v>
      </c>
      <c r="J387" s="13">
        <v>104661.61</v>
      </c>
      <c r="K387" s="18" t="s">
        <v>32</v>
      </c>
      <c r="L387" s="12">
        <v>120</v>
      </c>
      <c r="M387" s="14">
        <v>962.2</v>
      </c>
      <c r="N387" s="13">
        <v>0</v>
      </c>
      <c r="O387" s="14">
        <v>0</v>
      </c>
      <c r="P387" s="15">
        <v>110</v>
      </c>
      <c r="Q387" s="13">
        <v>1125</v>
      </c>
      <c r="R387" s="13">
        <v>96184.19</v>
      </c>
      <c r="S387" s="13">
        <v>100.98</v>
      </c>
      <c r="T387" s="13">
        <v>0</v>
      </c>
      <c r="U387" s="13">
        <v>10423.35</v>
      </c>
      <c r="V387" s="13">
        <v>16127.1</v>
      </c>
      <c r="W387" s="16">
        <v>17.600000000000001</v>
      </c>
      <c r="X387" s="16">
        <v>1763.3</v>
      </c>
      <c r="Y387" s="17">
        <f t="shared" si="12"/>
        <v>124616.52000000002</v>
      </c>
      <c r="Z387" s="17">
        <f t="shared" si="13"/>
        <v>-866.52000000001863</v>
      </c>
    </row>
    <row r="388" spans="1:26" hidden="1" x14ac:dyDescent="0.25">
      <c r="A388" s="10" t="s">
        <v>363</v>
      </c>
      <c r="B388" s="11">
        <v>44250</v>
      </c>
      <c r="C388" s="12">
        <v>411441</v>
      </c>
      <c r="D388" s="12" t="s">
        <v>364</v>
      </c>
      <c r="E388" s="11">
        <v>44249</v>
      </c>
      <c r="F388" s="13">
        <v>111909.74</v>
      </c>
      <c r="G388" s="13">
        <v>6714.58</v>
      </c>
      <c r="H388" s="13">
        <v>1186.24</v>
      </c>
      <c r="I388" s="13">
        <v>117.56</v>
      </c>
      <c r="J388" s="13">
        <v>117555.64</v>
      </c>
      <c r="K388" s="18" t="s">
        <v>32</v>
      </c>
      <c r="L388" s="12">
        <v>120</v>
      </c>
      <c r="M388" s="14">
        <v>1080.74</v>
      </c>
      <c r="N388" s="13">
        <v>0</v>
      </c>
      <c r="O388" s="14">
        <v>0</v>
      </c>
      <c r="P388" s="15">
        <v>109</v>
      </c>
      <c r="Q388" s="13">
        <v>1273.02</v>
      </c>
      <c r="R388" s="13">
        <v>106087.24</v>
      </c>
      <c r="S388" s="13">
        <v>112.41</v>
      </c>
      <c r="T388" s="13">
        <v>0</v>
      </c>
      <c r="U388" s="13">
        <v>11601.01</v>
      </c>
      <c r="V388" s="13">
        <v>18874.439999999999</v>
      </c>
      <c r="W388" s="16">
        <v>19.62</v>
      </c>
      <c r="X388" s="16">
        <v>2064.46</v>
      </c>
      <c r="Y388" s="17">
        <f t="shared" si="12"/>
        <v>138759.18</v>
      </c>
      <c r="Z388" s="17">
        <f t="shared" si="13"/>
        <v>0</v>
      </c>
    </row>
    <row r="389" spans="1:26" hidden="1" x14ac:dyDescent="0.25">
      <c r="A389" s="10" t="s">
        <v>6873</v>
      </c>
      <c r="B389" s="11">
        <v>44469</v>
      </c>
      <c r="C389" s="12">
        <v>425786</v>
      </c>
      <c r="D389" s="12" t="s">
        <v>6874</v>
      </c>
      <c r="E389" s="11">
        <v>44460</v>
      </c>
      <c r="F389" s="13">
        <v>98879.53</v>
      </c>
      <c r="G389" s="13">
        <v>5932.77</v>
      </c>
      <c r="H389" s="13">
        <v>1048.1199999999999</v>
      </c>
      <c r="I389" s="13">
        <v>103.87</v>
      </c>
      <c r="J389" s="13">
        <v>103868.05</v>
      </c>
      <c r="K389" s="18" t="s">
        <v>32</v>
      </c>
      <c r="L389" s="12">
        <v>120</v>
      </c>
      <c r="M389" s="14">
        <v>954.91</v>
      </c>
      <c r="N389" s="13">
        <v>0</v>
      </c>
      <c r="O389" s="14">
        <v>748.12</v>
      </c>
      <c r="P389" s="15">
        <v>120</v>
      </c>
      <c r="Q389" s="13">
        <v>954.91</v>
      </c>
      <c r="R389" s="13">
        <v>98879.53</v>
      </c>
      <c r="S389" s="13">
        <v>103.87</v>
      </c>
      <c r="T389" s="13">
        <v>4884.6499999999996</v>
      </c>
      <c r="U389" s="13">
        <v>10721.15</v>
      </c>
      <c r="V389" s="13">
        <v>0</v>
      </c>
      <c r="W389" s="16">
        <v>0</v>
      </c>
      <c r="X389" s="16">
        <v>0</v>
      </c>
      <c r="Y389" s="17">
        <f t="shared" si="12"/>
        <v>115337.31999999998</v>
      </c>
      <c r="Z389" s="17">
        <f t="shared" si="13"/>
        <v>0</v>
      </c>
    </row>
    <row r="390" spans="1:26" hidden="1" x14ac:dyDescent="0.25">
      <c r="A390" s="10" t="s">
        <v>907</v>
      </c>
      <c r="B390" s="11">
        <v>44286</v>
      </c>
      <c r="C390" s="12">
        <v>414158</v>
      </c>
      <c r="D390" s="12" t="s">
        <v>908</v>
      </c>
      <c r="E390" s="11">
        <v>44286</v>
      </c>
      <c r="F390" s="13">
        <v>98879.53</v>
      </c>
      <c r="G390" s="13">
        <v>5932.77</v>
      </c>
      <c r="H390" s="13">
        <v>1048.1199999999999</v>
      </c>
      <c r="I390" s="13">
        <v>103.87</v>
      </c>
      <c r="J390" s="13">
        <v>103868.05</v>
      </c>
      <c r="K390" s="18" t="s">
        <v>32</v>
      </c>
      <c r="L390" s="12">
        <v>120</v>
      </c>
      <c r="M390" s="14">
        <v>954.91</v>
      </c>
      <c r="N390" s="13">
        <v>0</v>
      </c>
      <c r="O390" s="14">
        <v>0</v>
      </c>
      <c r="P390" s="15">
        <v>112</v>
      </c>
      <c r="Q390" s="13">
        <v>1116.48</v>
      </c>
      <c r="R390" s="13">
        <v>96314.82</v>
      </c>
      <c r="S390" s="13">
        <v>102.05</v>
      </c>
      <c r="T390" s="13">
        <v>0</v>
      </c>
      <c r="U390" s="13">
        <v>10533.05</v>
      </c>
      <c r="V390" s="13">
        <v>16005</v>
      </c>
      <c r="W390" s="16">
        <v>16.5</v>
      </c>
      <c r="X390" s="16">
        <v>1750.1</v>
      </c>
      <c r="Y390" s="17">
        <f t="shared" si="12"/>
        <v>124721.52000000002</v>
      </c>
      <c r="Z390" s="17">
        <f t="shared" si="13"/>
        <v>324.23999999999069</v>
      </c>
    </row>
    <row r="391" spans="1:26" hidden="1" x14ac:dyDescent="0.25">
      <c r="A391" s="10" t="s">
        <v>1597</v>
      </c>
      <c r="B391" s="11">
        <v>44320</v>
      </c>
      <c r="C391" s="12">
        <v>416453</v>
      </c>
      <c r="D391" s="12" t="s">
        <v>1598</v>
      </c>
      <c r="E391" s="11">
        <v>44320</v>
      </c>
      <c r="F391" s="13">
        <v>98879.53</v>
      </c>
      <c r="G391" s="13">
        <v>5932.77</v>
      </c>
      <c r="H391" s="13">
        <v>1048.1199999999999</v>
      </c>
      <c r="I391" s="13">
        <v>103.87</v>
      </c>
      <c r="J391" s="13">
        <v>103868.05</v>
      </c>
      <c r="K391" s="18" t="s">
        <v>32</v>
      </c>
      <c r="L391" s="12">
        <v>120</v>
      </c>
      <c r="M391" s="14">
        <v>954.91</v>
      </c>
      <c r="N391" s="13">
        <v>0</v>
      </c>
      <c r="O391" s="14">
        <v>0</v>
      </c>
      <c r="P391" s="15">
        <v>111</v>
      </c>
      <c r="Q391" s="13">
        <v>954.91</v>
      </c>
      <c r="R391" s="13">
        <v>96314.82</v>
      </c>
      <c r="S391" s="13">
        <v>101.14</v>
      </c>
      <c r="T391" s="13">
        <v>0</v>
      </c>
      <c r="U391" s="13">
        <v>10439</v>
      </c>
      <c r="V391" s="13">
        <v>0</v>
      </c>
      <c r="W391" s="16">
        <v>0</v>
      </c>
      <c r="X391" s="16">
        <v>0</v>
      </c>
      <c r="Y391" s="17">
        <f t="shared" si="12"/>
        <v>106854.96</v>
      </c>
      <c r="Z391" s="17">
        <f t="shared" si="13"/>
        <v>-859.95000000001164</v>
      </c>
    </row>
    <row r="392" spans="1:26" hidden="1" x14ac:dyDescent="0.25">
      <c r="A392" s="10" t="s">
        <v>3337</v>
      </c>
      <c r="B392" s="11">
        <v>44389</v>
      </c>
      <c r="C392" s="12">
        <v>420770</v>
      </c>
      <c r="D392" s="12" t="s">
        <v>3338</v>
      </c>
      <c r="E392" s="11">
        <v>44387</v>
      </c>
      <c r="F392" s="13">
        <v>81270.61</v>
      </c>
      <c r="G392" s="13">
        <v>4876.24</v>
      </c>
      <c r="H392" s="13">
        <v>861.47</v>
      </c>
      <c r="I392" s="13">
        <v>85.37</v>
      </c>
      <c r="J392" s="13">
        <v>85370.75</v>
      </c>
      <c r="K392" s="18" t="s">
        <v>32</v>
      </c>
      <c r="L392" s="12">
        <v>120</v>
      </c>
      <c r="M392" s="14">
        <v>784.85</v>
      </c>
      <c r="N392" s="13">
        <v>0</v>
      </c>
      <c r="O392" s="14">
        <v>0</v>
      </c>
      <c r="P392" s="15">
        <v>120</v>
      </c>
      <c r="Q392" s="13">
        <v>784.85</v>
      </c>
      <c r="R392" s="13">
        <v>81270.61</v>
      </c>
      <c r="S392" s="13">
        <v>85.37</v>
      </c>
      <c r="T392" s="13">
        <v>4014.77</v>
      </c>
      <c r="U392" s="13">
        <v>8811.25</v>
      </c>
      <c r="V392" s="13">
        <v>0</v>
      </c>
      <c r="W392" s="16">
        <v>0</v>
      </c>
      <c r="X392" s="16">
        <v>0</v>
      </c>
      <c r="Y392" s="17">
        <f t="shared" si="12"/>
        <v>94182</v>
      </c>
      <c r="Z392" s="17">
        <f t="shared" si="13"/>
        <v>0</v>
      </c>
    </row>
    <row r="393" spans="1:26" hidden="1" x14ac:dyDescent="0.25">
      <c r="A393" s="10" t="s">
        <v>3679</v>
      </c>
      <c r="B393" s="11">
        <v>44397</v>
      </c>
      <c r="C393" s="12">
        <v>421104</v>
      </c>
      <c r="D393" s="12" t="s">
        <v>3680</v>
      </c>
      <c r="E393" s="11">
        <v>44397</v>
      </c>
      <c r="F393" s="13">
        <v>81270.61</v>
      </c>
      <c r="G393" s="13">
        <v>4876.24</v>
      </c>
      <c r="H393" s="13">
        <v>861.47</v>
      </c>
      <c r="I393" s="13">
        <v>85.37</v>
      </c>
      <c r="J393" s="13">
        <v>85370.75</v>
      </c>
      <c r="K393" s="18" t="s">
        <v>32</v>
      </c>
      <c r="L393" s="12">
        <v>120</v>
      </c>
      <c r="M393" s="14">
        <v>784.85</v>
      </c>
      <c r="N393" s="13">
        <v>0</v>
      </c>
      <c r="O393" s="14">
        <v>0</v>
      </c>
      <c r="P393" s="15">
        <v>116</v>
      </c>
      <c r="Q393" s="13">
        <v>784.85</v>
      </c>
      <c r="R393" s="13">
        <v>81270.61</v>
      </c>
      <c r="S393" s="13">
        <v>85.37</v>
      </c>
      <c r="T393" s="13">
        <v>875.37</v>
      </c>
      <c r="U393" s="13">
        <v>8811.25</v>
      </c>
      <c r="V393" s="13">
        <v>0</v>
      </c>
      <c r="W393" s="16">
        <v>0</v>
      </c>
      <c r="X393" s="16">
        <v>0</v>
      </c>
      <c r="Y393" s="17">
        <f t="shared" si="12"/>
        <v>91042.599999999991</v>
      </c>
      <c r="Z393" s="17">
        <f t="shared" si="13"/>
        <v>0</v>
      </c>
    </row>
    <row r="394" spans="1:26" hidden="1" x14ac:dyDescent="0.25">
      <c r="A394" s="10" t="s">
        <v>6913</v>
      </c>
      <c r="B394" s="11">
        <v>44469</v>
      </c>
      <c r="C394" s="12">
        <v>426538</v>
      </c>
      <c r="D394" s="12" t="s">
        <v>6914</v>
      </c>
      <c r="E394" s="11">
        <v>44468</v>
      </c>
      <c r="F394" s="13">
        <v>98879.53</v>
      </c>
      <c r="G394" s="13">
        <v>5932.77</v>
      </c>
      <c r="H394" s="13">
        <v>1048.1199999999999</v>
      </c>
      <c r="I394" s="13">
        <v>103.87</v>
      </c>
      <c r="J394" s="13">
        <v>103868.05</v>
      </c>
      <c r="K394" s="18" t="s">
        <v>32</v>
      </c>
      <c r="L394" s="12">
        <v>120</v>
      </c>
      <c r="M394" s="14">
        <v>954.91</v>
      </c>
      <c r="N394" s="13">
        <v>0</v>
      </c>
      <c r="O394" s="14">
        <v>0</v>
      </c>
      <c r="P394" s="15">
        <v>116</v>
      </c>
      <c r="Q394" s="13">
        <v>954.91</v>
      </c>
      <c r="R394" s="13">
        <v>98879.53</v>
      </c>
      <c r="S394" s="13">
        <v>103.87</v>
      </c>
      <c r="T394" s="13">
        <v>1065.01</v>
      </c>
      <c r="U394" s="13">
        <v>10721.15</v>
      </c>
      <c r="V394" s="13">
        <v>0</v>
      </c>
      <c r="W394" s="16">
        <v>0</v>
      </c>
      <c r="X394" s="16">
        <v>0</v>
      </c>
      <c r="Y394" s="17">
        <f t="shared" si="12"/>
        <v>110769.55999999998</v>
      </c>
      <c r="Z394" s="17">
        <f t="shared" si="13"/>
        <v>0</v>
      </c>
    </row>
    <row r="395" spans="1:26" hidden="1" x14ac:dyDescent="0.25">
      <c r="A395" s="10" t="s">
        <v>2553</v>
      </c>
      <c r="B395" s="11">
        <v>44362</v>
      </c>
      <c r="C395" s="12">
        <v>419029</v>
      </c>
      <c r="D395" s="12" t="s">
        <v>2554</v>
      </c>
      <c r="E395" s="11">
        <v>44357</v>
      </c>
      <c r="F395" s="13">
        <v>93842.19</v>
      </c>
      <c r="G395" s="13">
        <v>5630.53</v>
      </c>
      <c r="H395" s="13">
        <v>994.73</v>
      </c>
      <c r="I395" s="13">
        <v>98.58</v>
      </c>
      <c r="J395" s="13">
        <v>98576.57</v>
      </c>
      <c r="K395" s="18" t="s">
        <v>32</v>
      </c>
      <c r="L395" s="12">
        <v>120</v>
      </c>
      <c r="M395" s="14">
        <v>906.26</v>
      </c>
      <c r="N395" s="13">
        <v>0</v>
      </c>
      <c r="O395" s="14">
        <v>0</v>
      </c>
      <c r="P395" s="15">
        <v>112</v>
      </c>
      <c r="Q395" s="13">
        <v>906.26</v>
      </c>
      <c r="R395" s="13">
        <v>92224.28</v>
      </c>
      <c r="S395" s="13">
        <v>96.86</v>
      </c>
      <c r="T395" s="13">
        <v>0</v>
      </c>
      <c r="U395" s="13">
        <v>9996.1299999999992</v>
      </c>
      <c r="V395" s="13">
        <v>0</v>
      </c>
      <c r="W395" s="16">
        <v>0</v>
      </c>
      <c r="X395" s="16">
        <v>0</v>
      </c>
      <c r="Y395" s="17">
        <f t="shared" si="12"/>
        <v>102317.27</v>
      </c>
      <c r="Z395" s="17">
        <f t="shared" si="13"/>
        <v>-816.15000000000873</v>
      </c>
    </row>
    <row r="396" spans="1:26" hidden="1" x14ac:dyDescent="0.25">
      <c r="A396" s="10" t="s">
        <v>3853</v>
      </c>
      <c r="B396" s="11">
        <v>44400</v>
      </c>
      <c r="C396" s="12">
        <v>421227</v>
      </c>
      <c r="D396" s="12" t="s">
        <v>3854</v>
      </c>
      <c r="E396" s="11">
        <v>44399</v>
      </c>
      <c r="F396" s="13">
        <v>95338.12</v>
      </c>
      <c r="G396" s="13">
        <v>5720.29</v>
      </c>
      <c r="H396" s="13">
        <v>1010.58</v>
      </c>
      <c r="I396" s="13">
        <v>100.15</v>
      </c>
      <c r="J396" s="13">
        <v>100147.98</v>
      </c>
      <c r="K396" s="18" t="s">
        <v>32</v>
      </c>
      <c r="L396" s="12">
        <v>120</v>
      </c>
      <c r="M396" s="14">
        <v>920.71</v>
      </c>
      <c r="N396" s="13">
        <v>0</v>
      </c>
      <c r="O396" s="14">
        <v>0</v>
      </c>
      <c r="P396" s="15">
        <v>119</v>
      </c>
      <c r="Q396" s="13">
        <v>920.71</v>
      </c>
      <c r="R396" s="13">
        <v>95338.12</v>
      </c>
      <c r="S396" s="13">
        <v>100.15</v>
      </c>
      <c r="T396" s="13">
        <v>3789</v>
      </c>
      <c r="U396" s="13">
        <v>10337.219999999999</v>
      </c>
      <c r="V396" s="13">
        <v>0</v>
      </c>
      <c r="W396" s="16">
        <v>0</v>
      </c>
      <c r="X396" s="16">
        <v>0</v>
      </c>
      <c r="Y396" s="17">
        <f t="shared" si="12"/>
        <v>109564.48999999999</v>
      </c>
      <c r="Z396" s="17">
        <f t="shared" si="13"/>
        <v>0</v>
      </c>
    </row>
    <row r="397" spans="1:26" hidden="1" x14ac:dyDescent="0.25">
      <c r="A397" s="10" t="s">
        <v>7597</v>
      </c>
      <c r="B397" s="11">
        <v>44487</v>
      </c>
      <c r="C397" s="12">
        <v>427845</v>
      </c>
      <c r="D397" s="12" t="s">
        <v>7598</v>
      </c>
      <c r="E397" s="11">
        <v>44487</v>
      </c>
      <c r="F397" s="13">
        <v>100000</v>
      </c>
      <c r="G397" s="13">
        <v>6000</v>
      </c>
      <c r="H397" s="13">
        <v>3500</v>
      </c>
      <c r="I397" s="13">
        <v>102.6</v>
      </c>
      <c r="J397" s="13">
        <v>102602.6</v>
      </c>
      <c r="K397" s="18" t="s">
        <v>32</v>
      </c>
      <c r="L397" s="12">
        <v>120</v>
      </c>
      <c r="M397" s="14">
        <v>943.27</v>
      </c>
      <c r="N397" s="13">
        <v>0</v>
      </c>
      <c r="O397" s="14">
        <v>0</v>
      </c>
      <c r="P397" s="15">
        <v>116</v>
      </c>
      <c r="Q397" s="13">
        <v>943.27</v>
      </c>
      <c r="R397" s="13">
        <v>97870.19</v>
      </c>
      <c r="S397" s="13">
        <v>102.6</v>
      </c>
      <c r="T397" s="13">
        <v>900</v>
      </c>
      <c r="U397" s="13">
        <v>10589.8</v>
      </c>
      <c r="V397" s="13">
        <v>0</v>
      </c>
      <c r="W397" s="16">
        <v>0</v>
      </c>
      <c r="X397" s="16">
        <v>0</v>
      </c>
      <c r="Y397" s="17">
        <f t="shared" si="12"/>
        <v>109462.59000000001</v>
      </c>
      <c r="Z397" s="17">
        <f t="shared" si="13"/>
        <v>-43.270000000018626</v>
      </c>
    </row>
    <row r="398" spans="1:26" hidden="1" x14ac:dyDescent="0.25">
      <c r="A398" s="10" t="s">
        <v>4911</v>
      </c>
      <c r="B398" s="11">
        <v>44425</v>
      </c>
      <c r="C398" s="12">
        <v>422815</v>
      </c>
      <c r="D398" s="12" t="s">
        <v>4912</v>
      </c>
      <c r="E398" s="11">
        <v>44421</v>
      </c>
      <c r="F398" s="13">
        <v>81494.720000000001</v>
      </c>
      <c r="G398" s="13">
        <v>4889.68</v>
      </c>
      <c r="H398" s="13">
        <v>863.84</v>
      </c>
      <c r="I398" s="13">
        <v>85.61</v>
      </c>
      <c r="J398" s="13">
        <v>85606.17</v>
      </c>
      <c r="K398" s="18" t="s">
        <v>32</v>
      </c>
      <c r="L398" s="12">
        <v>120</v>
      </c>
      <c r="M398" s="14">
        <v>787.02</v>
      </c>
      <c r="N398" s="13">
        <v>0</v>
      </c>
      <c r="O398" s="14">
        <v>0</v>
      </c>
      <c r="P398" s="15">
        <v>120</v>
      </c>
      <c r="Q398" s="13">
        <v>787.02</v>
      </c>
      <c r="R398" s="13">
        <v>81494.720000000001</v>
      </c>
      <c r="S398" s="13">
        <v>85.61</v>
      </c>
      <c r="T398" s="13">
        <v>4025.84</v>
      </c>
      <c r="U398" s="13">
        <v>8836.23</v>
      </c>
      <c r="V398" s="13">
        <v>0</v>
      </c>
      <c r="W398" s="16">
        <v>0</v>
      </c>
      <c r="X398" s="16">
        <v>0</v>
      </c>
      <c r="Y398" s="17">
        <f t="shared" si="12"/>
        <v>94442.4</v>
      </c>
      <c r="Z398" s="17">
        <f t="shared" si="13"/>
        <v>0</v>
      </c>
    </row>
    <row r="399" spans="1:26" hidden="1" x14ac:dyDescent="0.25">
      <c r="A399" s="10" t="s">
        <v>8439</v>
      </c>
      <c r="B399" s="11">
        <v>44500</v>
      </c>
      <c r="C399" s="12">
        <v>428896</v>
      </c>
      <c r="D399" s="12" t="s">
        <v>8440</v>
      </c>
      <c r="E399" s="11">
        <v>44500</v>
      </c>
      <c r="F399" s="13">
        <v>82716.62</v>
      </c>
      <c r="G399" s="13">
        <v>4963</v>
      </c>
      <c r="H399" s="13">
        <v>876.8</v>
      </c>
      <c r="I399" s="13">
        <v>86.89</v>
      </c>
      <c r="J399" s="13">
        <v>86889.71</v>
      </c>
      <c r="K399" s="18" t="s">
        <v>32</v>
      </c>
      <c r="L399" s="12">
        <v>120</v>
      </c>
      <c r="M399" s="14">
        <v>798.82</v>
      </c>
      <c r="N399" s="13">
        <v>876.8</v>
      </c>
      <c r="O399" s="14">
        <v>-0.01</v>
      </c>
      <c r="P399" s="15">
        <v>120</v>
      </c>
      <c r="Q399" s="13">
        <v>798.82</v>
      </c>
      <c r="R399" s="13">
        <v>81839.820000000007</v>
      </c>
      <c r="S399" s="13">
        <v>86.89</v>
      </c>
      <c r="T399" s="13">
        <v>4963.01</v>
      </c>
      <c r="U399" s="13">
        <v>8968.69</v>
      </c>
      <c r="V399" s="13">
        <v>0</v>
      </c>
      <c r="W399" s="16">
        <v>0</v>
      </c>
      <c r="X399" s="16">
        <v>0</v>
      </c>
      <c r="Y399" s="17">
        <f t="shared" si="12"/>
        <v>96735.200000000012</v>
      </c>
      <c r="Z399" s="17">
        <f t="shared" si="13"/>
        <v>-9.9999999947613105E-3</v>
      </c>
    </row>
    <row r="400" spans="1:26" hidden="1" x14ac:dyDescent="0.25">
      <c r="A400" s="10" t="s">
        <v>6435</v>
      </c>
      <c r="B400" s="11">
        <v>44463</v>
      </c>
      <c r="C400" s="12">
        <v>425888</v>
      </c>
      <c r="D400" s="12" t="s">
        <v>6436</v>
      </c>
      <c r="E400" s="11">
        <v>44462</v>
      </c>
      <c r="F400" s="13">
        <v>81770.89</v>
      </c>
      <c r="G400" s="13">
        <v>4906.25</v>
      </c>
      <c r="H400" s="13">
        <v>866.77</v>
      </c>
      <c r="I400" s="13">
        <v>85.9</v>
      </c>
      <c r="J400" s="13">
        <v>85896.27</v>
      </c>
      <c r="K400" s="18" t="s">
        <v>32</v>
      </c>
      <c r="L400" s="12">
        <v>120</v>
      </c>
      <c r="M400" s="14">
        <v>789.68</v>
      </c>
      <c r="N400" s="13">
        <v>0</v>
      </c>
      <c r="O400" s="14">
        <v>0</v>
      </c>
      <c r="P400" s="15">
        <v>117</v>
      </c>
      <c r="Q400" s="13">
        <v>789.68</v>
      </c>
      <c r="R400" s="13">
        <v>81770.89</v>
      </c>
      <c r="S400" s="13">
        <v>85.9</v>
      </c>
      <c r="T400" s="13">
        <v>1670.44</v>
      </c>
      <c r="U400" s="13">
        <v>8865.33</v>
      </c>
      <c r="V400" s="13">
        <v>0</v>
      </c>
      <c r="W400" s="16">
        <v>0</v>
      </c>
      <c r="X400" s="16">
        <v>0</v>
      </c>
      <c r="Y400" s="17">
        <f t="shared" si="12"/>
        <v>92392.56</v>
      </c>
      <c r="Z400" s="17">
        <f t="shared" si="13"/>
        <v>0</v>
      </c>
    </row>
    <row r="401" spans="1:26" hidden="1" x14ac:dyDescent="0.25">
      <c r="A401" s="10" t="s">
        <v>6741</v>
      </c>
      <c r="B401" s="11">
        <v>44467</v>
      </c>
      <c r="C401" s="12">
        <v>426042</v>
      </c>
      <c r="D401" s="12" t="s">
        <v>6742</v>
      </c>
      <c r="E401" s="11">
        <v>44465</v>
      </c>
      <c r="F401" s="13">
        <v>81770.89</v>
      </c>
      <c r="G401" s="13">
        <v>4906.25</v>
      </c>
      <c r="H401" s="13">
        <v>866.77</v>
      </c>
      <c r="I401" s="13">
        <v>85.9</v>
      </c>
      <c r="J401" s="13">
        <v>85896.27</v>
      </c>
      <c r="K401" s="18" t="s">
        <v>32</v>
      </c>
      <c r="L401" s="12">
        <v>120</v>
      </c>
      <c r="M401" s="14">
        <v>789.68</v>
      </c>
      <c r="N401" s="13">
        <v>0</v>
      </c>
      <c r="O401" s="14">
        <v>0</v>
      </c>
      <c r="P401" s="15">
        <v>116</v>
      </c>
      <c r="Q401" s="13">
        <v>789.68</v>
      </c>
      <c r="R401" s="13">
        <v>81770.89</v>
      </c>
      <c r="S401" s="13">
        <v>85.9</v>
      </c>
      <c r="T401" s="13">
        <v>880.76</v>
      </c>
      <c r="U401" s="13">
        <v>8865.33</v>
      </c>
      <c r="V401" s="13">
        <v>0</v>
      </c>
      <c r="W401" s="16">
        <v>0</v>
      </c>
      <c r="X401" s="16">
        <v>0</v>
      </c>
      <c r="Y401" s="17">
        <f t="shared" si="12"/>
        <v>91602.87999999999</v>
      </c>
      <c r="Z401" s="17">
        <f t="shared" si="13"/>
        <v>0</v>
      </c>
    </row>
    <row r="402" spans="1:26" hidden="1" x14ac:dyDescent="0.25">
      <c r="A402" s="10" t="s">
        <v>547</v>
      </c>
      <c r="B402" s="11">
        <v>44264</v>
      </c>
      <c r="C402" s="12">
        <v>412597</v>
      </c>
      <c r="D402" s="12" t="s">
        <v>548</v>
      </c>
      <c r="E402" s="11">
        <v>44264</v>
      </c>
      <c r="F402" s="13">
        <v>81770.89</v>
      </c>
      <c r="G402" s="13">
        <v>4906.25</v>
      </c>
      <c r="H402" s="13">
        <v>866.77</v>
      </c>
      <c r="I402" s="13">
        <v>85.9</v>
      </c>
      <c r="J402" s="13">
        <v>85896.27</v>
      </c>
      <c r="K402" s="18" t="s">
        <v>32</v>
      </c>
      <c r="L402" s="12">
        <v>120</v>
      </c>
      <c r="M402" s="14">
        <v>789.68</v>
      </c>
      <c r="N402" s="13">
        <v>0</v>
      </c>
      <c r="O402" s="14">
        <v>0</v>
      </c>
      <c r="P402" s="15">
        <v>109</v>
      </c>
      <c r="Q402" s="13">
        <v>923.29</v>
      </c>
      <c r="R402" s="13">
        <v>78227.649999999994</v>
      </c>
      <c r="S402" s="13">
        <v>82.15</v>
      </c>
      <c r="T402" s="13">
        <v>0</v>
      </c>
      <c r="U402" s="13">
        <v>8476.48</v>
      </c>
      <c r="V402" s="13">
        <v>13114.88</v>
      </c>
      <c r="W402" s="16">
        <v>14.17</v>
      </c>
      <c r="X402" s="16">
        <v>1434.44</v>
      </c>
      <c r="Y402" s="17">
        <f t="shared" si="12"/>
        <v>101349.76999999999</v>
      </c>
      <c r="Z402" s="17">
        <f t="shared" si="13"/>
        <v>-711.15999999998894</v>
      </c>
    </row>
    <row r="403" spans="1:26" hidden="1" x14ac:dyDescent="0.25">
      <c r="A403" s="10" t="s">
        <v>721</v>
      </c>
      <c r="B403" s="11">
        <v>44278</v>
      </c>
      <c r="C403" s="12">
        <v>412602</v>
      </c>
      <c r="D403" s="12" t="s">
        <v>722</v>
      </c>
      <c r="E403" s="11">
        <v>44271</v>
      </c>
      <c r="F403" s="13">
        <v>81770.89</v>
      </c>
      <c r="G403" s="13">
        <v>4906.25</v>
      </c>
      <c r="H403" s="13">
        <v>866.77</v>
      </c>
      <c r="I403" s="13">
        <v>85.9</v>
      </c>
      <c r="J403" s="13">
        <v>85896.27</v>
      </c>
      <c r="K403" s="18" t="s">
        <v>32</v>
      </c>
      <c r="L403" s="12">
        <v>120</v>
      </c>
      <c r="M403" s="14">
        <v>789.68</v>
      </c>
      <c r="N403" s="13">
        <v>0</v>
      </c>
      <c r="O403" s="14">
        <v>0</v>
      </c>
      <c r="P403" s="15">
        <v>109</v>
      </c>
      <c r="Q403" s="13">
        <v>923.29</v>
      </c>
      <c r="R403" s="13">
        <v>78227.649999999994</v>
      </c>
      <c r="S403" s="13">
        <v>82.15</v>
      </c>
      <c r="T403" s="13">
        <v>0</v>
      </c>
      <c r="U403" s="13">
        <v>8476.48</v>
      </c>
      <c r="V403" s="13">
        <v>13114.88</v>
      </c>
      <c r="W403" s="16">
        <v>14.17</v>
      </c>
      <c r="X403" s="16">
        <v>1434.44</v>
      </c>
      <c r="Y403" s="17">
        <f t="shared" si="12"/>
        <v>101349.76999999999</v>
      </c>
      <c r="Z403" s="17">
        <f t="shared" si="13"/>
        <v>-711.15999999998894</v>
      </c>
    </row>
    <row r="404" spans="1:26" hidden="1" x14ac:dyDescent="0.25">
      <c r="A404" s="10" t="s">
        <v>469</v>
      </c>
      <c r="B404" s="11">
        <v>44255</v>
      </c>
      <c r="C404" s="12">
        <v>412084</v>
      </c>
      <c r="D404" s="12" t="s">
        <v>470</v>
      </c>
      <c r="E404" s="11">
        <v>44255</v>
      </c>
      <c r="F404" s="13">
        <v>81902.42</v>
      </c>
      <c r="G404" s="13">
        <v>4914.1499999999996</v>
      </c>
      <c r="H404" s="13">
        <v>868.17</v>
      </c>
      <c r="I404" s="13">
        <v>79.52</v>
      </c>
      <c r="J404" s="13">
        <v>86034.43</v>
      </c>
      <c r="K404" s="18" t="s">
        <v>32</v>
      </c>
      <c r="L404" s="12">
        <v>120</v>
      </c>
      <c r="M404" s="14">
        <v>790.95</v>
      </c>
      <c r="N404" s="13">
        <v>0</v>
      </c>
      <c r="O404" s="14">
        <v>0</v>
      </c>
      <c r="P404" s="15">
        <v>119</v>
      </c>
      <c r="Q404" s="13">
        <v>931.67</v>
      </c>
      <c r="R404" s="13">
        <v>81902.42</v>
      </c>
      <c r="S404" s="13">
        <v>79.52</v>
      </c>
      <c r="T404" s="13">
        <v>3255.03</v>
      </c>
      <c r="U404" s="13">
        <v>8879.57</v>
      </c>
      <c r="V404" s="13">
        <v>13941.4</v>
      </c>
      <c r="W404" s="16">
        <v>13.2</v>
      </c>
      <c r="X404" s="16">
        <v>1524.6</v>
      </c>
      <c r="Y404" s="17">
        <f t="shared" si="12"/>
        <v>109595.74</v>
      </c>
      <c r="Z404" s="17">
        <f t="shared" si="13"/>
        <v>1272.9899999999907</v>
      </c>
    </row>
    <row r="405" spans="1:26" hidden="1" x14ac:dyDescent="0.25">
      <c r="A405" s="10" t="s">
        <v>7439</v>
      </c>
      <c r="B405" s="11">
        <v>44483</v>
      </c>
      <c r="C405" s="12">
        <v>426685</v>
      </c>
      <c r="D405" s="12" t="s">
        <v>7440</v>
      </c>
      <c r="E405" s="11">
        <v>44483</v>
      </c>
      <c r="F405" s="13">
        <v>80802.41</v>
      </c>
      <c r="G405" s="13">
        <v>4848.1400000000003</v>
      </c>
      <c r="H405" s="13">
        <v>856.51</v>
      </c>
      <c r="I405" s="13">
        <v>84.88</v>
      </c>
      <c r="J405" s="13">
        <v>84878.92</v>
      </c>
      <c r="K405" s="18" t="s">
        <v>32</v>
      </c>
      <c r="L405" s="12">
        <v>120</v>
      </c>
      <c r="M405" s="14">
        <v>780.33</v>
      </c>
      <c r="N405" s="13">
        <v>0</v>
      </c>
      <c r="O405" s="14">
        <v>0</v>
      </c>
      <c r="P405" s="15">
        <v>119</v>
      </c>
      <c r="Q405" s="13">
        <v>780.33</v>
      </c>
      <c r="R405" s="13">
        <v>80802.41</v>
      </c>
      <c r="S405" s="13">
        <v>84.88</v>
      </c>
      <c r="T405" s="13">
        <v>3211.3</v>
      </c>
      <c r="U405" s="13">
        <v>8760.68</v>
      </c>
      <c r="V405" s="13">
        <v>0</v>
      </c>
      <c r="W405" s="16">
        <v>0</v>
      </c>
      <c r="X405" s="16">
        <v>0</v>
      </c>
      <c r="Y405" s="17">
        <f t="shared" si="12"/>
        <v>92859.270000000019</v>
      </c>
      <c r="Z405" s="17">
        <f t="shared" si="13"/>
        <v>0</v>
      </c>
    </row>
    <row r="406" spans="1:26" hidden="1" x14ac:dyDescent="0.25">
      <c r="A406" s="10" t="s">
        <v>3733</v>
      </c>
      <c r="B406" s="11">
        <v>44397</v>
      </c>
      <c r="C406" s="12">
        <v>421416</v>
      </c>
      <c r="D406" s="12" t="s">
        <v>3734</v>
      </c>
      <c r="E406" s="11">
        <v>44395</v>
      </c>
      <c r="F406" s="13">
        <v>81770.89</v>
      </c>
      <c r="G406" s="13">
        <v>4906.25</v>
      </c>
      <c r="H406" s="13">
        <v>866.77</v>
      </c>
      <c r="I406" s="13">
        <v>85.9</v>
      </c>
      <c r="J406" s="13">
        <v>85896.27</v>
      </c>
      <c r="K406" s="18" t="s">
        <v>32</v>
      </c>
      <c r="L406" s="12">
        <v>120</v>
      </c>
      <c r="M406" s="14">
        <v>789.68</v>
      </c>
      <c r="N406" s="13">
        <v>0</v>
      </c>
      <c r="O406" s="14">
        <v>0</v>
      </c>
      <c r="P406" s="15">
        <v>120</v>
      </c>
      <c r="Q406" s="13">
        <v>789.68</v>
      </c>
      <c r="R406" s="13">
        <v>81770.89</v>
      </c>
      <c r="S406" s="13">
        <v>85.9</v>
      </c>
      <c r="T406" s="13">
        <v>4039.48</v>
      </c>
      <c r="U406" s="13">
        <v>8865.33</v>
      </c>
      <c r="V406" s="13">
        <v>0</v>
      </c>
      <c r="W406" s="16">
        <v>0</v>
      </c>
      <c r="X406" s="16">
        <v>0</v>
      </c>
      <c r="Y406" s="17">
        <f t="shared" si="12"/>
        <v>94761.599999999991</v>
      </c>
      <c r="Z406" s="17">
        <f t="shared" si="13"/>
        <v>0</v>
      </c>
    </row>
    <row r="407" spans="1:26" hidden="1" x14ac:dyDescent="0.25">
      <c r="A407" s="10" t="s">
        <v>5139</v>
      </c>
      <c r="B407" s="11">
        <v>44433</v>
      </c>
      <c r="C407" s="12">
        <v>423661</v>
      </c>
      <c r="D407" s="12" t="s">
        <v>5140</v>
      </c>
      <c r="E407" s="11">
        <v>44432</v>
      </c>
      <c r="F407" s="13">
        <v>81770.89</v>
      </c>
      <c r="G407" s="13">
        <v>4906.25</v>
      </c>
      <c r="H407" s="13">
        <v>866.77</v>
      </c>
      <c r="I407" s="13">
        <v>85.9</v>
      </c>
      <c r="J407" s="13">
        <v>85896.27</v>
      </c>
      <c r="K407" s="18" t="s">
        <v>32</v>
      </c>
      <c r="L407" s="12">
        <v>120</v>
      </c>
      <c r="M407" s="14">
        <v>789.68</v>
      </c>
      <c r="N407" s="13">
        <v>0</v>
      </c>
      <c r="O407" s="14">
        <v>0</v>
      </c>
      <c r="P407" s="15">
        <v>120</v>
      </c>
      <c r="Q407" s="13">
        <v>789.68</v>
      </c>
      <c r="R407" s="13">
        <v>81770.89</v>
      </c>
      <c r="S407" s="13">
        <v>85.9</v>
      </c>
      <c r="T407" s="13">
        <v>4039.48</v>
      </c>
      <c r="U407" s="13">
        <v>8865.33</v>
      </c>
      <c r="V407" s="13">
        <v>0</v>
      </c>
      <c r="W407" s="16">
        <v>0</v>
      </c>
      <c r="X407" s="16">
        <v>0</v>
      </c>
      <c r="Y407" s="17">
        <f t="shared" si="12"/>
        <v>94761.599999999991</v>
      </c>
      <c r="Z407" s="17">
        <f t="shared" si="13"/>
        <v>0</v>
      </c>
    </row>
    <row r="408" spans="1:26" hidden="1" x14ac:dyDescent="0.25">
      <c r="A408" s="10" t="s">
        <v>4889</v>
      </c>
      <c r="B408" s="11">
        <v>44425</v>
      </c>
      <c r="C408" s="12">
        <v>422991</v>
      </c>
      <c r="D408" s="12" t="s">
        <v>4890</v>
      </c>
      <c r="E408" s="11">
        <v>44424</v>
      </c>
      <c r="F408" s="13">
        <v>81770.89</v>
      </c>
      <c r="G408" s="13">
        <v>4906.25</v>
      </c>
      <c r="H408" s="13">
        <v>866.77</v>
      </c>
      <c r="I408" s="13">
        <v>85.9</v>
      </c>
      <c r="J408" s="13">
        <v>85896.27</v>
      </c>
      <c r="K408" s="18" t="s">
        <v>32</v>
      </c>
      <c r="L408" s="12">
        <v>120</v>
      </c>
      <c r="M408" s="14">
        <v>789.68</v>
      </c>
      <c r="N408" s="13">
        <v>0</v>
      </c>
      <c r="O408" s="14">
        <v>0</v>
      </c>
      <c r="P408" s="15">
        <v>117</v>
      </c>
      <c r="Q408" s="13">
        <v>789.68</v>
      </c>
      <c r="R408" s="13">
        <v>81770.89</v>
      </c>
      <c r="S408" s="13">
        <v>85.9</v>
      </c>
      <c r="T408" s="13">
        <v>1670.44</v>
      </c>
      <c r="U408" s="13">
        <v>8865.33</v>
      </c>
      <c r="V408" s="13">
        <v>0</v>
      </c>
      <c r="W408" s="16">
        <v>0</v>
      </c>
      <c r="X408" s="16">
        <v>0</v>
      </c>
      <c r="Y408" s="17">
        <f t="shared" si="12"/>
        <v>92392.56</v>
      </c>
      <c r="Z408" s="17">
        <f t="shared" si="13"/>
        <v>0</v>
      </c>
    </row>
    <row r="409" spans="1:26" hidden="1" x14ac:dyDescent="0.25">
      <c r="A409" s="10" t="s">
        <v>1407</v>
      </c>
      <c r="B409" s="11">
        <v>44313</v>
      </c>
      <c r="C409" s="12">
        <v>415433</v>
      </c>
      <c r="D409" s="12" t="s">
        <v>1408</v>
      </c>
      <c r="E409" s="11">
        <v>44313</v>
      </c>
      <c r="F409" s="13">
        <v>81341.509999999995</v>
      </c>
      <c r="G409" s="13">
        <v>4880.49</v>
      </c>
      <c r="H409" s="13">
        <v>862.22</v>
      </c>
      <c r="I409" s="13">
        <v>85.45</v>
      </c>
      <c r="J409" s="13">
        <v>85445.23</v>
      </c>
      <c r="K409" s="18" t="s">
        <v>32</v>
      </c>
      <c r="L409" s="12">
        <v>120</v>
      </c>
      <c r="M409" s="14">
        <v>785.54</v>
      </c>
      <c r="N409" s="13">
        <v>0</v>
      </c>
      <c r="O409" s="14">
        <v>0</v>
      </c>
      <c r="P409" s="15">
        <v>118</v>
      </c>
      <c r="Q409" s="13">
        <v>912.18</v>
      </c>
      <c r="R409" s="13">
        <v>81341.509999999995</v>
      </c>
      <c r="S409" s="13">
        <v>85.45</v>
      </c>
      <c r="T409" s="13">
        <v>2447.19</v>
      </c>
      <c r="U409" s="13">
        <v>8819.57</v>
      </c>
      <c r="V409" s="13">
        <v>12545.5</v>
      </c>
      <c r="W409" s="16">
        <v>13.2</v>
      </c>
      <c r="X409" s="16">
        <v>1371.7</v>
      </c>
      <c r="Y409" s="17">
        <f t="shared" si="12"/>
        <v>106624.12</v>
      </c>
      <c r="Z409" s="17">
        <f t="shared" si="13"/>
        <v>1013.1199999999953</v>
      </c>
    </row>
    <row r="410" spans="1:26" hidden="1" x14ac:dyDescent="0.25">
      <c r="A410" s="10" t="s">
        <v>1433</v>
      </c>
      <c r="B410" s="11">
        <v>44313</v>
      </c>
      <c r="C410" s="12">
        <v>415495</v>
      </c>
      <c r="D410" s="12" t="s">
        <v>1434</v>
      </c>
      <c r="E410" s="11">
        <v>44313</v>
      </c>
      <c r="F410" s="13">
        <v>81214.02</v>
      </c>
      <c r="G410" s="13">
        <v>4872.84</v>
      </c>
      <c r="H410" s="13">
        <v>860.87</v>
      </c>
      <c r="I410" s="13">
        <v>85.31</v>
      </c>
      <c r="J410" s="13">
        <v>85311.3</v>
      </c>
      <c r="K410" s="18" t="s">
        <v>32</v>
      </c>
      <c r="L410" s="12">
        <v>120</v>
      </c>
      <c r="M410" s="14">
        <v>784.31</v>
      </c>
      <c r="N410" s="13">
        <v>0</v>
      </c>
      <c r="O410" s="14">
        <v>0</v>
      </c>
      <c r="P410" s="15">
        <v>111</v>
      </c>
      <c r="Q410" s="13">
        <v>910.75</v>
      </c>
      <c r="R410" s="13">
        <v>79107.490000000005</v>
      </c>
      <c r="S410" s="13">
        <v>83.06</v>
      </c>
      <c r="T410" s="13">
        <v>0</v>
      </c>
      <c r="U410" s="13">
        <v>8574.18</v>
      </c>
      <c r="V410" s="13">
        <v>12525.7</v>
      </c>
      <c r="W410" s="16">
        <v>13.2</v>
      </c>
      <c r="X410" s="16">
        <v>1369.5</v>
      </c>
      <c r="Y410" s="17">
        <f t="shared" si="12"/>
        <v>101673.13</v>
      </c>
      <c r="Z410" s="17">
        <f t="shared" si="13"/>
        <v>-579.88000000000466</v>
      </c>
    </row>
    <row r="411" spans="1:26" hidden="1" x14ac:dyDescent="0.25">
      <c r="A411" s="10" t="s">
        <v>9201</v>
      </c>
      <c r="B411" s="11">
        <v>44522</v>
      </c>
      <c r="C411" s="12">
        <v>430412</v>
      </c>
      <c r="D411" s="12" t="s">
        <v>9202</v>
      </c>
      <c r="E411" s="11">
        <v>44522</v>
      </c>
      <c r="F411" s="13">
        <v>120222.6</v>
      </c>
      <c r="G411" s="13">
        <v>7213.36</v>
      </c>
      <c r="H411" s="13">
        <v>6000</v>
      </c>
      <c r="I411" s="13">
        <v>121.56</v>
      </c>
      <c r="J411" s="13">
        <v>121557.52</v>
      </c>
      <c r="K411" s="18" t="s">
        <v>32</v>
      </c>
      <c r="L411" s="12">
        <v>120</v>
      </c>
      <c r="M411" s="14">
        <v>1117.53</v>
      </c>
      <c r="N411" s="13">
        <v>3042.52</v>
      </c>
      <c r="O411" s="14">
        <v>2957.49</v>
      </c>
      <c r="P411" s="15">
        <v>120</v>
      </c>
      <c r="Q411" s="13">
        <v>1117.53</v>
      </c>
      <c r="R411" s="13">
        <v>117180.08</v>
      </c>
      <c r="S411" s="13">
        <v>121.56</v>
      </c>
      <c r="T411" s="13">
        <v>4255.87</v>
      </c>
      <c r="U411" s="13">
        <v>12546.08</v>
      </c>
      <c r="V411" s="13">
        <v>0</v>
      </c>
      <c r="W411" s="16">
        <v>0</v>
      </c>
      <c r="X411" s="16">
        <v>0</v>
      </c>
      <c r="Y411" s="17">
        <f t="shared" si="12"/>
        <v>140103.59999999998</v>
      </c>
      <c r="Z411" s="17">
        <f t="shared" si="13"/>
        <v>1.0000000009313226E-2</v>
      </c>
    </row>
    <row r="412" spans="1:26" hidden="1" x14ac:dyDescent="0.25">
      <c r="A412" s="10" t="s">
        <v>8345</v>
      </c>
      <c r="B412" s="11">
        <v>44500</v>
      </c>
      <c r="C412" s="12">
        <v>429070</v>
      </c>
      <c r="D412" s="12" t="s">
        <v>8346</v>
      </c>
      <c r="E412" s="11">
        <v>44500</v>
      </c>
      <c r="F412" s="13">
        <v>85419.93</v>
      </c>
      <c r="G412" s="13">
        <v>5125.2</v>
      </c>
      <c r="H412" s="13">
        <v>905.45</v>
      </c>
      <c r="I412" s="13">
        <v>89.73</v>
      </c>
      <c r="J412" s="13">
        <v>89729.41</v>
      </c>
      <c r="K412" s="18" t="s">
        <v>32</v>
      </c>
      <c r="L412" s="12">
        <v>120</v>
      </c>
      <c r="M412" s="14">
        <v>824.92</v>
      </c>
      <c r="N412" s="13">
        <v>0</v>
      </c>
      <c r="O412" s="14">
        <v>0</v>
      </c>
      <c r="P412" s="15">
        <v>119</v>
      </c>
      <c r="Q412" s="13">
        <v>824.92</v>
      </c>
      <c r="R412" s="13">
        <v>84381.46</v>
      </c>
      <c r="S412" s="13">
        <v>89.73</v>
      </c>
      <c r="T412" s="13">
        <v>4433.3</v>
      </c>
      <c r="U412" s="13">
        <v>9260.99</v>
      </c>
      <c r="V412" s="13">
        <v>0</v>
      </c>
      <c r="W412" s="16">
        <v>0</v>
      </c>
      <c r="X412" s="16">
        <v>0</v>
      </c>
      <c r="Y412" s="17">
        <f t="shared" si="12"/>
        <v>98165.48000000001</v>
      </c>
      <c r="Z412" s="17">
        <f t="shared" si="13"/>
        <v>0</v>
      </c>
    </row>
    <row r="413" spans="1:26" hidden="1" x14ac:dyDescent="0.25">
      <c r="A413" s="10" t="s">
        <v>6931</v>
      </c>
      <c r="B413" s="11">
        <v>44469</v>
      </c>
      <c r="C413" s="12">
        <v>426653</v>
      </c>
      <c r="D413" s="12" t="s">
        <v>6932</v>
      </c>
      <c r="E413" s="11">
        <v>44469</v>
      </c>
      <c r="F413" s="13">
        <v>85419.93</v>
      </c>
      <c r="G413" s="13">
        <v>5125.2</v>
      </c>
      <c r="H413" s="13">
        <v>905.45</v>
      </c>
      <c r="I413" s="13">
        <v>89.73</v>
      </c>
      <c r="J413" s="13">
        <v>89729.41</v>
      </c>
      <c r="K413" s="18" t="s">
        <v>32</v>
      </c>
      <c r="L413" s="12">
        <v>120</v>
      </c>
      <c r="M413" s="14">
        <v>824.92</v>
      </c>
      <c r="N413" s="13">
        <v>0</v>
      </c>
      <c r="O413" s="14">
        <v>505.45</v>
      </c>
      <c r="P413" s="15">
        <v>120</v>
      </c>
      <c r="Q413" s="13">
        <v>824.92</v>
      </c>
      <c r="R413" s="13">
        <v>85419.93</v>
      </c>
      <c r="S413" s="13">
        <v>89.73</v>
      </c>
      <c r="T413" s="13">
        <v>4219.75</v>
      </c>
      <c r="U413" s="13">
        <v>9260.99</v>
      </c>
      <c r="V413" s="13">
        <v>0</v>
      </c>
      <c r="W413" s="16">
        <v>0</v>
      </c>
      <c r="X413" s="16">
        <v>0</v>
      </c>
      <c r="Y413" s="17">
        <f t="shared" si="12"/>
        <v>99495.849999999991</v>
      </c>
      <c r="Z413" s="17">
        <f t="shared" si="13"/>
        <v>0</v>
      </c>
    </row>
    <row r="414" spans="1:26" hidden="1" x14ac:dyDescent="0.25">
      <c r="A414" s="10" t="s">
        <v>8265</v>
      </c>
      <c r="B414" s="11">
        <v>44500</v>
      </c>
      <c r="C414" s="12">
        <v>429026</v>
      </c>
      <c r="D414" s="12" t="s">
        <v>8266</v>
      </c>
      <c r="E414" s="11">
        <v>44500</v>
      </c>
      <c r="F414" s="13">
        <v>85419.93</v>
      </c>
      <c r="G414" s="13">
        <v>5125.2</v>
      </c>
      <c r="H414" s="13">
        <v>905.45</v>
      </c>
      <c r="I414" s="13">
        <v>89.73</v>
      </c>
      <c r="J414" s="13">
        <v>89729.41</v>
      </c>
      <c r="K414" s="18" t="s">
        <v>32</v>
      </c>
      <c r="L414" s="12">
        <v>120</v>
      </c>
      <c r="M414" s="14">
        <v>824.92</v>
      </c>
      <c r="N414" s="13">
        <v>0</v>
      </c>
      <c r="O414" s="14">
        <v>0</v>
      </c>
      <c r="P414" s="15">
        <v>117</v>
      </c>
      <c r="Q414" s="13">
        <v>824.92</v>
      </c>
      <c r="R414" s="13">
        <v>84222.82</v>
      </c>
      <c r="S414" s="13">
        <v>89.73</v>
      </c>
      <c r="T414" s="13">
        <v>3049.49</v>
      </c>
      <c r="U414" s="13">
        <v>9260.99</v>
      </c>
      <c r="V414" s="13">
        <v>0</v>
      </c>
      <c r="W414" s="16">
        <v>0</v>
      </c>
      <c r="X414" s="16">
        <v>0</v>
      </c>
      <c r="Y414" s="17">
        <f t="shared" si="12"/>
        <v>96623.030000000013</v>
      </c>
      <c r="Z414" s="17">
        <f t="shared" si="13"/>
        <v>-107.39000000001397</v>
      </c>
    </row>
    <row r="415" spans="1:26" hidden="1" x14ac:dyDescent="0.25">
      <c r="A415" s="10" t="s">
        <v>9323</v>
      </c>
      <c r="B415" s="11">
        <v>44523</v>
      </c>
      <c r="C415" s="12">
        <v>430178</v>
      </c>
      <c r="D415" s="12" t="s">
        <v>9324</v>
      </c>
      <c r="E415" s="11">
        <v>44520</v>
      </c>
      <c r="F415" s="13">
        <v>85419.93</v>
      </c>
      <c r="G415" s="13">
        <v>5125.2</v>
      </c>
      <c r="H415" s="13">
        <v>7687.79</v>
      </c>
      <c r="I415" s="13">
        <v>82.94</v>
      </c>
      <c r="J415" s="13">
        <v>82940.28</v>
      </c>
      <c r="K415" s="18" t="s">
        <v>32</v>
      </c>
      <c r="L415" s="12">
        <v>120</v>
      </c>
      <c r="M415" s="14">
        <v>762.51</v>
      </c>
      <c r="N415" s="13">
        <v>0</v>
      </c>
      <c r="O415" s="14">
        <v>0</v>
      </c>
      <c r="P415" s="15">
        <v>118</v>
      </c>
      <c r="Q415" s="13">
        <v>762.51</v>
      </c>
      <c r="R415" s="13">
        <v>82166.86</v>
      </c>
      <c r="S415" s="13">
        <v>81.56</v>
      </c>
      <c r="T415" s="13">
        <v>0</v>
      </c>
      <c r="U415" s="13">
        <v>8418.24</v>
      </c>
      <c r="V415" s="13">
        <v>0</v>
      </c>
      <c r="W415" s="16">
        <v>0</v>
      </c>
      <c r="X415" s="16">
        <v>0</v>
      </c>
      <c r="Y415" s="17">
        <f t="shared" si="12"/>
        <v>90666.66</v>
      </c>
      <c r="Z415" s="17">
        <f t="shared" si="13"/>
        <v>-690.48000000001048</v>
      </c>
    </row>
    <row r="416" spans="1:26" hidden="1" x14ac:dyDescent="0.25">
      <c r="A416" s="10" t="s">
        <v>10179</v>
      </c>
      <c r="B416" s="11">
        <v>44544</v>
      </c>
      <c r="C416" s="12">
        <v>431355</v>
      </c>
      <c r="D416" s="12" t="s">
        <v>10180</v>
      </c>
      <c r="E416" s="11">
        <v>44544</v>
      </c>
      <c r="F416" s="13">
        <v>85419.93</v>
      </c>
      <c r="G416" s="13">
        <v>5125.2</v>
      </c>
      <c r="H416" s="13">
        <v>1810.9</v>
      </c>
      <c r="I416" s="13">
        <v>88.82</v>
      </c>
      <c r="J416" s="13">
        <v>88823.05</v>
      </c>
      <c r="K416" s="18" t="s">
        <v>32</v>
      </c>
      <c r="L416" s="12">
        <v>120</v>
      </c>
      <c r="M416" s="14">
        <v>816.59</v>
      </c>
      <c r="N416" s="13">
        <v>0</v>
      </c>
      <c r="O416" s="14">
        <v>0</v>
      </c>
      <c r="P416" s="15">
        <v>119</v>
      </c>
      <c r="Q416" s="13">
        <v>816.59</v>
      </c>
      <c r="R416" s="13">
        <v>84150.62</v>
      </c>
      <c r="S416" s="13">
        <v>88.82</v>
      </c>
      <c r="T416" s="13">
        <v>3767.02</v>
      </c>
      <c r="U416" s="13">
        <v>9167.75</v>
      </c>
      <c r="V416" s="13">
        <v>0</v>
      </c>
      <c r="W416" s="16">
        <v>0</v>
      </c>
      <c r="X416" s="16">
        <v>0</v>
      </c>
      <c r="Y416" s="17">
        <f t="shared" si="12"/>
        <v>97174.21</v>
      </c>
      <c r="Z416" s="17">
        <f t="shared" si="13"/>
        <v>0</v>
      </c>
    </row>
    <row r="417" spans="1:26" hidden="1" x14ac:dyDescent="0.25">
      <c r="A417" s="10" t="s">
        <v>9571</v>
      </c>
      <c r="B417" s="11">
        <v>44529</v>
      </c>
      <c r="C417" s="12">
        <v>430515</v>
      </c>
      <c r="D417" s="12" t="s">
        <v>9572</v>
      </c>
      <c r="E417" s="11">
        <v>44528</v>
      </c>
      <c r="F417" s="13">
        <v>85419.93</v>
      </c>
      <c r="G417" s="13">
        <v>5125.2</v>
      </c>
      <c r="H417" s="13">
        <v>905.45</v>
      </c>
      <c r="I417" s="13">
        <v>89.73</v>
      </c>
      <c r="J417" s="13">
        <v>89729.41</v>
      </c>
      <c r="K417" s="18" t="s">
        <v>32</v>
      </c>
      <c r="L417" s="12">
        <v>120</v>
      </c>
      <c r="M417" s="14">
        <v>824.92</v>
      </c>
      <c r="N417" s="13">
        <v>0</v>
      </c>
      <c r="O417" s="14">
        <v>0</v>
      </c>
      <c r="P417" s="15">
        <v>119</v>
      </c>
      <c r="Q417" s="13">
        <v>824.92</v>
      </c>
      <c r="R417" s="13">
        <v>84355.839999999997</v>
      </c>
      <c r="S417" s="13">
        <v>89.73</v>
      </c>
      <c r="T417" s="13">
        <v>4458.92</v>
      </c>
      <c r="U417" s="13">
        <v>9260.99</v>
      </c>
      <c r="V417" s="13">
        <v>0</v>
      </c>
      <c r="W417" s="16">
        <v>0</v>
      </c>
      <c r="X417" s="16">
        <v>0</v>
      </c>
      <c r="Y417" s="17">
        <f t="shared" si="12"/>
        <v>98165.48</v>
      </c>
      <c r="Z417" s="17">
        <f t="shared" si="13"/>
        <v>0</v>
      </c>
    </row>
    <row r="418" spans="1:26" hidden="1" x14ac:dyDescent="0.25">
      <c r="A418" s="10" t="s">
        <v>8601</v>
      </c>
      <c r="B418" s="11">
        <v>44508</v>
      </c>
      <c r="C418" s="12">
        <v>429294</v>
      </c>
      <c r="D418" s="12" t="s">
        <v>8602</v>
      </c>
      <c r="E418" s="11">
        <v>44506</v>
      </c>
      <c r="F418" s="13">
        <v>85419.93</v>
      </c>
      <c r="G418" s="13">
        <v>5125.2</v>
      </c>
      <c r="H418" s="13">
        <v>1810.9</v>
      </c>
      <c r="I418" s="13">
        <v>88.82</v>
      </c>
      <c r="J418" s="13">
        <v>88823.05</v>
      </c>
      <c r="K418" s="18" t="s">
        <v>32</v>
      </c>
      <c r="L418" s="12">
        <v>120</v>
      </c>
      <c r="M418" s="14">
        <v>816.59</v>
      </c>
      <c r="N418" s="13">
        <v>1144.6199999999999</v>
      </c>
      <c r="O418" s="14">
        <v>666.28</v>
      </c>
      <c r="P418" s="15">
        <v>120</v>
      </c>
      <c r="Q418" s="13">
        <v>816.59</v>
      </c>
      <c r="R418" s="13">
        <v>84275.31</v>
      </c>
      <c r="S418" s="13">
        <v>88.82</v>
      </c>
      <c r="T418" s="13">
        <v>4458.92</v>
      </c>
      <c r="U418" s="13">
        <v>9167.75</v>
      </c>
      <c r="V418" s="13">
        <v>0</v>
      </c>
      <c r="W418" s="16">
        <v>0</v>
      </c>
      <c r="X418" s="16">
        <v>0</v>
      </c>
      <c r="Y418" s="17">
        <f t="shared" si="12"/>
        <v>99801.7</v>
      </c>
      <c r="Z418" s="17">
        <f t="shared" si="13"/>
        <v>0</v>
      </c>
    </row>
    <row r="419" spans="1:26" hidden="1" x14ac:dyDescent="0.25">
      <c r="A419" s="10" t="s">
        <v>8611</v>
      </c>
      <c r="B419" s="11">
        <v>44508</v>
      </c>
      <c r="C419" s="12">
        <v>429300</v>
      </c>
      <c r="D419" s="12" t="s">
        <v>8612</v>
      </c>
      <c r="E419" s="11">
        <v>44506</v>
      </c>
      <c r="F419" s="13">
        <v>85419.93</v>
      </c>
      <c r="G419" s="13">
        <v>5125.2</v>
      </c>
      <c r="H419" s="13">
        <v>1810.9</v>
      </c>
      <c r="I419" s="13">
        <v>88.82</v>
      </c>
      <c r="J419" s="13">
        <v>88823.05</v>
      </c>
      <c r="K419" s="18" t="s">
        <v>32</v>
      </c>
      <c r="L419" s="12">
        <v>120</v>
      </c>
      <c r="M419" s="14">
        <v>816.59</v>
      </c>
      <c r="N419" s="13">
        <v>1144.6199999999999</v>
      </c>
      <c r="O419" s="14">
        <v>666.28</v>
      </c>
      <c r="P419" s="15">
        <v>120</v>
      </c>
      <c r="Q419" s="13">
        <v>816.59</v>
      </c>
      <c r="R419" s="13">
        <v>84275.31</v>
      </c>
      <c r="S419" s="13">
        <v>88.82</v>
      </c>
      <c r="T419" s="13">
        <v>4458.92</v>
      </c>
      <c r="U419" s="13">
        <v>9167.75</v>
      </c>
      <c r="V419" s="13">
        <v>0</v>
      </c>
      <c r="W419" s="16">
        <v>0</v>
      </c>
      <c r="X419" s="16">
        <v>0</v>
      </c>
      <c r="Y419" s="17">
        <f t="shared" si="12"/>
        <v>99801.7</v>
      </c>
      <c r="Z419" s="17">
        <f t="shared" si="13"/>
        <v>0</v>
      </c>
    </row>
    <row r="420" spans="1:26" hidden="1" x14ac:dyDescent="0.25">
      <c r="A420" s="10" t="s">
        <v>8603</v>
      </c>
      <c r="B420" s="11">
        <v>44508</v>
      </c>
      <c r="C420" s="12">
        <v>429303</v>
      </c>
      <c r="D420" s="12" t="s">
        <v>8604</v>
      </c>
      <c r="E420" s="11">
        <v>44506</v>
      </c>
      <c r="F420" s="13">
        <v>85419.93</v>
      </c>
      <c r="G420" s="13">
        <v>5125.2</v>
      </c>
      <c r="H420" s="13">
        <v>1810.9</v>
      </c>
      <c r="I420" s="13">
        <v>88.82</v>
      </c>
      <c r="J420" s="13">
        <v>88823.05</v>
      </c>
      <c r="K420" s="18" t="s">
        <v>32</v>
      </c>
      <c r="L420" s="12">
        <v>120</v>
      </c>
      <c r="M420" s="14">
        <v>816.59</v>
      </c>
      <c r="N420" s="13">
        <v>1144.6199999999999</v>
      </c>
      <c r="O420" s="14">
        <v>666.28</v>
      </c>
      <c r="P420" s="15">
        <v>120</v>
      </c>
      <c r="Q420" s="13">
        <v>816.59</v>
      </c>
      <c r="R420" s="13">
        <v>84275.31</v>
      </c>
      <c r="S420" s="13">
        <v>88.82</v>
      </c>
      <c r="T420" s="13">
        <v>4458.92</v>
      </c>
      <c r="U420" s="13">
        <v>9167.75</v>
      </c>
      <c r="V420" s="13">
        <v>0</v>
      </c>
      <c r="W420" s="16">
        <v>0</v>
      </c>
      <c r="X420" s="16">
        <v>0</v>
      </c>
      <c r="Y420" s="17">
        <f t="shared" si="12"/>
        <v>99801.7</v>
      </c>
      <c r="Z420" s="17">
        <f t="shared" si="13"/>
        <v>0</v>
      </c>
    </row>
    <row r="421" spans="1:26" hidden="1" x14ac:dyDescent="0.25">
      <c r="A421" s="10" t="s">
        <v>8605</v>
      </c>
      <c r="B421" s="11">
        <v>44508</v>
      </c>
      <c r="C421" s="12">
        <v>429305</v>
      </c>
      <c r="D421" s="12" t="s">
        <v>8606</v>
      </c>
      <c r="E421" s="11">
        <v>44506</v>
      </c>
      <c r="F421" s="13">
        <v>85419.93</v>
      </c>
      <c r="G421" s="13">
        <v>5125.2</v>
      </c>
      <c r="H421" s="13">
        <v>1810.9</v>
      </c>
      <c r="I421" s="13">
        <v>88.82</v>
      </c>
      <c r="J421" s="13">
        <v>88823.05</v>
      </c>
      <c r="K421" s="18" t="s">
        <v>32</v>
      </c>
      <c r="L421" s="12">
        <v>120</v>
      </c>
      <c r="M421" s="14">
        <v>816.59</v>
      </c>
      <c r="N421" s="13">
        <v>1144.6199999999999</v>
      </c>
      <c r="O421" s="14">
        <v>666.28</v>
      </c>
      <c r="P421" s="15">
        <v>120</v>
      </c>
      <c r="Q421" s="13">
        <v>816.59</v>
      </c>
      <c r="R421" s="13">
        <v>84275.31</v>
      </c>
      <c r="S421" s="13">
        <v>88.82</v>
      </c>
      <c r="T421" s="13">
        <v>4458.92</v>
      </c>
      <c r="U421" s="13">
        <v>9167.75</v>
      </c>
      <c r="V421" s="13">
        <v>0</v>
      </c>
      <c r="W421" s="16">
        <v>0</v>
      </c>
      <c r="X421" s="16">
        <v>0</v>
      </c>
      <c r="Y421" s="17">
        <f t="shared" si="12"/>
        <v>99801.7</v>
      </c>
      <c r="Z421" s="17">
        <f t="shared" si="13"/>
        <v>0</v>
      </c>
    </row>
    <row r="422" spans="1:26" hidden="1" x14ac:dyDescent="0.25">
      <c r="A422" s="10" t="s">
        <v>483</v>
      </c>
      <c r="B422" s="11">
        <v>44255</v>
      </c>
      <c r="C422" s="12">
        <v>412171</v>
      </c>
      <c r="D422" s="12" t="s">
        <v>484</v>
      </c>
      <c r="E422" s="11">
        <v>44255</v>
      </c>
      <c r="F422" s="13">
        <v>132680.95000000001</v>
      </c>
      <c r="G422" s="13">
        <v>7960.86</v>
      </c>
      <c r="H422" s="13">
        <v>1406.42</v>
      </c>
      <c r="I422" s="13">
        <v>128.83000000000001</v>
      </c>
      <c r="J422" s="13">
        <v>139374.76</v>
      </c>
      <c r="K422" s="18" t="s">
        <v>32</v>
      </c>
      <c r="L422" s="12">
        <v>120</v>
      </c>
      <c r="M422" s="14">
        <v>1281.3399999999999</v>
      </c>
      <c r="N422" s="13">
        <v>0</v>
      </c>
      <c r="O422" s="14">
        <v>0</v>
      </c>
      <c r="P422" s="15">
        <v>109</v>
      </c>
      <c r="Q422" s="13">
        <v>1509.31</v>
      </c>
      <c r="R422" s="13">
        <v>126931.27</v>
      </c>
      <c r="S422" s="13">
        <v>123.18</v>
      </c>
      <c r="T422" s="13">
        <v>0</v>
      </c>
      <c r="U422" s="13">
        <v>13755.09</v>
      </c>
      <c r="V422" s="13">
        <v>22379.88</v>
      </c>
      <c r="W422" s="16">
        <v>21.8</v>
      </c>
      <c r="X422" s="16">
        <v>2447.0500000000002</v>
      </c>
      <c r="Y422" s="17">
        <f t="shared" si="12"/>
        <v>165658.26999999999</v>
      </c>
      <c r="Z422" s="17">
        <f t="shared" si="13"/>
        <v>-1143.4799999999814</v>
      </c>
    </row>
    <row r="423" spans="1:26" hidden="1" x14ac:dyDescent="0.25">
      <c r="A423" s="10" t="s">
        <v>8759</v>
      </c>
      <c r="B423" s="11">
        <v>44509</v>
      </c>
      <c r="C423" s="12">
        <v>429282</v>
      </c>
      <c r="D423" s="12" t="s">
        <v>8760</v>
      </c>
      <c r="E423" s="11">
        <v>44506</v>
      </c>
      <c r="F423" s="13">
        <v>98081.66</v>
      </c>
      <c r="G423" s="13">
        <v>5884.9</v>
      </c>
      <c r="H423" s="13">
        <v>2079.33</v>
      </c>
      <c r="I423" s="13">
        <v>101.99</v>
      </c>
      <c r="J423" s="13">
        <v>101989.22</v>
      </c>
      <c r="K423" s="18" t="s">
        <v>32</v>
      </c>
      <c r="L423" s="12">
        <v>120</v>
      </c>
      <c r="M423" s="14">
        <v>937.63</v>
      </c>
      <c r="N423" s="13">
        <v>1314.29</v>
      </c>
      <c r="O423" s="14">
        <v>765.02</v>
      </c>
      <c r="P423" s="15">
        <v>120</v>
      </c>
      <c r="Q423" s="13">
        <v>937.63</v>
      </c>
      <c r="R423" s="13">
        <v>96767.37</v>
      </c>
      <c r="S423" s="13">
        <v>101.99</v>
      </c>
      <c r="T423" s="13">
        <v>5119.88</v>
      </c>
      <c r="U423" s="13">
        <v>10526.38</v>
      </c>
      <c r="V423" s="13">
        <v>0</v>
      </c>
      <c r="W423" s="16">
        <v>0</v>
      </c>
      <c r="X423" s="16">
        <v>0</v>
      </c>
      <c r="Y423" s="17">
        <f t="shared" si="12"/>
        <v>114594.93000000001</v>
      </c>
      <c r="Z423" s="17">
        <f t="shared" si="13"/>
        <v>-2.0000000004074536E-2</v>
      </c>
    </row>
    <row r="424" spans="1:26" hidden="1" x14ac:dyDescent="0.25">
      <c r="A424" s="10" t="s">
        <v>685</v>
      </c>
      <c r="B424" s="11">
        <v>44278</v>
      </c>
      <c r="C424" s="12">
        <v>413395</v>
      </c>
      <c r="D424" s="12" t="s">
        <v>686</v>
      </c>
      <c r="E424" s="11">
        <v>44278</v>
      </c>
      <c r="F424" s="13">
        <v>84754.42</v>
      </c>
      <c r="G424" s="13">
        <v>5085.2700000000004</v>
      </c>
      <c r="H424" s="13">
        <v>898.4</v>
      </c>
      <c r="I424" s="13">
        <v>89.03</v>
      </c>
      <c r="J424" s="13">
        <v>89030.32</v>
      </c>
      <c r="K424" s="18" t="s">
        <v>32</v>
      </c>
      <c r="L424" s="12">
        <v>120</v>
      </c>
      <c r="M424" s="14">
        <v>818.5</v>
      </c>
      <c r="N424" s="13">
        <v>0</v>
      </c>
      <c r="O424" s="14">
        <v>0</v>
      </c>
      <c r="P424" s="15">
        <v>110</v>
      </c>
      <c r="Q424" s="13">
        <v>956.99</v>
      </c>
      <c r="R424" s="13">
        <v>81081.850000000006</v>
      </c>
      <c r="S424" s="13">
        <v>85.91</v>
      </c>
      <c r="T424" s="13">
        <v>0</v>
      </c>
      <c r="U424" s="13">
        <v>8867.24</v>
      </c>
      <c r="V424" s="13">
        <v>13594.48</v>
      </c>
      <c r="W424" s="16">
        <v>14.17</v>
      </c>
      <c r="X424" s="16">
        <v>1486.76</v>
      </c>
      <c r="Y424" s="17">
        <f t="shared" si="12"/>
        <v>105130.41</v>
      </c>
      <c r="Z424" s="17">
        <f t="shared" si="13"/>
        <v>138.48999999999069</v>
      </c>
    </row>
    <row r="425" spans="1:26" hidden="1" x14ac:dyDescent="0.25">
      <c r="A425" s="10" t="s">
        <v>8567</v>
      </c>
      <c r="B425" s="11">
        <v>44508</v>
      </c>
      <c r="C425" s="12">
        <v>429286</v>
      </c>
      <c r="D425" s="12" t="s">
        <v>8568</v>
      </c>
      <c r="E425" s="11">
        <v>44508</v>
      </c>
      <c r="F425" s="13">
        <v>99151.54</v>
      </c>
      <c r="G425" s="13">
        <v>5949.09</v>
      </c>
      <c r="H425" s="13">
        <v>2102.0100000000002</v>
      </c>
      <c r="I425" s="13">
        <v>103.1</v>
      </c>
      <c r="J425" s="13">
        <v>103101.72</v>
      </c>
      <c r="K425" s="18" t="s">
        <v>32</v>
      </c>
      <c r="L425" s="12">
        <v>120</v>
      </c>
      <c r="M425" s="14">
        <v>947.86</v>
      </c>
      <c r="N425" s="13">
        <v>1328.63</v>
      </c>
      <c r="O425" s="14">
        <v>773.39</v>
      </c>
      <c r="P425" s="15">
        <v>120</v>
      </c>
      <c r="Q425" s="13">
        <v>947.86</v>
      </c>
      <c r="R425" s="13">
        <v>97822.91</v>
      </c>
      <c r="S425" s="13">
        <v>103.1</v>
      </c>
      <c r="T425" s="13">
        <v>5175.7</v>
      </c>
      <c r="U425" s="13">
        <v>10641.48</v>
      </c>
      <c r="V425" s="13">
        <v>0</v>
      </c>
      <c r="W425" s="16">
        <v>0</v>
      </c>
      <c r="X425" s="16">
        <v>0</v>
      </c>
      <c r="Y425" s="17">
        <f t="shared" si="12"/>
        <v>115845.21</v>
      </c>
      <c r="Z425" s="17">
        <f t="shared" si="13"/>
        <v>9.9999999947613105E-3</v>
      </c>
    </row>
    <row r="426" spans="1:26" hidden="1" x14ac:dyDescent="0.25">
      <c r="A426" s="10" t="s">
        <v>8565</v>
      </c>
      <c r="B426" s="11">
        <v>44508</v>
      </c>
      <c r="C426" s="12">
        <v>429284</v>
      </c>
      <c r="D426" s="12" t="s">
        <v>8566</v>
      </c>
      <c r="E426" s="11">
        <v>44506</v>
      </c>
      <c r="F426" s="13">
        <v>99151.54</v>
      </c>
      <c r="G426" s="13">
        <v>5949.09</v>
      </c>
      <c r="H426" s="13">
        <v>2102.0100000000002</v>
      </c>
      <c r="I426" s="13">
        <v>103.1</v>
      </c>
      <c r="J426" s="13">
        <v>103101.72</v>
      </c>
      <c r="K426" s="18" t="s">
        <v>32</v>
      </c>
      <c r="L426" s="12">
        <v>120</v>
      </c>
      <c r="M426" s="14">
        <v>947.86</v>
      </c>
      <c r="N426" s="13">
        <v>1328.63</v>
      </c>
      <c r="O426" s="14">
        <v>773.39</v>
      </c>
      <c r="P426" s="15">
        <v>120</v>
      </c>
      <c r="Q426" s="13">
        <v>947.86</v>
      </c>
      <c r="R426" s="13">
        <v>97822.91</v>
      </c>
      <c r="S426" s="13">
        <v>103.1</v>
      </c>
      <c r="T426" s="13">
        <v>5175.7</v>
      </c>
      <c r="U426" s="13">
        <v>10641.48</v>
      </c>
      <c r="V426" s="13">
        <v>0</v>
      </c>
      <c r="W426" s="16">
        <v>0</v>
      </c>
      <c r="X426" s="16">
        <v>0</v>
      </c>
      <c r="Y426" s="17">
        <f t="shared" si="12"/>
        <v>115845.21</v>
      </c>
      <c r="Z426" s="17">
        <f t="shared" si="13"/>
        <v>9.9999999947613105E-3</v>
      </c>
    </row>
    <row r="427" spans="1:26" hidden="1" x14ac:dyDescent="0.25">
      <c r="A427" s="10" t="s">
        <v>9539</v>
      </c>
      <c r="B427" s="11">
        <v>44529</v>
      </c>
      <c r="C427" s="12">
        <v>430669</v>
      </c>
      <c r="D427" s="12" t="s">
        <v>9540</v>
      </c>
      <c r="E427" s="11">
        <v>44527</v>
      </c>
      <c r="F427" s="13">
        <v>84754.42</v>
      </c>
      <c r="G427" s="13">
        <v>5085.2700000000004</v>
      </c>
      <c r="H427" s="13">
        <v>1796.79</v>
      </c>
      <c r="I427" s="13">
        <v>88.13</v>
      </c>
      <c r="J427" s="13">
        <v>88131.03</v>
      </c>
      <c r="K427" s="18" t="s">
        <v>32</v>
      </c>
      <c r="L427" s="12">
        <v>120</v>
      </c>
      <c r="M427" s="14">
        <v>810.23</v>
      </c>
      <c r="N427" s="13">
        <v>0</v>
      </c>
      <c r="O427" s="14">
        <v>0</v>
      </c>
      <c r="P427" s="15">
        <v>118</v>
      </c>
      <c r="Q427" s="13">
        <v>810.23</v>
      </c>
      <c r="R427" s="13">
        <v>83495</v>
      </c>
      <c r="S427" s="13">
        <v>88.13</v>
      </c>
      <c r="T427" s="13">
        <v>3025.73</v>
      </c>
      <c r="U427" s="13">
        <v>9096.57</v>
      </c>
      <c r="V427" s="13">
        <v>0</v>
      </c>
      <c r="W427" s="16">
        <v>0</v>
      </c>
      <c r="X427" s="16">
        <v>0</v>
      </c>
      <c r="Y427" s="17">
        <f t="shared" si="12"/>
        <v>95705.43</v>
      </c>
      <c r="Z427" s="17">
        <f t="shared" si="13"/>
        <v>-98.289999999993597</v>
      </c>
    </row>
    <row r="428" spans="1:26" hidden="1" x14ac:dyDescent="0.25">
      <c r="A428" s="10" t="s">
        <v>887</v>
      </c>
      <c r="B428" s="11">
        <v>44285</v>
      </c>
      <c r="C428" s="12">
        <v>413165</v>
      </c>
      <c r="D428" s="12" t="s">
        <v>888</v>
      </c>
      <c r="E428" s="11">
        <v>44278</v>
      </c>
      <c r="F428" s="13">
        <v>103354.42</v>
      </c>
      <c r="G428" s="13">
        <v>5085.26</v>
      </c>
      <c r="H428" s="13">
        <v>1084.4000000000001</v>
      </c>
      <c r="I428" s="13">
        <v>107.46</v>
      </c>
      <c r="J428" s="13">
        <v>107462.74</v>
      </c>
      <c r="K428" s="18" t="s">
        <v>32</v>
      </c>
      <c r="L428" s="12">
        <v>120</v>
      </c>
      <c r="M428" s="14">
        <v>987.96</v>
      </c>
      <c r="N428" s="13">
        <v>0</v>
      </c>
      <c r="O428" s="14">
        <v>0</v>
      </c>
      <c r="P428" s="15">
        <v>119</v>
      </c>
      <c r="Q428" s="13">
        <v>1155.1199999999999</v>
      </c>
      <c r="R428" s="13">
        <v>103354.42</v>
      </c>
      <c r="S428" s="13">
        <v>107.46</v>
      </c>
      <c r="T428" s="13">
        <v>3012.9</v>
      </c>
      <c r="U428" s="13">
        <v>11092.46</v>
      </c>
      <c r="V428" s="13">
        <v>16424.12</v>
      </c>
      <c r="W428" s="16">
        <v>17.440000000000001</v>
      </c>
      <c r="X428" s="16">
        <v>1778.88</v>
      </c>
      <c r="Y428" s="17">
        <f t="shared" si="12"/>
        <v>135787.68</v>
      </c>
      <c r="Z428" s="17">
        <f t="shared" si="13"/>
        <v>1671.6000000000058</v>
      </c>
    </row>
    <row r="429" spans="1:26" hidden="1" x14ac:dyDescent="0.25">
      <c r="A429" s="10" t="s">
        <v>8835</v>
      </c>
      <c r="B429" s="11">
        <v>44516</v>
      </c>
      <c r="C429" s="12">
        <v>429822</v>
      </c>
      <c r="D429" s="12" t="s">
        <v>8836</v>
      </c>
      <c r="E429" s="11">
        <v>44514</v>
      </c>
      <c r="F429" s="13">
        <v>84740.83</v>
      </c>
      <c r="G429" s="13">
        <v>5084.45</v>
      </c>
      <c r="H429" s="13">
        <v>3000</v>
      </c>
      <c r="I429" s="13">
        <v>86.91</v>
      </c>
      <c r="J429" s="13">
        <v>86912.19</v>
      </c>
      <c r="K429" s="18" t="s">
        <v>32</v>
      </c>
      <c r="L429" s="12">
        <v>120</v>
      </c>
      <c r="M429" s="14">
        <v>799.02</v>
      </c>
      <c r="N429" s="13">
        <v>1627.2</v>
      </c>
      <c r="O429" s="14">
        <v>1372.8</v>
      </c>
      <c r="P429" s="15">
        <v>120</v>
      </c>
      <c r="Q429" s="13">
        <v>799.02</v>
      </c>
      <c r="R429" s="13">
        <v>83113.63</v>
      </c>
      <c r="S429" s="13">
        <v>86.91</v>
      </c>
      <c r="T429" s="13">
        <v>3711.65</v>
      </c>
      <c r="U429" s="13">
        <v>8970.2099999999991</v>
      </c>
      <c r="V429" s="13">
        <v>0</v>
      </c>
      <c r="W429" s="16">
        <v>0</v>
      </c>
      <c r="X429" s="16">
        <v>0</v>
      </c>
      <c r="Y429" s="17">
        <f t="shared" si="12"/>
        <v>98882.4</v>
      </c>
      <c r="Z429" s="17">
        <f t="shared" si="13"/>
        <v>0</v>
      </c>
    </row>
    <row r="430" spans="1:26" hidden="1" x14ac:dyDescent="0.25">
      <c r="A430" s="10" t="s">
        <v>407</v>
      </c>
      <c r="B430" s="11">
        <v>44250</v>
      </c>
      <c r="C430" s="12">
        <v>411525</v>
      </c>
      <c r="D430" s="12" t="s">
        <v>408</v>
      </c>
      <c r="E430" s="11">
        <v>44250</v>
      </c>
      <c r="F430" s="13">
        <v>106975.65</v>
      </c>
      <c r="G430" s="13">
        <v>6418.54</v>
      </c>
      <c r="H430" s="13">
        <v>1133.94</v>
      </c>
      <c r="I430" s="13">
        <v>112.37</v>
      </c>
      <c r="J430" s="13">
        <v>112372.62</v>
      </c>
      <c r="K430" s="18" t="s">
        <v>32</v>
      </c>
      <c r="L430" s="12">
        <v>120</v>
      </c>
      <c r="M430" s="14">
        <v>1033.0899999999999</v>
      </c>
      <c r="N430" s="13">
        <v>0</v>
      </c>
      <c r="O430" s="14">
        <v>0</v>
      </c>
      <c r="P430" s="15">
        <v>110</v>
      </c>
      <c r="Q430" s="13">
        <v>1216.8900000000001</v>
      </c>
      <c r="R430" s="13">
        <v>102340.27</v>
      </c>
      <c r="S430" s="13">
        <v>108.41</v>
      </c>
      <c r="T430" s="13">
        <v>0</v>
      </c>
      <c r="U430" s="13">
        <v>11191.22</v>
      </c>
      <c r="V430" s="13">
        <v>18041.68</v>
      </c>
      <c r="W430" s="16">
        <v>19.62</v>
      </c>
      <c r="X430" s="16">
        <v>1972.9</v>
      </c>
      <c r="Y430" s="17">
        <f t="shared" si="12"/>
        <v>133674.1</v>
      </c>
      <c r="Z430" s="17">
        <f t="shared" si="13"/>
        <v>183.80000000001746</v>
      </c>
    </row>
    <row r="431" spans="1:26" hidden="1" x14ac:dyDescent="0.25">
      <c r="A431" s="10" t="s">
        <v>7337</v>
      </c>
      <c r="B431" s="11">
        <v>44482</v>
      </c>
      <c r="C431" s="12">
        <v>427314</v>
      </c>
      <c r="D431" s="12" t="s">
        <v>7338</v>
      </c>
      <c r="E431" s="11">
        <v>44479</v>
      </c>
      <c r="F431" s="13">
        <v>84738.57</v>
      </c>
      <c r="G431" s="13">
        <v>5084.3100000000004</v>
      </c>
      <c r="H431" s="13">
        <v>5000</v>
      </c>
      <c r="I431" s="13">
        <v>84.91</v>
      </c>
      <c r="J431" s="13">
        <v>84907.79</v>
      </c>
      <c r="K431" s="18" t="s">
        <v>32</v>
      </c>
      <c r="L431" s="12">
        <v>120</v>
      </c>
      <c r="M431" s="14">
        <v>780.6</v>
      </c>
      <c r="N431" s="13">
        <v>0</v>
      </c>
      <c r="O431" s="14">
        <v>-0.01</v>
      </c>
      <c r="P431" s="15">
        <v>117</v>
      </c>
      <c r="Q431" s="13">
        <v>780.6</v>
      </c>
      <c r="R431" s="13">
        <v>82481.09</v>
      </c>
      <c r="S431" s="13">
        <v>84.91</v>
      </c>
      <c r="T431" s="13">
        <v>0</v>
      </c>
      <c r="U431" s="13">
        <v>8764.2099999999991</v>
      </c>
      <c r="V431" s="13">
        <v>0</v>
      </c>
      <c r="W431" s="16">
        <v>0</v>
      </c>
      <c r="X431" s="16">
        <v>0</v>
      </c>
      <c r="Y431" s="17">
        <f t="shared" ref="Y431:Y494" si="14">SUM(R431:X431)+N431+O431</f>
        <v>91330.2</v>
      </c>
      <c r="Z431" s="17">
        <f t="shared" ref="Z431:Z494" si="15">((P431*Q431)+O431+N431)-Y431</f>
        <v>-9.9999999947613105E-3</v>
      </c>
    </row>
    <row r="432" spans="1:26" hidden="1" x14ac:dyDescent="0.25">
      <c r="A432" s="10" t="s">
        <v>9491</v>
      </c>
      <c r="B432" s="11">
        <v>44526</v>
      </c>
      <c r="C432" s="12">
        <v>430506</v>
      </c>
      <c r="D432" s="12" t="s">
        <v>9492</v>
      </c>
      <c r="E432" s="11">
        <v>44524</v>
      </c>
      <c r="F432" s="13">
        <v>84738.57</v>
      </c>
      <c r="G432" s="13">
        <v>5084.3100000000004</v>
      </c>
      <c r="H432" s="13">
        <v>1796.46</v>
      </c>
      <c r="I432" s="13">
        <v>88.11</v>
      </c>
      <c r="J432" s="13">
        <v>88114.53</v>
      </c>
      <c r="K432" s="18" t="s">
        <v>32</v>
      </c>
      <c r="L432" s="12">
        <v>120</v>
      </c>
      <c r="M432" s="14">
        <v>810.08</v>
      </c>
      <c r="N432" s="13">
        <v>0</v>
      </c>
      <c r="O432" s="14">
        <v>0</v>
      </c>
      <c r="P432" s="15">
        <v>118</v>
      </c>
      <c r="Q432" s="13">
        <v>810.08</v>
      </c>
      <c r="R432" s="13">
        <v>83479.37</v>
      </c>
      <c r="S432" s="13">
        <v>88.11</v>
      </c>
      <c r="T432" s="13">
        <v>3025.17</v>
      </c>
      <c r="U432" s="13">
        <v>9095.07</v>
      </c>
      <c r="V432" s="13">
        <v>0</v>
      </c>
      <c r="W432" s="16">
        <v>0</v>
      </c>
      <c r="X432" s="16">
        <v>0</v>
      </c>
      <c r="Y432" s="17">
        <f t="shared" si="14"/>
        <v>95687.72</v>
      </c>
      <c r="Z432" s="17">
        <f t="shared" si="15"/>
        <v>-98.279999999998836</v>
      </c>
    </row>
    <row r="433" spans="1:26" hidden="1" x14ac:dyDescent="0.25">
      <c r="A433" s="10" t="s">
        <v>5057</v>
      </c>
      <c r="B433" s="11">
        <v>44432</v>
      </c>
      <c r="C433" s="12">
        <v>423223</v>
      </c>
      <c r="D433" s="12" t="s">
        <v>5058</v>
      </c>
      <c r="E433" s="11">
        <v>44427</v>
      </c>
      <c r="F433" s="13">
        <v>125575.47</v>
      </c>
      <c r="G433" s="13">
        <v>7534.53</v>
      </c>
      <c r="H433" s="13">
        <v>1331.1</v>
      </c>
      <c r="I433" s="13">
        <v>131.91</v>
      </c>
      <c r="J433" s="13">
        <v>131910.81</v>
      </c>
      <c r="K433" s="18" t="s">
        <v>32</v>
      </c>
      <c r="L433" s="12">
        <v>120</v>
      </c>
      <c r="M433" s="14">
        <v>1212.72</v>
      </c>
      <c r="N433" s="13">
        <v>0</v>
      </c>
      <c r="O433" s="14">
        <v>0</v>
      </c>
      <c r="P433" s="15">
        <v>116</v>
      </c>
      <c r="Q433" s="13">
        <v>1212.72</v>
      </c>
      <c r="R433" s="13">
        <v>125575.47</v>
      </c>
      <c r="S433" s="13">
        <v>131.91</v>
      </c>
      <c r="T433" s="13">
        <v>1352.55</v>
      </c>
      <c r="U433" s="13">
        <v>13615.59</v>
      </c>
      <c r="V433" s="13">
        <v>0</v>
      </c>
      <c r="W433" s="16">
        <v>0</v>
      </c>
      <c r="X433" s="16">
        <v>0</v>
      </c>
      <c r="Y433" s="17">
        <f t="shared" si="14"/>
        <v>140675.52000000002</v>
      </c>
      <c r="Z433" s="17">
        <f t="shared" si="15"/>
        <v>0</v>
      </c>
    </row>
    <row r="434" spans="1:26" hidden="1" x14ac:dyDescent="0.25">
      <c r="A434" s="10" t="s">
        <v>9759</v>
      </c>
      <c r="B434" s="11">
        <v>44530</v>
      </c>
      <c r="C434" s="12">
        <v>429798</v>
      </c>
      <c r="D434" s="12" t="s">
        <v>9760</v>
      </c>
      <c r="E434" s="11">
        <v>44513</v>
      </c>
      <c r="F434" s="13">
        <v>123723.24</v>
      </c>
      <c r="G434" s="13">
        <v>7423.39</v>
      </c>
      <c r="H434" s="13">
        <v>2622.93</v>
      </c>
      <c r="I434" s="13">
        <v>128.65</v>
      </c>
      <c r="J434" s="13">
        <v>128652.35</v>
      </c>
      <c r="K434" s="18" t="s">
        <v>32</v>
      </c>
      <c r="L434" s="12">
        <v>120</v>
      </c>
      <c r="M434" s="14">
        <v>1182.76</v>
      </c>
      <c r="N434" s="13">
        <v>0</v>
      </c>
      <c r="O434" s="14">
        <v>465.04</v>
      </c>
      <c r="P434" s="15">
        <v>120</v>
      </c>
      <c r="Q434" s="13">
        <v>1182.76</v>
      </c>
      <c r="R434" s="13">
        <v>122065.35</v>
      </c>
      <c r="S434" s="13">
        <v>128.65</v>
      </c>
      <c r="T434" s="13">
        <v>6458.35</v>
      </c>
      <c r="U434" s="13">
        <v>13278.85</v>
      </c>
      <c r="V434" s="13">
        <v>0</v>
      </c>
      <c r="W434" s="16">
        <v>0</v>
      </c>
      <c r="X434" s="16">
        <v>0</v>
      </c>
      <c r="Y434" s="17">
        <f t="shared" si="14"/>
        <v>142396.24000000002</v>
      </c>
      <c r="Z434" s="17">
        <f t="shared" si="15"/>
        <v>0</v>
      </c>
    </row>
    <row r="435" spans="1:26" hidden="1" x14ac:dyDescent="0.25">
      <c r="A435" s="10" t="s">
        <v>10537</v>
      </c>
      <c r="B435" s="11">
        <v>44560</v>
      </c>
      <c r="C435" s="12">
        <v>431782</v>
      </c>
      <c r="D435" s="12" t="s">
        <v>10538</v>
      </c>
      <c r="E435" s="11">
        <v>44559</v>
      </c>
      <c r="F435" s="13">
        <v>107343.4</v>
      </c>
      <c r="G435" s="13">
        <v>6440.6</v>
      </c>
      <c r="H435" s="13">
        <v>3413.52</v>
      </c>
      <c r="I435" s="13">
        <v>110.48</v>
      </c>
      <c r="J435" s="13">
        <v>110480.96000000001</v>
      </c>
      <c r="K435" s="18" t="s">
        <v>32</v>
      </c>
      <c r="L435" s="12">
        <v>120</v>
      </c>
      <c r="M435" s="14">
        <v>1015.7</v>
      </c>
      <c r="N435" s="13">
        <v>0</v>
      </c>
      <c r="O435" s="14">
        <v>0.01</v>
      </c>
      <c r="P435" s="15">
        <v>119</v>
      </c>
      <c r="Q435" s="13">
        <v>1015.7</v>
      </c>
      <c r="R435" s="13">
        <v>105668.84</v>
      </c>
      <c r="S435" s="13">
        <v>110.48</v>
      </c>
      <c r="T435" s="13">
        <v>3799.95</v>
      </c>
      <c r="U435" s="13">
        <v>11403.04</v>
      </c>
      <c r="V435" s="13">
        <v>0</v>
      </c>
      <c r="W435" s="16">
        <v>0</v>
      </c>
      <c r="X435" s="16">
        <v>0</v>
      </c>
      <c r="Y435" s="17">
        <f t="shared" si="14"/>
        <v>120982.31999999999</v>
      </c>
      <c r="Z435" s="17">
        <f t="shared" si="15"/>
        <v>-114.00999999999476</v>
      </c>
    </row>
    <row r="436" spans="1:26" hidden="1" x14ac:dyDescent="0.25">
      <c r="A436" s="10" t="s">
        <v>5307</v>
      </c>
      <c r="B436" s="11">
        <v>44439</v>
      </c>
      <c r="C436" s="12">
        <v>424161</v>
      </c>
      <c r="D436" s="12" t="s">
        <v>5308</v>
      </c>
      <c r="E436" s="11">
        <v>44439</v>
      </c>
      <c r="F436" s="13">
        <v>114499.62</v>
      </c>
      <c r="G436" s="13">
        <v>6869.98</v>
      </c>
      <c r="H436" s="13">
        <v>1213.7</v>
      </c>
      <c r="I436" s="13">
        <v>120.28</v>
      </c>
      <c r="J436" s="13">
        <v>120276.18</v>
      </c>
      <c r="K436" s="18" t="s">
        <v>32</v>
      </c>
      <c r="L436" s="12">
        <v>120</v>
      </c>
      <c r="M436" s="14">
        <v>1105.76</v>
      </c>
      <c r="N436" s="13">
        <v>0</v>
      </c>
      <c r="O436" s="14">
        <v>813.7</v>
      </c>
      <c r="P436" s="15">
        <v>120</v>
      </c>
      <c r="Q436" s="13">
        <v>1105.76</v>
      </c>
      <c r="R436" s="13">
        <v>114499.62</v>
      </c>
      <c r="S436" s="13">
        <v>120.28</v>
      </c>
      <c r="T436" s="13">
        <v>5656.28</v>
      </c>
      <c r="U436" s="13">
        <v>12415.02</v>
      </c>
      <c r="V436" s="13">
        <v>0</v>
      </c>
      <c r="W436" s="16">
        <v>0</v>
      </c>
      <c r="X436" s="16">
        <v>0</v>
      </c>
      <c r="Y436" s="17">
        <f t="shared" si="14"/>
        <v>133504.9</v>
      </c>
      <c r="Z436" s="17">
        <f t="shared" si="15"/>
        <v>0</v>
      </c>
    </row>
    <row r="437" spans="1:26" hidden="1" x14ac:dyDescent="0.25">
      <c r="A437" s="10" t="s">
        <v>9137</v>
      </c>
      <c r="B437" s="11">
        <v>44522</v>
      </c>
      <c r="C437" s="12">
        <v>430176</v>
      </c>
      <c r="D437" s="12" t="s">
        <v>9138</v>
      </c>
      <c r="E437" s="11">
        <v>44522</v>
      </c>
      <c r="F437" s="13">
        <v>107182.76</v>
      </c>
      <c r="G437" s="13">
        <v>6430.97</v>
      </c>
      <c r="H437" s="13">
        <v>1136.1400000000001</v>
      </c>
      <c r="I437" s="13">
        <v>112.59</v>
      </c>
      <c r="J437" s="13">
        <v>112590.18</v>
      </c>
      <c r="K437" s="18" t="s">
        <v>32</v>
      </c>
      <c r="L437" s="12">
        <v>120</v>
      </c>
      <c r="M437" s="14">
        <v>1035.0899999999999</v>
      </c>
      <c r="N437" s="13">
        <v>1136.1400000000001</v>
      </c>
      <c r="O437" s="14">
        <v>-0.02</v>
      </c>
      <c r="P437" s="15">
        <v>120</v>
      </c>
      <c r="Q437" s="13">
        <v>1035.0899999999999</v>
      </c>
      <c r="R437" s="13">
        <v>106046.62</v>
      </c>
      <c r="S437" s="13">
        <v>112.59</v>
      </c>
      <c r="T437" s="13">
        <v>6430.99</v>
      </c>
      <c r="U437" s="13">
        <v>11620.62</v>
      </c>
      <c r="V437" s="13">
        <v>0</v>
      </c>
      <c r="W437" s="16">
        <v>0</v>
      </c>
      <c r="X437" s="16">
        <v>0</v>
      </c>
      <c r="Y437" s="17">
        <f t="shared" si="14"/>
        <v>125346.93999999999</v>
      </c>
      <c r="Z437" s="17">
        <f t="shared" si="15"/>
        <v>-2.0000000004074536E-2</v>
      </c>
    </row>
    <row r="438" spans="1:26" hidden="1" x14ac:dyDescent="0.25">
      <c r="A438" s="10" t="s">
        <v>2429</v>
      </c>
      <c r="B438" s="11">
        <v>44357</v>
      </c>
      <c r="C438" s="12">
        <v>419027</v>
      </c>
      <c r="D438" s="12" t="s">
        <v>2430</v>
      </c>
      <c r="E438" s="11">
        <v>44357</v>
      </c>
      <c r="F438" s="13">
        <v>87830.31</v>
      </c>
      <c r="G438" s="13">
        <v>5269.82</v>
      </c>
      <c r="H438" s="13">
        <v>931</v>
      </c>
      <c r="I438" s="13">
        <v>92.26</v>
      </c>
      <c r="J438" s="13">
        <v>92261.39</v>
      </c>
      <c r="K438" s="18" t="s">
        <v>32</v>
      </c>
      <c r="L438" s="12">
        <v>120</v>
      </c>
      <c r="M438" s="14">
        <v>848.2</v>
      </c>
      <c r="N438" s="13">
        <v>0</v>
      </c>
      <c r="O438" s="14">
        <v>0</v>
      </c>
      <c r="P438" s="15">
        <v>113</v>
      </c>
      <c r="Q438" s="13">
        <v>848.2</v>
      </c>
      <c r="R438" s="13">
        <v>86316.07</v>
      </c>
      <c r="S438" s="13">
        <v>91.45</v>
      </c>
      <c r="T438" s="13">
        <v>0</v>
      </c>
      <c r="U438" s="13">
        <v>9439.08</v>
      </c>
      <c r="V438" s="13">
        <v>0</v>
      </c>
      <c r="W438" s="16">
        <v>0</v>
      </c>
      <c r="X438" s="16">
        <v>0</v>
      </c>
      <c r="Y438" s="17">
        <f t="shared" si="14"/>
        <v>95846.6</v>
      </c>
      <c r="Z438" s="17">
        <f t="shared" si="15"/>
        <v>0</v>
      </c>
    </row>
    <row r="439" spans="1:26" hidden="1" x14ac:dyDescent="0.25">
      <c r="A439" s="10" t="s">
        <v>5167</v>
      </c>
      <c r="B439" s="11">
        <v>44434</v>
      </c>
      <c r="C439" s="12">
        <v>423155</v>
      </c>
      <c r="D439" s="12" t="s">
        <v>5168</v>
      </c>
      <c r="E439" s="11">
        <v>44425</v>
      </c>
      <c r="F439" s="13">
        <v>84512.2</v>
      </c>
      <c r="G439" s="13">
        <v>5070.7299999999996</v>
      </c>
      <c r="H439" s="13">
        <v>895.83</v>
      </c>
      <c r="I439" s="13">
        <v>88.78</v>
      </c>
      <c r="J439" s="13">
        <v>88775.88</v>
      </c>
      <c r="K439" s="18" t="s">
        <v>32</v>
      </c>
      <c r="L439" s="12">
        <v>120</v>
      </c>
      <c r="M439" s="14">
        <v>816.16</v>
      </c>
      <c r="N439" s="13">
        <v>0</v>
      </c>
      <c r="O439" s="14">
        <v>0</v>
      </c>
      <c r="P439" s="15">
        <v>114</v>
      </c>
      <c r="Q439" s="13">
        <v>816.16</v>
      </c>
      <c r="R439" s="13">
        <v>83790.14</v>
      </c>
      <c r="S439" s="13">
        <v>88.78</v>
      </c>
      <c r="T439" s="13">
        <v>0</v>
      </c>
      <c r="U439" s="13">
        <v>9163.32</v>
      </c>
      <c r="V439" s="13">
        <v>0</v>
      </c>
      <c r="W439" s="16">
        <v>0</v>
      </c>
      <c r="X439" s="16">
        <v>0</v>
      </c>
      <c r="Y439" s="17">
        <f t="shared" si="14"/>
        <v>93042.239999999991</v>
      </c>
      <c r="Z439" s="17">
        <f t="shared" si="15"/>
        <v>0</v>
      </c>
    </row>
    <row r="440" spans="1:26" hidden="1" x14ac:dyDescent="0.25">
      <c r="A440" s="10" t="s">
        <v>4869</v>
      </c>
      <c r="B440" s="11">
        <v>44425</v>
      </c>
      <c r="C440" s="12">
        <v>422881</v>
      </c>
      <c r="D440" s="12" t="s">
        <v>4870</v>
      </c>
      <c r="E440" s="11">
        <v>44425</v>
      </c>
      <c r="F440" s="13">
        <v>84512.2</v>
      </c>
      <c r="G440" s="13">
        <v>5070.7299999999996</v>
      </c>
      <c r="H440" s="13">
        <v>895.83</v>
      </c>
      <c r="I440" s="13">
        <v>88.78</v>
      </c>
      <c r="J440" s="13">
        <v>88775.88</v>
      </c>
      <c r="K440" s="18" t="s">
        <v>32</v>
      </c>
      <c r="L440" s="12">
        <v>120</v>
      </c>
      <c r="M440" s="14">
        <v>816.16</v>
      </c>
      <c r="N440" s="13">
        <v>0</v>
      </c>
      <c r="O440" s="14">
        <v>0</v>
      </c>
      <c r="P440" s="15">
        <v>115</v>
      </c>
      <c r="Q440" s="13">
        <v>816.16</v>
      </c>
      <c r="R440" s="13">
        <v>84512.2</v>
      </c>
      <c r="S440" s="13">
        <v>88.78</v>
      </c>
      <c r="T440" s="13">
        <v>94.1</v>
      </c>
      <c r="U440" s="13">
        <v>9163.32</v>
      </c>
      <c r="V440" s="13">
        <v>0</v>
      </c>
      <c r="W440" s="16">
        <v>0</v>
      </c>
      <c r="X440" s="16">
        <v>0</v>
      </c>
      <c r="Y440" s="17">
        <f t="shared" si="14"/>
        <v>93858.4</v>
      </c>
      <c r="Z440" s="17">
        <f t="shared" si="15"/>
        <v>0</v>
      </c>
    </row>
    <row r="441" spans="1:26" hidden="1" x14ac:dyDescent="0.25">
      <c r="A441" s="10" t="s">
        <v>1979</v>
      </c>
      <c r="B441" s="11">
        <v>44341</v>
      </c>
      <c r="C441" s="12">
        <v>417778</v>
      </c>
      <c r="D441" s="12" t="s">
        <v>1980</v>
      </c>
      <c r="E441" s="11">
        <v>44341</v>
      </c>
      <c r="F441" s="13">
        <v>70637.179999999993</v>
      </c>
      <c r="G441" s="13">
        <v>4238.2299999999996</v>
      </c>
      <c r="H441" s="13">
        <v>750</v>
      </c>
      <c r="I441" s="13">
        <v>74.2</v>
      </c>
      <c r="J441" s="13">
        <v>74199.61</v>
      </c>
      <c r="K441" s="18" t="s">
        <v>32</v>
      </c>
      <c r="L441" s="12">
        <v>120</v>
      </c>
      <c r="M441" s="14">
        <v>682.15</v>
      </c>
      <c r="N441" s="13">
        <v>0</v>
      </c>
      <c r="O441" s="14">
        <v>0</v>
      </c>
      <c r="P441" s="15">
        <v>112</v>
      </c>
      <c r="Q441" s="13">
        <v>682.15</v>
      </c>
      <c r="R441" s="13">
        <v>69418.19</v>
      </c>
      <c r="S441" s="13">
        <v>72.900000000000006</v>
      </c>
      <c r="T441" s="13">
        <v>0</v>
      </c>
      <c r="U441" s="13">
        <v>7524.03</v>
      </c>
      <c r="V441" s="13">
        <v>0</v>
      </c>
      <c r="W441" s="16">
        <v>0</v>
      </c>
      <c r="X441" s="16">
        <v>0</v>
      </c>
      <c r="Y441" s="17">
        <f t="shared" si="14"/>
        <v>77015.12</v>
      </c>
      <c r="Z441" s="17">
        <f t="shared" si="15"/>
        <v>-614.31999999999243</v>
      </c>
    </row>
    <row r="442" spans="1:26" hidden="1" x14ac:dyDescent="0.25">
      <c r="A442" s="10" t="s">
        <v>10069</v>
      </c>
      <c r="B442" s="11">
        <v>44530</v>
      </c>
      <c r="C442" s="12">
        <v>430648</v>
      </c>
      <c r="D442" s="12" t="s">
        <v>10070</v>
      </c>
      <c r="E442" s="11">
        <v>44527</v>
      </c>
      <c r="F442" s="13">
        <v>82585.81</v>
      </c>
      <c r="G442" s="13">
        <v>4955.1499999999996</v>
      </c>
      <c r="H442" s="13">
        <v>1750.82</v>
      </c>
      <c r="I442" s="13">
        <v>85.88</v>
      </c>
      <c r="J442" s="13">
        <v>85876.02</v>
      </c>
      <c r="K442" s="18" t="s">
        <v>32</v>
      </c>
      <c r="L442" s="12">
        <v>120</v>
      </c>
      <c r="M442" s="14">
        <v>789.5</v>
      </c>
      <c r="N442" s="13">
        <v>1106.6500000000001</v>
      </c>
      <c r="O442" s="14">
        <v>644.16999999999996</v>
      </c>
      <c r="P442" s="15">
        <v>120</v>
      </c>
      <c r="Q442" s="13">
        <v>789.5</v>
      </c>
      <c r="R442" s="13">
        <v>81479.16</v>
      </c>
      <c r="S442" s="13">
        <v>85.88</v>
      </c>
      <c r="T442" s="13">
        <v>4310.9799999999996</v>
      </c>
      <c r="U442" s="13">
        <v>8863.98</v>
      </c>
      <c r="V442" s="13">
        <v>0</v>
      </c>
      <c r="W442" s="16">
        <v>0</v>
      </c>
      <c r="X442" s="16">
        <v>0</v>
      </c>
      <c r="Y442" s="17">
        <f t="shared" si="14"/>
        <v>96490.819999999992</v>
      </c>
      <c r="Z442" s="17">
        <f t="shared" si="15"/>
        <v>0</v>
      </c>
    </row>
    <row r="443" spans="1:26" hidden="1" x14ac:dyDescent="0.25">
      <c r="A443" s="10" t="s">
        <v>9817</v>
      </c>
      <c r="B443" s="11">
        <v>44530</v>
      </c>
      <c r="C443" s="12">
        <v>431155</v>
      </c>
      <c r="D443" s="12" t="s">
        <v>9818</v>
      </c>
      <c r="E443" s="11">
        <v>44530</v>
      </c>
      <c r="F443" s="13">
        <v>82228.149999999994</v>
      </c>
      <c r="G443" s="13">
        <v>4933.6899999999996</v>
      </c>
      <c r="H443" s="13">
        <v>1743.24</v>
      </c>
      <c r="I443" s="13">
        <v>85.5</v>
      </c>
      <c r="J443" s="13">
        <v>85504.1</v>
      </c>
      <c r="K443" s="18" t="s">
        <v>32</v>
      </c>
      <c r="L443" s="12">
        <v>120</v>
      </c>
      <c r="M443" s="14">
        <v>786.08</v>
      </c>
      <c r="N443" s="13">
        <v>0</v>
      </c>
      <c r="O443" s="14">
        <v>0</v>
      </c>
      <c r="P443" s="15">
        <v>119</v>
      </c>
      <c r="Q443" s="13">
        <v>786.08</v>
      </c>
      <c r="R443" s="13">
        <v>81006.259999999995</v>
      </c>
      <c r="S443" s="13">
        <v>85.5</v>
      </c>
      <c r="T443" s="13">
        <v>3626.26</v>
      </c>
      <c r="U443" s="13">
        <v>8825.5</v>
      </c>
      <c r="V443" s="13">
        <v>0</v>
      </c>
      <c r="W443" s="16">
        <v>0</v>
      </c>
      <c r="X443" s="16">
        <v>0</v>
      </c>
      <c r="Y443" s="17">
        <f t="shared" si="14"/>
        <v>93543.51999999999</v>
      </c>
      <c r="Z443" s="17">
        <f t="shared" si="15"/>
        <v>0</v>
      </c>
    </row>
    <row r="444" spans="1:26" hidden="1" x14ac:dyDescent="0.25">
      <c r="A444" s="10" t="s">
        <v>9997</v>
      </c>
      <c r="B444" s="11">
        <v>44530</v>
      </c>
      <c r="C444" s="12">
        <v>430459</v>
      </c>
      <c r="D444" s="12" t="s">
        <v>9998</v>
      </c>
      <c r="E444" s="11">
        <v>44523</v>
      </c>
      <c r="F444" s="13">
        <v>83212.850000000006</v>
      </c>
      <c r="G444" s="13">
        <v>4992.7700000000004</v>
      </c>
      <c r="H444" s="13">
        <v>882.06</v>
      </c>
      <c r="I444" s="13">
        <v>87.41</v>
      </c>
      <c r="J444" s="13">
        <v>87410.97</v>
      </c>
      <c r="K444" s="18" t="s">
        <v>32</v>
      </c>
      <c r="L444" s="12">
        <v>120</v>
      </c>
      <c r="M444" s="14">
        <v>803.61</v>
      </c>
      <c r="N444" s="13">
        <v>882.06</v>
      </c>
      <c r="O444" s="14">
        <v>-0.01</v>
      </c>
      <c r="P444" s="15">
        <v>120</v>
      </c>
      <c r="Q444" s="13">
        <v>803.61</v>
      </c>
      <c r="R444" s="13">
        <v>82330.789999999994</v>
      </c>
      <c r="S444" s="13">
        <v>87.41</v>
      </c>
      <c r="T444" s="13">
        <v>4992.78</v>
      </c>
      <c r="U444" s="13">
        <v>9022.23</v>
      </c>
      <c r="V444" s="13">
        <v>0</v>
      </c>
      <c r="W444" s="16">
        <v>0</v>
      </c>
      <c r="X444" s="16">
        <v>0</v>
      </c>
      <c r="Y444" s="17">
        <f t="shared" si="14"/>
        <v>97315.26</v>
      </c>
      <c r="Z444" s="17">
        <f t="shared" si="15"/>
        <v>-9.9999999947613105E-3</v>
      </c>
    </row>
    <row r="445" spans="1:26" hidden="1" x14ac:dyDescent="0.25">
      <c r="A445" s="10" t="s">
        <v>7303</v>
      </c>
      <c r="B445" s="11">
        <v>44482</v>
      </c>
      <c r="C445" s="12">
        <v>427441</v>
      </c>
      <c r="D445" s="12" t="s">
        <v>7304</v>
      </c>
      <c r="E445" s="11">
        <v>44481</v>
      </c>
      <c r="F445" s="13">
        <v>82950.259999999995</v>
      </c>
      <c r="G445" s="13">
        <v>4977.0200000000004</v>
      </c>
      <c r="H445" s="13">
        <v>879.27</v>
      </c>
      <c r="I445" s="13">
        <v>87.14</v>
      </c>
      <c r="J445" s="13">
        <v>87135.15</v>
      </c>
      <c r="K445" s="18" t="s">
        <v>32</v>
      </c>
      <c r="L445" s="12">
        <v>120</v>
      </c>
      <c r="M445" s="14">
        <v>801.07</v>
      </c>
      <c r="N445" s="13">
        <v>0</v>
      </c>
      <c r="O445" s="14">
        <v>0.01</v>
      </c>
      <c r="P445" s="15">
        <v>118</v>
      </c>
      <c r="Q445" s="13">
        <v>801.07</v>
      </c>
      <c r="R445" s="13">
        <v>81787.759999999995</v>
      </c>
      <c r="S445" s="13">
        <v>87.14</v>
      </c>
      <c r="T445" s="13">
        <v>3658.1</v>
      </c>
      <c r="U445" s="13">
        <v>8993.25</v>
      </c>
      <c r="V445" s="13">
        <v>0</v>
      </c>
      <c r="W445" s="16">
        <v>0</v>
      </c>
      <c r="X445" s="16">
        <v>0</v>
      </c>
      <c r="Y445" s="17">
        <f t="shared" si="14"/>
        <v>94526.26</v>
      </c>
      <c r="Z445" s="17">
        <f t="shared" si="15"/>
        <v>1.0000000009313226E-2</v>
      </c>
    </row>
    <row r="446" spans="1:26" hidden="1" x14ac:dyDescent="0.25">
      <c r="A446" s="10" t="s">
        <v>2969</v>
      </c>
      <c r="B446" s="11">
        <v>44376</v>
      </c>
      <c r="C446" s="12">
        <v>420113</v>
      </c>
      <c r="D446" s="12" t="s">
        <v>2970</v>
      </c>
      <c r="E446" s="11">
        <v>44374</v>
      </c>
      <c r="F446" s="13">
        <v>82800.86</v>
      </c>
      <c r="G446" s="13">
        <v>4968.05</v>
      </c>
      <c r="H446" s="13">
        <v>877.69</v>
      </c>
      <c r="I446" s="13">
        <v>86.98</v>
      </c>
      <c r="J446" s="13">
        <v>86978.2</v>
      </c>
      <c r="K446" s="18" t="s">
        <v>32</v>
      </c>
      <c r="L446" s="12">
        <v>120</v>
      </c>
      <c r="M446" s="14">
        <v>799.63</v>
      </c>
      <c r="N446" s="13">
        <v>0</v>
      </c>
      <c r="O446" s="14">
        <v>0</v>
      </c>
      <c r="P446" s="15">
        <v>114</v>
      </c>
      <c r="Q446" s="13">
        <v>799.63</v>
      </c>
      <c r="R446" s="13">
        <v>82093.440000000002</v>
      </c>
      <c r="S446" s="13">
        <v>86.98</v>
      </c>
      <c r="T446" s="13">
        <v>0</v>
      </c>
      <c r="U446" s="13">
        <v>8977.4</v>
      </c>
      <c r="V446" s="13">
        <v>0</v>
      </c>
      <c r="W446" s="16">
        <v>0</v>
      </c>
      <c r="X446" s="16">
        <v>0</v>
      </c>
      <c r="Y446" s="17">
        <f t="shared" si="14"/>
        <v>91157.819999999992</v>
      </c>
      <c r="Z446" s="17">
        <f t="shared" si="15"/>
        <v>0</v>
      </c>
    </row>
    <row r="447" spans="1:26" hidden="1" x14ac:dyDescent="0.25">
      <c r="A447" s="10" t="s">
        <v>4485</v>
      </c>
      <c r="B447" s="11">
        <v>44412</v>
      </c>
      <c r="C447" s="12">
        <v>422386</v>
      </c>
      <c r="D447" s="12" t="s">
        <v>4486</v>
      </c>
      <c r="E447" s="11">
        <v>44410</v>
      </c>
      <c r="F447" s="13">
        <v>82764.639999999999</v>
      </c>
      <c r="G447" s="13">
        <v>4965.88</v>
      </c>
      <c r="H447" s="13">
        <v>877.31</v>
      </c>
      <c r="I447" s="13">
        <v>86.94</v>
      </c>
      <c r="J447" s="13">
        <v>86940.15</v>
      </c>
      <c r="K447" s="18" t="s">
        <v>32</v>
      </c>
      <c r="L447" s="12">
        <v>120</v>
      </c>
      <c r="M447" s="14">
        <v>799.28</v>
      </c>
      <c r="N447" s="13">
        <v>0</v>
      </c>
      <c r="O447" s="14">
        <v>0</v>
      </c>
      <c r="P447" s="15">
        <v>120</v>
      </c>
      <c r="Q447" s="13">
        <v>799.28</v>
      </c>
      <c r="R447" s="13">
        <v>82764.639999999999</v>
      </c>
      <c r="S447" s="13">
        <v>86.94</v>
      </c>
      <c r="T447" s="13">
        <v>4088.57</v>
      </c>
      <c r="U447" s="13">
        <v>8973.4500000000007</v>
      </c>
      <c r="V447" s="13">
        <v>0</v>
      </c>
      <c r="W447" s="16">
        <v>0</v>
      </c>
      <c r="X447" s="16">
        <v>0</v>
      </c>
      <c r="Y447" s="17">
        <f t="shared" si="14"/>
        <v>95913.600000000006</v>
      </c>
      <c r="Z447" s="17">
        <f t="shared" si="15"/>
        <v>0</v>
      </c>
    </row>
    <row r="448" spans="1:26" hidden="1" x14ac:dyDescent="0.25">
      <c r="A448" s="10" t="s">
        <v>10515</v>
      </c>
      <c r="B448" s="11">
        <v>44560</v>
      </c>
      <c r="C448" s="12">
        <v>431839</v>
      </c>
      <c r="D448" s="12" t="s">
        <v>10516</v>
      </c>
      <c r="E448" s="11">
        <v>44560</v>
      </c>
      <c r="F448" s="13">
        <v>80795.34</v>
      </c>
      <c r="G448" s="13">
        <v>4847.72</v>
      </c>
      <c r="H448" s="13">
        <v>2569.29</v>
      </c>
      <c r="I448" s="13">
        <v>83.16</v>
      </c>
      <c r="J448" s="13">
        <v>83156.929999999993</v>
      </c>
      <c r="K448" s="18" t="s">
        <v>32</v>
      </c>
      <c r="L448" s="12">
        <v>120</v>
      </c>
      <c r="M448" s="14">
        <v>764.5</v>
      </c>
      <c r="N448" s="13">
        <v>0</v>
      </c>
      <c r="O448" s="14">
        <v>0</v>
      </c>
      <c r="P448" s="15">
        <v>120</v>
      </c>
      <c r="Q448" s="13">
        <v>764.5</v>
      </c>
      <c r="R448" s="13">
        <v>79534.929999999993</v>
      </c>
      <c r="S448" s="13">
        <v>83.16</v>
      </c>
      <c r="T448" s="13">
        <v>3538.84</v>
      </c>
      <c r="U448" s="13">
        <v>8583.07</v>
      </c>
      <c r="V448" s="13">
        <v>0</v>
      </c>
      <c r="W448" s="16">
        <v>0</v>
      </c>
      <c r="X448" s="16">
        <v>0</v>
      </c>
      <c r="Y448" s="17">
        <f t="shared" si="14"/>
        <v>91740</v>
      </c>
      <c r="Z448" s="17">
        <f t="shared" si="15"/>
        <v>0</v>
      </c>
    </row>
    <row r="449" spans="1:26" hidden="1" x14ac:dyDescent="0.25">
      <c r="A449" s="10" t="s">
        <v>4921</v>
      </c>
      <c r="B449" s="11">
        <v>44425</v>
      </c>
      <c r="C449" s="12">
        <v>422700</v>
      </c>
      <c r="D449" s="12" t="s">
        <v>4922</v>
      </c>
      <c r="E449" s="11">
        <v>44418</v>
      </c>
      <c r="F449" s="13">
        <v>93949.59</v>
      </c>
      <c r="G449" s="13">
        <v>5636.98</v>
      </c>
      <c r="H449" s="13">
        <v>995.87</v>
      </c>
      <c r="I449" s="13">
        <v>98.69</v>
      </c>
      <c r="J449" s="13">
        <v>98689.39</v>
      </c>
      <c r="K449" s="18" t="s">
        <v>32</v>
      </c>
      <c r="L449" s="12">
        <v>120</v>
      </c>
      <c r="M449" s="14">
        <v>907.3</v>
      </c>
      <c r="N449" s="13">
        <v>0</v>
      </c>
      <c r="O449" s="14">
        <v>0</v>
      </c>
      <c r="P449" s="15">
        <v>115</v>
      </c>
      <c r="Q449" s="13">
        <v>907.3</v>
      </c>
      <c r="R449" s="13">
        <v>93949.59</v>
      </c>
      <c r="S449" s="13">
        <v>98.69</v>
      </c>
      <c r="T449" s="13">
        <v>104.61</v>
      </c>
      <c r="U449" s="13">
        <v>10186.61</v>
      </c>
      <c r="V449" s="13">
        <v>0</v>
      </c>
      <c r="W449" s="16">
        <v>0</v>
      </c>
      <c r="X449" s="16">
        <v>0</v>
      </c>
      <c r="Y449" s="17">
        <f t="shared" si="14"/>
        <v>104339.5</v>
      </c>
      <c r="Z449" s="17">
        <f t="shared" si="15"/>
        <v>0</v>
      </c>
    </row>
    <row r="450" spans="1:26" hidden="1" x14ac:dyDescent="0.25">
      <c r="A450" s="10" t="s">
        <v>1943</v>
      </c>
      <c r="B450" s="11">
        <v>44341</v>
      </c>
      <c r="C450" s="12">
        <v>417585</v>
      </c>
      <c r="D450" s="12" t="s">
        <v>1944</v>
      </c>
      <c r="E450" s="11">
        <v>44341</v>
      </c>
      <c r="F450" s="13">
        <v>98736.31</v>
      </c>
      <c r="G450" s="13">
        <v>5924.18</v>
      </c>
      <c r="H450" s="13">
        <v>1046.5999999999999</v>
      </c>
      <c r="I450" s="13">
        <v>103.72</v>
      </c>
      <c r="J450" s="13">
        <v>103717.61</v>
      </c>
      <c r="K450" s="18" t="s">
        <v>32</v>
      </c>
      <c r="L450" s="12">
        <v>120</v>
      </c>
      <c r="M450" s="14">
        <v>953.52</v>
      </c>
      <c r="N450" s="13">
        <v>0</v>
      </c>
      <c r="O450" s="14">
        <v>0</v>
      </c>
      <c r="P450" s="15">
        <v>112</v>
      </c>
      <c r="Q450" s="13">
        <v>953.52</v>
      </c>
      <c r="R450" s="13">
        <v>97034.06</v>
      </c>
      <c r="S450" s="13">
        <v>101.9</v>
      </c>
      <c r="T450" s="13">
        <v>0</v>
      </c>
      <c r="U450" s="13">
        <v>10516.99</v>
      </c>
      <c r="V450" s="13">
        <v>0</v>
      </c>
      <c r="W450" s="16">
        <v>0</v>
      </c>
      <c r="X450" s="16">
        <v>0</v>
      </c>
      <c r="Y450" s="17">
        <f t="shared" si="14"/>
        <v>107652.95</v>
      </c>
      <c r="Z450" s="17">
        <f t="shared" si="15"/>
        <v>-858.7100000000064</v>
      </c>
    </row>
    <row r="451" spans="1:26" hidden="1" x14ac:dyDescent="0.25">
      <c r="A451" s="10" t="s">
        <v>5367</v>
      </c>
      <c r="B451" s="11">
        <v>44439</v>
      </c>
      <c r="C451" s="12">
        <v>423837</v>
      </c>
      <c r="D451" s="12" t="s">
        <v>5368</v>
      </c>
      <c r="E451" s="11">
        <v>44436</v>
      </c>
      <c r="F451" s="13">
        <v>98736.31</v>
      </c>
      <c r="G451" s="13">
        <v>5924.18</v>
      </c>
      <c r="H451" s="13">
        <v>1046.5999999999999</v>
      </c>
      <c r="I451" s="13">
        <v>103.72</v>
      </c>
      <c r="J451" s="13">
        <v>103717.61</v>
      </c>
      <c r="K451" s="18" t="s">
        <v>32</v>
      </c>
      <c r="L451" s="12">
        <v>120</v>
      </c>
      <c r="M451" s="14">
        <v>953.52</v>
      </c>
      <c r="N451" s="13">
        <v>0</v>
      </c>
      <c r="O451" s="14">
        <v>0</v>
      </c>
      <c r="P451" s="15">
        <v>120</v>
      </c>
      <c r="Q451" s="13">
        <v>953.52</v>
      </c>
      <c r="R451" s="13">
        <v>98736.31</v>
      </c>
      <c r="S451" s="13">
        <v>103.72</v>
      </c>
      <c r="T451" s="13">
        <v>4877.58</v>
      </c>
      <c r="U451" s="13">
        <v>10704.79</v>
      </c>
      <c r="V451" s="13">
        <v>0</v>
      </c>
      <c r="W451" s="16">
        <v>0</v>
      </c>
      <c r="X451" s="16">
        <v>0</v>
      </c>
      <c r="Y451" s="17">
        <f t="shared" si="14"/>
        <v>114422.39999999999</v>
      </c>
      <c r="Z451" s="17">
        <f t="shared" si="15"/>
        <v>0</v>
      </c>
    </row>
    <row r="452" spans="1:26" hidden="1" x14ac:dyDescent="0.25">
      <c r="A452" s="10" t="s">
        <v>9935</v>
      </c>
      <c r="B452" s="11">
        <v>44530</v>
      </c>
      <c r="C452" s="12">
        <v>430811</v>
      </c>
      <c r="D452" s="12" t="s">
        <v>9936</v>
      </c>
      <c r="E452" s="11">
        <v>44529</v>
      </c>
      <c r="F452" s="13">
        <v>86205.09</v>
      </c>
      <c r="G452" s="13">
        <v>5172.3100000000004</v>
      </c>
      <c r="H452" s="13">
        <v>913.77</v>
      </c>
      <c r="I452" s="13">
        <v>90.55</v>
      </c>
      <c r="J452" s="13">
        <v>90554.18</v>
      </c>
      <c r="K452" s="18" t="s">
        <v>32</v>
      </c>
      <c r="L452" s="12">
        <v>120</v>
      </c>
      <c r="M452" s="14">
        <v>832.51</v>
      </c>
      <c r="N452" s="13">
        <v>913.77</v>
      </c>
      <c r="O452" s="14">
        <v>0</v>
      </c>
      <c r="P452" s="15">
        <v>120</v>
      </c>
      <c r="Q452" s="13">
        <v>832.51</v>
      </c>
      <c r="R452" s="13">
        <v>85291.32</v>
      </c>
      <c r="S452" s="13">
        <v>90.55</v>
      </c>
      <c r="T452" s="13">
        <v>5172.3100000000004</v>
      </c>
      <c r="U452" s="13">
        <v>9347.02</v>
      </c>
      <c r="V452" s="13">
        <v>0</v>
      </c>
      <c r="W452" s="16">
        <v>0</v>
      </c>
      <c r="X452" s="16">
        <v>0</v>
      </c>
      <c r="Y452" s="17">
        <f t="shared" si="14"/>
        <v>100814.97000000002</v>
      </c>
      <c r="Z452" s="17">
        <f t="shared" si="15"/>
        <v>0</v>
      </c>
    </row>
    <row r="453" spans="1:26" hidden="1" x14ac:dyDescent="0.25">
      <c r="A453" s="10" t="s">
        <v>9857</v>
      </c>
      <c r="B453" s="11">
        <v>44530</v>
      </c>
      <c r="C453" s="12">
        <v>431017</v>
      </c>
      <c r="D453" s="12" t="s">
        <v>9858</v>
      </c>
      <c r="E453" s="11">
        <v>44530</v>
      </c>
      <c r="F453" s="13">
        <v>80632.25</v>
      </c>
      <c r="G453" s="13">
        <v>4837.9399999999996</v>
      </c>
      <c r="H453" s="13">
        <v>1709.4</v>
      </c>
      <c r="I453" s="13">
        <v>83.84</v>
      </c>
      <c r="J453" s="13">
        <v>83844.63</v>
      </c>
      <c r="K453" s="18" t="s">
        <v>32</v>
      </c>
      <c r="L453" s="12">
        <v>120</v>
      </c>
      <c r="M453" s="14">
        <v>770.82</v>
      </c>
      <c r="N453" s="13">
        <v>1080.47</v>
      </c>
      <c r="O453" s="14">
        <v>628.94000000000005</v>
      </c>
      <c r="P453" s="15">
        <v>120</v>
      </c>
      <c r="Q453" s="13">
        <v>770.82</v>
      </c>
      <c r="R453" s="13">
        <v>79551.78</v>
      </c>
      <c r="S453" s="13">
        <v>83.84</v>
      </c>
      <c r="T453" s="13">
        <v>4209</v>
      </c>
      <c r="U453" s="13">
        <v>8653.77</v>
      </c>
      <c r="V453" s="13">
        <v>0</v>
      </c>
      <c r="W453" s="16">
        <v>0</v>
      </c>
      <c r="X453" s="16">
        <v>0</v>
      </c>
      <c r="Y453" s="17">
        <f t="shared" si="14"/>
        <v>94207.8</v>
      </c>
      <c r="Z453" s="17">
        <f t="shared" si="15"/>
        <v>1.0000000009313226E-2</v>
      </c>
    </row>
    <row r="454" spans="1:26" hidden="1" x14ac:dyDescent="0.25">
      <c r="A454" s="10" t="s">
        <v>1093</v>
      </c>
      <c r="B454" s="11">
        <v>44299</v>
      </c>
      <c r="C454" s="12">
        <v>414709</v>
      </c>
      <c r="D454" s="12" t="s">
        <v>1094</v>
      </c>
      <c r="E454" s="11">
        <v>44299</v>
      </c>
      <c r="F454" s="13">
        <v>68918.899999999994</v>
      </c>
      <c r="G454" s="13">
        <v>4135.13</v>
      </c>
      <c r="H454" s="13">
        <v>730.54</v>
      </c>
      <c r="I454" s="13">
        <v>72.400000000000006</v>
      </c>
      <c r="J454" s="13">
        <v>72395.89</v>
      </c>
      <c r="K454" s="18" t="s">
        <v>32</v>
      </c>
      <c r="L454" s="12">
        <v>120</v>
      </c>
      <c r="M454" s="14">
        <v>665.57</v>
      </c>
      <c r="N454" s="13">
        <v>0</v>
      </c>
      <c r="O454" s="14">
        <v>0</v>
      </c>
      <c r="P454" s="15">
        <v>111</v>
      </c>
      <c r="Q454" s="13">
        <v>772.87</v>
      </c>
      <c r="R454" s="13">
        <v>66531.929999999993</v>
      </c>
      <c r="S454" s="13">
        <v>70.48</v>
      </c>
      <c r="T454" s="13">
        <v>0</v>
      </c>
      <c r="U454" s="13">
        <v>7275.86</v>
      </c>
      <c r="V454" s="13">
        <v>10532.67</v>
      </c>
      <c r="W454" s="16">
        <v>10.9</v>
      </c>
      <c r="X454" s="16">
        <v>1152.1300000000001</v>
      </c>
      <c r="Y454" s="17">
        <f t="shared" si="14"/>
        <v>85573.969999999987</v>
      </c>
      <c r="Z454" s="17">
        <f t="shared" si="15"/>
        <v>214.60000000002037</v>
      </c>
    </row>
    <row r="455" spans="1:26" hidden="1" x14ac:dyDescent="0.25">
      <c r="A455" s="10" t="s">
        <v>1745</v>
      </c>
      <c r="B455" s="11">
        <v>44328</v>
      </c>
      <c r="C455" s="12">
        <v>416766</v>
      </c>
      <c r="D455" s="12" t="s">
        <v>1746</v>
      </c>
      <c r="E455" s="11">
        <v>44328</v>
      </c>
      <c r="F455" s="13">
        <v>68916.960000000006</v>
      </c>
      <c r="G455" s="13">
        <v>4135.0200000000004</v>
      </c>
      <c r="H455" s="13">
        <v>730.52</v>
      </c>
      <c r="I455" s="13">
        <v>72.39</v>
      </c>
      <c r="J455" s="13">
        <v>72393.850000000006</v>
      </c>
      <c r="K455" s="18" t="s">
        <v>32</v>
      </c>
      <c r="L455" s="12">
        <v>120</v>
      </c>
      <c r="M455" s="14">
        <v>665.55</v>
      </c>
      <c r="N455" s="13">
        <v>0</v>
      </c>
      <c r="O455" s="14">
        <v>0</v>
      </c>
      <c r="P455" s="15">
        <v>112</v>
      </c>
      <c r="Q455" s="13">
        <v>665.55</v>
      </c>
      <c r="R455" s="13">
        <v>67728.800000000003</v>
      </c>
      <c r="S455" s="13">
        <v>71.11</v>
      </c>
      <c r="T455" s="13">
        <v>0</v>
      </c>
      <c r="U455" s="13">
        <v>7341.05</v>
      </c>
      <c r="V455" s="13">
        <v>0</v>
      </c>
      <c r="W455" s="16">
        <v>0</v>
      </c>
      <c r="X455" s="16">
        <v>0</v>
      </c>
      <c r="Y455" s="17">
        <f t="shared" si="14"/>
        <v>75140.960000000006</v>
      </c>
      <c r="Z455" s="17">
        <f t="shared" si="15"/>
        <v>-599.36000000001513</v>
      </c>
    </row>
    <row r="456" spans="1:26" hidden="1" x14ac:dyDescent="0.25">
      <c r="A456" s="10" t="s">
        <v>4611</v>
      </c>
      <c r="B456" s="11">
        <v>44418</v>
      </c>
      <c r="C456" s="12">
        <v>422613</v>
      </c>
      <c r="D456" s="12" t="s">
        <v>4612</v>
      </c>
      <c r="E456" s="11">
        <v>44416</v>
      </c>
      <c r="F456" s="13">
        <v>71665.460000000006</v>
      </c>
      <c r="G456" s="13">
        <v>4299.93</v>
      </c>
      <c r="H456" s="13">
        <v>759.65</v>
      </c>
      <c r="I456" s="13">
        <v>75.28</v>
      </c>
      <c r="J456" s="13">
        <v>75281.02</v>
      </c>
      <c r="K456" s="18" t="s">
        <v>32</v>
      </c>
      <c r="L456" s="12">
        <v>120</v>
      </c>
      <c r="M456" s="14">
        <v>692.09</v>
      </c>
      <c r="N456" s="13">
        <v>0</v>
      </c>
      <c r="O456" s="14">
        <v>0</v>
      </c>
      <c r="P456" s="15">
        <v>120</v>
      </c>
      <c r="Q456" s="13">
        <v>692.09</v>
      </c>
      <c r="R456" s="13">
        <v>71665.460000000006</v>
      </c>
      <c r="S456" s="13">
        <v>75.28</v>
      </c>
      <c r="T456" s="13">
        <v>3540.28</v>
      </c>
      <c r="U456" s="13">
        <v>7769.78</v>
      </c>
      <c r="V456" s="13">
        <v>0</v>
      </c>
      <c r="W456" s="16">
        <v>0</v>
      </c>
      <c r="X456" s="16">
        <v>0</v>
      </c>
      <c r="Y456" s="17">
        <f t="shared" si="14"/>
        <v>83050.8</v>
      </c>
      <c r="Z456" s="17">
        <f t="shared" si="15"/>
        <v>0</v>
      </c>
    </row>
    <row r="457" spans="1:26" hidden="1" x14ac:dyDescent="0.25">
      <c r="A457" s="10" t="s">
        <v>1695</v>
      </c>
      <c r="B457" s="11">
        <v>44327</v>
      </c>
      <c r="C457" s="12">
        <v>416715</v>
      </c>
      <c r="D457" s="12" t="s">
        <v>1696</v>
      </c>
      <c r="E457" s="11">
        <v>44327</v>
      </c>
      <c r="F457" s="13">
        <v>68901.48</v>
      </c>
      <c r="G457" s="13">
        <v>4134.09</v>
      </c>
      <c r="H457" s="13">
        <v>730.36</v>
      </c>
      <c r="I457" s="13">
        <v>72.38</v>
      </c>
      <c r="J457" s="13">
        <v>72377.59</v>
      </c>
      <c r="K457" s="18" t="s">
        <v>32</v>
      </c>
      <c r="L457" s="12">
        <v>120</v>
      </c>
      <c r="M457" s="14">
        <v>665.4</v>
      </c>
      <c r="N457" s="13">
        <v>0</v>
      </c>
      <c r="O457" s="14">
        <v>0</v>
      </c>
      <c r="P457" s="15">
        <v>112</v>
      </c>
      <c r="Q457" s="13">
        <v>665.4</v>
      </c>
      <c r="R457" s="13">
        <v>67114.33</v>
      </c>
      <c r="S457" s="13">
        <v>71.12</v>
      </c>
      <c r="T457" s="13">
        <v>0</v>
      </c>
      <c r="U457" s="13">
        <v>7339.35</v>
      </c>
      <c r="V457" s="13">
        <v>0</v>
      </c>
      <c r="W457" s="16">
        <v>0</v>
      </c>
      <c r="X457" s="16">
        <v>0</v>
      </c>
      <c r="Y457" s="17">
        <f t="shared" si="14"/>
        <v>74524.800000000003</v>
      </c>
      <c r="Z457" s="17">
        <f t="shared" si="15"/>
        <v>0</v>
      </c>
    </row>
    <row r="458" spans="1:26" hidden="1" x14ac:dyDescent="0.25">
      <c r="A458" s="10" t="s">
        <v>1803</v>
      </c>
      <c r="B458" s="11">
        <v>44334</v>
      </c>
      <c r="C458" s="12">
        <v>417245</v>
      </c>
      <c r="D458" s="12" t="s">
        <v>1804</v>
      </c>
      <c r="E458" s="11">
        <v>44334</v>
      </c>
      <c r="F458" s="13">
        <v>68891.8</v>
      </c>
      <c r="G458" s="13">
        <v>4133.51</v>
      </c>
      <c r="H458" s="13">
        <v>730.25</v>
      </c>
      <c r="I458" s="13">
        <v>72.37</v>
      </c>
      <c r="J458" s="13">
        <v>72367.429999999993</v>
      </c>
      <c r="K458" s="18" t="s">
        <v>32</v>
      </c>
      <c r="L458" s="12">
        <v>120</v>
      </c>
      <c r="M458" s="14">
        <v>665.31</v>
      </c>
      <c r="N458" s="13">
        <v>0</v>
      </c>
      <c r="O458" s="14">
        <v>0</v>
      </c>
      <c r="P458" s="15">
        <v>114</v>
      </c>
      <c r="Q458" s="13">
        <v>665.31</v>
      </c>
      <c r="R458" s="13">
        <v>68303.199999999997</v>
      </c>
      <c r="S458" s="13">
        <v>72.37</v>
      </c>
      <c r="T458" s="13">
        <v>0</v>
      </c>
      <c r="U458" s="13">
        <v>7469.77</v>
      </c>
      <c r="V458" s="13">
        <v>0</v>
      </c>
      <c r="W458" s="16">
        <v>0</v>
      </c>
      <c r="X458" s="16">
        <v>0</v>
      </c>
      <c r="Y458" s="17">
        <f t="shared" si="14"/>
        <v>75845.34</v>
      </c>
      <c r="Z458" s="17">
        <f t="shared" si="15"/>
        <v>0</v>
      </c>
    </row>
    <row r="459" spans="1:26" hidden="1" x14ac:dyDescent="0.25">
      <c r="A459" s="10" t="s">
        <v>9123</v>
      </c>
      <c r="B459" s="11">
        <v>44522</v>
      </c>
      <c r="C459" s="12">
        <v>429866</v>
      </c>
      <c r="D459" s="12" t="s">
        <v>9124</v>
      </c>
      <c r="E459" s="11">
        <v>44515</v>
      </c>
      <c r="F459" s="13">
        <v>71645.33</v>
      </c>
      <c r="G459" s="13">
        <v>4298.72</v>
      </c>
      <c r="H459" s="13">
        <v>1518.88</v>
      </c>
      <c r="I459" s="13">
        <v>74.5</v>
      </c>
      <c r="J459" s="13">
        <v>74499.67</v>
      </c>
      <c r="K459" s="18" t="s">
        <v>32</v>
      </c>
      <c r="L459" s="12">
        <v>120</v>
      </c>
      <c r="M459" s="14">
        <v>684.91</v>
      </c>
      <c r="N459" s="13">
        <v>0</v>
      </c>
      <c r="O459" s="14">
        <v>0</v>
      </c>
      <c r="P459" s="15">
        <v>119</v>
      </c>
      <c r="Q459" s="13">
        <v>684.91</v>
      </c>
      <c r="R459" s="13">
        <v>70580.7</v>
      </c>
      <c r="S459" s="13">
        <v>74.5</v>
      </c>
      <c r="T459" s="13">
        <v>3159.56</v>
      </c>
      <c r="U459" s="13">
        <v>7689.53</v>
      </c>
      <c r="V459" s="13">
        <v>0</v>
      </c>
      <c r="W459" s="16">
        <v>0</v>
      </c>
      <c r="X459" s="16">
        <v>0</v>
      </c>
      <c r="Y459" s="17">
        <f t="shared" si="14"/>
        <v>81504.289999999994</v>
      </c>
      <c r="Z459" s="17">
        <f t="shared" si="15"/>
        <v>0</v>
      </c>
    </row>
    <row r="460" spans="1:26" hidden="1" x14ac:dyDescent="0.25">
      <c r="A460" s="10" t="s">
        <v>9837</v>
      </c>
      <c r="B460" s="11">
        <v>44530</v>
      </c>
      <c r="C460" s="12">
        <v>430312</v>
      </c>
      <c r="D460" s="12" t="s">
        <v>9838</v>
      </c>
      <c r="E460" s="11">
        <v>44530</v>
      </c>
      <c r="F460" s="13">
        <v>71643.320000000007</v>
      </c>
      <c r="G460" s="13">
        <v>4298.6000000000004</v>
      </c>
      <c r="H460" s="13">
        <v>759.42</v>
      </c>
      <c r="I460" s="13">
        <v>75.260000000000005</v>
      </c>
      <c r="J460" s="13">
        <v>75257.759999999995</v>
      </c>
      <c r="K460" s="18" t="s">
        <v>32</v>
      </c>
      <c r="L460" s="12">
        <v>120</v>
      </c>
      <c r="M460" s="14">
        <v>691.88</v>
      </c>
      <c r="N460" s="13">
        <v>0</v>
      </c>
      <c r="O460" s="14">
        <v>0</v>
      </c>
      <c r="P460" s="15">
        <v>118</v>
      </c>
      <c r="Q460" s="13">
        <v>691.88</v>
      </c>
      <c r="R460" s="13">
        <v>70750.84</v>
      </c>
      <c r="S460" s="13">
        <v>75.260000000000005</v>
      </c>
      <c r="T460" s="13">
        <v>3159.47</v>
      </c>
      <c r="U460" s="13">
        <v>7767.84</v>
      </c>
      <c r="V460" s="13">
        <v>0</v>
      </c>
      <c r="W460" s="16">
        <v>0</v>
      </c>
      <c r="X460" s="16">
        <v>0</v>
      </c>
      <c r="Y460" s="17">
        <f t="shared" si="14"/>
        <v>81753.409999999989</v>
      </c>
      <c r="Z460" s="17">
        <f t="shared" si="15"/>
        <v>-111.56999999999243</v>
      </c>
    </row>
    <row r="461" spans="1:26" hidden="1" x14ac:dyDescent="0.25">
      <c r="A461" s="10" t="s">
        <v>577</v>
      </c>
      <c r="B461" s="11">
        <v>44267</v>
      </c>
      <c r="C461" s="12">
        <v>412511</v>
      </c>
      <c r="D461" s="12" t="s">
        <v>578</v>
      </c>
      <c r="E461" s="11">
        <v>44264</v>
      </c>
      <c r="F461" s="13">
        <v>68876.320000000007</v>
      </c>
      <c r="G461" s="13">
        <v>4132.58</v>
      </c>
      <c r="H461" s="13">
        <v>730.09</v>
      </c>
      <c r="I461" s="13">
        <v>72.349999999999994</v>
      </c>
      <c r="J461" s="13">
        <v>72351.16</v>
      </c>
      <c r="K461" s="18" t="s">
        <v>32</v>
      </c>
      <c r="L461" s="12">
        <v>120</v>
      </c>
      <c r="M461" s="14">
        <v>665.16</v>
      </c>
      <c r="N461" s="13">
        <v>0</v>
      </c>
      <c r="O461" s="14">
        <v>0</v>
      </c>
      <c r="P461" s="15">
        <v>115</v>
      </c>
      <c r="Q461" s="13">
        <v>777.7</v>
      </c>
      <c r="R461" s="13">
        <v>68876.320000000007</v>
      </c>
      <c r="S461" s="13">
        <v>72.349999999999994</v>
      </c>
      <c r="T461" s="13">
        <v>76.69</v>
      </c>
      <c r="U461" s="13">
        <v>7468.04</v>
      </c>
      <c r="V461" s="13">
        <v>11047.15</v>
      </c>
      <c r="W461" s="16">
        <v>11.99</v>
      </c>
      <c r="X461" s="16">
        <v>1207.72</v>
      </c>
      <c r="Y461" s="17">
        <f t="shared" si="14"/>
        <v>88760.260000000009</v>
      </c>
      <c r="Z461" s="17">
        <f t="shared" si="15"/>
        <v>675.23999999999069</v>
      </c>
    </row>
    <row r="462" spans="1:26" hidden="1" x14ac:dyDescent="0.25">
      <c r="A462" s="10" t="s">
        <v>4981</v>
      </c>
      <c r="B462" s="11">
        <v>44431</v>
      </c>
      <c r="C462" s="12">
        <v>423432</v>
      </c>
      <c r="D462" s="12" t="s">
        <v>4982</v>
      </c>
      <c r="E462" s="11">
        <v>44430</v>
      </c>
      <c r="F462" s="13">
        <v>78357.740000000005</v>
      </c>
      <c r="G462" s="13">
        <v>4701.46</v>
      </c>
      <c r="H462" s="13">
        <v>830.59</v>
      </c>
      <c r="I462" s="13">
        <v>82.31</v>
      </c>
      <c r="J462" s="13">
        <v>82310.92</v>
      </c>
      <c r="K462" s="18" t="s">
        <v>32</v>
      </c>
      <c r="L462" s="12">
        <v>120</v>
      </c>
      <c r="M462" s="14">
        <v>756.72</v>
      </c>
      <c r="N462" s="13">
        <v>0</v>
      </c>
      <c r="O462" s="14">
        <v>0</v>
      </c>
      <c r="P462" s="15">
        <v>116</v>
      </c>
      <c r="Q462" s="13">
        <v>756.72</v>
      </c>
      <c r="R462" s="13">
        <v>78357.740000000005</v>
      </c>
      <c r="S462" s="13">
        <v>82.31</v>
      </c>
      <c r="T462" s="13">
        <v>843.99</v>
      </c>
      <c r="U462" s="13">
        <v>8495.48</v>
      </c>
      <c r="V462" s="13">
        <v>0</v>
      </c>
      <c r="W462" s="16">
        <v>0</v>
      </c>
      <c r="X462" s="16">
        <v>0</v>
      </c>
      <c r="Y462" s="17">
        <f t="shared" si="14"/>
        <v>87779.520000000004</v>
      </c>
      <c r="Z462" s="17">
        <f t="shared" si="15"/>
        <v>0</v>
      </c>
    </row>
    <row r="463" spans="1:26" hidden="1" x14ac:dyDescent="0.25">
      <c r="A463" s="10" t="s">
        <v>4057</v>
      </c>
      <c r="B463" s="11">
        <v>44405</v>
      </c>
      <c r="C463" s="12">
        <v>421808</v>
      </c>
      <c r="D463" s="12" t="s">
        <v>4058</v>
      </c>
      <c r="E463" s="11">
        <v>44402</v>
      </c>
      <c r="F463" s="13">
        <v>78357.740000000005</v>
      </c>
      <c r="G463" s="13">
        <v>4701.46</v>
      </c>
      <c r="H463" s="13">
        <v>830.59</v>
      </c>
      <c r="I463" s="13">
        <v>82.31</v>
      </c>
      <c r="J463" s="13">
        <v>82310.92</v>
      </c>
      <c r="K463" s="18" t="s">
        <v>32</v>
      </c>
      <c r="L463" s="12">
        <v>120</v>
      </c>
      <c r="M463" s="14">
        <v>756.72</v>
      </c>
      <c r="N463" s="13">
        <v>0</v>
      </c>
      <c r="O463" s="14">
        <v>0</v>
      </c>
      <c r="P463" s="15">
        <v>114</v>
      </c>
      <c r="Q463" s="13">
        <v>756.72</v>
      </c>
      <c r="R463" s="13">
        <v>78357.740000000005</v>
      </c>
      <c r="S463" s="13">
        <v>82.31</v>
      </c>
      <c r="T463" s="13">
        <v>0</v>
      </c>
      <c r="U463" s="13">
        <v>8495.48</v>
      </c>
      <c r="V463" s="13">
        <v>0</v>
      </c>
      <c r="W463" s="16">
        <v>0</v>
      </c>
      <c r="X463" s="16">
        <v>0</v>
      </c>
      <c r="Y463" s="17">
        <f t="shared" si="14"/>
        <v>86935.53</v>
      </c>
      <c r="Z463" s="17">
        <f t="shared" si="15"/>
        <v>-669.44999999999709</v>
      </c>
    </row>
    <row r="464" spans="1:26" hidden="1" x14ac:dyDescent="0.25">
      <c r="A464" s="10" t="s">
        <v>4317</v>
      </c>
      <c r="B464" s="11">
        <v>44408</v>
      </c>
      <c r="C464" s="12">
        <v>422256</v>
      </c>
      <c r="D464" s="12" t="s">
        <v>4318</v>
      </c>
      <c r="E464" s="11">
        <v>44408</v>
      </c>
      <c r="F464" s="13">
        <v>78357.740000000005</v>
      </c>
      <c r="G464" s="13">
        <v>4701.46</v>
      </c>
      <c r="H464" s="13">
        <v>830.59</v>
      </c>
      <c r="I464" s="13">
        <v>82.31</v>
      </c>
      <c r="J464" s="13">
        <v>82310.92</v>
      </c>
      <c r="K464" s="18" t="s">
        <v>32</v>
      </c>
      <c r="L464" s="12">
        <v>120</v>
      </c>
      <c r="M464" s="14">
        <v>756.72</v>
      </c>
      <c r="N464" s="13">
        <v>0</v>
      </c>
      <c r="O464" s="14">
        <v>0</v>
      </c>
      <c r="P464" s="15">
        <v>120</v>
      </c>
      <c r="Q464" s="13">
        <v>756.72</v>
      </c>
      <c r="R464" s="13">
        <v>78357.740000000005</v>
      </c>
      <c r="S464" s="13">
        <v>82.31</v>
      </c>
      <c r="T464" s="13">
        <v>3870.87</v>
      </c>
      <c r="U464" s="13">
        <v>8495.48</v>
      </c>
      <c r="V464" s="13">
        <v>0</v>
      </c>
      <c r="W464" s="16">
        <v>0</v>
      </c>
      <c r="X464" s="16">
        <v>0</v>
      </c>
      <c r="Y464" s="17">
        <f t="shared" si="14"/>
        <v>90806.399999999994</v>
      </c>
      <c r="Z464" s="17">
        <f t="shared" si="15"/>
        <v>0</v>
      </c>
    </row>
    <row r="465" spans="1:26" hidden="1" x14ac:dyDescent="0.25">
      <c r="A465" s="10" t="s">
        <v>4189</v>
      </c>
      <c r="B465" s="11">
        <v>44408</v>
      </c>
      <c r="C465" s="12">
        <v>420620</v>
      </c>
      <c r="D465" s="12" t="s">
        <v>4190</v>
      </c>
      <c r="E465" s="11">
        <v>44403</v>
      </c>
      <c r="F465" s="13">
        <v>78357.740000000005</v>
      </c>
      <c r="G465" s="13">
        <v>4701.46</v>
      </c>
      <c r="H465" s="13">
        <v>830.59</v>
      </c>
      <c r="I465" s="13">
        <v>82.31</v>
      </c>
      <c r="J465" s="13">
        <v>82310.92</v>
      </c>
      <c r="K465" s="18" t="s">
        <v>32</v>
      </c>
      <c r="L465" s="12">
        <v>120</v>
      </c>
      <c r="M465" s="14">
        <v>756.72</v>
      </c>
      <c r="N465" s="13">
        <v>0</v>
      </c>
      <c r="O465" s="14">
        <v>0</v>
      </c>
      <c r="P465" s="15">
        <v>120</v>
      </c>
      <c r="Q465" s="13">
        <v>756.72</v>
      </c>
      <c r="R465" s="13">
        <v>78357.740000000005</v>
      </c>
      <c r="S465" s="13">
        <v>82.31</v>
      </c>
      <c r="T465" s="13">
        <v>3870.87</v>
      </c>
      <c r="U465" s="13">
        <v>8495.48</v>
      </c>
      <c r="V465" s="13">
        <v>0</v>
      </c>
      <c r="W465" s="16">
        <v>0</v>
      </c>
      <c r="X465" s="16">
        <v>0</v>
      </c>
      <c r="Y465" s="17">
        <f t="shared" si="14"/>
        <v>90806.399999999994</v>
      </c>
      <c r="Z465" s="17">
        <f t="shared" si="15"/>
        <v>0</v>
      </c>
    </row>
    <row r="466" spans="1:26" hidden="1" x14ac:dyDescent="0.25">
      <c r="A466" s="10" t="s">
        <v>4979</v>
      </c>
      <c r="B466" s="11">
        <v>44431</v>
      </c>
      <c r="C466" s="12">
        <v>423422</v>
      </c>
      <c r="D466" s="12" t="s">
        <v>4980</v>
      </c>
      <c r="E466" s="11">
        <v>44430</v>
      </c>
      <c r="F466" s="13">
        <v>78357.740000000005</v>
      </c>
      <c r="G466" s="13">
        <v>4701.46</v>
      </c>
      <c r="H466" s="13">
        <v>830.59</v>
      </c>
      <c r="I466" s="13">
        <v>82.31</v>
      </c>
      <c r="J466" s="13">
        <v>82310.92</v>
      </c>
      <c r="K466" s="18" t="s">
        <v>32</v>
      </c>
      <c r="L466" s="12">
        <v>120</v>
      </c>
      <c r="M466" s="14">
        <v>756.72</v>
      </c>
      <c r="N466" s="13">
        <v>0</v>
      </c>
      <c r="O466" s="14">
        <v>0</v>
      </c>
      <c r="P466" s="15">
        <v>119</v>
      </c>
      <c r="Q466" s="13">
        <v>756.72</v>
      </c>
      <c r="R466" s="13">
        <v>78357.740000000005</v>
      </c>
      <c r="S466" s="13">
        <v>82.31</v>
      </c>
      <c r="T466" s="13">
        <v>3114.15</v>
      </c>
      <c r="U466" s="13">
        <v>8495.48</v>
      </c>
      <c r="V466" s="13">
        <v>0</v>
      </c>
      <c r="W466" s="16">
        <v>0</v>
      </c>
      <c r="X466" s="16">
        <v>0</v>
      </c>
      <c r="Y466" s="17">
        <f t="shared" si="14"/>
        <v>90049.68</v>
      </c>
      <c r="Z466" s="17">
        <f t="shared" si="15"/>
        <v>0</v>
      </c>
    </row>
    <row r="467" spans="1:26" hidden="1" x14ac:dyDescent="0.25">
      <c r="A467" s="10" t="s">
        <v>5447</v>
      </c>
      <c r="B467" s="11">
        <v>44439</v>
      </c>
      <c r="C467" s="12">
        <v>423719</v>
      </c>
      <c r="D467" s="12" t="s">
        <v>5448</v>
      </c>
      <c r="E467" s="11">
        <v>44435</v>
      </c>
      <c r="F467" s="13">
        <v>78357.740000000005</v>
      </c>
      <c r="G467" s="13">
        <v>4701.46</v>
      </c>
      <c r="H467" s="13">
        <v>835</v>
      </c>
      <c r="I467" s="13">
        <v>82.31</v>
      </c>
      <c r="J467" s="13">
        <v>82306.509999999995</v>
      </c>
      <c r="K467" s="18" t="s">
        <v>32</v>
      </c>
      <c r="L467" s="12">
        <v>120</v>
      </c>
      <c r="M467" s="14">
        <v>756.68</v>
      </c>
      <c r="N467" s="13">
        <v>0</v>
      </c>
      <c r="O467" s="14">
        <v>0</v>
      </c>
      <c r="P467" s="15">
        <v>115</v>
      </c>
      <c r="Q467" s="13">
        <v>756.68</v>
      </c>
      <c r="R467" s="13">
        <v>78357.740000000005</v>
      </c>
      <c r="S467" s="13">
        <v>82.31</v>
      </c>
      <c r="T467" s="13">
        <v>83.06</v>
      </c>
      <c r="U467" s="13">
        <v>8495.09</v>
      </c>
      <c r="V467" s="13">
        <v>0</v>
      </c>
      <c r="W467" s="16">
        <v>0</v>
      </c>
      <c r="X467" s="16">
        <v>0</v>
      </c>
      <c r="Y467" s="17">
        <f t="shared" si="14"/>
        <v>87018.2</v>
      </c>
      <c r="Z467" s="17">
        <f t="shared" si="15"/>
        <v>0</v>
      </c>
    </row>
    <row r="468" spans="1:26" hidden="1" x14ac:dyDescent="0.25">
      <c r="A468" s="10" t="s">
        <v>1953</v>
      </c>
      <c r="B468" s="11">
        <v>44341</v>
      </c>
      <c r="C468" s="12">
        <v>417591</v>
      </c>
      <c r="D468" s="12" t="s">
        <v>1954</v>
      </c>
      <c r="E468" s="11">
        <v>44341</v>
      </c>
      <c r="F468" s="13">
        <v>111528.68</v>
      </c>
      <c r="G468" s="13">
        <v>6691.72</v>
      </c>
      <c r="H468" s="13">
        <v>1182.2</v>
      </c>
      <c r="I468" s="13">
        <v>117.16</v>
      </c>
      <c r="J468" s="13">
        <v>117155.36</v>
      </c>
      <c r="K468" s="18" t="s">
        <v>32</v>
      </c>
      <c r="L468" s="12">
        <v>120</v>
      </c>
      <c r="M468" s="14">
        <v>1077.06</v>
      </c>
      <c r="N468" s="13">
        <v>0</v>
      </c>
      <c r="O468" s="14">
        <v>0</v>
      </c>
      <c r="P468" s="15">
        <v>113</v>
      </c>
      <c r="Q468" s="13">
        <v>1077.06</v>
      </c>
      <c r="R468" s="13">
        <v>109605.88</v>
      </c>
      <c r="S468" s="13">
        <v>116.13</v>
      </c>
      <c r="T468" s="13">
        <v>0</v>
      </c>
      <c r="U468" s="13">
        <v>11985.77</v>
      </c>
      <c r="V468" s="13">
        <v>0</v>
      </c>
      <c r="W468" s="16">
        <v>0</v>
      </c>
      <c r="X468" s="16">
        <v>0</v>
      </c>
      <c r="Y468" s="17">
        <f t="shared" si="14"/>
        <v>121707.78000000001</v>
      </c>
      <c r="Z468" s="17">
        <f t="shared" si="15"/>
        <v>0</v>
      </c>
    </row>
    <row r="469" spans="1:26" hidden="1" x14ac:dyDescent="0.25">
      <c r="A469" s="10" t="s">
        <v>8623</v>
      </c>
      <c r="B469" s="11">
        <v>44509</v>
      </c>
      <c r="C469" s="12">
        <v>428823</v>
      </c>
      <c r="D469" s="12" t="s">
        <v>8624</v>
      </c>
      <c r="E469" s="11">
        <v>44501</v>
      </c>
      <c r="F469" s="13">
        <v>111528.68</v>
      </c>
      <c r="G469" s="13">
        <v>6691.72</v>
      </c>
      <c r="H469" s="13">
        <v>2364.41</v>
      </c>
      <c r="I469" s="13">
        <v>115.97</v>
      </c>
      <c r="J469" s="13">
        <v>115971.96</v>
      </c>
      <c r="K469" s="18" t="s">
        <v>32</v>
      </c>
      <c r="L469" s="12">
        <v>120</v>
      </c>
      <c r="M469" s="14">
        <v>1066.18</v>
      </c>
      <c r="N469" s="13">
        <v>0</v>
      </c>
      <c r="O469" s="14">
        <v>0</v>
      </c>
      <c r="P469" s="15">
        <v>117</v>
      </c>
      <c r="Q469" s="13">
        <v>1066.18</v>
      </c>
      <c r="R469" s="13">
        <v>109646.17</v>
      </c>
      <c r="S469" s="13">
        <v>115.97</v>
      </c>
      <c r="T469" s="13">
        <v>3011.28</v>
      </c>
      <c r="U469" s="13">
        <v>11969.64</v>
      </c>
      <c r="V469" s="13">
        <v>0</v>
      </c>
      <c r="W469" s="16">
        <v>0</v>
      </c>
      <c r="X469" s="16">
        <v>0</v>
      </c>
      <c r="Y469" s="17">
        <f t="shared" si="14"/>
        <v>124743.06</v>
      </c>
      <c r="Z469" s="17">
        <f t="shared" si="15"/>
        <v>0</v>
      </c>
    </row>
    <row r="470" spans="1:26" hidden="1" x14ac:dyDescent="0.25">
      <c r="A470" s="10" t="s">
        <v>10123</v>
      </c>
      <c r="B470" s="11">
        <v>44539</v>
      </c>
      <c r="C470" s="12">
        <v>431264</v>
      </c>
      <c r="D470" s="12" t="s">
        <v>10124</v>
      </c>
      <c r="E470" s="11">
        <v>44539</v>
      </c>
      <c r="F470" s="13">
        <v>111528.68</v>
      </c>
      <c r="G470" s="13">
        <v>6691.72</v>
      </c>
      <c r="H470" s="13">
        <v>2364.41</v>
      </c>
      <c r="I470" s="13">
        <v>115.97</v>
      </c>
      <c r="J470" s="13">
        <v>115971.96</v>
      </c>
      <c r="K470" s="18" t="s">
        <v>32</v>
      </c>
      <c r="L470" s="12">
        <v>120</v>
      </c>
      <c r="M470" s="14">
        <v>1066.18</v>
      </c>
      <c r="N470" s="13">
        <v>0</v>
      </c>
      <c r="O470" s="14">
        <v>0</v>
      </c>
      <c r="P470" s="15">
        <v>120</v>
      </c>
      <c r="Q470" s="13">
        <v>1066.18</v>
      </c>
      <c r="R470" s="13">
        <v>110034.19</v>
      </c>
      <c r="S470" s="13">
        <v>115.97</v>
      </c>
      <c r="T470" s="13">
        <v>5821.8</v>
      </c>
      <c r="U470" s="13">
        <v>11969.64</v>
      </c>
      <c r="V470" s="13">
        <v>0</v>
      </c>
      <c r="W470" s="16">
        <v>0</v>
      </c>
      <c r="X470" s="16">
        <v>0</v>
      </c>
      <c r="Y470" s="17">
        <f t="shared" si="14"/>
        <v>127941.6</v>
      </c>
      <c r="Z470" s="17">
        <f t="shared" si="15"/>
        <v>0</v>
      </c>
    </row>
    <row r="471" spans="1:26" hidden="1" x14ac:dyDescent="0.25">
      <c r="A471" s="10" t="s">
        <v>2149</v>
      </c>
      <c r="B471" s="11">
        <v>44347</v>
      </c>
      <c r="C471" s="12">
        <v>417945</v>
      </c>
      <c r="D471" s="12" t="s">
        <v>2150</v>
      </c>
      <c r="E471" s="11">
        <v>44346</v>
      </c>
      <c r="F471" s="13">
        <v>111528.68</v>
      </c>
      <c r="G471" s="13">
        <v>6691.72</v>
      </c>
      <c r="H471" s="13">
        <v>1182.2</v>
      </c>
      <c r="I471" s="13">
        <v>117.16</v>
      </c>
      <c r="J471" s="13">
        <v>117155.36</v>
      </c>
      <c r="K471" s="18" t="s">
        <v>32</v>
      </c>
      <c r="L471" s="12">
        <v>120</v>
      </c>
      <c r="M471" s="14">
        <v>1077.06</v>
      </c>
      <c r="N471" s="13">
        <v>0</v>
      </c>
      <c r="O471" s="14">
        <v>0</v>
      </c>
      <c r="P471" s="15">
        <v>113</v>
      </c>
      <c r="Q471" s="13">
        <v>1077.06</v>
      </c>
      <c r="R471" s="13">
        <v>109605.88</v>
      </c>
      <c r="S471" s="13">
        <v>116.13</v>
      </c>
      <c r="T471" s="13">
        <v>0</v>
      </c>
      <c r="U471" s="13">
        <v>11985.77</v>
      </c>
      <c r="V471" s="13">
        <v>0</v>
      </c>
      <c r="W471" s="16">
        <v>0</v>
      </c>
      <c r="X471" s="16">
        <v>0</v>
      </c>
      <c r="Y471" s="17">
        <f t="shared" si="14"/>
        <v>121707.78000000001</v>
      </c>
      <c r="Z471" s="17">
        <f t="shared" si="15"/>
        <v>0</v>
      </c>
    </row>
    <row r="472" spans="1:26" hidden="1" x14ac:dyDescent="0.25">
      <c r="A472" s="10" t="s">
        <v>881</v>
      </c>
      <c r="B472" s="11">
        <v>44285</v>
      </c>
      <c r="C472" s="12">
        <v>413905</v>
      </c>
      <c r="D472" s="12" t="s">
        <v>882</v>
      </c>
      <c r="E472" s="11">
        <v>44284</v>
      </c>
      <c r="F472" s="13">
        <v>70124.399999999994</v>
      </c>
      <c r="G472" s="13">
        <v>4207.46</v>
      </c>
      <c r="H472" s="13">
        <v>743.32</v>
      </c>
      <c r="I472" s="13">
        <v>73.66</v>
      </c>
      <c r="J472" s="13">
        <v>73662.2</v>
      </c>
      <c r="K472" s="18" t="s">
        <v>32</v>
      </c>
      <c r="L472" s="12">
        <v>120</v>
      </c>
      <c r="M472" s="14">
        <v>677.21</v>
      </c>
      <c r="N472" s="13">
        <v>0</v>
      </c>
      <c r="O472" s="14">
        <v>0</v>
      </c>
      <c r="P472" s="15">
        <v>110</v>
      </c>
      <c r="Q472" s="13">
        <v>791.79</v>
      </c>
      <c r="R472" s="13">
        <v>67695.67</v>
      </c>
      <c r="S472" s="13">
        <v>71.06</v>
      </c>
      <c r="T472" s="13">
        <v>0</v>
      </c>
      <c r="U472" s="13">
        <v>7336.24</v>
      </c>
      <c r="V472" s="13">
        <v>11350.9</v>
      </c>
      <c r="W472" s="16">
        <v>12.1</v>
      </c>
      <c r="X472" s="16">
        <v>1240.8</v>
      </c>
      <c r="Y472" s="17">
        <f t="shared" si="14"/>
        <v>87706.77</v>
      </c>
      <c r="Z472" s="17">
        <f t="shared" si="15"/>
        <v>-609.8700000000099</v>
      </c>
    </row>
    <row r="473" spans="1:26" hidden="1" x14ac:dyDescent="0.25">
      <c r="A473" s="10" t="s">
        <v>903</v>
      </c>
      <c r="B473" s="11">
        <v>44286</v>
      </c>
      <c r="C473" s="12">
        <v>413952</v>
      </c>
      <c r="D473" s="12" t="s">
        <v>904</v>
      </c>
      <c r="E473" s="11">
        <v>44285</v>
      </c>
      <c r="F473" s="13">
        <v>70114.73</v>
      </c>
      <c r="G473" s="13">
        <v>4206.88</v>
      </c>
      <c r="H473" s="13">
        <v>743.22</v>
      </c>
      <c r="I473" s="13">
        <v>73.650000000000006</v>
      </c>
      <c r="J473" s="13">
        <v>73652.039999999994</v>
      </c>
      <c r="K473" s="18" t="s">
        <v>32</v>
      </c>
      <c r="L473" s="12">
        <v>120</v>
      </c>
      <c r="M473" s="14">
        <v>677.12</v>
      </c>
      <c r="N473" s="13">
        <v>0</v>
      </c>
      <c r="O473" s="14">
        <v>0</v>
      </c>
      <c r="P473" s="15">
        <v>111</v>
      </c>
      <c r="Q473" s="13">
        <v>791.69</v>
      </c>
      <c r="R473" s="13">
        <v>67686.33</v>
      </c>
      <c r="S473" s="13">
        <v>71.7</v>
      </c>
      <c r="T473" s="13">
        <v>0</v>
      </c>
      <c r="U473" s="13">
        <v>7402.29</v>
      </c>
      <c r="V473" s="13">
        <v>11348.7</v>
      </c>
      <c r="W473" s="16">
        <v>12.1</v>
      </c>
      <c r="X473" s="16">
        <v>1240.8</v>
      </c>
      <c r="Y473" s="17">
        <f t="shared" si="14"/>
        <v>87761.919999999998</v>
      </c>
      <c r="Z473" s="17">
        <f t="shared" si="15"/>
        <v>115.67000000001281</v>
      </c>
    </row>
    <row r="474" spans="1:26" hidden="1" x14ac:dyDescent="0.25">
      <c r="A474" s="10" t="s">
        <v>925</v>
      </c>
      <c r="B474" s="11">
        <v>44286</v>
      </c>
      <c r="C474" s="12">
        <v>414095</v>
      </c>
      <c r="D474" s="12" t="s">
        <v>926</v>
      </c>
      <c r="E474" s="11">
        <v>44286</v>
      </c>
      <c r="F474" s="13">
        <v>70112.789999999994</v>
      </c>
      <c r="G474" s="13">
        <v>4206.7700000000004</v>
      </c>
      <c r="H474" s="13">
        <v>743.2</v>
      </c>
      <c r="I474" s="13">
        <v>73.650000000000006</v>
      </c>
      <c r="J474" s="13">
        <v>73650.009999999995</v>
      </c>
      <c r="K474" s="18" t="s">
        <v>32</v>
      </c>
      <c r="L474" s="12">
        <v>120</v>
      </c>
      <c r="M474" s="14">
        <v>677.1</v>
      </c>
      <c r="N474" s="13">
        <v>0</v>
      </c>
      <c r="O474" s="14">
        <v>0</v>
      </c>
      <c r="P474" s="15">
        <v>112</v>
      </c>
      <c r="Q474" s="13">
        <v>791.66</v>
      </c>
      <c r="R474" s="13">
        <v>68294.22</v>
      </c>
      <c r="S474" s="13">
        <v>72.349999999999994</v>
      </c>
      <c r="T474" s="13">
        <v>0</v>
      </c>
      <c r="U474" s="13">
        <v>7468.63</v>
      </c>
      <c r="V474" s="13">
        <v>11348.7</v>
      </c>
      <c r="W474" s="16">
        <v>12.1</v>
      </c>
      <c r="X474" s="16">
        <v>1240.8</v>
      </c>
      <c r="Y474" s="17">
        <f t="shared" si="14"/>
        <v>88436.800000000017</v>
      </c>
      <c r="Z474" s="17">
        <f t="shared" si="15"/>
        <v>229.11999999998079</v>
      </c>
    </row>
    <row r="475" spans="1:26" hidden="1" x14ac:dyDescent="0.25">
      <c r="A475" s="10" t="s">
        <v>6869</v>
      </c>
      <c r="B475" s="11">
        <v>44469</v>
      </c>
      <c r="C475" s="12">
        <v>426505</v>
      </c>
      <c r="D475" s="12" t="s">
        <v>6870</v>
      </c>
      <c r="E475" s="11">
        <v>44468</v>
      </c>
      <c r="F475" s="13">
        <v>70108.92</v>
      </c>
      <c r="G475" s="13">
        <v>4206.54</v>
      </c>
      <c r="H475" s="13">
        <v>743.15</v>
      </c>
      <c r="I475" s="13">
        <v>73.650000000000006</v>
      </c>
      <c r="J475" s="13">
        <v>73645.960000000006</v>
      </c>
      <c r="K475" s="18" t="s">
        <v>32</v>
      </c>
      <c r="L475" s="12">
        <v>120</v>
      </c>
      <c r="M475" s="14">
        <v>677.06</v>
      </c>
      <c r="N475" s="13">
        <v>0</v>
      </c>
      <c r="O475" s="14">
        <v>0</v>
      </c>
      <c r="P475" s="15">
        <v>118</v>
      </c>
      <c r="Q475" s="13">
        <v>677.06</v>
      </c>
      <c r="R475" s="13">
        <v>70108.92</v>
      </c>
      <c r="S475" s="13">
        <v>73.650000000000006</v>
      </c>
      <c r="T475" s="13">
        <v>2109.27</v>
      </c>
      <c r="U475" s="13">
        <v>7601.24</v>
      </c>
      <c r="V475" s="13">
        <v>0</v>
      </c>
      <c r="W475" s="16">
        <v>0</v>
      </c>
      <c r="X475" s="16">
        <v>0</v>
      </c>
      <c r="Y475" s="17">
        <f t="shared" si="14"/>
        <v>79893.08</v>
      </c>
      <c r="Z475" s="17">
        <f t="shared" si="15"/>
        <v>0</v>
      </c>
    </row>
    <row r="476" spans="1:26" hidden="1" x14ac:dyDescent="0.25">
      <c r="A476" s="10" t="s">
        <v>1401</v>
      </c>
      <c r="B476" s="11">
        <v>44313</v>
      </c>
      <c r="C476" s="12">
        <v>415697</v>
      </c>
      <c r="D476" s="12" t="s">
        <v>1402</v>
      </c>
      <c r="E476" s="11">
        <v>44313</v>
      </c>
      <c r="F476" s="13">
        <v>70105.05</v>
      </c>
      <c r="G476" s="13">
        <v>4206.3</v>
      </c>
      <c r="H476" s="13">
        <v>6309.45</v>
      </c>
      <c r="I476" s="13">
        <v>68.069999999999993</v>
      </c>
      <c r="J476" s="13">
        <v>68069.97</v>
      </c>
      <c r="K476" s="18" t="s">
        <v>32</v>
      </c>
      <c r="L476" s="12">
        <v>120</v>
      </c>
      <c r="M476" s="14">
        <v>625.79999999999995</v>
      </c>
      <c r="N476" s="13">
        <v>0</v>
      </c>
      <c r="O476" s="14">
        <v>0</v>
      </c>
      <c r="P476" s="15">
        <v>111</v>
      </c>
      <c r="Q476" s="13">
        <v>726.69</v>
      </c>
      <c r="R476" s="13">
        <v>63468.46</v>
      </c>
      <c r="S476" s="13">
        <v>62.94</v>
      </c>
      <c r="T476" s="13">
        <v>0</v>
      </c>
      <c r="U476" s="13">
        <v>6499.08</v>
      </c>
      <c r="V476" s="13">
        <v>10048.5</v>
      </c>
      <c r="W476" s="16">
        <v>9.9</v>
      </c>
      <c r="X476" s="16">
        <v>1038.4000000000001</v>
      </c>
      <c r="Y476" s="17">
        <f t="shared" si="14"/>
        <v>81127.279999999984</v>
      </c>
      <c r="Z476" s="17">
        <f t="shared" si="15"/>
        <v>-464.68999999997322</v>
      </c>
    </row>
    <row r="477" spans="1:26" hidden="1" x14ac:dyDescent="0.25">
      <c r="A477" s="10" t="s">
        <v>1441</v>
      </c>
      <c r="B477" s="11">
        <v>44313</v>
      </c>
      <c r="C477" s="12">
        <v>415475</v>
      </c>
      <c r="D477" s="12" t="s">
        <v>1442</v>
      </c>
      <c r="E477" s="11">
        <v>44313</v>
      </c>
      <c r="F477" s="13">
        <v>70099.25</v>
      </c>
      <c r="G477" s="13">
        <v>4205.96</v>
      </c>
      <c r="H477" s="13">
        <v>743.05</v>
      </c>
      <c r="I477" s="13">
        <v>73.64</v>
      </c>
      <c r="J477" s="13">
        <v>73635.8</v>
      </c>
      <c r="K477" s="18" t="s">
        <v>32</v>
      </c>
      <c r="L477" s="12">
        <v>120</v>
      </c>
      <c r="M477" s="14">
        <v>676.97</v>
      </c>
      <c r="N477" s="13">
        <v>0</v>
      </c>
      <c r="O477" s="14">
        <v>0</v>
      </c>
      <c r="P477" s="15">
        <v>113</v>
      </c>
      <c r="Q477" s="13">
        <v>786.1</v>
      </c>
      <c r="R477" s="13">
        <v>68890.69</v>
      </c>
      <c r="S477" s="13">
        <v>72.989999999999995</v>
      </c>
      <c r="T477" s="13">
        <v>0</v>
      </c>
      <c r="U477" s="13">
        <v>7533.93</v>
      </c>
      <c r="V477" s="13">
        <v>10810.8</v>
      </c>
      <c r="W477" s="16">
        <v>11</v>
      </c>
      <c r="X477" s="16">
        <v>1182.5</v>
      </c>
      <c r="Y477" s="17">
        <f t="shared" si="14"/>
        <v>88501.910000000018</v>
      </c>
      <c r="Z477" s="17">
        <f t="shared" si="15"/>
        <v>327.38999999998487</v>
      </c>
    </row>
    <row r="478" spans="1:26" hidden="1" x14ac:dyDescent="0.25">
      <c r="A478" s="10" t="s">
        <v>6549</v>
      </c>
      <c r="B478" s="11">
        <v>44467</v>
      </c>
      <c r="C478" s="12">
        <v>425764</v>
      </c>
      <c r="D478" s="12" t="s">
        <v>6550</v>
      </c>
      <c r="E478" s="11">
        <v>44466</v>
      </c>
      <c r="F478" s="13">
        <v>70097.31</v>
      </c>
      <c r="G478" s="13">
        <v>4205.84</v>
      </c>
      <c r="H478" s="13">
        <v>743.03</v>
      </c>
      <c r="I478" s="13">
        <v>73.63</v>
      </c>
      <c r="J478" s="13">
        <v>73633.75</v>
      </c>
      <c r="K478" s="18" t="s">
        <v>32</v>
      </c>
      <c r="L478" s="12">
        <v>120</v>
      </c>
      <c r="M478" s="14">
        <v>676.95</v>
      </c>
      <c r="N478" s="13">
        <v>0</v>
      </c>
      <c r="O478" s="14">
        <v>0</v>
      </c>
      <c r="P478" s="15">
        <v>120</v>
      </c>
      <c r="Q478" s="13">
        <v>676.95</v>
      </c>
      <c r="R478" s="13">
        <v>70097.31</v>
      </c>
      <c r="S478" s="13">
        <v>73.63</v>
      </c>
      <c r="T478" s="13">
        <v>3462.81</v>
      </c>
      <c r="U478" s="13">
        <v>7600.25</v>
      </c>
      <c r="V478" s="13">
        <v>0</v>
      </c>
      <c r="W478" s="16">
        <v>0</v>
      </c>
      <c r="X478" s="16">
        <v>0</v>
      </c>
      <c r="Y478" s="17">
        <f t="shared" si="14"/>
        <v>81234</v>
      </c>
      <c r="Z478" s="17">
        <f t="shared" si="15"/>
        <v>0</v>
      </c>
    </row>
    <row r="479" spans="1:26" hidden="1" x14ac:dyDescent="0.25">
      <c r="A479" s="10" t="s">
        <v>4219</v>
      </c>
      <c r="B479" s="11">
        <v>44408</v>
      </c>
      <c r="C479" s="12">
        <v>422009</v>
      </c>
      <c r="D479" s="12" t="s">
        <v>4220</v>
      </c>
      <c r="E479" s="11">
        <v>44406</v>
      </c>
      <c r="F479" s="13">
        <v>71160.33</v>
      </c>
      <c r="G479" s="13">
        <v>4269.62</v>
      </c>
      <c r="H479" s="13">
        <v>1500</v>
      </c>
      <c r="I479" s="13">
        <v>74</v>
      </c>
      <c r="J479" s="13">
        <v>74003.95</v>
      </c>
      <c r="K479" s="18" t="s">
        <v>32</v>
      </c>
      <c r="L479" s="12">
        <v>120</v>
      </c>
      <c r="M479" s="14">
        <v>680.35</v>
      </c>
      <c r="N479" s="13">
        <v>0</v>
      </c>
      <c r="O479" s="14">
        <v>0</v>
      </c>
      <c r="P479" s="15">
        <v>116</v>
      </c>
      <c r="Q479" s="13">
        <v>680.35</v>
      </c>
      <c r="R479" s="13">
        <v>71160.33</v>
      </c>
      <c r="S479" s="13">
        <v>74</v>
      </c>
      <c r="T479" s="13">
        <v>48.22</v>
      </c>
      <c r="U479" s="13">
        <v>7638.05</v>
      </c>
      <c r="V479" s="13">
        <v>0</v>
      </c>
      <c r="W479" s="16">
        <v>0</v>
      </c>
      <c r="X479" s="16">
        <v>0</v>
      </c>
      <c r="Y479" s="17">
        <f t="shared" si="14"/>
        <v>78920.600000000006</v>
      </c>
      <c r="Z479" s="17">
        <f t="shared" si="15"/>
        <v>0</v>
      </c>
    </row>
    <row r="480" spans="1:26" hidden="1" x14ac:dyDescent="0.25">
      <c r="A480" s="10" t="s">
        <v>7821</v>
      </c>
      <c r="B480" s="11">
        <v>44494</v>
      </c>
      <c r="C480" s="12">
        <v>428324</v>
      </c>
      <c r="D480" s="12" t="s">
        <v>7822</v>
      </c>
      <c r="E480" s="11">
        <v>44493</v>
      </c>
      <c r="F480" s="13">
        <v>80039.17</v>
      </c>
      <c r="G480" s="13">
        <v>4802.3500000000004</v>
      </c>
      <c r="H480" s="13">
        <v>848.42</v>
      </c>
      <c r="I480" s="13">
        <v>84.08</v>
      </c>
      <c r="J480" s="13">
        <v>84077.18</v>
      </c>
      <c r="K480" s="18" t="s">
        <v>32</v>
      </c>
      <c r="L480" s="12">
        <v>120</v>
      </c>
      <c r="M480" s="14">
        <v>772.96</v>
      </c>
      <c r="N480" s="13">
        <v>848.42</v>
      </c>
      <c r="O480" s="14">
        <v>0</v>
      </c>
      <c r="P480" s="15">
        <v>119</v>
      </c>
      <c r="Q480" s="13">
        <v>772.96</v>
      </c>
      <c r="R480" s="13">
        <v>79042.100000000006</v>
      </c>
      <c r="S480" s="13">
        <v>84.08</v>
      </c>
      <c r="T480" s="13">
        <v>4178.04</v>
      </c>
      <c r="U480" s="13">
        <v>8678.02</v>
      </c>
      <c r="V480" s="13">
        <v>0</v>
      </c>
      <c r="W480" s="16">
        <v>0</v>
      </c>
      <c r="X480" s="16">
        <v>0</v>
      </c>
      <c r="Y480" s="17">
        <f t="shared" si="14"/>
        <v>92830.66</v>
      </c>
      <c r="Z480" s="17">
        <f t="shared" si="15"/>
        <v>0</v>
      </c>
    </row>
    <row r="481" spans="1:26" hidden="1" x14ac:dyDescent="0.25">
      <c r="A481" s="10" t="s">
        <v>1421</v>
      </c>
      <c r="B481" s="11">
        <v>44313</v>
      </c>
      <c r="C481" s="12">
        <v>415367</v>
      </c>
      <c r="D481" s="12" t="s">
        <v>1422</v>
      </c>
      <c r="E481" s="11">
        <v>44313</v>
      </c>
      <c r="F481" s="13">
        <v>114928.07</v>
      </c>
      <c r="G481" s="13">
        <v>6895.68</v>
      </c>
      <c r="H481" s="13">
        <v>6091.19</v>
      </c>
      <c r="I481" s="13">
        <v>115.85</v>
      </c>
      <c r="J481" s="13">
        <v>115848.41</v>
      </c>
      <c r="K481" s="18" t="s">
        <v>32</v>
      </c>
      <c r="L481" s="12">
        <v>120</v>
      </c>
      <c r="M481" s="14">
        <v>1065.05</v>
      </c>
      <c r="N481" s="13">
        <v>0</v>
      </c>
      <c r="O481" s="14">
        <v>0</v>
      </c>
      <c r="P481" s="15">
        <v>111</v>
      </c>
      <c r="Q481" s="13">
        <v>1236.75</v>
      </c>
      <c r="R481" s="13">
        <v>107922.31</v>
      </c>
      <c r="S481" s="13">
        <v>108.09</v>
      </c>
      <c r="T481" s="13">
        <v>0</v>
      </c>
      <c r="U481" s="13">
        <v>11153.75</v>
      </c>
      <c r="V481" s="13">
        <v>17087.400000000001</v>
      </c>
      <c r="W481" s="16">
        <v>17.600000000000001</v>
      </c>
      <c r="X481" s="16">
        <v>1782</v>
      </c>
      <c r="Y481" s="17">
        <f t="shared" si="14"/>
        <v>138071.15</v>
      </c>
      <c r="Z481" s="17">
        <f t="shared" si="15"/>
        <v>-791.89999999999418</v>
      </c>
    </row>
    <row r="482" spans="1:26" hidden="1" x14ac:dyDescent="0.25">
      <c r="A482" s="10" t="s">
        <v>2317</v>
      </c>
      <c r="B482" s="11">
        <v>44355</v>
      </c>
      <c r="C482" s="12">
        <v>418827</v>
      </c>
      <c r="D482" s="12" t="s">
        <v>2318</v>
      </c>
      <c r="E482" s="11">
        <v>44353</v>
      </c>
      <c r="F482" s="13">
        <v>70590.740000000005</v>
      </c>
      <c r="G482" s="13">
        <v>4235.4399999999996</v>
      </c>
      <c r="H482" s="13">
        <v>1500</v>
      </c>
      <c r="I482" s="13">
        <v>73.400000000000006</v>
      </c>
      <c r="J482" s="13">
        <v>73399.58</v>
      </c>
      <c r="K482" s="18" t="s">
        <v>32</v>
      </c>
      <c r="L482" s="12">
        <v>120</v>
      </c>
      <c r="M482" s="14">
        <v>674.8</v>
      </c>
      <c r="N482" s="13">
        <v>0</v>
      </c>
      <c r="O482" s="14">
        <v>0</v>
      </c>
      <c r="P482" s="15">
        <v>114</v>
      </c>
      <c r="Q482" s="13">
        <v>674.8</v>
      </c>
      <c r="R482" s="13">
        <v>69343.899999999994</v>
      </c>
      <c r="S482" s="13">
        <v>72.760000000000005</v>
      </c>
      <c r="T482" s="13">
        <v>0</v>
      </c>
      <c r="U482" s="13">
        <v>7510.54</v>
      </c>
      <c r="V482" s="13">
        <v>0</v>
      </c>
      <c r="W482" s="16">
        <v>0</v>
      </c>
      <c r="X482" s="16">
        <v>0</v>
      </c>
      <c r="Y482" s="17">
        <f t="shared" si="14"/>
        <v>76927.199999999983</v>
      </c>
      <c r="Z482" s="17">
        <f t="shared" si="15"/>
        <v>0</v>
      </c>
    </row>
    <row r="483" spans="1:26" hidden="1" x14ac:dyDescent="0.25">
      <c r="A483" s="10" t="s">
        <v>659</v>
      </c>
      <c r="B483" s="11">
        <v>44278</v>
      </c>
      <c r="C483" s="12">
        <v>413286</v>
      </c>
      <c r="D483" s="12" t="s">
        <v>660</v>
      </c>
      <c r="E483" s="11">
        <v>44278</v>
      </c>
      <c r="F483" s="13">
        <v>70573.320000000007</v>
      </c>
      <c r="G483" s="13">
        <v>4234.3999999999996</v>
      </c>
      <c r="H483" s="13">
        <v>748.08</v>
      </c>
      <c r="I483" s="13">
        <v>74.13</v>
      </c>
      <c r="J483" s="13">
        <v>74133.77</v>
      </c>
      <c r="K483" s="18" t="s">
        <v>32</v>
      </c>
      <c r="L483" s="12">
        <v>120</v>
      </c>
      <c r="M483" s="14">
        <v>681.55</v>
      </c>
      <c r="N483" s="13">
        <v>0</v>
      </c>
      <c r="O483" s="14">
        <v>0</v>
      </c>
      <c r="P483" s="15">
        <v>109</v>
      </c>
      <c r="Q483" s="13">
        <v>796.86</v>
      </c>
      <c r="R483" s="13">
        <v>67515.22</v>
      </c>
      <c r="S483" s="13">
        <v>70.88</v>
      </c>
      <c r="T483" s="13">
        <v>0</v>
      </c>
      <c r="U483" s="13">
        <v>7316.63</v>
      </c>
      <c r="V483" s="13">
        <v>11319.65</v>
      </c>
      <c r="W483" s="16">
        <v>11.99</v>
      </c>
      <c r="X483" s="16">
        <v>1238.24</v>
      </c>
      <c r="Y483" s="17">
        <f t="shared" si="14"/>
        <v>87472.610000000015</v>
      </c>
      <c r="Z483" s="17">
        <f t="shared" si="15"/>
        <v>-614.8700000000099</v>
      </c>
    </row>
    <row r="484" spans="1:26" hidden="1" x14ac:dyDescent="0.25">
      <c r="A484" s="10" t="s">
        <v>355</v>
      </c>
      <c r="B484" s="11">
        <v>44250</v>
      </c>
      <c r="C484" s="12">
        <v>411438</v>
      </c>
      <c r="D484" s="12" t="s">
        <v>356</v>
      </c>
      <c r="E484" s="11">
        <v>44249</v>
      </c>
      <c r="F484" s="13">
        <v>70561.710000000006</v>
      </c>
      <c r="G484" s="13">
        <v>4233.7</v>
      </c>
      <c r="H484" s="13">
        <v>3000</v>
      </c>
      <c r="I484" s="13">
        <v>71.87</v>
      </c>
      <c r="J484" s="13">
        <v>71867.28</v>
      </c>
      <c r="K484" s="18" t="s">
        <v>32</v>
      </c>
      <c r="L484" s="12">
        <v>120</v>
      </c>
      <c r="M484" s="14">
        <v>660.71</v>
      </c>
      <c r="N484" s="13">
        <v>0</v>
      </c>
      <c r="O484" s="14">
        <v>0</v>
      </c>
      <c r="P484" s="15">
        <v>110</v>
      </c>
      <c r="Q484" s="13">
        <v>778.26</v>
      </c>
      <c r="R484" s="13">
        <v>65696.070000000007</v>
      </c>
      <c r="S484" s="13">
        <v>66.989999999999995</v>
      </c>
      <c r="T484" s="13">
        <v>0</v>
      </c>
      <c r="U484" s="13">
        <v>6915.04</v>
      </c>
      <c r="V484" s="13">
        <v>11582.34</v>
      </c>
      <c r="W484" s="16">
        <v>11.99</v>
      </c>
      <c r="X484" s="16">
        <v>1218.6199999999999</v>
      </c>
      <c r="Y484" s="17">
        <f t="shared" si="14"/>
        <v>85491.05</v>
      </c>
      <c r="Z484" s="17">
        <f t="shared" si="15"/>
        <v>117.55000000000291</v>
      </c>
    </row>
    <row r="485" spans="1:26" hidden="1" x14ac:dyDescent="0.25">
      <c r="A485" s="10" t="s">
        <v>2001</v>
      </c>
      <c r="B485" s="11">
        <v>44341</v>
      </c>
      <c r="C485" s="12">
        <v>417424</v>
      </c>
      <c r="D485" s="12" t="s">
        <v>2002</v>
      </c>
      <c r="E485" s="11">
        <v>44341</v>
      </c>
      <c r="F485" s="13">
        <v>70553.97</v>
      </c>
      <c r="G485" s="13">
        <v>4233.24</v>
      </c>
      <c r="H485" s="13">
        <v>747.87</v>
      </c>
      <c r="I485" s="13">
        <v>74.11</v>
      </c>
      <c r="J485" s="13">
        <v>74113.45</v>
      </c>
      <c r="K485" s="18" t="s">
        <v>32</v>
      </c>
      <c r="L485" s="12">
        <v>120</v>
      </c>
      <c r="M485" s="14">
        <v>681.36</v>
      </c>
      <c r="N485" s="13">
        <v>0</v>
      </c>
      <c r="O485" s="14">
        <v>0</v>
      </c>
      <c r="P485" s="15">
        <v>111</v>
      </c>
      <c r="Q485" s="13">
        <v>681.36</v>
      </c>
      <c r="R485" s="13">
        <v>68110.350000000006</v>
      </c>
      <c r="S485" s="13">
        <v>72.16</v>
      </c>
      <c r="T485" s="13">
        <v>0</v>
      </c>
      <c r="U485" s="13">
        <v>7448.45</v>
      </c>
      <c r="V485" s="13">
        <v>0</v>
      </c>
      <c r="W485" s="16">
        <v>0</v>
      </c>
      <c r="X485" s="16">
        <v>0</v>
      </c>
      <c r="Y485" s="17">
        <f t="shared" si="14"/>
        <v>75630.960000000006</v>
      </c>
      <c r="Z485" s="17">
        <f t="shared" si="15"/>
        <v>0</v>
      </c>
    </row>
    <row r="486" spans="1:26" hidden="1" x14ac:dyDescent="0.25">
      <c r="A486" s="10" t="s">
        <v>3019</v>
      </c>
      <c r="B486" s="11">
        <v>44376</v>
      </c>
      <c r="C486" s="12">
        <v>419977</v>
      </c>
      <c r="D486" s="12" t="s">
        <v>3020</v>
      </c>
      <c r="E486" s="11">
        <v>44373</v>
      </c>
      <c r="F486" s="13">
        <v>82533.75</v>
      </c>
      <c r="G486" s="13">
        <v>4952.03</v>
      </c>
      <c r="H486" s="13">
        <v>874.86</v>
      </c>
      <c r="I486" s="13">
        <v>86.7</v>
      </c>
      <c r="J486" s="13">
        <v>86697.62</v>
      </c>
      <c r="K486" s="18" t="s">
        <v>32</v>
      </c>
      <c r="L486" s="12">
        <v>120</v>
      </c>
      <c r="M486" s="14">
        <v>797.05</v>
      </c>
      <c r="N486" s="13">
        <v>0</v>
      </c>
      <c r="O486" s="14">
        <v>0</v>
      </c>
      <c r="P486" s="15">
        <v>115</v>
      </c>
      <c r="Q486" s="13">
        <v>797.05</v>
      </c>
      <c r="R486" s="13">
        <v>82533.75</v>
      </c>
      <c r="S486" s="13">
        <v>86.7</v>
      </c>
      <c r="T486" s="13">
        <v>91.92</v>
      </c>
      <c r="U486" s="13">
        <v>8948.3799999999992</v>
      </c>
      <c r="V486" s="13">
        <v>0</v>
      </c>
      <c r="W486" s="16">
        <v>0</v>
      </c>
      <c r="X486" s="16">
        <v>0</v>
      </c>
      <c r="Y486" s="17">
        <f t="shared" si="14"/>
        <v>91660.75</v>
      </c>
      <c r="Z486" s="17">
        <f t="shared" si="15"/>
        <v>0</v>
      </c>
    </row>
    <row r="487" spans="1:26" hidden="1" x14ac:dyDescent="0.25">
      <c r="A487" s="10" t="s">
        <v>1115</v>
      </c>
      <c r="B487" s="11">
        <v>44299</v>
      </c>
      <c r="C487" s="12">
        <v>414630</v>
      </c>
      <c r="D487" s="12" t="s">
        <v>1116</v>
      </c>
      <c r="E487" s="11">
        <v>44299</v>
      </c>
      <c r="F487" s="13">
        <v>70542.36</v>
      </c>
      <c r="G487" s="13">
        <v>4232.54</v>
      </c>
      <c r="H487" s="13">
        <v>747.75</v>
      </c>
      <c r="I487" s="13">
        <v>74.099999999999994</v>
      </c>
      <c r="J487" s="13">
        <v>74101.25</v>
      </c>
      <c r="K487" s="18" t="s">
        <v>32</v>
      </c>
      <c r="L487" s="12">
        <v>120</v>
      </c>
      <c r="M487" s="14">
        <v>681.25</v>
      </c>
      <c r="N487" s="13">
        <v>0</v>
      </c>
      <c r="O487" s="14">
        <v>0</v>
      </c>
      <c r="P487" s="15">
        <v>110</v>
      </c>
      <c r="Q487" s="13">
        <v>791.07</v>
      </c>
      <c r="R487" s="13">
        <v>68099.12</v>
      </c>
      <c r="S487" s="13">
        <v>71.5</v>
      </c>
      <c r="T487" s="13">
        <v>0</v>
      </c>
      <c r="U487" s="13">
        <v>7380.39</v>
      </c>
      <c r="V487" s="13">
        <v>10780.1</v>
      </c>
      <c r="W487" s="16">
        <v>10.9</v>
      </c>
      <c r="X487" s="16">
        <v>1179.3800000000001</v>
      </c>
      <c r="Y487" s="17">
        <f t="shared" si="14"/>
        <v>87521.39</v>
      </c>
      <c r="Z487" s="17">
        <f t="shared" si="15"/>
        <v>-503.68999999998778</v>
      </c>
    </row>
    <row r="488" spans="1:26" hidden="1" x14ac:dyDescent="0.25">
      <c r="A488" s="10" t="s">
        <v>489</v>
      </c>
      <c r="B488" s="11">
        <v>44255</v>
      </c>
      <c r="C488" s="12">
        <v>412187</v>
      </c>
      <c r="D488" s="12" t="s">
        <v>490</v>
      </c>
      <c r="E488" s="11">
        <v>44255</v>
      </c>
      <c r="F488" s="13">
        <v>175168.72</v>
      </c>
      <c r="G488" s="13">
        <v>10510.12</v>
      </c>
      <c r="H488" s="13">
        <v>1856.79</v>
      </c>
      <c r="I488" s="13">
        <v>170.08</v>
      </c>
      <c r="J488" s="13">
        <v>184006.06</v>
      </c>
      <c r="K488" s="18" t="s">
        <v>32</v>
      </c>
      <c r="L488" s="12">
        <v>120</v>
      </c>
      <c r="M488" s="14">
        <v>1691.65</v>
      </c>
      <c r="N488" s="13">
        <v>0</v>
      </c>
      <c r="O488" s="14">
        <v>0</v>
      </c>
      <c r="P488" s="15">
        <v>109</v>
      </c>
      <c r="Q488" s="13">
        <v>1992.62</v>
      </c>
      <c r="R488" s="13">
        <v>166054.35</v>
      </c>
      <c r="S488" s="13">
        <v>162.63</v>
      </c>
      <c r="T488" s="13">
        <v>0</v>
      </c>
      <c r="U488" s="13">
        <v>18158.939999999999</v>
      </c>
      <c r="V488" s="13">
        <v>29545.54</v>
      </c>
      <c r="W488" s="16">
        <v>29.43</v>
      </c>
      <c r="X488" s="16">
        <v>3230.76</v>
      </c>
      <c r="Y488" s="17">
        <f t="shared" si="14"/>
        <v>217181.65000000002</v>
      </c>
      <c r="Z488" s="17">
        <f t="shared" si="15"/>
        <v>13.929999999963911</v>
      </c>
    </row>
    <row r="489" spans="1:26" hidden="1" x14ac:dyDescent="0.25">
      <c r="A489" s="10" t="s">
        <v>571</v>
      </c>
      <c r="B489" s="11">
        <v>44265</v>
      </c>
      <c r="C489" s="12">
        <v>412625</v>
      </c>
      <c r="D489" s="12" t="s">
        <v>572</v>
      </c>
      <c r="E489" s="11">
        <v>44264</v>
      </c>
      <c r="F489" s="13">
        <v>348882.23</v>
      </c>
      <c r="G489" s="13">
        <v>20932.93</v>
      </c>
      <c r="H489" s="13">
        <v>3698.15</v>
      </c>
      <c r="I489" s="13">
        <v>366.48</v>
      </c>
      <c r="J489" s="13">
        <v>366483.49</v>
      </c>
      <c r="K489" s="18" t="s">
        <v>32</v>
      </c>
      <c r="L489" s="12">
        <v>120</v>
      </c>
      <c r="M489" s="14">
        <v>3369.25</v>
      </c>
      <c r="N489" s="13">
        <v>0</v>
      </c>
      <c r="O489" s="14">
        <v>0</v>
      </c>
      <c r="P489" s="15">
        <v>109</v>
      </c>
      <c r="Q489" s="13">
        <v>3939.31</v>
      </c>
      <c r="R489" s="13">
        <v>333764.59000000003</v>
      </c>
      <c r="S489" s="13">
        <v>350.43</v>
      </c>
      <c r="T489" s="13">
        <v>0</v>
      </c>
      <c r="U489" s="13">
        <v>36167.46</v>
      </c>
      <c r="V489" s="13">
        <v>55958.42</v>
      </c>
      <c r="W489" s="16">
        <v>58.86</v>
      </c>
      <c r="X489" s="16">
        <v>6119.26</v>
      </c>
      <c r="Y489" s="17">
        <f t="shared" si="14"/>
        <v>432419.02</v>
      </c>
      <c r="Z489" s="17">
        <f t="shared" si="15"/>
        <v>-3034.2300000000396</v>
      </c>
    </row>
    <row r="490" spans="1:26" hidden="1" x14ac:dyDescent="0.25">
      <c r="A490" s="10" t="s">
        <v>2665</v>
      </c>
      <c r="B490" s="11">
        <v>44365</v>
      </c>
      <c r="C490" s="12">
        <v>419396</v>
      </c>
      <c r="D490" s="12" t="s">
        <v>2666</v>
      </c>
      <c r="E490" s="11">
        <v>44365</v>
      </c>
      <c r="F490" s="13">
        <v>295438.5</v>
      </c>
      <c r="G490" s="13">
        <v>3121.75</v>
      </c>
      <c r="H490" s="13">
        <v>3200</v>
      </c>
      <c r="I490" s="13">
        <v>295.66000000000003</v>
      </c>
      <c r="J490" s="13">
        <v>295655.90999999997</v>
      </c>
      <c r="K490" s="18" t="s">
        <v>32</v>
      </c>
      <c r="L490" s="12">
        <v>120</v>
      </c>
      <c r="M490" s="14">
        <v>2718.1</v>
      </c>
      <c r="N490" s="13">
        <v>0</v>
      </c>
      <c r="O490" s="14">
        <v>0</v>
      </c>
      <c r="P490" s="15">
        <v>112</v>
      </c>
      <c r="Q490" s="13">
        <v>2718.1</v>
      </c>
      <c r="R490" s="13">
        <v>278130.87</v>
      </c>
      <c r="S490" s="13">
        <v>275.98</v>
      </c>
      <c r="T490" s="13">
        <v>0</v>
      </c>
      <c r="U490" s="13">
        <v>28481.69</v>
      </c>
      <c r="V490" s="13">
        <v>0</v>
      </c>
      <c r="W490" s="16">
        <v>0</v>
      </c>
      <c r="X490" s="16">
        <v>0</v>
      </c>
      <c r="Y490" s="17">
        <f t="shared" si="14"/>
        <v>306888.53999999998</v>
      </c>
      <c r="Z490" s="17">
        <f t="shared" si="15"/>
        <v>-2461.3399999999674</v>
      </c>
    </row>
    <row r="491" spans="1:26" hidden="1" x14ac:dyDescent="0.25">
      <c r="A491" s="10" t="s">
        <v>493</v>
      </c>
      <c r="B491" s="11">
        <v>44255</v>
      </c>
      <c r="C491" s="12">
        <v>412197</v>
      </c>
      <c r="D491" s="12" t="s">
        <v>494</v>
      </c>
      <c r="E491" s="11">
        <v>44255</v>
      </c>
      <c r="F491" s="13">
        <v>252417.81</v>
      </c>
      <c r="G491" s="13">
        <v>15145.07</v>
      </c>
      <c r="H491" s="13">
        <v>2675.63</v>
      </c>
      <c r="I491" s="13">
        <v>245.09</v>
      </c>
      <c r="J491" s="13">
        <v>265152.40000000002</v>
      </c>
      <c r="K491" s="18" t="s">
        <v>32</v>
      </c>
      <c r="L491" s="12">
        <v>120</v>
      </c>
      <c r="M491" s="14">
        <v>2437.67</v>
      </c>
      <c r="N491" s="13">
        <v>0</v>
      </c>
      <c r="O491" s="14">
        <v>0</v>
      </c>
      <c r="P491" s="15">
        <v>109</v>
      </c>
      <c r="Q491" s="13">
        <v>2871.36</v>
      </c>
      <c r="R491" s="13">
        <v>239283.98</v>
      </c>
      <c r="S491" s="13">
        <v>234.34</v>
      </c>
      <c r="T491" s="13">
        <v>0</v>
      </c>
      <c r="U491" s="13">
        <v>26167.65</v>
      </c>
      <c r="V491" s="13">
        <v>42575.4</v>
      </c>
      <c r="W491" s="16">
        <v>41.42</v>
      </c>
      <c r="X491" s="16">
        <v>4655.3900000000003</v>
      </c>
      <c r="Y491" s="17">
        <f t="shared" si="14"/>
        <v>312958.18000000005</v>
      </c>
      <c r="Z491" s="17">
        <f t="shared" si="15"/>
        <v>20.059999999939464</v>
      </c>
    </row>
    <row r="492" spans="1:26" hidden="1" x14ac:dyDescent="0.25">
      <c r="A492" s="10" t="s">
        <v>1743</v>
      </c>
      <c r="B492" s="11">
        <v>44327</v>
      </c>
      <c r="C492" s="12">
        <v>416647</v>
      </c>
      <c r="D492" s="12" t="s">
        <v>1744</v>
      </c>
      <c r="E492" s="11">
        <v>44327</v>
      </c>
      <c r="F492" s="13">
        <v>155784.56</v>
      </c>
      <c r="G492" s="13">
        <v>9347.07</v>
      </c>
      <c r="H492" s="13">
        <v>1651.32</v>
      </c>
      <c r="I492" s="13">
        <v>163.63999999999999</v>
      </c>
      <c r="J492" s="13">
        <v>163643.95000000001</v>
      </c>
      <c r="K492" s="18" t="s">
        <v>32</v>
      </c>
      <c r="L492" s="12">
        <v>120</v>
      </c>
      <c r="M492" s="14">
        <v>1504.46</v>
      </c>
      <c r="N492" s="13">
        <v>0</v>
      </c>
      <c r="O492" s="14">
        <v>0</v>
      </c>
      <c r="P492" s="15">
        <v>111</v>
      </c>
      <c r="Q492" s="13">
        <v>1504.46</v>
      </c>
      <c r="R492" s="13">
        <v>151743.85</v>
      </c>
      <c r="S492" s="13">
        <v>159.32</v>
      </c>
      <c r="T492" s="13">
        <v>0</v>
      </c>
      <c r="U492" s="13">
        <v>16446.740000000002</v>
      </c>
      <c r="V492" s="13">
        <v>0</v>
      </c>
      <c r="W492" s="16">
        <v>0</v>
      </c>
      <c r="X492" s="16">
        <v>0</v>
      </c>
      <c r="Y492" s="17">
        <f t="shared" si="14"/>
        <v>168349.91</v>
      </c>
      <c r="Z492" s="17">
        <f t="shared" si="15"/>
        <v>-1354.8500000000058</v>
      </c>
    </row>
    <row r="493" spans="1:26" hidden="1" x14ac:dyDescent="0.25">
      <c r="A493" s="10" t="s">
        <v>2051</v>
      </c>
      <c r="B493" s="11">
        <v>44346</v>
      </c>
      <c r="C493" s="12">
        <v>417935</v>
      </c>
      <c r="D493" s="12" t="s">
        <v>2052</v>
      </c>
      <c r="E493" s="11">
        <v>44346</v>
      </c>
      <c r="F493" s="13">
        <v>155784.56</v>
      </c>
      <c r="G493" s="13">
        <v>9347.07</v>
      </c>
      <c r="H493" s="13">
        <v>1651.32</v>
      </c>
      <c r="I493" s="13">
        <v>163.63999999999999</v>
      </c>
      <c r="J493" s="13">
        <v>163643.95000000001</v>
      </c>
      <c r="K493" s="18" t="s">
        <v>32</v>
      </c>
      <c r="L493" s="12">
        <v>120</v>
      </c>
      <c r="M493" s="14">
        <v>1504.46</v>
      </c>
      <c r="N493" s="13">
        <v>0</v>
      </c>
      <c r="O493" s="14">
        <v>0</v>
      </c>
      <c r="P493" s="15">
        <v>112</v>
      </c>
      <c r="Q493" s="13">
        <v>1504.46</v>
      </c>
      <c r="R493" s="13">
        <v>153098.70000000001</v>
      </c>
      <c r="S493" s="13">
        <v>160.76</v>
      </c>
      <c r="T493" s="13">
        <v>0</v>
      </c>
      <c r="U493" s="13">
        <v>16594.91</v>
      </c>
      <c r="V493" s="13">
        <v>0</v>
      </c>
      <c r="W493" s="16">
        <v>0</v>
      </c>
      <c r="X493" s="16">
        <v>0</v>
      </c>
      <c r="Y493" s="17">
        <f t="shared" si="14"/>
        <v>169854.37000000002</v>
      </c>
      <c r="Z493" s="17">
        <f t="shared" si="15"/>
        <v>-1354.8500000000058</v>
      </c>
    </row>
    <row r="494" spans="1:26" hidden="1" x14ac:dyDescent="0.25">
      <c r="A494" s="10" t="s">
        <v>7929</v>
      </c>
      <c r="B494" s="11">
        <v>44495</v>
      </c>
      <c r="C494" s="12">
        <v>428109</v>
      </c>
      <c r="D494" s="12" t="s">
        <v>7930</v>
      </c>
      <c r="E494" s="11">
        <v>44493</v>
      </c>
      <c r="F494" s="13">
        <v>184993.26</v>
      </c>
      <c r="G494" s="13">
        <v>1022.98</v>
      </c>
      <c r="H494" s="13">
        <v>1961</v>
      </c>
      <c r="I494" s="13">
        <v>184.24</v>
      </c>
      <c r="J494" s="13">
        <v>184239.48</v>
      </c>
      <c r="K494" s="18" t="s">
        <v>32</v>
      </c>
      <c r="L494" s="12">
        <v>120</v>
      </c>
      <c r="M494" s="14">
        <v>1693.8</v>
      </c>
      <c r="N494" s="13">
        <v>0</v>
      </c>
      <c r="O494" s="14">
        <v>-0.01</v>
      </c>
      <c r="P494" s="15">
        <v>117</v>
      </c>
      <c r="Q494" s="13">
        <v>1693.8</v>
      </c>
      <c r="R494" s="13">
        <v>178365.17</v>
      </c>
      <c r="S494" s="13">
        <v>184.24</v>
      </c>
      <c r="T494" s="13">
        <v>608.67999999999995</v>
      </c>
      <c r="U494" s="13">
        <v>19016.52</v>
      </c>
      <c r="V494" s="13">
        <v>0</v>
      </c>
      <c r="W494" s="16">
        <v>0</v>
      </c>
      <c r="X494" s="16">
        <v>0</v>
      </c>
      <c r="Y494" s="17">
        <f t="shared" si="14"/>
        <v>198174.59999999998</v>
      </c>
      <c r="Z494" s="17">
        <f t="shared" si="15"/>
        <v>-9.9999999802093953E-3</v>
      </c>
    </row>
    <row r="495" spans="1:26" hidden="1" x14ac:dyDescent="0.25">
      <c r="A495" s="10" t="s">
        <v>6327</v>
      </c>
      <c r="B495" s="11">
        <v>44461</v>
      </c>
      <c r="C495" s="12">
        <v>425247</v>
      </c>
      <c r="D495" s="12" t="s">
        <v>6328</v>
      </c>
      <c r="E495" s="11">
        <v>44454</v>
      </c>
      <c r="F495" s="13">
        <v>186546.26</v>
      </c>
      <c r="G495" s="13">
        <v>10180.61</v>
      </c>
      <c r="H495" s="13">
        <v>1967.27</v>
      </c>
      <c r="I495" s="13">
        <v>194.95</v>
      </c>
      <c r="J495" s="13">
        <v>194954.55</v>
      </c>
      <c r="K495" s="18" t="s">
        <v>32</v>
      </c>
      <c r="L495" s="12">
        <v>120</v>
      </c>
      <c r="M495" s="14">
        <v>1792.31</v>
      </c>
      <c r="N495" s="13">
        <v>0</v>
      </c>
      <c r="O495" s="14">
        <v>0</v>
      </c>
      <c r="P495" s="15">
        <v>118</v>
      </c>
      <c r="Q495" s="13">
        <v>1792.31</v>
      </c>
      <c r="R495" s="13">
        <v>186546.26</v>
      </c>
      <c r="S495" s="13">
        <v>194.95</v>
      </c>
      <c r="T495" s="13">
        <v>4628.72</v>
      </c>
      <c r="U495" s="13">
        <v>20122.650000000001</v>
      </c>
      <c r="V495" s="13">
        <v>0</v>
      </c>
      <c r="W495" s="16">
        <v>0</v>
      </c>
      <c r="X495" s="16">
        <v>0</v>
      </c>
      <c r="Y495" s="17">
        <f t="shared" ref="Y495:Y558" si="16">SUM(R495:X495)+N495+O495</f>
        <v>211492.58000000002</v>
      </c>
      <c r="Z495" s="17">
        <f t="shared" ref="Z495:Z558" si="17">((P495*Q495)+O495+N495)-Y495</f>
        <v>0</v>
      </c>
    </row>
    <row r="496" spans="1:26" hidden="1" x14ac:dyDescent="0.25">
      <c r="A496" s="10" t="s">
        <v>4993</v>
      </c>
      <c r="B496" s="11">
        <v>44431</v>
      </c>
      <c r="C496" s="12">
        <v>423493</v>
      </c>
      <c r="D496" s="12" t="s">
        <v>4994</v>
      </c>
      <c r="E496" s="11">
        <v>44430</v>
      </c>
      <c r="F496" s="13">
        <v>171490.88</v>
      </c>
      <c r="G496" s="13">
        <v>10289.450000000001</v>
      </c>
      <c r="H496" s="13">
        <v>1817.8</v>
      </c>
      <c r="I496" s="13">
        <v>180.14</v>
      </c>
      <c r="J496" s="13">
        <v>180142.67</v>
      </c>
      <c r="K496" s="18" t="s">
        <v>32</v>
      </c>
      <c r="L496" s="12">
        <v>120</v>
      </c>
      <c r="M496" s="14">
        <v>1656.14</v>
      </c>
      <c r="N496" s="13">
        <v>0</v>
      </c>
      <c r="O496" s="14">
        <v>0</v>
      </c>
      <c r="P496" s="15">
        <v>115</v>
      </c>
      <c r="Q496" s="13">
        <v>1656.14</v>
      </c>
      <c r="R496" s="13">
        <v>171490.88</v>
      </c>
      <c r="S496" s="13">
        <v>180.14</v>
      </c>
      <c r="T496" s="13">
        <v>190.95</v>
      </c>
      <c r="U496" s="13">
        <v>18594.13</v>
      </c>
      <c r="V496" s="13">
        <v>0</v>
      </c>
      <c r="W496" s="16">
        <v>0</v>
      </c>
      <c r="X496" s="16">
        <v>0</v>
      </c>
      <c r="Y496" s="17">
        <f t="shared" si="16"/>
        <v>190456.10000000003</v>
      </c>
      <c r="Z496" s="17">
        <f t="shared" si="17"/>
        <v>0</v>
      </c>
    </row>
    <row r="497" spans="1:26" hidden="1" x14ac:dyDescent="0.25">
      <c r="A497" s="10" t="s">
        <v>3245</v>
      </c>
      <c r="B497" s="11">
        <v>44383</v>
      </c>
      <c r="C497" s="12">
        <v>420434</v>
      </c>
      <c r="D497" s="12" t="s">
        <v>3246</v>
      </c>
      <c r="E497" s="11">
        <v>44381</v>
      </c>
      <c r="F497" s="13">
        <v>115850.39</v>
      </c>
      <c r="G497" s="13">
        <v>6951.02</v>
      </c>
      <c r="H497" s="13">
        <v>1228.01</v>
      </c>
      <c r="I497" s="13">
        <v>121.7</v>
      </c>
      <c r="J497" s="13">
        <v>121695.1</v>
      </c>
      <c r="K497" s="18" t="s">
        <v>32</v>
      </c>
      <c r="L497" s="12">
        <v>120</v>
      </c>
      <c r="M497" s="14">
        <v>1118.8</v>
      </c>
      <c r="N497" s="13">
        <v>0</v>
      </c>
      <c r="O497" s="14">
        <v>0</v>
      </c>
      <c r="P497" s="15">
        <v>114</v>
      </c>
      <c r="Q497" s="13">
        <v>1118.8</v>
      </c>
      <c r="R497" s="13">
        <v>114860.6</v>
      </c>
      <c r="S497" s="13">
        <v>121.7</v>
      </c>
      <c r="T497" s="13">
        <v>0</v>
      </c>
      <c r="U497" s="13">
        <v>12560.9</v>
      </c>
      <c r="V497" s="13">
        <v>0</v>
      </c>
      <c r="W497" s="16">
        <v>0</v>
      </c>
      <c r="X497" s="16">
        <v>0</v>
      </c>
      <c r="Y497" s="17">
        <f t="shared" si="16"/>
        <v>127543.2</v>
      </c>
      <c r="Z497" s="17">
        <f t="shared" si="17"/>
        <v>0</v>
      </c>
    </row>
    <row r="498" spans="1:26" hidden="1" x14ac:dyDescent="0.25">
      <c r="A498" s="10" t="s">
        <v>971</v>
      </c>
      <c r="B498" s="11">
        <v>44292</v>
      </c>
      <c r="C498" s="12">
        <v>414367</v>
      </c>
      <c r="D498" s="12" t="s">
        <v>972</v>
      </c>
      <c r="E498" s="11">
        <v>44292</v>
      </c>
      <c r="F498" s="13">
        <v>142102.59</v>
      </c>
      <c r="G498" s="13">
        <v>8526.16</v>
      </c>
      <c r="H498" s="13">
        <v>1506.29</v>
      </c>
      <c r="I498" s="13">
        <v>149.27000000000001</v>
      </c>
      <c r="J498" s="13">
        <v>149271.73000000001</v>
      </c>
      <c r="K498" s="18" t="s">
        <v>32</v>
      </c>
      <c r="L498" s="12">
        <v>120</v>
      </c>
      <c r="M498" s="14">
        <v>1372.32</v>
      </c>
      <c r="N498" s="13">
        <v>0</v>
      </c>
      <c r="O498" s="14">
        <v>0</v>
      </c>
      <c r="P498" s="15">
        <v>110</v>
      </c>
      <c r="Q498" s="13">
        <v>1593.55</v>
      </c>
      <c r="R498" s="13">
        <v>137180.96</v>
      </c>
      <c r="S498" s="13">
        <v>144.03</v>
      </c>
      <c r="T498" s="13">
        <v>0</v>
      </c>
      <c r="U498" s="13">
        <v>14866.07</v>
      </c>
      <c r="V498" s="13">
        <v>21716.07</v>
      </c>
      <c r="W498" s="16">
        <v>22.89</v>
      </c>
      <c r="X498" s="16">
        <v>2375.11</v>
      </c>
      <c r="Y498" s="17">
        <f t="shared" si="16"/>
        <v>176305.13</v>
      </c>
      <c r="Z498" s="17">
        <f t="shared" si="17"/>
        <v>-1014.6300000000047</v>
      </c>
    </row>
    <row r="499" spans="1:26" hidden="1" x14ac:dyDescent="0.25">
      <c r="A499" s="10" t="s">
        <v>6673</v>
      </c>
      <c r="B499" s="11">
        <v>44467</v>
      </c>
      <c r="C499" s="12">
        <v>426205</v>
      </c>
      <c r="D499" s="12" t="s">
        <v>6674</v>
      </c>
      <c r="E499" s="11">
        <v>44465</v>
      </c>
      <c r="F499" s="13">
        <v>142199.34</v>
      </c>
      <c r="G499" s="13">
        <v>8531.9599999999991</v>
      </c>
      <c r="H499" s="13">
        <v>1507.31</v>
      </c>
      <c r="I499" s="13">
        <v>149.37</v>
      </c>
      <c r="J499" s="13">
        <v>149373.35999999999</v>
      </c>
      <c r="K499" s="18" t="s">
        <v>32</v>
      </c>
      <c r="L499" s="12">
        <v>120</v>
      </c>
      <c r="M499" s="14">
        <v>1373.26</v>
      </c>
      <c r="N499" s="13">
        <v>0</v>
      </c>
      <c r="O499" s="14">
        <v>0</v>
      </c>
      <c r="P499" s="15">
        <v>117</v>
      </c>
      <c r="Q499" s="13">
        <v>1373.26</v>
      </c>
      <c r="R499" s="13">
        <v>142199.34</v>
      </c>
      <c r="S499" s="13">
        <v>149.37</v>
      </c>
      <c r="T499" s="13">
        <v>2904.87</v>
      </c>
      <c r="U499" s="13">
        <v>15417.84</v>
      </c>
      <c r="V499" s="13">
        <v>0</v>
      </c>
      <c r="W499" s="16">
        <v>0</v>
      </c>
      <c r="X499" s="16">
        <v>0</v>
      </c>
      <c r="Y499" s="17">
        <f t="shared" si="16"/>
        <v>160671.41999999998</v>
      </c>
      <c r="Z499" s="17">
        <f t="shared" si="17"/>
        <v>0</v>
      </c>
    </row>
    <row r="500" spans="1:26" hidden="1" x14ac:dyDescent="0.25">
      <c r="A500" s="10" t="s">
        <v>1207</v>
      </c>
      <c r="B500" s="11">
        <v>44306</v>
      </c>
      <c r="C500" s="12">
        <v>414749</v>
      </c>
      <c r="D500" s="12" t="s">
        <v>1208</v>
      </c>
      <c r="E500" s="11">
        <v>44306</v>
      </c>
      <c r="F500" s="13">
        <v>241265.17</v>
      </c>
      <c r="G500" s="13">
        <v>14475.91</v>
      </c>
      <c r="H500" s="13">
        <v>2557.41</v>
      </c>
      <c r="I500" s="13">
        <v>253.44</v>
      </c>
      <c r="J500" s="13">
        <v>253437.11</v>
      </c>
      <c r="K500" s="18" t="s">
        <v>32</v>
      </c>
      <c r="L500" s="12">
        <v>120</v>
      </c>
      <c r="M500" s="14">
        <v>2329.9699999999998</v>
      </c>
      <c r="N500" s="13">
        <v>0</v>
      </c>
      <c r="O500" s="14">
        <v>0</v>
      </c>
      <c r="P500" s="15">
        <v>111</v>
      </c>
      <c r="Q500" s="13">
        <v>2705.59</v>
      </c>
      <c r="R500" s="13">
        <v>232909.01</v>
      </c>
      <c r="S500" s="13">
        <v>246.78</v>
      </c>
      <c r="T500" s="13">
        <v>0</v>
      </c>
      <c r="U500" s="13">
        <v>25470.880000000001</v>
      </c>
      <c r="V500" s="13">
        <v>36871.43</v>
      </c>
      <c r="W500" s="16">
        <v>39.24</v>
      </c>
      <c r="X500" s="16">
        <v>4031.91</v>
      </c>
      <c r="Y500" s="17">
        <f t="shared" si="16"/>
        <v>299569.25</v>
      </c>
      <c r="Z500" s="17">
        <f t="shared" si="17"/>
        <v>751.23999999999069</v>
      </c>
    </row>
    <row r="501" spans="1:26" hidden="1" x14ac:dyDescent="0.25">
      <c r="A501" s="10" t="s">
        <v>655</v>
      </c>
      <c r="B501" s="11">
        <v>44278</v>
      </c>
      <c r="C501" s="12">
        <v>413313</v>
      </c>
      <c r="D501" s="12" t="s">
        <v>656</v>
      </c>
      <c r="E501" s="11">
        <v>44278</v>
      </c>
      <c r="F501" s="13">
        <v>215172.06</v>
      </c>
      <c r="G501" s="13">
        <v>12910.32</v>
      </c>
      <c r="H501" s="13">
        <v>2280.8200000000002</v>
      </c>
      <c r="I501" s="13">
        <v>226.03</v>
      </c>
      <c r="J501" s="13">
        <v>226027.59</v>
      </c>
      <c r="K501" s="18" t="s">
        <v>32</v>
      </c>
      <c r="L501" s="12">
        <v>120</v>
      </c>
      <c r="M501" s="14">
        <v>2077.98</v>
      </c>
      <c r="N501" s="13">
        <v>0</v>
      </c>
      <c r="O501" s="14">
        <v>0</v>
      </c>
      <c r="P501" s="15">
        <v>110</v>
      </c>
      <c r="Q501" s="13">
        <v>2429.56</v>
      </c>
      <c r="R501" s="13">
        <v>205848.28</v>
      </c>
      <c r="S501" s="13">
        <v>218.11</v>
      </c>
      <c r="T501" s="13">
        <v>0</v>
      </c>
      <c r="U501" s="13">
        <v>22511.41</v>
      </c>
      <c r="V501" s="13">
        <v>34511.58</v>
      </c>
      <c r="W501" s="16">
        <v>37.06</v>
      </c>
      <c r="X501" s="16">
        <v>3774.67</v>
      </c>
      <c r="Y501" s="17">
        <f t="shared" si="16"/>
        <v>266901.11</v>
      </c>
      <c r="Z501" s="17">
        <f t="shared" si="17"/>
        <v>350.48999999999069</v>
      </c>
    </row>
    <row r="502" spans="1:26" hidden="1" x14ac:dyDescent="0.25">
      <c r="A502" s="10" t="s">
        <v>555</v>
      </c>
      <c r="B502" s="11">
        <v>44264</v>
      </c>
      <c r="C502" s="12">
        <v>412503</v>
      </c>
      <c r="D502" s="12" t="s">
        <v>556</v>
      </c>
      <c r="E502" s="11">
        <v>44264</v>
      </c>
      <c r="F502" s="13">
        <v>168712.92</v>
      </c>
      <c r="G502" s="13">
        <v>10122.780000000001</v>
      </c>
      <c r="H502" s="13">
        <v>1788.36</v>
      </c>
      <c r="I502" s="13">
        <v>177.22</v>
      </c>
      <c r="J502" s="13">
        <v>177224.56</v>
      </c>
      <c r="K502" s="18" t="s">
        <v>32</v>
      </c>
      <c r="L502" s="12">
        <v>120</v>
      </c>
      <c r="M502" s="14">
        <v>1629.31</v>
      </c>
      <c r="N502" s="13">
        <v>0</v>
      </c>
      <c r="O502" s="14">
        <v>0</v>
      </c>
      <c r="P502" s="15">
        <v>110</v>
      </c>
      <c r="Q502" s="13">
        <v>1904.98</v>
      </c>
      <c r="R502" s="13">
        <v>162869.57999999999</v>
      </c>
      <c r="S502" s="13">
        <v>171.02</v>
      </c>
      <c r="T502" s="13">
        <v>0</v>
      </c>
      <c r="U502" s="13">
        <v>17650.8</v>
      </c>
      <c r="V502" s="13">
        <v>27308.6</v>
      </c>
      <c r="W502" s="16">
        <v>28.6</v>
      </c>
      <c r="X502" s="16">
        <v>2986.5</v>
      </c>
      <c r="Y502" s="17">
        <f t="shared" si="16"/>
        <v>211015.09999999998</v>
      </c>
      <c r="Z502" s="17">
        <f t="shared" si="17"/>
        <v>-1467.2999999999884</v>
      </c>
    </row>
    <row r="503" spans="1:26" hidden="1" x14ac:dyDescent="0.25">
      <c r="A503" s="10" t="s">
        <v>1589</v>
      </c>
      <c r="B503" s="11">
        <v>44320</v>
      </c>
      <c r="C503" s="12">
        <v>416446</v>
      </c>
      <c r="D503" s="12" t="s">
        <v>1590</v>
      </c>
      <c r="E503" s="11">
        <v>44320</v>
      </c>
      <c r="F503" s="13">
        <v>222364.42</v>
      </c>
      <c r="G503" s="13">
        <v>13341.87</v>
      </c>
      <c r="H503" s="13">
        <v>2357.06</v>
      </c>
      <c r="I503" s="13">
        <v>233.58</v>
      </c>
      <c r="J503" s="13">
        <v>233582.81</v>
      </c>
      <c r="K503" s="18" t="s">
        <v>32</v>
      </c>
      <c r="L503" s="12">
        <v>120</v>
      </c>
      <c r="M503" s="14">
        <v>2147.44</v>
      </c>
      <c r="N503" s="13">
        <v>0</v>
      </c>
      <c r="O503" s="14">
        <v>0</v>
      </c>
      <c r="P503" s="15">
        <v>111</v>
      </c>
      <c r="Q503" s="13">
        <v>2147.44</v>
      </c>
      <c r="R503" s="13">
        <v>216596.79</v>
      </c>
      <c r="S503" s="13">
        <v>227.43</v>
      </c>
      <c r="T503" s="13">
        <v>0</v>
      </c>
      <c r="U503" s="13">
        <v>23475.52</v>
      </c>
      <c r="V503" s="13">
        <v>0</v>
      </c>
      <c r="W503" s="16">
        <v>0</v>
      </c>
      <c r="X503" s="16">
        <v>0</v>
      </c>
      <c r="Y503" s="17">
        <f t="shared" si="16"/>
        <v>240299.74</v>
      </c>
      <c r="Z503" s="17">
        <f t="shared" si="17"/>
        <v>-1933.8999999999942</v>
      </c>
    </row>
    <row r="504" spans="1:26" hidden="1" x14ac:dyDescent="0.25">
      <c r="A504" s="10" t="s">
        <v>1603</v>
      </c>
      <c r="B504" s="11">
        <v>44321</v>
      </c>
      <c r="C504" s="12">
        <v>416462</v>
      </c>
      <c r="D504" s="12" t="s">
        <v>1604</v>
      </c>
      <c r="E504" s="11">
        <v>44320</v>
      </c>
      <c r="F504" s="13">
        <v>222705.27</v>
      </c>
      <c r="G504" s="13">
        <v>13362.32</v>
      </c>
      <c r="H504" s="13">
        <v>2360.6799999999998</v>
      </c>
      <c r="I504" s="13">
        <v>233.94</v>
      </c>
      <c r="J504" s="13">
        <v>233940.85</v>
      </c>
      <c r="K504" s="18" t="s">
        <v>32</v>
      </c>
      <c r="L504" s="12">
        <v>120</v>
      </c>
      <c r="M504" s="14">
        <v>2150.73</v>
      </c>
      <c r="N504" s="13">
        <v>0</v>
      </c>
      <c r="O504" s="14">
        <v>0</v>
      </c>
      <c r="P504" s="15">
        <v>111</v>
      </c>
      <c r="Q504" s="13">
        <v>2150.73</v>
      </c>
      <c r="R504" s="13">
        <v>216928.79</v>
      </c>
      <c r="S504" s="13">
        <v>227.79</v>
      </c>
      <c r="T504" s="13">
        <v>0</v>
      </c>
      <c r="U504" s="13">
        <v>23511.32</v>
      </c>
      <c r="V504" s="13">
        <v>0</v>
      </c>
      <c r="W504" s="16">
        <v>0</v>
      </c>
      <c r="X504" s="16">
        <v>0</v>
      </c>
      <c r="Y504" s="17">
        <f t="shared" si="16"/>
        <v>240667.90000000002</v>
      </c>
      <c r="Z504" s="17">
        <f t="shared" si="17"/>
        <v>-1936.8700000000244</v>
      </c>
    </row>
    <row r="505" spans="1:26" hidden="1" x14ac:dyDescent="0.25">
      <c r="A505" s="10" t="s">
        <v>695</v>
      </c>
      <c r="B505" s="11">
        <v>44278</v>
      </c>
      <c r="C505" s="12">
        <v>413429</v>
      </c>
      <c r="D505" s="12" t="s">
        <v>696</v>
      </c>
      <c r="E505" s="11">
        <v>44278</v>
      </c>
      <c r="F505" s="13">
        <v>168850.04</v>
      </c>
      <c r="G505" s="13">
        <v>10131</v>
      </c>
      <c r="H505" s="13">
        <v>1789.81</v>
      </c>
      <c r="I505" s="13">
        <v>177.37</v>
      </c>
      <c r="J505" s="13">
        <v>177368.6</v>
      </c>
      <c r="K505" s="18" t="s">
        <v>32</v>
      </c>
      <c r="L505" s="12">
        <v>120</v>
      </c>
      <c r="M505" s="14">
        <v>1630.63</v>
      </c>
      <c r="N505" s="13">
        <v>0</v>
      </c>
      <c r="O505" s="14">
        <v>0</v>
      </c>
      <c r="P505" s="15">
        <v>115</v>
      </c>
      <c r="Q505" s="13">
        <v>1906.52</v>
      </c>
      <c r="R505" s="13">
        <v>168850.04</v>
      </c>
      <c r="S505" s="13">
        <v>177.37</v>
      </c>
      <c r="T505" s="13">
        <v>188.04</v>
      </c>
      <c r="U505" s="13">
        <v>18307</v>
      </c>
      <c r="V505" s="13">
        <v>27082.14</v>
      </c>
      <c r="W505" s="16">
        <v>28.34</v>
      </c>
      <c r="X505" s="16">
        <v>2961.53</v>
      </c>
      <c r="Y505" s="17">
        <f t="shared" si="16"/>
        <v>217594.46000000002</v>
      </c>
      <c r="Z505" s="17">
        <f t="shared" si="17"/>
        <v>1655.3399999999674</v>
      </c>
    </row>
    <row r="506" spans="1:26" hidden="1" x14ac:dyDescent="0.25">
      <c r="A506" s="10" t="s">
        <v>6661</v>
      </c>
      <c r="B506" s="11">
        <v>44467</v>
      </c>
      <c r="C506" s="12">
        <v>426227</v>
      </c>
      <c r="D506" s="12" t="s">
        <v>6662</v>
      </c>
      <c r="E506" s="11">
        <v>44465</v>
      </c>
      <c r="F506" s="13">
        <v>167036.82999999999</v>
      </c>
      <c r="G506" s="13">
        <v>10022.209999999999</v>
      </c>
      <c r="H506" s="13">
        <v>1770.59</v>
      </c>
      <c r="I506" s="13">
        <v>175.46</v>
      </c>
      <c r="J506" s="13">
        <v>175463.91</v>
      </c>
      <c r="K506" s="18" t="s">
        <v>32</v>
      </c>
      <c r="L506" s="12">
        <v>120</v>
      </c>
      <c r="M506" s="14">
        <v>1613.12</v>
      </c>
      <c r="N506" s="13">
        <v>0</v>
      </c>
      <c r="O506" s="14">
        <v>0</v>
      </c>
      <c r="P506" s="15">
        <v>116</v>
      </c>
      <c r="Q506" s="13">
        <v>1613.12</v>
      </c>
      <c r="R506" s="13">
        <v>167036.82999999999</v>
      </c>
      <c r="S506" s="13">
        <v>175.46</v>
      </c>
      <c r="T506" s="13">
        <v>1799.14</v>
      </c>
      <c r="U506" s="13">
        <v>18110.490000000002</v>
      </c>
      <c r="V506" s="13">
        <v>0</v>
      </c>
      <c r="W506" s="16">
        <v>0</v>
      </c>
      <c r="X506" s="16">
        <v>0</v>
      </c>
      <c r="Y506" s="17">
        <f t="shared" si="16"/>
        <v>187121.91999999998</v>
      </c>
      <c r="Z506" s="17">
        <f t="shared" si="17"/>
        <v>0</v>
      </c>
    </row>
    <row r="507" spans="1:26" hidden="1" x14ac:dyDescent="0.25">
      <c r="A507" s="10" t="s">
        <v>7449</v>
      </c>
      <c r="B507" s="11">
        <v>44483</v>
      </c>
      <c r="C507" s="12">
        <v>427509</v>
      </c>
      <c r="D507" s="12" t="s">
        <v>7450</v>
      </c>
      <c r="E507" s="11">
        <v>44481</v>
      </c>
      <c r="F507" s="13">
        <v>147035.99</v>
      </c>
      <c r="G507" s="13">
        <v>8822.16</v>
      </c>
      <c r="H507" s="13">
        <v>13233.24</v>
      </c>
      <c r="I507" s="13">
        <v>142.77000000000001</v>
      </c>
      <c r="J507" s="13">
        <v>142767.67999999999</v>
      </c>
      <c r="K507" s="18" t="s">
        <v>32</v>
      </c>
      <c r="L507" s="12">
        <v>120</v>
      </c>
      <c r="M507" s="14">
        <v>1312.53</v>
      </c>
      <c r="N507" s="13">
        <v>0</v>
      </c>
      <c r="O507" s="14">
        <v>0</v>
      </c>
      <c r="P507" s="15">
        <v>116</v>
      </c>
      <c r="Q507" s="13">
        <v>1312.53</v>
      </c>
      <c r="R507" s="13">
        <v>139059.29</v>
      </c>
      <c r="S507" s="13">
        <v>138.01</v>
      </c>
      <c r="T507" s="13">
        <v>0</v>
      </c>
      <c r="U507" s="13">
        <v>14244.72</v>
      </c>
      <c r="V507" s="13">
        <v>0</v>
      </c>
      <c r="W507" s="16">
        <v>0</v>
      </c>
      <c r="X507" s="16">
        <v>0</v>
      </c>
      <c r="Y507" s="17">
        <f t="shared" si="16"/>
        <v>153442.02000000002</v>
      </c>
      <c r="Z507" s="17">
        <f t="shared" si="17"/>
        <v>-1188.5400000000081</v>
      </c>
    </row>
    <row r="508" spans="1:26" hidden="1" x14ac:dyDescent="0.25">
      <c r="A508" s="10" t="s">
        <v>2083</v>
      </c>
      <c r="B508" s="11">
        <v>44346</v>
      </c>
      <c r="C508" s="12">
        <v>418068</v>
      </c>
      <c r="D508" s="12" t="s">
        <v>2084</v>
      </c>
      <c r="E508" s="11">
        <v>44346</v>
      </c>
      <c r="F508" s="13">
        <v>116204.49</v>
      </c>
      <c r="G508" s="13">
        <v>6972.27</v>
      </c>
      <c r="H508" s="13">
        <v>1231.77</v>
      </c>
      <c r="I508" s="13">
        <v>122.07</v>
      </c>
      <c r="J508" s="13">
        <v>122067.06</v>
      </c>
      <c r="K508" s="18" t="s">
        <v>32</v>
      </c>
      <c r="L508" s="12">
        <v>120</v>
      </c>
      <c r="M508" s="14">
        <v>1122.22</v>
      </c>
      <c r="N508" s="13">
        <v>0</v>
      </c>
      <c r="O508" s="14">
        <v>0</v>
      </c>
      <c r="P508" s="15">
        <v>112</v>
      </c>
      <c r="Q508" s="13">
        <v>1122.22</v>
      </c>
      <c r="R508" s="13">
        <v>114201.04</v>
      </c>
      <c r="S508" s="13">
        <v>119.93</v>
      </c>
      <c r="T508" s="13">
        <v>0</v>
      </c>
      <c r="U508" s="13">
        <v>12378.3</v>
      </c>
      <c r="V508" s="13">
        <v>0</v>
      </c>
      <c r="W508" s="16">
        <v>0</v>
      </c>
      <c r="X508" s="16">
        <v>0</v>
      </c>
      <c r="Y508" s="17">
        <f t="shared" si="16"/>
        <v>126699.26999999999</v>
      </c>
      <c r="Z508" s="17">
        <f t="shared" si="17"/>
        <v>-1010.6299999999901</v>
      </c>
    </row>
    <row r="509" spans="1:26" hidden="1" x14ac:dyDescent="0.25">
      <c r="A509" s="10" t="s">
        <v>1841</v>
      </c>
      <c r="B509" s="11">
        <v>44334</v>
      </c>
      <c r="C509" s="12">
        <v>417072</v>
      </c>
      <c r="D509" s="12" t="s">
        <v>1842</v>
      </c>
      <c r="E509" s="11">
        <v>44334</v>
      </c>
      <c r="F509" s="13">
        <v>147035.99</v>
      </c>
      <c r="G509" s="13">
        <v>8822.16</v>
      </c>
      <c r="H509" s="13">
        <v>1558.58</v>
      </c>
      <c r="I509" s="13">
        <v>154.44999999999999</v>
      </c>
      <c r="J509" s="13">
        <v>154454.01999999999</v>
      </c>
      <c r="K509" s="18" t="s">
        <v>32</v>
      </c>
      <c r="L509" s="12">
        <v>120</v>
      </c>
      <c r="M509" s="14">
        <v>1419.97</v>
      </c>
      <c r="N509" s="13">
        <v>0</v>
      </c>
      <c r="O509" s="14">
        <v>0</v>
      </c>
      <c r="P509" s="15">
        <v>112</v>
      </c>
      <c r="Q509" s="13">
        <v>1419.97</v>
      </c>
      <c r="R509" s="13">
        <v>143222.21</v>
      </c>
      <c r="S509" s="13">
        <v>151.75</v>
      </c>
      <c r="T509" s="13">
        <v>0</v>
      </c>
      <c r="U509" s="13">
        <v>15662.68</v>
      </c>
      <c r="V509" s="13">
        <v>0</v>
      </c>
      <c r="W509" s="16">
        <v>0</v>
      </c>
      <c r="X509" s="16">
        <v>0</v>
      </c>
      <c r="Y509" s="17">
        <f t="shared" si="16"/>
        <v>159036.63999999998</v>
      </c>
      <c r="Z509" s="17">
        <f t="shared" si="17"/>
        <v>0</v>
      </c>
    </row>
    <row r="510" spans="1:26" hidden="1" x14ac:dyDescent="0.25">
      <c r="A510" s="10" t="s">
        <v>6653</v>
      </c>
      <c r="B510" s="11">
        <v>44467</v>
      </c>
      <c r="C510" s="12">
        <v>426219</v>
      </c>
      <c r="D510" s="12" t="s">
        <v>6654</v>
      </c>
      <c r="E510" s="11">
        <v>44465</v>
      </c>
      <c r="F510" s="13">
        <v>132565.84</v>
      </c>
      <c r="G510" s="13">
        <v>7953.95</v>
      </c>
      <c r="H510" s="13">
        <v>1405.2</v>
      </c>
      <c r="I510" s="13">
        <v>139.25</v>
      </c>
      <c r="J510" s="13">
        <v>139253.84</v>
      </c>
      <c r="K510" s="18" t="s">
        <v>32</v>
      </c>
      <c r="L510" s="12">
        <v>120</v>
      </c>
      <c r="M510" s="14">
        <v>1280.23</v>
      </c>
      <c r="N510" s="13">
        <v>0</v>
      </c>
      <c r="O510" s="14">
        <v>0</v>
      </c>
      <c r="P510" s="15">
        <v>117</v>
      </c>
      <c r="Q510" s="13">
        <v>1280.23</v>
      </c>
      <c r="R510" s="13">
        <v>132565.84</v>
      </c>
      <c r="S510" s="13">
        <v>139.25</v>
      </c>
      <c r="T510" s="13">
        <v>2708.06</v>
      </c>
      <c r="U510" s="13">
        <v>14373.76</v>
      </c>
      <c r="V510" s="13">
        <v>0</v>
      </c>
      <c r="W510" s="16">
        <v>0</v>
      </c>
      <c r="X510" s="16">
        <v>0</v>
      </c>
      <c r="Y510" s="17">
        <f t="shared" si="16"/>
        <v>149786.91</v>
      </c>
      <c r="Z510" s="17">
        <f t="shared" si="17"/>
        <v>0</v>
      </c>
    </row>
    <row r="511" spans="1:26" hidden="1" x14ac:dyDescent="0.25">
      <c r="A511" s="10" t="s">
        <v>3277</v>
      </c>
      <c r="B511" s="11">
        <v>44383</v>
      </c>
      <c r="C511" s="12">
        <v>420352</v>
      </c>
      <c r="D511" s="12" t="s">
        <v>3278</v>
      </c>
      <c r="E511" s="11">
        <v>44382</v>
      </c>
      <c r="F511" s="13">
        <v>126479.61</v>
      </c>
      <c r="G511" s="13">
        <v>7588.78</v>
      </c>
      <c r="H511" s="13">
        <v>3000</v>
      </c>
      <c r="I511" s="13">
        <v>131.19999999999999</v>
      </c>
      <c r="J511" s="13">
        <v>131199.59</v>
      </c>
      <c r="K511" s="18" t="s">
        <v>32</v>
      </c>
      <c r="L511" s="12">
        <v>120</v>
      </c>
      <c r="M511" s="14">
        <v>1206.18</v>
      </c>
      <c r="N511" s="13">
        <v>0</v>
      </c>
      <c r="O511" s="14">
        <v>0</v>
      </c>
      <c r="P511" s="15">
        <v>114</v>
      </c>
      <c r="Q511" s="13">
        <v>1206.18</v>
      </c>
      <c r="R511" s="13">
        <v>124067.05</v>
      </c>
      <c r="S511" s="13">
        <v>128.94</v>
      </c>
      <c r="T511" s="13">
        <v>0</v>
      </c>
      <c r="U511" s="13">
        <v>13308.53</v>
      </c>
      <c r="V511" s="13">
        <v>0</v>
      </c>
      <c r="W511" s="16">
        <v>0</v>
      </c>
      <c r="X511" s="16">
        <v>0</v>
      </c>
      <c r="Y511" s="17">
        <f t="shared" si="16"/>
        <v>137504.52000000002</v>
      </c>
      <c r="Z511" s="17">
        <f t="shared" si="17"/>
        <v>0</v>
      </c>
    </row>
    <row r="512" spans="1:26" hidden="1" x14ac:dyDescent="0.25">
      <c r="A512" s="10" t="s">
        <v>4891</v>
      </c>
      <c r="B512" s="11">
        <v>44425</v>
      </c>
      <c r="C512" s="12">
        <v>422994</v>
      </c>
      <c r="D512" s="12" t="s">
        <v>4892</v>
      </c>
      <c r="E512" s="11">
        <v>44424</v>
      </c>
      <c r="F512" s="13">
        <v>124937.13</v>
      </c>
      <c r="G512" s="13">
        <v>7496.23</v>
      </c>
      <c r="H512" s="13">
        <v>1324.33</v>
      </c>
      <c r="I512" s="13">
        <v>131.24</v>
      </c>
      <c r="J512" s="13">
        <v>131240.26999999999</v>
      </c>
      <c r="K512" s="18" t="s">
        <v>32</v>
      </c>
      <c r="L512" s="12">
        <v>120</v>
      </c>
      <c r="M512" s="14">
        <v>1206.55</v>
      </c>
      <c r="N512" s="13">
        <v>0</v>
      </c>
      <c r="O512" s="14">
        <v>0</v>
      </c>
      <c r="P512" s="15">
        <v>115</v>
      </c>
      <c r="Q512" s="13">
        <v>1206.55</v>
      </c>
      <c r="R512" s="13">
        <v>124937.13</v>
      </c>
      <c r="S512" s="13">
        <v>131.24</v>
      </c>
      <c r="T512" s="13">
        <v>139.15</v>
      </c>
      <c r="U512" s="13">
        <v>13545.73</v>
      </c>
      <c r="V512" s="13">
        <v>0</v>
      </c>
      <c r="W512" s="16">
        <v>0</v>
      </c>
      <c r="X512" s="16">
        <v>0</v>
      </c>
      <c r="Y512" s="17">
        <f t="shared" si="16"/>
        <v>138753.25</v>
      </c>
      <c r="Z512" s="17">
        <f t="shared" si="17"/>
        <v>0</v>
      </c>
    </row>
    <row r="513" spans="1:26" s="32" customFormat="1" x14ac:dyDescent="0.25">
      <c r="A513" s="10" t="s">
        <v>11439</v>
      </c>
      <c r="B513" s="11">
        <v>44606</v>
      </c>
      <c r="C513" s="12">
        <v>432853</v>
      </c>
      <c r="D513" s="12" t="s">
        <v>11440</v>
      </c>
      <c r="E513" s="11">
        <v>44592</v>
      </c>
      <c r="F513" s="13">
        <v>124500</v>
      </c>
      <c r="G513" s="13">
        <v>7470</v>
      </c>
      <c r="H513" s="35">
        <v>6598.5</v>
      </c>
      <c r="I513" s="13">
        <v>125.5</v>
      </c>
      <c r="J513" s="13">
        <v>125497</v>
      </c>
      <c r="K513" s="18" t="s">
        <v>32</v>
      </c>
      <c r="L513" s="12">
        <v>120</v>
      </c>
      <c r="M513" s="34">
        <v>1153.75</v>
      </c>
      <c r="N513" s="13">
        <v>0</v>
      </c>
      <c r="O513" s="14">
        <v>0</v>
      </c>
      <c r="P513" s="15">
        <v>120</v>
      </c>
      <c r="Q513" s="33">
        <v>1153.75</v>
      </c>
      <c r="R513" s="13">
        <v>122010</v>
      </c>
      <c r="S513" s="13">
        <v>125.5</v>
      </c>
      <c r="T513" s="13">
        <v>3361.5</v>
      </c>
      <c r="U513" s="13">
        <v>12953</v>
      </c>
      <c r="V513" s="13">
        <v>0</v>
      </c>
      <c r="W513" s="16">
        <v>0</v>
      </c>
      <c r="X513" s="16">
        <v>0</v>
      </c>
      <c r="Y513" s="17">
        <f t="shared" si="16"/>
        <v>138450</v>
      </c>
      <c r="Z513" s="17">
        <f t="shared" si="17"/>
        <v>0</v>
      </c>
    </row>
    <row r="514" spans="1:26" hidden="1" x14ac:dyDescent="0.25">
      <c r="A514" s="10" t="s">
        <v>1977</v>
      </c>
      <c r="B514" s="11">
        <v>44341</v>
      </c>
      <c r="C514" s="12">
        <v>417774</v>
      </c>
      <c r="D514" s="12" t="s">
        <v>1978</v>
      </c>
      <c r="E514" s="11">
        <v>44341</v>
      </c>
      <c r="F514" s="13">
        <v>79676.740000000005</v>
      </c>
      <c r="G514" s="13">
        <v>4780.6000000000004</v>
      </c>
      <c r="H514" s="13">
        <v>844.57</v>
      </c>
      <c r="I514" s="13">
        <v>83.7</v>
      </c>
      <c r="J514" s="13">
        <v>83696.47</v>
      </c>
      <c r="K514" s="18" t="s">
        <v>32</v>
      </c>
      <c r="L514" s="12">
        <v>120</v>
      </c>
      <c r="M514" s="14">
        <v>769.46</v>
      </c>
      <c r="N514" s="13">
        <v>0</v>
      </c>
      <c r="O514" s="14">
        <v>0</v>
      </c>
      <c r="P514" s="15">
        <v>112</v>
      </c>
      <c r="Q514" s="13">
        <v>769.46</v>
      </c>
      <c r="R514" s="13">
        <v>77610.11</v>
      </c>
      <c r="S514" s="13">
        <v>82.24</v>
      </c>
      <c r="T514" s="13">
        <v>0</v>
      </c>
      <c r="U514" s="13">
        <v>8487.17</v>
      </c>
      <c r="V514" s="13">
        <v>0</v>
      </c>
      <c r="W514" s="16">
        <v>0</v>
      </c>
      <c r="X514" s="16">
        <v>0</v>
      </c>
      <c r="Y514" s="17">
        <f t="shared" si="16"/>
        <v>86179.520000000004</v>
      </c>
      <c r="Z514" s="17">
        <f t="shared" si="17"/>
        <v>0</v>
      </c>
    </row>
    <row r="515" spans="1:26" hidden="1" x14ac:dyDescent="0.25">
      <c r="A515" s="10" t="s">
        <v>8739</v>
      </c>
      <c r="B515" s="11">
        <v>44509</v>
      </c>
      <c r="C515" s="12">
        <v>429499</v>
      </c>
      <c r="D515" s="12" t="s">
        <v>8740</v>
      </c>
      <c r="E515" s="11">
        <v>44507</v>
      </c>
      <c r="F515" s="13">
        <v>79676.740000000005</v>
      </c>
      <c r="G515" s="13">
        <v>4780.6000000000004</v>
      </c>
      <c r="H515" s="13">
        <v>1689.15</v>
      </c>
      <c r="I515" s="13">
        <v>82.85</v>
      </c>
      <c r="J515" s="13">
        <v>82851.039999999994</v>
      </c>
      <c r="K515" s="18" t="s">
        <v>32</v>
      </c>
      <c r="L515" s="12">
        <v>120</v>
      </c>
      <c r="M515" s="14">
        <v>761.69</v>
      </c>
      <c r="N515" s="13">
        <v>0</v>
      </c>
      <c r="O515" s="14">
        <v>0</v>
      </c>
      <c r="P515" s="15">
        <v>118</v>
      </c>
      <c r="Q515" s="13">
        <v>761.69</v>
      </c>
      <c r="R515" s="13">
        <v>78400.350000000006</v>
      </c>
      <c r="S515" s="13">
        <v>82.85</v>
      </c>
      <c r="T515" s="13">
        <v>2844.46</v>
      </c>
      <c r="U515" s="13">
        <v>8551.76</v>
      </c>
      <c r="V515" s="13">
        <v>0</v>
      </c>
      <c r="W515" s="16">
        <v>0</v>
      </c>
      <c r="X515" s="16">
        <v>0</v>
      </c>
      <c r="Y515" s="17">
        <f t="shared" si="16"/>
        <v>89879.420000000013</v>
      </c>
      <c r="Z515" s="17">
        <f t="shared" si="17"/>
        <v>0</v>
      </c>
    </row>
    <row r="516" spans="1:26" hidden="1" x14ac:dyDescent="0.25">
      <c r="A516" s="10" t="s">
        <v>10249</v>
      </c>
      <c r="B516" s="11">
        <v>44547</v>
      </c>
      <c r="C516" s="12">
        <v>431314</v>
      </c>
      <c r="D516" s="12" t="s">
        <v>10250</v>
      </c>
      <c r="E516" s="11">
        <v>44547</v>
      </c>
      <c r="F516" s="13">
        <v>93213.42</v>
      </c>
      <c r="G516" s="13">
        <v>5592.81</v>
      </c>
      <c r="H516" s="13">
        <v>4940.3100000000004</v>
      </c>
      <c r="I516" s="13">
        <v>93.96</v>
      </c>
      <c r="J516" s="13">
        <v>93959.88</v>
      </c>
      <c r="K516" s="18" t="s">
        <v>32</v>
      </c>
      <c r="L516" s="12">
        <v>120</v>
      </c>
      <c r="M516" s="14">
        <v>863.82</v>
      </c>
      <c r="N516" s="13">
        <v>0</v>
      </c>
      <c r="O516" s="14">
        <v>0</v>
      </c>
      <c r="P516" s="15">
        <v>118</v>
      </c>
      <c r="Q516" s="13">
        <v>863.82</v>
      </c>
      <c r="R516" s="13">
        <v>91324.26</v>
      </c>
      <c r="S516" s="13">
        <v>93.96</v>
      </c>
      <c r="T516" s="13">
        <v>838.92</v>
      </c>
      <c r="U516" s="13">
        <v>9698.52</v>
      </c>
      <c r="V516" s="13">
        <v>0</v>
      </c>
      <c r="W516" s="16">
        <v>0</v>
      </c>
      <c r="X516" s="16">
        <v>0</v>
      </c>
      <c r="Y516" s="17">
        <f t="shared" si="16"/>
        <v>101955.66</v>
      </c>
      <c r="Z516" s="17">
        <f t="shared" si="17"/>
        <v>-24.899999999994179</v>
      </c>
    </row>
    <row r="517" spans="1:26" hidden="1" x14ac:dyDescent="0.25">
      <c r="A517" s="10" t="s">
        <v>11227</v>
      </c>
      <c r="B517" s="11">
        <v>44592</v>
      </c>
      <c r="C517" s="12">
        <v>432859</v>
      </c>
      <c r="D517" s="12" t="s">
        <v>11228</v>
      </c>
      <c r="E517" s="11">
        <v>44592</v>
      </c>
      <c r="F517" s="13">
        <v>93213.42</v>
      </c>
      <c r="G517" s="13">
        <v>5592.81</v>
      </c>
      <c r="H517" s="13">
        <v>2964.18</v>
      </c>
      <c r="I517" s="13">
        <v>95.94</v>
      </c>
      <c r="J517" s="13">
        <v>95937.99</v>
      </c>
      <c r="K517" s="18" t="s">
        <v>32</v>
      </c>
      <c r="L517" s="12">
        <v>120</v>
      </c>
      <c r="M517" s="14">
        <v>882</v>
      </c>
      <c r="N517" s="13">
        <v>0</v>
      </c>
      <c r="O517" s="14">
        <v>0.01</v>
      </c>
      <c r="P517" s="15">
        <v>120</v>
      </c>
      <c r="Q517" s="13">
        <v>882</v>
      </c>
      <c r="R517" s="13">
        <v>91731.33</v>
      </c>
      <c r="S517" s="13">
        <v>95.94</v>
      </c>
      <c r="T517" s="13">
        <v>4110.71</v>
      </c>
      <c r="U517" s="13">
        <v>9902.01</v>
      </c>
      <c r="V517" s="13">
        <v>0</v>
      </c>
      <c r="W517" s="16">
        <v>0</v>
      </c>
      <c r="X517" s="16">
        <v>0</v>
      </c>
      <c r="Y517" s="17">
        <f t="shared" si="16"/>
        <v>105840</v>
      </c>
      <c r="Z517" s="17">
        <f t="shared" si="17"/>
        <v>9.9999999947613105E-3</v>
      </c>
    </row>
    <row r="518" spans="1:26" hidden="1" x14ac:dyDescent="0.25">
      <c r="A518" s="10" t="s">
        <v>10943</v>
      </c>
      <c r="B518" s="11">
        <v>44587</v>
      </c>
      <c r="C518" s="12">
        <v>432315</v>
      </c>
      <c r="D518" s="12" t="s">
        <v>10944</v>
      </c>
      <c r="E518" s="11">
        <v>44587</v>
      </c>
      <c r="F518" s="13">
        <v>93213.42</v>
      </c>
      <c r="G518" s="13">
        <v>5592.81</v>
      </c>
      <c r="H518" s="13">
        <v>4940.3100000000004</v>
      </c>
      <c r="I518" s="13">
        <v>93.96</v>
      </c>
      <c r="J518" s="13">
        <v>93959.88</v>
      </c>
      <c r="K518" s="18" t="s">
        <v>32</v>
      </c>
      <c r="L518" s="12">
        <v>120</v>
      </c>
      <c r="M518" s="14">
        <v>863.82</v>
      </c>
      <c r="N518" s="13">
        <v>0</v>
      </c>
      <c r="O518" s="14">
        <v>0</v>
      </c>
      <c r="P518" s="15">
        <v>119</v>
      </c>
      <c r="Q518" s="13">
        <v>863.82</v>
      </c>
      <c r="R518" s="13">
        <v>91324.26</v>
      </c>
      <c r="S518" s="13">
        <v>93.96</v>
      </c>
      <c r="T518" s="13">
        <v>1677.84</v>
      </c>
      <c r="U518" s="13">
        <v>9698.52</v>
      </c>
      <c r="V518" s="13">
        <v>0</v>
      </c>
      <c r="W518" s="16">
        <v>0</v>
      </c>
      <c r="X518" s="16">
        <v>0</v>
      </c>
      <c r="Y518" s="17">
        <f t="shared" si="16"/>
        <v>102794.58</v>
      </c>
      <c r="Z518" s="17">
        <f t="shared" si="17"/>
        <v>0</v>
      </c>
    </row>
    <row r="519" spans="1:26" hidden="1" x14ac:dyDescent="0.25">
      <c r="A519" s="10" t="s">
        <v>9301</v>
      </c>
      <c r="B519" s="11">
        <v>44523</v>
      </c>
      <c r="C519" s="12">
        <v>430198</v>
      </c>
      <c r="D519" s="12" t="s">
        <v>9302</v>
      </c>
      <c r="E519" s="11">
        <v>44520</v>
      </c>
      <c r="F519" s="13">
        <v>108213.42</v>
      </c>
      <c r="G519" s="13">
        <v>6492.81</v>
      </c>
      <c r="H519" s="13">
        <v>2294.12</v>
      </c>
      <c r="I519" s="13">
        <v>112.52</v>
      </c>
      <c r="J519" s="13">
        <v>112524.63</v>
      </c>
      <c r="K519" s="18" t="s">
        <v>32</v>
      </c>
      <c r="L519" s="12">
        <v>120</v>
      </c>
      <c r="M519" s="14">
        <v>1034.49</v>
      </c>
      <c r="N519" s="13">
        <v>0</v>
      </c>
      <c r="O519" s="14">
        <v>0</v>
      </c>
      <c r="P519" s="15">
        <v>118</v>
      </c>
      <c r="Q519" s="13">
        <v>1034.49</v>
      </c>
      <c r="R519" s="13">
        <v>106479.91</v>
      </c>
      <c r="S519" s="13">
        <v>112.52</v>
      </c>
      <c r="T519" s="13">
        <v>3863.22</v>
      </c>
      <c r="U519" s="13">
        <v>11614.17</v>
      </c>
      <c r="V519" s="13">
        <v>0</v>
      </c>
      <c r="W519" s="16">
        <v>0</v>
      </c>
      <c r="X519" s="16">
        <v>0</v>
      </c>
      <c r="Y519" s="17">
        <f t="shared" si="16"/>
        <v>122069.82</v>
      </c>
      <c r="Z519" s="17">
        <f t="shared" si="17"/>
        <v>0</v>
      </c>
    </row>
    <row r="520" spans="1:26" hidden="1" x14ac:dyDescent="0.25">
      <c r="A520" s="10" t="s">
        <v>871</v>
      </c>
      <c r="B520" s="11">
        <v>44285</v>
      </c>
      <c r="C520" s="12">
        <v>413595</v>
      </c>
      <c r="D520" s="12" t="s">
        <v>872</v>
      </c>
      <c r="E520" s="11">
        <v>44285</v>
      </c>
      <c r="F520" s="13">
        <v>91624.75</v>
      </c>
      <c r="G520" s="13">
        <v>5497.49</v>
      </c>
      <c r="H520" s="13">
        <v>971.22</v>
      </c>
      <c r="I520" s="13">
        <v>96.25</v>
      </c>
      <c r="J520" s="13">
        <v>96247.27</v>
      </c>
      <c r="K520" s="18" t="s">
        <v>32</v>
      </c>
      <c r="L520" s="12">
        <v>120</v>
      </c>
      <c r="M520" s="14">
        <v>884.85</v>
      </c>
      <c r="N520" s="13">
        <v>0</v>
      </c>
      <c r="O520" s="14">
        <v>0</v>
      </c>
      <c r="P520" s="15">
        <v>111</v>
      </c>
      <c r="Q520" s="13">
        <v>1034.56</v>
      </c>
      <c r="R520" s="13">
        <v>88451.34</v>
      </c>
      <c r="S520" s="13">
        <v>93.73</v>
      </c>
      <c r="T520" s="13">
        <v>0</v>
      </c>
      <c r="U520" s="13">
        <v>9673.2800000000007</v>
      </c>
      <c r="V520" s="13">
        <v>14830.2</v>
      </c>
      <c r="W520" s="16">
        <v>15.4</v>
      </c>
      <c r="X520" s="16">
        <v>1622.5</v>
      </c>
      <c r="Y520" s="17">
        <f t="shared" si="16"/>
        <v>114686.44999999998</v>
      </c>
      <c r="Z520" s="17">
        <f t="shared" si="17"/>
        <v>149.7100000000064</v>
      </c>
    </row>
    <row r="521" spans="1:26" hidden="1" x14ac:dyDescent="0.25">
      <c r="A521" s="10" t="s">
        <v>743</v>
      </c>
      <c r="B521" s="11">
        <v>44279</v>
      </c>
      <c r="C521" s="12">
        <v>413360</v>
      </c>
      <c r="D521" s="12" t="s">
        <v>744</v>
      </c>
      <c r="E521" s="11">
        <v>44277</v>
      </c>
      <c r="F521" s="13">
        <v>81624.06</v>
      </c>
      <c r="G521" s="13">
        <v>4897.4399999999996</v>
      </c>
      <c r="H521" s="13">
        <v>865.22</v>
      </c>
      <c r="I521" s="13">
        <v>85.74</v>
      </c>
      <c r="J521" s="13">
        <v>85742.02</v>
      </c>
      <c r="K521" s="18" t="s">
        <v>32</v>
      </c>
      <c r="L521" s="12">
        <v>120</v>
      </c>
      <c r="M521" s="14">
        <v>788.27</v>
      </c>
      <c r="N521" s="13">
        <v>0</v>
      </c>
      <c r="O521" s="14">
        <v>0</v>
      </c>
      <c r="P521" s="15">
        <v>110</v>
      </c>
      <c r="Q521" s="13">
        <v>921.64</v>
      </c>
      <c r="R521" s="13">
        <v>78796.990000000005</v>
      </c>
      <c r="S521" s="13">
        <v>82.74</v>
      </c>
      <c r="T521" s="13">
        <v>0</v>
      </c>
      <c r="U521" s="13">
        <v>8539.86</v>
      </c>
      <c r="V521" s="13">
        <v>13212.1</v>
      </c>
      <c r="W521" s="16">
        <v>14.3</v>
      </c>
      <c r="X521" s="16">
        <v>1444.3</v>
      </c>
      <c r="Y521" s="17">
        <f t="shared" si="16"/>
        <v>102090.29000000002</v>
      </c>
      <c r="Z521" s="17">
        <f t="shared" si="17"/>
        <v>-709.89000000002852</v>
      </c>
    </row>
    <row r="522" spans="1:26" hidden="1" x14ac:dyDescent="0.25">
      <c r="A522" s="10" t="s">
        <v>357</v>
      </c>
      <c r="B522" s="11">
        <v>44250</v>
      </c>
      <c r="C522" s="12">
        <v>411279</v>
      </c>
      <c r="D522" s="12" t="s">
        <v>358</v>
      </c>
      <c r="E522" s="11">
        <v>44250</v>
      </c>
      <c r="F522" s="13">
        <v>94362.72</v>
      </c>
      <c r="G522" s="13">
        <v>5661.76</v>
      </c>
      <c r="H522" s="13">
        <v>1000.24</v>
      </c>
      <c r="I522" s="13">
        <v>99.12</v>
      </c>
      <c r="J522" s="13">
        <v>99123.36</v>
      </c>
      <c r="K522" s="18" t="s">
        <v>32</v>
      </c>
      <c r="L522" s="12">
        <v>120</v>
      </c>
      <c r="M522" s="14">
        <v>911.29</v>
      </c>
      <c r="N522" s="13">
        <v>0</v>
      </c>
      <c r="O522" s="14">
        <v>0</v>
      </c>
      <c r="P522" s="15">
        <v>109</v>
      </c>
      <c r="Q522" s="13">
        <v>1073.42</v>
      </c>
      <c r="R522" s="13">
        <v>89453.15</v>
      </c>
      <c r="S522" s="13">
        <v>94.77</v>
      </c>
      <c r="T522" s="13">
        <v>0</v>
      </c>
      <c r="U522" s="13">
        <v>9782.69</v>
      </c>
      <c r="V522" s="13">
        <v>15915.09</v>
      </c>
      <c r="W522" s="16">
        <v>16.350000000000001</v>
      </c>
      <c r="X522" s="16">
        <v>1740.73</v>
      </c>
      <c r="Y522" s="17">
        <f t="shared" si="16"/>
        <v>117002.78</v>
      </c>
      <c r="Z522" s="17">
        <f t="shared" si="17"/>
        <v>0</v>
      </c>
    </row>
    <row r="523" spans="1:26" hidden="1" x14ac:dyDescent="0.25">
      <c r="A523" s="10" t="s">
        <v>2097</v>
      </c>
      <c r="B523" s="11">
        <v>44347</v>
      </c>
      <c r="C523" s="12">
        <v>418071</v>
      </c>
      <c r="D523" s="12" t="s">
        <v>2098</v>
      </c>
      <c r="E523" s="11">
        <v>44346</v>
      </c>
      <c r="F523" s="13">
        <v>95335.47</v>
      </c>
      <c r="G523" s="13">
        <v>5720.13</v>
      </c>
      <c r="H523" s="13">
        <v>1010.56</v>
      </c>
      <c r="I523" s="13">
        <v>100.15</v>
      </c>
      <c r="J523" s="13">
        <v>100145.19</v>
      </c>
      <c r="K523" s="18" t="s">
        <v>32</v>
      </c>
      <c r="L523" s="12">
        <v>120</v>
      </c>
      <c r="M523" s="14">
        <v>920.68</v>
      </c>
      <c r="N523" s="13">
        <v>0</v>
      </c>
      <c r="O523" s="14">
        <v>0</v>
      </c>
      <c r="P523" s="15">
        <v>112</v>
      </c>
      <c r="Q523" s="13">
        <v>920.68</v>
      </c>
      <c r="R523" s="13">
        <v>93691.83</v>
      </c>
      <c r="S523" s="13">
        <v>98.39</v>
      </c>
      <c r="T523" s="13">
        <v>0</v>
      </c>
      <c r="U523" s="13">
        <v>10155.07</v>
      </c>
      <c r="V523" s="13">
        <v>0</v>
      </c>
      <c r="W523" s="16">
        <v>0</v>
      </c>
      <c r="X523" s="16">
        <v>0</v>
      </c>
      <c r="Y523" s="17">
        <f t="shared" si="16"/>
        <v>103945.29000000001</v>
      </c>
      <c r="Z523" s="17">
        <f t="shared" si="17"/>
        <v>-829.13000000001921</v>
      </c>
    </row>
    <row r="524" spans="1:26" hidden="1" x14ac:dyDescent="0.25">
      <c r="A524" s="10" t="s">
        <v>3053</v>
      </c>
      <c r="B524" s="11">
        <v>44377</v>
      </c>
      <c r="C524" s="12">
        <v>420324</v>
      </c>
      <c r="D524" s="12" t="s">
        <v>3054</v>
      </c>
      <c r="E524" s="11">
        <v>44377</v>
      </c>
      <c r="F524" s="13">
        <v>95335.47</v>
      </c>
      <c r="G524" s="13">
        <v>5720.13</v>
      </c>
      <c r="H524" s="13">
        <v>1010.56</v>
      </c>
      <c r="I524" s="13">
        <v>100.15</v>
      </c>
      <c r="J524" s="13">
        <v>100145.19</v>
      </c>
      <c r="K524" s="18" t="s">
        <v>32</v>
      </c>
      <c r="L524" s="12">
        <v>120</v>
      </c>
      <c r="M524" s="14">
        <v>920.68</v>
      </c>
      <c r="N524" s="13">
        <v>0</v>
      </c>
      <c r="O524" s="14">
        <v>0</v>
      </c>
      <c r="P524" s="15">
        <v>113</v>
      </c>
      <c r="Q524" s="13">
        <v>920.68</v>
      </c>
      <c r="R524" s="13">
        <v>94520.960000000006</v>
      </c>
      <c r="S524" s="13">
        <v>99.27</v>
      </c>
      <c r="T524" s="13">
        <v>0</v>
      </c>
      <c r="U524" s="13">
        <v>10245.74</v>
      </c>
      <c r="V524" s="13">
        <v>0</v>
      </c>
      <c r="W524" s="16">
        <v>0</v>
      </c>
      <c r="X524" s="16">
        <v>0</v>
      </c>
      <c r="Y524" s="17">
        <f t="shared" si="16"/>
        <v>104865.97000000002</v>
      </c>
      <c r="Z524" s="17">
        <f t="shared" si="17"/>
        <v>-829.13000000001921</v>
      </c>
    </row>
    <row r="525" spans="1:26" hidden="1" x14ac:dyDescent="0.25">
      <c r="A525" s="10" t="s">
        <v>1965</v>
      </c>
      <c r="B525" s="11">
        <v>44341</v>
      </c>
      <c r="C525" s="12">
        <v>417568</v>
      </c>
      <c r="D525" s="12" t="s">
        <v>1966</v>
      </c>
      <c r="E525" s="11">
        <v>44341</v>
      </c>
      <c r="F525" s="13">
        <v>95335.47</v>
      </c>
      <c r="G525" s="13">
        <v>5720.13</v>
      </c>
      <c r="H525" s="13">
        <v>1010.56</v>
      </c>
      <c r="I525" s="13">
        <v>100.15</v>
      </c>
      <c r="J525" s="13">
        <v>100145.19</v>
      </c>
      <c r="K525" s="18" t="s">
        <v>32</v>
      </c>
      <c r="L525" s="12">
        <v>120</v>
      </c>
      <c r="M525" s="14">
        <v>920.68</v>
      </c>
      <c r="N525" s="13">
        <v>0</v>
      </c>
      <c r="O525" s="14">
        <v>0</v>
      </c>
      <c r="P525" s="15">
        <v>112</v>
      </c>
      <c r="Q525" s="13">
        <v>920.68</v>
      </c>
      <c r="R525" s="13">
        <v>92862.7</v>
      </c>
      <c r="S525" s="13">
        <v>98.39</v>
      </c>
      <c r="T525" s="13">
        <v>0</v>
      </c>
      <c r="U525" s="13">
        <v>10155.07</v>
      </c>
      <c r="V525" s="13">
        <v>0</v>
      </c>
      <c r="W525" s="16">
        <v>0</v>
      </c>
      <c r="X525" s="16">
        <v>0</v>
      </c>
      <c r="Y525" s="17">
        <f t="shared" si="16"/>
        <v>103116.16</v>
      </c>
      <c r="Z525" s="17">
        <f t="shared" si="17"/>
        <v>0</v>
      </c>
    </row>
    <row r="526" spans="1:26" hidden="1" x14ac:dyDescent="0.25">
      <c r="A526" s="10" t="s">
        <v>1397</v>
      </c>
      <c r="B526" s="11">
        <v>44313</v>
      </c>
      <c r="C526" s="12">
        <v>415673</v>
      </c>
      <c r="D526" s="12" t="s">
        <v>1398</v>
      </c>
      <c r="E526" s="11">
        <v>44313</v>
      </c>
      <c r="F526" s="13">
        <v>95335.47</v>
      </c>
      <c r="G526" s="13">
        <v>5720.13</v>
      </c>
      <c r="H526" s="13">
        <v>1010.56</v>
      </c>
      <c r="I526" s="13">
        <v>100.15</v>
      </c>
      <c r="J526" s="13">
        <v>100145.19</v>
      </c>
      <c r="K526" s="18" t="s">
        <v>32</v>
      </c>
      <c r="L526" s="12">
        <v>120</v>
      </c>
      <c r="M526" s="14">
        <v>920.68</v>
      </c>
      <c r="N526" s="13">
        <v>0</v>
      </c>
      <c r="O526" s="14">
        <v>0</v>
      </c>
      <c r="P526" s="15">
        <v>111</v>
      </c>
      <c r="Q526" s="13">
        <v>1069.0999999999999</v>
      </c>
      <c r="R526" s="13">
        <v>92862.7</v>
      </c>
      <c r="S526" s="13">
        <v>97.51</v>
      </c>
      <c r="T526" s="13">
        <v>0</v>
      </c>
      <c r="U526" s="13">
        <v>10064.4</v>
      </c>
      <c r="V526" s="13">
        <v>14702.6</v>
      </c>
      <c r="W526" s="16">
        <v>15.4</v>
      </c>
      <c r="X526" s="16">
        <v>1608.2</v>
      </c>
      <c r="Y526" s="17">
        <f t="shared" si="16"/>
        <v>119350.80999999998</v>
      </c>
      <c r="Z526" s="17">
        <f t="shared" si="17"/>
        <v>-680.70999999999185</v>
      </c>
    </row>
    <row r="527" spans="1:26" hidden="1" x14ac:dyDescent="0.25">
      <c r="A527" s="10" t="s">
        <v>595</v>
      </c>
      <c r="B527" s="11">
        <v>44271</v>
      </c>
      <c r="C527" s="12">
        <v>412984</v>
      </c>
      <c r="D527" s="12" t="s">
        <v>596</v>
      </c>
      <c r="E527" s="11">
        <v>44271</v>
      </c>
      <c r="F527" s="13">
        <v>95335.47</v>
      </c>
      <c r="G527" s="13">
        <v>5720.13</v>
      </c>
      <c r="H527" s="13">
        <v>1010.56</v>
      </c>
      <c r="I527" s="13">
        <v>100.15</v>
      </c>
      <c r="J527" s="13">
        <v>100145.19</v>
      </c>
      <c r="K527" s="18" t="s">
        <v>32</v>
      </c>
      <c r="L527" s="12">
        <v>120</v>
      </c>
      <c r="M527" s="14">
        <v>920.68</v>
      </c>
      <c r="N527" s="13">
        <v>0</v>
      </c>
      <c r="O527" s="14">
        <v>0</v>
      </c>
      <c r="P527" s="15">
        <v>110</v>
      </c>
      <c r="Q527" s="13">
        <v>1076.45</v>
      </c>
      <c r="R527" s="13">
        <v>91204.44</v>
      </c>
      <c r="S527" s="13">
        <v>96.63</v>
      </c>
      <c r="T527" s="13">
        <v>0</v>
      </c>
      <c r="U527" s="13">
        <v>9973.73</v>
      </c>
      <c r="V527" s="13">
        <v>15290.52</v>
      </c>
      <c r="W527" s="16">
        <v>16.350000000000001</v>
      </c>
      <c r="X527" s="16">
        <v>1672.06</v>
      </c>
      <c r="Y527" s="17">
        <f t="shared" si="16"/>
        <v>118253.73000000001</v>
      </c>
      <c r="Z527" s="17">
        <f t="shared" si="17"/>
        <v>155.76999999998952</v>
      </c>
    </row>
    <row r="528" spans="1:26" hidden="1" x14ac:dyDescent="0.25">
      <c r="A528" s="10" t="s">
        <v>1189</v>
      </c>
      <c r="B528" s="11">
        <v>44306</v>
      </c>
      <c r="C528" s="12">
        <v>415173</v>
      </c>
      <c r="D528" s="12" t="s">
        <v>1190</v>
      </c>
      <c r="E528" s="11">
        <v>44306</v>
      </c>
      <c r="F528" s="13">
        <v>95335.47</v>
      </c>
      <c r="G528" s="13">
        <v>5720.13</v>
      </c>
      <c r="H528" s="13">
        <v>1010.56</v>
      </c>
      <c r="I528" s="13">
        <v>100.15</v>
      </c>
      <c r="J528" s="13">
        <v>100145.19</v>
      </c>
      <c r="K528" s="18" t="s">
        <v>32</v>
      </c>
      <c r="L528" s="12">
        <v>120</v>
      </c>
      <c r="M528" s="14">
        <v>920.68</v>
      </c>
      <c r="N528" s="13">
        <v>0</v>
      </c>
      <c r="O528" s="14">
        <v>0</v>
      </c>
      <c r="P528" s="15">
        <v>116</v>
      </c>
      <c r="Q528" s="13">
        <v>1069.0999999999999</v>
      </c>
      <c r="R528" s="13">
        <v>95335.47</v>
      </c>
      <c r="S528" s="13">
        <v>100.15</v>
      </c>
      <c r="T528" s="13">
        <v>1026.8499999999999</v>
      </c>
      <c r="U528" s="13">
        <v>10336.41</v>
      </c>
      <c r="V528" s="13">
        <v>14702.6</v>
      </c>
      <c r="W528" s="16">
        <v>15.4</v>
      </c>
      <c r="X528" s="16">
        <v>1608.2</v>
      </c>
      <c r="Y528" s="17">
        <f t="shared" si="16"/>
        <v>123125.08</v>
      </c>
      <c r="Z528" s="17">
        <f t="shared" si="17"/>
        <v>890.51999999998952</v>
      </c>
    </row>
    <row r="529" spans="1:26" hidden="1" x14ac:dyDescent="0.25">
      <c r="A529" s="10" t="s">
        <v>1111</v>
      </c>
      <c r="B529" s="11">
        <v>44299</v>
      </c>
      <c r="C529" s="12">
        <v>414618</v>
      </c>
      <c r="D529" s="12" t="s">
        <v>1112</v>
      </c>
      <c r="E529" s="11">
        <v>44299</v>
      </c>
      <c r="F529" s="13">
        <v>95335.47</v>
      </c>
      <c r="G529" s="13">
        <v>5720.13</v>
      </c>
      <c r="H529" s="13">
        <v>1010.56</v>
      </c>
      <c r="I529" s="13">
        <v>100.15</v>
      </c>
      <c r="J529" s="13">
        <v>100145.19</v>
      </c>
      <c r="K529" s="18" t="s">
        <v>32</v>
      </c>
      <c r="L529" s="12">
        <v>120</v>
      </c>
      <c r="M529" s="14">
        <v>920.68</v>
      </c>
      <c r="N529" s="13">
        <v>0</v>
      </c>
      <c r="O529" s="14">
        <v>0</v>
      </c>
      <c r="P529" s="15">
        <v>112</v>
      </c>
      <c r="Q529" s="13">
        <v>1069.0999999999999</v>
      </c>
      <c r="R529" s="13">
        <v>92862.7</v>
      </c>
      <c r="S529" s="13">
        <v>98.39</v>
      </c>
      <c r="T529" s="13">
        <v>0</v>
      </c>
      <c r="U529" s="13">
        <v>10155.07</v>
      </c>
      <c r="V529" s="13">
        <v>14568.94</v>
      </c>
      <c r="W529" s="16">
        <v>15.26</v>
      </c>
      <c r="X529" s="16">
        <v>1593.58</v>
      </c>
      <c r="Y529" s="17">
        <f t="shared" si="16"/>
        <v>119293.94</v>
      </c>
      <c r="Z529" s="17">
        <f t="shared" si="17"/>
        <v>445.25999999998021</v>
      </c>
    </row>
    <row r="530" spans="1:26" hidden="1" x14ac:dyDescent="0.25">
      <c r="A530" s="10" t="s">
        <v>1195</v>
      </c>
      <c r="B530" s="11">
        <v>44306</v>
      </c>
      <c r="C530" s="12">
        <v>415177</v>
      </c>
      <c r="D530" s="12" t="s">
        <v>1196</v>
      </c>
      <c r="E530" s="11">
        <v>44306</v>
      </c>
      <c r="F530" s="13">
        <v>95335.47</v>
      </c>
      <c r="G530" s="13">
        <v>5720.13</v>
      </c>
      <c r="H530" s="13">
        <v>1010.56</v>
      </c>
      <c r="I530" s="13">
        <v>100.15</v>
      </c>
      <c r="J530" s="13">
        <v>100145.19</v>
      </c>
      <c r="K530" s="18" t="s">
        <v>32</v>
      </c>
      <c r="L530" s="12">
        <v>120</v>
      </c>
      <c r="M530" s="14">
        <v>920.68</v>
      </c>
      <c r="N530" s="13">
        <v>0</v>
      </c>
      <c r="O530" s="14">
        <v>0</v>
      </c>
      <c r="P530" s="15">
        <v>111</v>
      </c>
      <c r="Q530" s="13">
        <v>1069.0999999999999</v>
      </c>
      <c r="R530" s="13">
        <v>92862.7</v>
      </c>
      <c r="S530" s="13">
        <v>97.51</v>
      </c>
      <c r="T530" s="13">
        <v>0</v>
      </c>
      <c r="U530" s="13">
        <v>10064.4</v>
      </c>
      <c r="V530" s="13">
        <v>14702.6</v>
      </c>
      <c r="W530" s="16">
        <v>15.4</v>
      </c>
      <c r="X530" s="16">
        <v>1608.2</v>
      </c>
      <c r="Y530" s="17">
        <f t="shared" si="16"/>
        <v>119350.80999999998</v>
      </c>
      <c r="Z530" s="17">
        <f t="shared" si="17"/>
        <v>-680.70999999999185</v>
      </c>
    </row>
    <row r="531" spans="1:26" hidden="1" x14ac:dyDescent="0.25">
      <c r="A531" s="10" t="s">
        <v>611</v>
      </c>
      <c r="B531" s="11">
        <v>44271</v>
      </c>
      <c r="C531" s="12">
        <v>412683</v>
      </c>
      <c r="D531" s="12" t="s">
        <v>612</v>
      </c>
      <c r="E531" s="11">
        <v>44271</v>
      </c>
      <c r="F531" s="13">
        <v>81624.06</v>
      </c>
      <c r="G531" s="13">
        <v>4897.4399999999996</v>
      </c>
      <c r="H531" s="13">
        <v>3673.82</v>
      </c>
      <c r="I531" s="13">
        <v>82.93</v>
      </c>
      <c r="J531" s="13">
        <v>82930.61</v>
      </c>
      <c r="K531" s="18" t="s">
        <v>32</v>
      </c>
      <c r="L531" s="12">
        <v>120</v>
      </c>
      <c r="M531" s="14">
        <v>762.42</v>
      </c>
      <c r="N531" s="13">
        <v>0</v>
      </c>
      <c r="O531" s="14">
        <v>0</v>
      </c>
      <c r="P531" s="15">
        <v>110</v>
      </c>
      <c r="Q531" s="13">
        <v>891.42</v>
      </c>
      <c r="R531" s="13">
        <v>75809.399999999994</v>
      </c>
      <c r="S531" s="13">
        <v>77.33</v>
      </c>
      <c r="T531" s="13">
        <v>0</v>
      </c>
      <c r="U531" s="13">
        <v>7979.47</v>
      </c>
      <c r="V531" s="13">
        <v>12710.49</v>
      </c>
      <c r="W531" s="16">
        <v>13.08</v>
      </c>
      <c r="X531" s="16">
        <v>1337.43</v>
      </c>
      <c r="Y531" s="17">
        <f t="shared" si="16"/>
        <v>97927.2</v>
      </c>
      <c r="Z531" s="17">
        <f t="shared" si="17"/>
        <v>129</v>
      </c>
    </row>
    <row r="532" spans="1:26" hidden="1" x14ac:dyDescent="0.25">
      <c r="A532" s="10" t="s">
        <v>8839</v>
      </c>
      <c r="B532" s="11">
        <v>44516</v>
      </c>
      <c r="C532" s="12">
        <v>429829</v>
      </c>
      <c r="D532" s="12" t="s">
        <v>8840</v>
      </c>
      <c r="E532" s="11">
        <v>44516</v>
      </c>
      <c r="F532" s="13">
        <v>94445.58</v>
      </c>
      <c r="G532" s="13">
        <v>5666.73</v>
      </c>
      <c r="H532" s="13">
        <v>1001.12</v>
      </c>
      <c r="I532" s="13">
        <v>99.21</v>
      </c>
      <c r="J532" s="13">
        <v>99210.4</v>
      </c>
      <c r="K532" s="18" t="s">
        <v>32</v>
      </c>
      <c r="L532" s="12">
        <v>120</v>
      </c>
      <c r="M532" s="14">
        <v>912.09</v>
      </c>
      <c r="N532" s="13">
        <v>0</v>
      </c>
      <c r="O532" s="14">
        <v>0</v>
      </c>
      <c r="P532" s="15">
        <v>120</v>
      </c>
      <c r="Q532" s="13">
        <v>912.09</v>
      </c>
      <c r="R532" s="13">
        <v>93444.46</v>
      </c>
      <c r="S532" s="13">
        <v>99.21</v>
      </c>
      <c r="T532" s="13">
        <v>5666.73</v>
      </c>
      <c r="U532" s="13">
        <v>10240.4</v>
      </c>
      <c r="V532" s="13">
        <v>0</v>
      </c>
      <c r="W532" s="16">
        <v>0</v>
      </c>
      <c r="X532" s="16">
        <v>0</v>
      </c>
      <c r="Y532" s="17">
        <f t="shared" si="16"/>
        <v>109450.8</v>
      </c>
      <c r="Z532" s="17">
        <f t="shared" si="17"/>
        <v>0</v>
      </c>
    </row>
    <row r="533" spans="1:26" hidden="1" x14ac:dyDescent="0.25">
      <c r="A533" s="10" t="s">
        <v>3929</v>
      </c>
      <c r="B533" s="11">
        <v>44404</v>
      </c>
      <c r="C533" s="12">
        <v>421769</v>
      </c>
      <c r="D533" s="12" t="s">
        <v>3930</v>
      </c>
      <c r="E533" s="11">
        <v>44402</v>
      </c>
      <c r="F533" s="13">
        <v>83962.12</v>
      </c>
      <c r="G533" s="13">
        <v>5037.7299999999996</v>
      </c>
      <c r="H533" s="13">
        <v>890</v>
      </c>
      <c r="I533" s="13">
        <v>88.2</v>
      </c>
      <c r="J533" s="13">
        <v>88198.05</v>
      </c>
      <c r="K533" s="18" t="s">
        <v>32</v>
      </c>
      <c r="L533" s="12">
        <v>120</v>
      </c>
      <c r="M533" s="14">
        <v>810.85</v>
      </c>
      <c r="N533" s="13">
        <v>0</v>
      </c>
      <c r="O533" s="14">
        <v>0</v>
      </c>
      <c r="P533" s="15">
        <v>114</v>
      </c>
      <c r="Q533" s="13">
        <v>810.85</v>
      </c>
      <c r="R533" s="13">
        <v>83962.12</v>
      </c>
      <c r="S533" s="13">
        <v>88.2</v>
      </c>
      <c r="T533" s="13">
        <v>0</v>
      </c>
      <c r="U533" s="13">
        <v>9103.9500000000007</v>
      </c>
      <c r="V533" s="13">
        <v>0</v>
      </c>
      <c r="W533" s="16">
        <v>0</v>
      </c>
      <c r="X533" s="16">
        <v>0</v>
      </c>
      <c r="Y533" s="17">
        <f t="shared" si="16"/>
        <v>93154.26999999999</v>
      </c>
      <c r="Z533" s="17">
        <f t="shared" si="17"/>
        <v>-717.36999999998079</v>
      </c>
    </row>
    <row r="534" spans="1:26" hidden="1" x14ac:dyDescent="0.25">
      <c r="A534" s="10" t="s">
        <v>2131</v>
      </c>
      <c r="B534" s="11">
        <v>44347</v>
      </c>
      <c r="C534" s="12">
        <v>418091</v>
      </c>
      <c r="D534" s="12" t="s">
        <v>2132</v>
      </c>
      <c r="E534" s="11">
        <v>44346</v>
      </c>
      <c r="F534" s="13">
        <v>83234.34</v>
      </c>
      <c r="G534" s="13">
        <v>4994.0600000000004</v>
      </c>
      <c r="H534" s="13">
        <v>882.28</v>
      </c>
      <c r="I534" s="13">
        <v>87.43</v>
      </c>
      <c r="J534" s="13">
        <v>87433.55</v>
      </c>
      <c r="K534" s="18" t="s">
        <v>32</v>
      </c>
      <c r="L534" s="12">
        <v>120</v>
      </c>
      <c r="M534" s="14">
        <v>803.82</v>
      </c>
      <c r="N534" s="13">
        <v>0</v>
      </c>
      <c r="O534" s="14">
        <v>0</v>
      </c>
      <c r="P534" s="15">
        <v>113</v>
      </c>
      <c r="Q534" s="13">
        <v>803.82</v>
      </c>
      <c r="R534" s="13">
        <v>81799.320000000007</v>
      </c>
      <c r="S534" s="13">
        <v>86.66</v>
      </c>
      <c r="T534" s="13">
        <v>0</v>
      </c>
      <c r="U534" s="13">
        <v>8945.68</v>
      </c>
      <c r="V534" s="13">
        <v>0</v>
      </c>
      <c r="W534" s="16">
        <v>0</v>
      </c>
      <c r="X534" s="16">
        <v>0</v>
      </c>
      <c r="Y534" s="17">
        <f t="shared" si="16"/>
        <v>90831.66</v>
      </c>
      <c r="Z534" s="17">
        <f t="shared" si="17"/>
        <v>0</v>
      </c>
    </row>
    <row r="535" spans="1:26" hidden="1" x14ac:dyDescent="0.25">
      <c r="A535" s="10" t="s">
        <v>2689</v>
      </c>
      <c r="B535" s="11">
        <v>44368</v>
      </c>
      <c r="C535" s="12">
        <v>419621</v>
      </c>
      <c r="D535" s="12" t="s">
        <v>2690</v>
      </c>
      <c r="E535" s="11">
        <v>44367</v>
      </c>
      <c r="F535" s="13">
        <v>99970.46</v>
      </c>
      <c r="G535" s="13">
        <v>5998.23</v>
      </c>
      <c r="H535" s="13">
        <v>1059.69</v>
      </c>
      <c r="I535" s="13">
        <v>105.01</v>
      </c>
      <c r="J535" s="13">
        <v>105014.01</v>
      </c>
      <c r="K535" s="18" t="s">
        <v>32</v>
      </c>
      <c r="L535" s="12">
        <v>120</v>
      </c>
      <c r="M535" s="14">
        <v>965.44</v>
      </c>
      <c r="N535" s="13">
        <v>0</v>
      </c>
      <c r="O535" s="14">
        <v>0</v>
      </c>
      <c r="P535" s="15">
        <v>113</v>
      </c>
      <c r="Q535" s="13">
        <v>965.44</v>
      </c>
      <c r="R535" s="13">
        <v>98246.92</v>
      </c>
      <c r="S535" s="13">
        <v>104.09</v>
      </c>
      <c r="T535" s="13">
        <v>0</v>
      </c>
      <c r="U535" s="13">
        <v>10743.71</v>
      </c>
      <c r="V535" s="13">
        <v>0</v>
      </c>
      <c r="W535" s="16">
        <v>0</v>
      </c>
      <c r="X535" s="16">
        <v>0</v>
      </c>
      <c r="Y535" s="17">
        <f t="shared" si="16"/>
        <v>109094.72</v>
      </c>
      <c r="Z535" s="17">
        <f t="shared" si="17"/>
        <v>0</v>
      </c>
    </row>
    <row r="536" spans="1:26" hidden="1" x14ac:dyDescent="0.25">
      <c r="A536" s="10" t="s">
        <v>7979</v>
      </c>
      <c r="B536" s="11">
        <v>44495</v>
      </c>
      <c r="C536" s="12">
        <v>428286</v>
      </c>
      <c r="D536" s="12" t="s">
        <v>7980</v>
      </c>
      <c r="E536" s="11">
        <v>44493</v>
      </c>
      <c r="F536" s="13">
        <v>98224.67</v>
      </c>
      <c r="G536" s="13">
        <v>5893.48</v>
      </c>
      <c r="H536" s="13">
        <v>1041.18</v>
      </c>
      <c r="I536" s="13">
        <v>103.18</v>
      </c>
      <c r="J536" s="13">
        <v>103180.15</v>
      </c>
      <c r="K536" s="18" t="s">
        <v>32</v>
      </c>
      <c r="L536" s="12">
        <v>120</v>
      </c>
      <c r="M536" s="14">
        <v>948.58</v>
      </c>
      <c r="N536" s="13">
        <v>0</v>
      </c>
      <c r="O536" s="14">
        <v>0.01</v>
      </c>
      <c r="P536" s="15">
        <v>117</v>
      </c>
      <c r="Q536" s="13">
        <v>948.58</v>
      </c>
      <c r="R536" s="13">
        <v>96848.1</v>
      </c>
      <c r="S536" s="13">
        <v>103.18</v>
      </c>
      <c r="T536" s="13">
        <v>3506.61</v>
      </c>
      <c r="U536" s="13">
        <v>10649.45</v>
      </c>
      <c r="V536" s="13">
        <v>0</v>
      </c>
      <c r="W536" s="16">
        <v>0</v>
      </c>
      <c r="X536" s="16">
        <v>0</v>
      </c>
      <c r="Y536" s="17">
        <f t="shared" si="16"/>
        <v>111107.34999999999</v>
      </c>
      <c r="Z536" s="17">
        <f t="shared" si="17"/>
        <v>-123.47999999999593</v>
      </c>
    </row>
    <row r="537" spans="1:26" hidden="1" x14ac:dyDescent="0.25">
      <c r="A537" s="10" t="s">
        <v>2539</v>
      </c>
      <c r="B537" s="11">
        <v>44362</v>
      </c>
      <c r="C537" s="12">
        <v>419145</v>
      </c>
      <c r="D537" s="12" t="s">
        <v>2540</v>
      </c>
      <c r="E537" s="11">
        <v>44359</v>
      </c>
      <c r="F537" s="13">
        <v>83962.12</v>
      </c>
      <c r="G537" s="13">
        <v>5037.7299999999996</v>
      </c>
      <c r="H537" s="13">
        <v>890</v>
      </c>
      <c r="I537" s="13">
        <v>88.2</v>
      </c>
      <c r="J537" s="13">
        <v>88198.05</v>
      </c>
      <c r="K537" s="18" t="s">
        <v>32</v>
      </c>
      <c r="L537" s="12">
        <v>120</v>
      </c>
      <c r="M537" s="14">
        <v>810.85</v>
      </c>
      <c r="N537" s="13">
        <v>0</v>
      </c>
      <c r="O537" s="14">
        <v>0</v>
      </c>
      <c r="P537" s="15">
        <v>113</v>
      </c>
      <c r="Q537" s="13">
        <v>810.85</v>
      </c>
      <c r="R537" s="13">
        <v>82514.53</v>
      </c>
      <c r="S537" s="13">
        <v>87.43</v>
      </c>
      <c r="T537" s="13">
        <v>0</v>
      </c>
      <c r="U537" s="13">
        <v>9024.09</v>
      </c>
      <c r="V537" s="13">
        <v>0</v>
      </c>
      <c r="W537" s="16">
        <v>0</v>
      </c>
      <c r="X537" s="16">
        <v>0</v>
      </c>
      <c r="Y537" s="17">
        <f t="shared" si="16"/>
        <v>91626.049999999988</v>
      </c>
      <c r="Z537" s="17">
        <f t="shared" si="17"/>
        <v>0</v>
      </c>
    </row>
    <row r="538" spans="1:26" hidden="1" x14ac:dyDescent="0.25">
      <c r="A538" s="10" t="s">
        <v>1521</v>
      </c>
      <c r="B538" s="11">
        <v>44320</v>
      </c>
      <c r="C538" s="12">
        <v>416260</v>
      </c>
      <c r="D538" s="12" t="s">
        <v>1522</v>
      </c>
      <c r="E538" s="11">
        <v>44320</v>
      </c>
      <c r="F538" s="13">
        <v>79441.69</v>
      </c>
      <c r="G538" s="13">
        <v>4766.5</v>
      </c>
      <c r="H538" s="13">
        <v>842.08</v>
      </c>
      <c r="I538" s="13">
        <v>83.45</v>
      </c>
      <c r="J538" s="13">
        <v>83449.56</v>
      </c>
      <c r="K538" s="18" t="s">
        <v>32</v>
      </c>
      <c r="L538" s="12">
        <v>120</v>
      </c>
      <c r="M538" s="14">
        <v>767.19</v>
      </c>
      <c r="N538" s="13">
        <v>0</v>
      </c>
      <c r="O538" s="14">
        <v>0</v>
      </c>
      <c r="P538" s="15">
        <v>111</v>
      </c>
      <c r="Q538" s="13">
        <v>767.19</v>
      </c>
      <c r="R538" s="13">
        <v>77381.149999999994</v>
      </c>
      <c r="S538" s="13">
        <v>81.260000000000005</v>
      </c>
      <c r="T538" s="13">
        <v>0</v>
      </c>
      <c r="U538" s="13">
        <v>8386.59</v>
      </c>
      <c r="V538" s="13">
        <v>0</v>
      </c>
      <c r="W538" s="16">
        <v>0</v>
      </c>
      <c r="X538" s="16">
        <v>0</v>
      </c>
      <c r="Y538" s="17">
        <f t="shared" si="16"/>
        <v>85848.999999999985</v>
      </c>
      <c r="Z538" s="17">
        <f t="shared" si="17"/>
        <v>-690.90999999997439</v>
      </c>
    </row>
    <row r="539" spans="1:26" hidden="1" x14ac:dyDescent="0.25">
      <c r="A539" s="10" t="s">
        <v>1373</v>
      </c>
      <c r="B539" s="11">
        <v>44313</v>
      </c>
      <c r="C539" s="12">
        <v>415519</v>
      </c>
      <c r="D539" s="12" t="s">
        <v>1374</v>
      </c>
      <c r="E539" s="11">
        <v>44313</v>
      </c>
      <c r="F539" s="13">
        <v>82666.33</v>
      </c>
      <c r="G539" s="13">
        <v>4959.9799999999996</v>
      </c>
      <c r="H539" s="13">
        <v>876.26</v>
      </c>
      <c r="I539" s="13">
        <v>86.84</v>
      </c>
      <c r="J539" s="13">
        <v>86836.89</v>
      </c>
      <c r="K539" s="18" t="s">
        <v>32</v>
      </c>
      <c r="L539" s="12">
        <v>120</v>
      </c>
      <c r="M539" s="14">
        <v>798.33</v>
      </c>
      <c r="N539" s="13">
        <v>0</v>
      </c>
      <c r="O539" s="14">
        <v>0</v>
      </c>
      <c r="P539" s="15">
        <v>111</v>
      </c>
      <c r="Q539" s="13">
        <v>927.03</v>
      </c>
      <c r="R539" s="13">
        <v>80522.17</v>
      </c>
      <c r="S539" s="13">
        <v>84.56</v>
      </c>
      <c r="T539" s="13">
        <v>0</v>
      </c>
      <c r="U539" s="13">
        <v>8726.85</v>
      </c>
      <c r="V539" s="13">
        <v>12749</v>
      </c>
      <c r="W539" s="16">
        <v>13.2</v>
      </c>
      <c r="X539" s="16">
        <v>1393.7</v>
      </c>
      <c r="Y539" s="17">
        <f t="shared" si="16"/>
        <v>103489.48</v>
      </c>
      <c r="Z539" s="17">
        <f t="shared" si="17"/>
        <v>-589.14999999999418</v>
      </c>
    </row>
    <row r="540" spans="1:26" hidden="1" x14ac:dyDescent="0.25">
      <c r="A540" s="10" t="s">
        <v>2373</v>
      </c>
      <c r="B540" s="11">
        <v>44355</v>
      </c>
      <c r="C540" s="12">
        <v>418594</v>
      </c>
      <c r="D540" s="12" t="s">
        <v>2374</v>
      </c>
      <c r="E540" s="11">
        <v>44350</v>
      </c>
      <c r="F540" s="13">
        <v>83350.720000000001</v>
      </c>
      <c r="G540" s="13">
        <v>5001.04</v>
      </c>
      <c r="H540" s="13">
        <v>883.52</v>
      </c>
      <c r="I540" s="13">
        <v>87.56</v>
      </c>
      <c r="J540" s="13">
        <v>87555.8</v>
      </c>
      <c r="K540" s="18" t="s">
        <v>32</v>
      </c>
      <c r="L540" s="12">
        <v>120</v>
      </c>
      <c r="M540" s="14">
        <v>804.94</v>
      </c>
      <c r="N540" s="13">
        <v>0</v>
      </c>
      <c r="O540" s="14">
        <v>0</v>
      </c>
      <c r="P540" s="15">
        <v>113</v>
      </c>
      <c r="Q540" s="13">
        <v>804.94</v>
      </c>
      <c r="R540" s="13">
        <v>81913.7</v>
      </c>
      <c r="S540" s="13">
        <v>86.79</v>
      </c>
      <c r="T540" s="13">
        <v>0</v>
      </c>
      <c r="U540" s="13">
        <v>8957.73</v>
      </c>
      <c r="V540" s="13">
        <v>0</v>
      </c>
      <c r="W540" s="16">
        <v>0</v>
      </c>
      <c r="X540" s="16">
        <v>0</v>
      </c>
      <c r="Y540" s="17">
        <f t="shared" si="16"/>
        <v>90958.219999999987</v>
      </c>
      <c r="Z540" s="17">
        <f t="shared" si="17"/>
        <v>0</v>
      </c>
    </row>
    <row r="541" spans="1:26" hidden="1" x14ac:dyDescent="0.25">
      <c r="A541" s="10" t="s">
        <v>9747</v>
      </c>
      <c r="B541" s="11">
        <v>44530</v>
      </c>
      <c r="C541" s="12">
        <v>430919</v>
      </c>
      <c r="D541" s="12" t="s">
        <v>9748</v>
      </c>
      <c r="E541" s="11">
        <v>44530</v>
      </c>
      <c r="F541" s="13">
        <v>96654.28</v>
      </c>
      <c r="G541" s="13">
        <v>5799.26</v>
      </c>
      <c r="H541" s="13">
        <v>2049.0700000000002</v>
      </c>
      <c r="I541" s="13">
        <v>100.5</v>
      </c>
      <c r="J541" s="13">
        <v>100504.97</v>
      </c>
      <c r="K541" s="18" t="s">
        <v>32</v>
      </c>
      <c r="L541" s="12">
        <v>120</v>
      </c>
      <c r="M541" s="14">
        <v>923.99</v>
      </c>
      <c r="N541" s="13">
        <v>0</v>
      </c>
      <c r="O541" s="14">
        <v>0</v>
      </c>
      <c r="P541" s="15">
        <v>119</v>
      </c>
      <c r="Q541" s="13">
        <v>923.99</v>
      </c>
      <c r="R541" s="13">
        <v>95218.02</v>
      </c>
      <c r="S541" s="13">
        <v>100.5</v>
      </c>
      <c r="T541" s="13">
        <v>4262.46</v>
      </c>
      <c r="U541" s="13">
        <v>10373.83</v>
      </c>
      <c r="V541" s="13">
        <v>0</v>
      </c>
      <c r="W541" s="16">
        <v>0</v>
      </c>
      <c r="X541" s="16">
        <v>0</v>
      </c>
      <c r="Y541" s="17">
        <f t="shared" si="16"/>
        <v>109954.81000000001</v>
      </c>
      <c r="Z541" s="17">
        <f t="shared" si="17"/>
        <v>0</v>
      </c>
    </row>
    <row r="542" spans="1:26" hidden="1" x14ac:dyDescent="0.25">
      <c r="A542" s="10" t="s">
        <v>9927</v>
      </c>
      <c r="B542" s="11">
        <v>44530</v>
      </c>
      <c r="C542" s="12">
        <v>430797</v>
      </c>
      <c r="D542" s="12" t="s">
        <v>9928</v>
      </c>
      <c r="E542" s="11">
        <v>44529</v>
      </c>
      <c r="F542" s="13">
        <v>100574.58</v>
      </c>
      <c r="G542" s="13">
        <v>6034.47</v>
      </c>
      <c r="H542" s="13">
        <v>2132.1799999999998</v>
      </c>
      <c r="I542" s="13">
        <v>104.58</v>
      </c>
      <c r="J542" s="13">
        <v>104581.45</v>
      </c>
      <c r="K542" s="18" t="s">
        <v>32</v>
      </c>
      <c r="L542" s="12">
        <v>120</v>
      </c>
      <c r="M542" s="14">
        <v>961.47</v>
      </c>
      <c r="N542" s="13">
        <v>0</v>
      </c>
      <c r="O542" s="14">
        <v>0</v>
      </c>
      <c r="P542" s="15">
        <v>118</v>
      </c>
      <c r="Q542" s="13">
        <v>961.47</v>
      </c>
      <c r="R542" s="13">
        <v>99080.06</v>
      </c>
      <c r="S542" s="13">
        <v>104.58</v>
      </c>
      <c r="T542" s="13">
        <v>3590.51</v>
      </c>
      <c r="U542" s="13">
        <v>10794.95</v>
      </c>
      <c r="V542" s="13">
        <v>0</v>
      </c>
      <c r="W542" s="16">
        <v>0</v>
      </c>
      <c r="X542" s="16">
        <v>0</v>
      </c>
      <c r="Y542" s="17">
        <f t="shared" si="16"/>
        <v>113570.09999999999</v>
      </c>
      <c r="Z542" s="17">
        <f t="shared" si="17"/>
        <v>-116.63999999998487</v>
      </c>
    </row>
    <row r="543" spans="1:26" hidden="1" x14ac:dyDescent="0.25">
      <c r="A543" s="10" t="s">
        <v>5915</v>
      </c>
      <c r="B543" s="11">
        <v>44453</v>
      </c>
      <c r="C543" s="12">
        <v>425037</v>
      </c>
      <c r="D543" s="12" t="s">
        <v>5916</v>
      </c>
      <c r="E543" s="11">
        <v>44451</v>
      </c>
      <c r="F543" s="13">
        <v>100574.58</v>
      </c>
      <c r="G543" s="13">
        <v>6034.47</v>
      </c>
      <c r="H543" s="13">
        <v>1066.0999999999999</v>
      </c>
      <c r="I543" s="13">
        <v>105.65</v>
      </c>
      <c r="J543" s="13">
        <v>105648.6</v>
      </c>
      <c r="K543" s="18" t="s">
        <v>32</v>
      </c>
      <c r="L543" s="12">
        <v>120</v>
      </c>
      <c r="M543" s="14">
        <v>971.28</v>
      </c>
      <c r="N543" s="13">
        <v>0</v>
      </c>
      <c r="O543" s="14">
        <v>0</v>
      </c>
      <c r="P543" s="15">
        <v>116</v>
      </c>
      <c r="Q543" s="13">
        <v>971.28</v>
      </c>
      <c r="R543" s="13">
        <v>100574.58</v>
      </c>
      <c r="S543" s="13">
        <v>105.65</v>
      </c>
      <c r="T543" s="13">
        <v>1083.25</v>
      </c>
      <c r="U543" s="13">
        <v>10905</v>
      </c>
      <c r="V543" s="13">
        <v>0</v>
      </c>
      <c r="W543" s="16">
        <v>0</v>
      </c>
      <c r="X543" s="16">
        <v>0</v>
      </c>
      <c r="Y543" s="17">
        <f t="shared" si="16"/>
        <v>112668.48</v>
      </c>
      <c r="Z543" s="17">
        <f t="shared" si="17"/>
        <v>0</v>
      </c>
    </row>
    <row r="544" spans="1:26" hidden="1" x14ac:dyDescent="0.25">
      <c r="A544" s="10" t="s">
        <v>9223</v>
      </c>
      <c r="B544" s="11">
        <v>44523</v>
      </c>
      <c r="C544" s="12">
        <v>430426</v>
      </c>
      <c r="D544" s="12" t="s">
        <v>9224</v>
      </c>
      <c r="E544" s="11">
        <v>44522</v>
      </c>
      <c r="F544" s="13">
        <v>100574.58</v>
      </c>
      <c r="G544" s="13">
        <v>6034.47</v>
      </c>
      <c r="H544" s="13">
        <v>5000</v>
      </c>
      <c r="I544" s="13">
        <v>101.71</v>
      </c>
      <c r="J544" s="13">
        <v>101710.76</v>
      </c>
      <c r="K544" s="18" t="s">
        <v>32</v>
      </c>
      <c r="L544" s="12">
        <v>120</v>
      </c>
      <c r="M544" s="14">
        <v>935.07</v>
      </c>
      <c r="N544" s="13">
        <v>0</v>
      </c>
      <c r="O544" s="14">
        <v>0</v>
      </c>
      <c r="P544" s="15">
        <v>118</v>
      </c>
      <c r="Q544" s="13">
        <v>935.07</v>
      </c>
      <c r="R544" s="13">
        <v>97928.57</v>
      </c>
      <c r="S544" s="13">
        <v>101.71</v>
      </c>
      <c r="T544" s="13">
        <v>1810.34</v>
      </c>
      <c r="U544" s="13">
        <v>10497.64</v>
      </c>
      <c r="V544" s="13">
        <v>0</v>
      </c>
      <c r="W544" s="16">
        <v>0</v>
      </c>
      <c r="X544" s="16">
        <v>0</v>
      </c>
      <c r="Y544" s="17">
        <f t="shared" si="16"/>
        <v>110338.26000000001</v>
      </c>
      <c r="Z544" s="17">
        <f t="shared" si="17"/>
        <v>0</v>
      </c>
    </row>
    <row r="545" spans="1:26" hidden="1" x14ac:dyDescent="0.25">
      <c r="A545" s="10" t="s">
        <v>933</v>
      </c>
      <c r="B545" s="11">
        <v>44286</v>
      </c>
      <c r="C545" s="12">
        <v>413879</v>
      </c>
      <c r="D545" s="12" t="s">
        <v>934</v>
      </c>
      <c r="E545" s="11">
        <v>44285</v>
      </c>
      <c r="F545" s="13">
        <v>79247.960000000006</v>
      </c>
      <c r="G545" s="13">
        <v>4754.88</v>
      </c>
      <c r="H545" s="13">
        <v>840.03</v>
      </c>
      <c r="I545" s="13">
        <v>83.25</v>
      </c>
      <c r="J545" s="13">
        <v>83246.06</v>
      </c>
      <c r="K545" s="18" t="s">
        <v>32</v>
      </c>
      <c r="L545" s="12">
        <v>120</v>
      </c>
      <c r="M545" s="14">
        <v>765.32</v>
      </c>
      <c r="N545" s="13">
        <v>0</v>
      </c>
      <c r="O545" s="14">
        <v>0</v>
      </c>
      <c r="P545" s="15">
        <v>110</v>
      </c>
      <c r="Q545" s="13">
        <v>894.81</v>
      </c>
      <c r="R545" s="13">
        <v>76503.23</v>
      </c>
      <c r="S545" s="13">
        <v>80.33</v>
      </c>
      <c r="T545" s="13">
        <v>0</v>
      </c>
      <c r="U545" s="13">
        <v>8290.86</v>
      </c>
      <c r="V545" s="13">
        <v>12827.1</v>
      </c>
      <c r="W545" s="16">
        <v>13.2</v>
      </c>
      <c r="X545" s="16">
        <v>1402.5</v>
      </c>
      <c r="Y545" s="17">
        <f t="shared" si="16"/>
        <v>99117.22</v>
      </c>
      <c r="Z545" s="17">
        <f t="shared" si="17"/>
        <v>-688.1200000000099</v>
      </c>
    </row>
    <row r="546" spans="1:26" hidden="1" x14ac:dyDescent="0.25">
      <c r="A546" s="10" t="s">
        <v>1365</v>
      </c>
      <c r="B546" s="11">
        <v>44313</v>
      </c>
      <c r="C546" s="12">
        <v>415567</v>
      </c>
      <c r="D546" s="12" t="s">
        <v>1366</v>
      </c>
      <c r="E546" s="11">
        <v>44313</v>
      </c>
      <c r="F546" s="13">
        <v>82418.3</v>
      </c>
      <c r="G546" s="13">
        <v>4945.1000000000004</v>
      </c>
      <c r="H546" s="13">
        <v>873.63</v>
      </c>
      <c r="I546" s="13">
        <v>86.58</v>
      </c>
      <c r="J546" s="13">
        <v>86576.35</v>
      </c>
      <c r="K546" s="18" t="s">
        <v>32</v>
      </c>
      <c r="L546" s="12">
        <v>120</v>
      </c>
      <c r="M546" s="14">
        <v>795.94</v>
      </c>
      <c r="N546" s="13">
        <v>0</v>
      </c>
      <c r="O546" s="14">
        <v>0</v>
      </c>
      <c r="P546" s="15">
        <v>111</v>
      </c>
      <c r="Q546" s="13">
        <v>924.25</v>
      </c>
      <c r="R546" s="13">
        <v>80280.55</v>
      </c>
      <c r="S546" s="13">
        <v>84.3</v>
      </c>
      <c r="T546" s="13">
        <v>0</v>
      </c>
      <c r="U546" s="13">
        <v>8701.2800000000007</v>
      </c>
      <c r="V546" s="13">
        <v>12710.5</v>
      </c>
      <c r="W546" s="16">
        <v>13.2</v>
      </c>
      <c r="X546" s="16">
        <v>1390.4</v>
      </c>
      <c r="Y546" s="17">
        <f t="shared" si="16"/>
        <v>103180.23</v>
      </c>
      <c r="Z546" s="17">
        <f t="shared" si="17"/>
        <v>-588.47999999999593</v>
      </c>
    </row>
    <row r="547" spans="1:26" hidden="1" x14ac:dyDescent="0.25">
      <c r="A547" s="10" t="s">
        <v>6721</v>
      </c>
      <c r="B547" s="11">
        <v>44467</v>
      </c>
      <c r="C547" s="12">
        <v>425914</v>
      </c>
      <c r="D547" s="12" t="s">
        <v>6722</v>
      </c>
      <c r="E547" s="11">
        <v>44464</v>
      </c>
      <c r="F547" s="13">
        <v>82418.3</v>
      </c>
      <c r="G547" s="13">
        <v>4945.1000000000004</v>
      </c>
      <c r="H547" s="13">
        <v>873.63</v>
      </c>
      <c r="I547" s="13">
        <v>86.58</v>
      </c>
      <c r="J547" s="13">
        <v>86576.35</v>
      </c>
      <c r="K547" s="18" t="s">
        <v>32</v>
      </c>
      <c r="L547" s="12">
        <v>120</v>
      </c>
      <c r="M547" s="14">
        <v>795.94</v>
      </c>
      <c r="N547" s="13">
        <v>0</v>
      </c>
      <c r="O547" s="14">
        <v>0</v>
      </c>
      <c r="P547" s="15">
        <v>118</v>
      </c>
      <c r="Q547" s="13">
        <v>795.94</v>
      </c>
      <c r="R547" s="13">
        <v>82418.3</v>
      </c>
      <c r="S547" s="13">
        <v>86.58</v>
      </c>
      <c r="T547" s="13">
        <v>2479.59</v>
      </c>
      <c r="U547" s="13">
        <v>8936.4500000000007</v>
      </c>
      <c r="V547" s="13">
        <v>0</v>
      </c>
      <c r="W547" s="16">
        <v>0</v>
      </c>
      <c r="X547" s="16">
        <v>0</v>
      </c>
      <c r="Y547" s="17">
        <f t="shared" si="16"/>
        <v>93920.92</v>
      </c>
      <c r="Z547" s="17">
        <f t="shared" si="17"/>
        <v>0</v>
      </c>
    </row>
    <row r="548" spans="1:26" hidden="1" x14ac:dyDescent="0.25">
      <c r="A548" s="10" t="s">
        <v>1917</v>
      </c>
      <c r="B548" s="11">
        <v>44341</v>
      </c>
      <c r="C548" s="12">
        <v>417724</v>
      </c>
      <c r="D548" s="12" t="s">
        <v>1918</v>
      </c>
      <c r="E548" s="11">
        <v>44341</v>
      </c>
      <c r="F548" s="13">
        <v>82480.070000000007</v>
      </c>
      <c r="G548" s="13">
        <v>4948.8</v>
      </c>
      <c r="H548" s="13">
        <v>874.29</v>
      </c>
      <c r="I548" s="13">
        <v>86.64</v>
      </c>
      <c r="J548" s="13">
        <v>86641.22</v>
      </c>
      <c r="K548" s="18" t="s">
        <v>32</v>
      </c>
      <c r="L548" s="12">
        <v>120</v>
      </c>
      <c r="M548" s="14">
        <v>796.53</v>
      </c>
      <c r="N548" s="13">
        <v>0</v>
      </c>
      <c r="O548" s="14">
        <v>0</v>
      </c>
      <c r="P548" s="15">
        <v>112</v>
      </c>
      <c r="Q548" s="13">
        <v>796.53</v>
      </c>
      <c r="R548" s="13">
        <v>81058.070000000007</v>
      </c>
      <c r="S548" s="13">
        <v>85.12</v>
      </c>
      <c r="T548" s="13">
        <v>0</v>
      </c>
      <c r="U548" s="13">
        <v>8785.5</v>
      </c>
      <c r="V548" s="13">
        <v>0</v>
      </c>
      <c r="W548" s="16">
        <v>0</v>
      </c>
      <c r="X548" s="16">
        <v>0</v>
      </c>
      <c r="Y548" s="17">
        <f t="shared" si="16"/>
        <v>89928.69</v>
      </c>
      <c r="Z548" s="17">
        <f t="shared" si="17"/>
        <v>-717.33000000000175</v>
      </c>
    </row>
    <row r="549" spans="1:26" hidden="1" x14ac:dyDescent="0.25">
      <c r="A549" s="10" t="s">
        <v>1435</v>
      </c>
      <c r="B549" s="11">
        <v>44313</v>
      </c>
      <c r="C549" s="12">
        <v>415510</v>
      </c>
      <c r="D549" s="12" t="s">
        <v>1436</v>
      </c>
      <c r="E549" s="11">
        <v>44313</v>
      </c>
      <c r="F549" s="13">
        <v>82480.070000000007</v>
      </c>
      <c r="G549" s="13">
        <v>4948.8</v>
      </c>
      <c r="H549" s="13">
        <v>874.29</v>
      </c>
      <c r="I549" s="13">
        <v>86.64</v>
      </c>
      <c r="J549" s="13">
        <v>86641.22</v>
      </c>
      <c r="K549" s="18" t="s">
        <v>32</v>
      </c>
      <c r="L549" s="12">
        <v>120</v>
      </c>
      <c r="M549" s="14">
        <v>796.53</v>
      </c>
      <c r="N549" s="13">
        <v>0</v>
      </c>
      <c r="O549" s="14">
        <v>0</v>
      </c>
      <c r="P549" s="15">
        <v>120</v>
      </c>
      <c r="Q549" s="13">
        <v>924.94</v>
      </c>
      <c r="R549" s="13">
        <v>82480.070000000007</v>
      </c>
      <c r="S549" s="13">
        <v>86.64</v>
      </c>
      <c r="T549" s="13">
        <v>4074.51</v>
      </c>
      <c r="U549" s="13">
        <v>8942.3799999999992</v>
      </c>
      <c r="V549" s="13">
        <v>12604.76</v>
      </c>
      <c r="W549" s="16">
        <v>13.08</v>
      </c>
      <c r="X549" s="16">
        <v>1378.85</v>
      </c>
      <c r="Y549" s="17">
        <f t="shared" si="16"/>
        <v>109580.29000000001</v>
      </c>
      <c r="Z549" s="17">
        <f t="shared" si="17"/>
        <v>1412.5099999999948</v>
      </c>
    </row>
    <row r="550" spans="1:26" hidden="1" x14ac:dyDescent="0.25">
      <c r="A550" s="10" t="s">
        <v>983</v>
      </c>
      <c r="B550" s="11">
        <v>44292</v>
      </c>
      <c r="C550" s="12">
        <v>414246</v>
      </c>
      <c r="D550" s="12" t="s">
        <v>984</v>
      </c>
      <c r="E550" s="11">
        <v>44292</v>
      </c>
      <c r="F550" s="13">
        <v>82418.3</v>
      </c>
      <c r="G550" s="13">
        <v>4945.1000000000004</v>
      </c>
      <c r="H550" s="13">
        <v>873.63</v>
      </c>
      <c r="I550" s="13">
        <v>86.58</v>
      </c>
      <c r="J550" s="13">
        <v>86576.35</v>
      </c>
      <c r="K550" s="18" t="s">
        <v>32</v>
      </c>
      <c r="L550" s="12">
        <v>120</v>
      </c>
      <c r="M550" s="14">
        <v>795.94</v>
      </c>
      <c r="N550" s="13">
        <v>0</v>
      </c>
      <c r="O550" s="14">
        <v>0</v>
      </c>
      <c r="P550" s="15">
        <v>110</v>
      </c>
      <c r="Q550" s="13">
        <v>924.25</v>
      </c>
      <c r="R550" s="13">
        <v>79563.759999999995</v>
      </c>
      <c r="S550" s="13">
        <v>83.54</v>
      </c>
      <c r="T550" s="13">
        <v>0</v>
      </c>
      <c r="U550" s="13">
        <v>8622.89</v>
      </c>
      <c r="V550" s="13">
        <v>12594.95</v>
      </c>
      <c r="W550" s="16">
        <v>13.08</v>
      </c>
      <c r="X550" s="16">
        <v>1377.76</v>
      </c>
      <c r="Y550" s="17">
        <f t="shared" si="16"/>
        <v>102255.97999999998</v>
      </c>
      <c r="Z550" s="17">
        <f t="shared" si="17"/>
        <v>-588.47999999998137</v>
      </c>
    </row>
    <row r="551" spans="1:26" hidden="1" x14ac:dyDescent="0.25">
      <c r="A551" s="10" t="s">
        <v>853</v>
      </c>
      <c r="B551" s="11">
        <v>44285</v>
      </c>
      <c r="C551" s="12">
        <v>413734</v>
      </c>
      <c r="D551" s="12" t="s">
        <v>854</v>
      </c>
      <c r="E551" s="11">
        <v>44284</v>
      </c>
      <c r="F551" s="13">
        <v>82418.3</v>
      </c>
      <c r="G551" s="13">
        <v>4945.1000000000004</v>
      </c>
      <c r="H551" s="13">
        <v>873.63</v>
      </c>
      <c r="I551" s="13">
        <v>86.58</v>
      </c>
      <c r="J551" s="13">
        <v>86576.35</v>
      </c>
      <c r="K551" s="18" t="s">
        <v>32</v>
      </c>
      <c r="L551" s="12">
        <v>120</v>
      </c>
      <c r="M551" s="14">
        <v>795.94</v>
      </c>
      <c r="N551" s="13">
        <v>0</v>
      </c>
      <c r="O551" s="14">
        <v>0</v>
      </c>
      <c r="P551" s="15">
        <v>120</v>
      </c>
      <c r="Q551" s="13">
        <v>930.61</v>
      </c>
      <c r="R551" s="13">
        <v>82418.3</v>
      </c>
      <c r="S551" s="13">
        <v>86.58</v>
      </c>
      <c r="T551" s="13">
        <v>4071.47</v>
      </c>
      <c r="U551" s="13">
        <v>8936.4500000000007</v>
      </c>
      <c r="V551" s="13">
        <v>13340.8</v>
      </c>
      <c r="W551" s="16">
        <v>14.3</v>
      </c>
      <c r="X551" s="16">
        <v>1458.6</v>
      </c>
      <c r="Y551" s="17">
        <f t="shared" si="16"/>
        <v>110326.50000000001</v>
      </c>
      <c r="Z551" s="17">
        <f t="shared" si="17"/>
        <v>1346.6999999999825</v>
      </c>
    </row>
    <row r="552" spans="1:26" hidden="1" x14ac:dyDescent="0.25">
      <c r="A552" s="10" t="s">
        <v>5199</v>
      </c>
      <c r="B552" s="11">
        <v>44438</v>
      </c>
      <c r="C552" s="12">
        <v>423763</v>
      </c>
      <c r="D552" s="12" t="s">
        <v>5200</v>
      </c>
      <c r="E552" s="11">
        <v>44435</v>
      </c>
      <c r="F552" s="13">
        <v>82418.3</v>
      </c>
      <c r="G552" s="13">
        <v>4945.1000000000004</v>
      </c>
      <c r="H552" s="13">
        <v>1747.27</v>
      </c>
      <c r="I552" s="13">
        <v>85.7</v>
      </c>
      <c r="J552" s="13">
        <v>85701.83</v>
      </c>
      <c r="K552" s="18" t="s">
        <v>32</v>
      </c>
      <c r="L552" s="12">
        <v>120</v>
      </c>
      <c r="M552" s="14">
        <v>787.9</v>
      </c>
      <c r="N552" s="13">
        <v>0</v>
      </c>
      <c r="O552" s="14">
        <v>0</v>
      </c>
      <c r="P552" s="15">
        <v>115</v>
      </c>
      <c r="Q552" s="13">
        <v>787.9</v>
      </c>
      <c r="R552" s="13">
        <v>82418.3</v>
      </c>
      <c r="S552" s="13">
        <v>85.7</v>
      </c>
      <c r="T552" s="13">
        <v>0</v>
      </c>
      <c r="U552" s="13">
        <v>8846.17</v>
      </c>
      <c r="V552" s="13">
        <v>0</v>
      </c>
      <c r="W552" s="16">
        <v>0</v>
      </c>
      <c r="X552" s="16">
        <v>0</v>
      </c>
      <c r="Y552" s="17">
        <f t="shared" si="16"/>
        <v>91350.17</v>
      </c>
      <c r="Z552" s="17">
        <f t="shared" si="17"/>
        <v>-741.66999999999825</v>
      </c>
    </row>
    <row r="553" spans="1:26" hidden="1" x14ac:dyDescent="0.25">
      <c r="A553" s="10" t="s">
        <v>313</v>
      </c>
      <c r="B553" s="11">
        <v>44245</v>
      </c>
      <c r="C553" s="12">
        <v>411114</v>
      </c>
      <c r="D553" s="12" t="s">
        <v>314</v>
      </c>
      <c r="E553" s="11">
        <v>44243</v>
      </c>
      <c r="F553" s="13">
        <v>85777.77</v>
      </c>
      <c r="G553" s="13">
        <v>5146.67</v>
      </c>
      <c r="H553" s="13">
        <v>909.24</v>
      </c>
      <c r="I553" s="13">
        <v>90.11</v>
      </c>
      <c r="J553" s="13">
        <v>90105.31</v>
      </c>
      <c r="K553" s="18" t="s">
        <v>32</v>
      </c>
      <c r="L553" s="12">
        <v>120</v>
      </c>
      <c r="M553" s="14">
        <v>828.38</v>
      </c>
      <c r="N553" s="13">
        <v>0</v>
      </c>
      <c r="O553" s="14">
        <v>0</v>
      </c>
      <c r="P553" s="15">
        <v>108</v>
      </c>
      <c r="Q553" s="13">
        <v>975.76</v>
      </c>
      <c r="R553" s="13">
        <v>81314.87</v>
      </c>
      <c r="S553" s="13">
        <v>85.37</v>
      </c>
      <c r="T553" s="13">
        <v>0</v>
      </c>
      <c r="U553" s="13">
        <v>8810.81</v>
      </c>
      <c r="V553" s="13">
        <v>14333.76</v>
      </c>
      <c r="W553" s="16">
        <v>15.12</v>
      </c>
      <c r="X553" s="16">
        <v>1567.08</v>
      </c>
      <c r="Y553" s="17">
        <f t="shared" si="16"/>
        <v>106127.00999999998</v>
      </c>
      <c r="Z553" s="17">
        <f t="shared" si="17"/>
        <v>-744.92999999997846</v>
      </c>
    </row>
    <row r="554" spans="1:26" hidden="1" x14ac:dyDescent="0.25">
      <c r="A554" s="10" t="s">
        <v>7527</v>
      </c>
      <c r="B554" s="11">
        <v>44487</v>
      </c>
      <c r="C554" s="12">
        <v>427673</v>
      </c>
      <c r="D554" s="12" t="s">
        <v>7528</v>
      </c>
      <c r="E554" s="11">
        <v>44486</v>
      </c>
      <c r="F554" s="13">
        <v>85777.77</v>
      </c>
      <c r="G554" s="13">
        <v>5146.67</v>
      </c>
      <c r="H554" s="13">
        <v>909.24</v>
      </c>
      <c r="I554" s="13">
        <v>90.11</v>
      </c>
      <c r="J554" s="13">
        <v>90105.31</v>
      </c>
      <c r="K554" s="18" t="s">
        <v>32</v>
      </c>
      <c r="L554" s="12">
        <v>120</v>
      </c>
      <c r="M554" s="14">
        <v>828.38</v>
      </c>
      <c r="N554" s="13">
        <v>0</v>
      </c>
      <c r="O554" s="14">
        <v>0</v>
      </c>
      <c r="P554" s="15">
        <v>116</v>
      </c>
      <c r="Q554" s="13">
        <v>828.38</v>
      </c>
      <c r="R554" s="13">
        <v>84467.79</v>
      </c>
      <c r="S554" s="13">
        <v>90.11</v>
      </c>
      <c r="T554" s="13">
        <v>2316</v>
      </c>
      <c r="U554" s="13">
        <v>9300.2900000000009</v>
      </c>
      <c r="V554" s="13">
        <v>0</v>
      </c>
      <c r="W554" s="16">
        <v>0</v>
      </c>
      <c r="X554" s="16">
        <v>0</v>
      </c>
      <c r="Y554" s="17">
        <f t="shared" si="16"/>
        <v>96174.19</v>
      </c>
      <c r="Z554" s="17">
        <f t="shared" si="17"/>
        <v>-82.110000000000582</v>
      </c>
    </row>
    <row r="555" spans="1:26" hidden="1" x14ac:dyDescent="0.25">
      <c r="A555" s="10" t="s">
        <v>6189</v>
      </c>
      <c r="B555" s="11">
        <v>44460</v>
      </c>
      <c r="C555" s="12">
        <v>425628</v>
      </c>
      <c r="D555" s="12" t="s">
        <v>6190</v>
      </c>
      <c r="E555" s="11">
        <v>44458</v>
      </c>
      <c r="F555" s="13">
        <v>85272.8</v>
      </c>
      <c r="G555" s="13">
        <v>5116.37</v>
      </c>
      <c r="H555" s="13">
        <v>903.89</v>
      </c>
      <c r="I555" s="13">
        <v>89.57</v>
      </c>
      <c r="J555" s="13">
        <v>89574.85</v>
      </c>
      <c r="K555" s="18" t="s">
        <v>32</v>
      </c>
      <c r="L555" s="12">
        <v>120</v>
      </c>
      <c r="M555" s="14">
        <v>823.5</v>
      </c>
      <c r="N555" s="13">
        <v>0</v>
      </c>
      <c r="O555" s="14">
        <v>903.89</v>
      </c>
      <c r="P555" s="15">
        <v>117</v>
      </c>
      <c r="Q555" s="13">
        <v>823.5</v>
      </c>
      <c r="R555" s="13">
        <v>85272.8</v>
      </c>
      <c r="S555" s="13">
        <v>89.57</v>
      </c>
      <c r="T555" s="13">
        <v>1741.98</v>
      </c>
      <c r="U555" s="13">
        <v>9245.15</v>
      </c>
      <c r="V555" s="13">
        <v>0</v>
      </c>
      <c r="W555" s="16">
        <v>0</v>
      </c>
      <c r="X555" s="16">
        <v>0</v>
      </c>
      <c r="Y555" s="17">
        <f t="shared" si="16"/>
        <v>97253.39</v>
      </c>
      <c r="Z555" s="17">
        <f t="shared" si="17"/>
        <v>0</v>
      </c>
    </row>
    <row r="556" spans="1:26" hidden="1" x14ac:dyDescent="0.25">
      <c r="A556" s="10" t="s">
        <v>4815</v>
      </c>
      <c r="B556" s="11">
        <v>44425</v>
      </c>
      <c r="C556" s="12">
        <v>422900</v>
      </c>
      <c r="D556" s="12" t="s">
        <v>4816</v>
      </c>
      <c r="E556" s="11">
        <v>44425</v>
      </c>
      <c r="F556" s="13">
        <v>100022.8</v>
      </c>
      <c r="G556" s="13">
        <v>6001.37</v>
      </c>
      <c r="H556" s="13">
        <v>1060.24</v>
      </c>
      <c r="I556" s="13">
        <v>105.07</v>
      </c>
      <c r="J556" s="13">
        <v>105069</v>
      </c>
      <c r="K556" s="18" t="s">
        <v>32</v>
      </c>
      <c r="L556" s="12">
        <v>120</v>
      </c>
      <c r="M556" s="14">
        <v>965.95</v>
      </c>
      <c r="N556" s="13">
        <v>0</v>
      </c>
      <c r="O556" s="14">
        <v>530.24</v>
      </c>
      <c r="P556" s="15">
        <v>120</v>
      </c>
      <c r="Q556" s="13">
        <v>965.95</v>
      </c>
      <c r="R556" s="13">
        <v>100022.8</v>
      </c>
      <c r="S556" s="13">
        <v>105.07</v>
      </c>
      <c r="T556" s="13">
        <v>4941.13</v>
      </c>
      <c r="U556" s="13">
        <v>10845</v>
      </c>
      <c r="V556" s="13">
        <v>0</v>
      </c>
      <c r="W556" s="16">
        <v>0</v>
      </c>
      <c r="X556" s="16">
        <v>0</v>
      </c>
      <c r="Y556" s="17">
        <f t="shared" si="16"/>
        <v>116444.24000000002</v>
      </c>
      <c r="Z556" s="17">
        <f t="shared" si="17"/>
        <v>0</v>
      </c>
    </row>
    <row r="557" spans="1:26" hidden="1" x14ac:dyDescent="0.25">
      <c r="A557" s="10" t="s">
        <v>541</v>
      </c>
      <c r="B557" s="11">
        <v>44264</v>
      </c>
      <c r="C557" s="12">
        <v>412556</v>
      </c>
      <c r="D557" s="12" t="s">
        <v>542</v>
      </c>
      <c r="E557" s="11">
        <v>44264</v>
      </c>
      <c r="F557" s="13">
        <v>100022.8</v>
      </c>
      <c r="G557" s="13">
        <v>6001.37</v>
      </c>
      <c r="H557" s="13">
        <v>1060.24</v>
      </c>
      <c r="I557" s="13">
        <v>105.07</v>
      </c>
      <c r="J557" s="13">
        <v>105069</v>
      </c>
      <c r="K557" s="18" t="s">
        <v>32</v>
      </c>
      <c r="L557" s="12">
        <v>120</v>
      </c>
      <c r="M557" s="14">
        <v>965.95</v>
      </c>
      <c r="N557" s="13">
        <v>0</v>
      </c>
      <c r="O557" s="14">
        <v>0</v>
      </c>
      <c r="P557" s="15">
        <v>111</v>
      </c>
      <c r="Q557" s="13">
        <v>1129.3800000000001</v>
      </c>
      <c r="R557" s="13">
        <v>96558.53</v>
      </c>
      <c r="S557" s="13">
        <v>102.31</v>
      </c>
      <c r="T557" s="13">
        <v>0</v>
      </c>
      <c r="U557" s="13">
        <v>10559.61</v>
      </c>
      <c r="V557" s="13">
        <v>16042.62</v>
      </c>
      <c r="W557" s="16">
        <v>17.440000000000001</v>
      </c>
      <c r="X557" s="16">
        <v>1754.9</v>
      </c>
      <c r="Y557" s="17">
        <f t="shared" si="16"/>
        <v>125035.40999999999</v>
      </c>
      <c r="Z557" s="17">
        <f t="shared" si="17"/>
        <v>325.77000000001863</v>
      </c>
    </row>
    <row r="558" spans="1:26" hidden="1" x14ac:dyDescent="0.25">
      <c r="A558" s="10" t="s">
        <v>613</v>
      </c>
      <c r="B558" s="11">
        <v>44271</v>
      </c>
      <c r="C558" s="12">
        <v>412741</v>
      </c>
      <c r="D558" s="12" t="s">
        <v>614</v>
      </c>
      <c r="E558" s="11">
        <v>44271</v>
      </c>
      <c r="F558" s="13">
        <v>100022.8</v>
      </c>
      <c r="G558" s="13">
        <v>6001.37</v>
      </c>
      <c r="H558" s="13">
        <v>1060.24</v>
      </c>
      <c r="I558" s="13">
        <v>105.07</v>
      </c>
      <c r="J558" s="13">
        <v>105069</v>
      </c>
      <c r="K558" s="18" t="s">
        <v>32</v>
      </c>
      <c r="L558" s="12">
        <v>120</v>
      </c>
      <c r="M558" s="14">
        <v>965.95</v>
      </c>
      <c r="N558" s="13">
        <v>0</v>
      </c>
      <c r="O558" s="14">
        <v>0</v>
      </c>
      <c r="P558" s="15">
        <v>112</v>
      </c>
      <c r="Q558" s="13">
        <v>1129.3800000000001</v>
      </c>
      <c r="R558" s="13">
        <v>97428.43</v>
      </c>
      <c r="S558" s="13">
        <v>103.23</v>
      </c>
      <c r="T558" s="13">
        <v>0</v>
      </c>
      <c r="U558" s="13">
        <v>10654.74</v>
      </c>
      <c r="V558" s="13">
        <v>16042.62</v>
      </c>
      <c r="W558" s="16">
        <v>17.440000000000001</v>
      </c>
      <c r="X558" s="16">
        <v>1754.9</v>
      </c>
      <c r="Y558" s="17">
        <f t="shared" si="16"/>
        <v>126001.35999999999</v>
      </c>
      <c r="Z558" s="17">
        <f t="shared" si="17"/>
        <v>489.20000000002619</v>
      </c>
    </row>
    <row r="559" spans="1:26" hidden="1" x14ac:dyDescent="0.25">
      <c r="A559" s="10" t="s">
        <v>815</v>
      </c>
      <c r="B559" s="11">
        <v>44285</v>
      </c>
      <c r="C559" s="12">
        <v>413871</v>
      </c>
      <c r="D559" s="12" t="s">
        <v>816</v>
      </c>
      <c r="E559" s="11">
        <v>44284</v>
      </c>
      <c r="F559" s="13">
        <v>100022.8</v>
      </c>
      <c r="G559" s="13">
        <v>6001.37</v>
      </c>
      <c r="H559" s="13">
        <v>1060.24</v>
      </c>
      <c r="I559" s="13">
        <v>105.07</v>
      </c>
      <c r="J559" s="13">
        <v>105069</v>
      </c>
      <c r="K559" s="18" t="s">
        <v>32</v>
      </c>
      <c r="L559" s="12">
        <v>120</v>
      </c>
      <c r="M559" s="14">
        <v>965.95</v>
      </c>
      <c r="N559" s="13">
        <v>0</v>
      </c>
      <c r="O559" s="14">
        <v>0</v>
      </c>
      <c r="P559" s="15">
        <v>110</v>
      </c>
      <c r="Q559" s="13">
        <v>1129.3800000000001</v>
      </c>
      <c r="R559" s="13">
        <v>96558.53</v>
      </c>
      <c r="S559" s="13">
        <v>101.39</v>
      </c>
      <c r="T559" s="13">
        <v>0</v>
      </c>
      <c r="U559" s="13">
        <v>10464.48</v>
      </c>
      <c r="V559" s="13">
        <v>16189.8</v>
      </c>
      <c r="W559" s="16">
        <v>17.600000000000001</v>
      </c>
      <c r="X559" s="16">
        <v>1771</v>
      </c>
      <c r="Y559" s="17">
        <f t="shared" ref="Y559:Y622" si="18">SUM(R559:X559)+N559+O559</f>
        <v>125102.8</v>
      </c>
      <c r="Z559" s="17">
        <f t="shared" ref="Z559:Z622" si="19">((P559*Q559)+O559+N559)-Y559</f>
        <v>-870.99999999998545</v>
      </c>
    </row>
    <row r="560" spans="1:26" hidden="1" x14ac:dyDescent="0.25">
      <c r="A560" s="10" t="s">
        <v>1339</v>
      </c>
      <c r="B560" s="11">
        <v>44313</v>
      </c>
      <c r="C560" s="12">
        <v>415635</v>
      </c>
      <c r="D560" s="12" t="s">
        <v>1340</v>
      </c>
      <c r="E560" s="11">
        <v>44313</v>
      </c>
      <c r="F560" s="13">
        <v>81877.279999999999</v>
      </c>
      <c r="G560" s="13">
        <v>4912.6400000000003</v>
      </c>
      <c r="H560" s="13">
        <v>867.9</v>
      </c>
      <c r="I560" s="13">
        <v>86.01</v>
      </c>
      <c r="J560" s="13">
        <v>86008.03</v>
      </c>
      <c r="K560" s="18" t="s">
        <v>32</v>
      </c>
      <c r="L560" s="12">
        <v>120</v>
      </c>
      <c r="M560" s="14">
        <v>790.71</v>
      </c>
      <c r="N560" s="13">
        <v>0</v>
      </c>
      <c r="O560" s="14">
        <v>0</v>
      </c>
      <c r="P560" s="15">
        <v>111</v>
      </c>
      <c r="Q560" s="13">
        <v>918.18</v>
      </c>
      <c r="R560" s="13">
        <v>79753.58</v>
      </c>
      <c r="S560" s="13">
        <v>83.76</v>
      </c>
      <c r="T560" s="13">
        <v>0</v>
      </c>
      <c r="U560" s="13">
        <v>8643.56</v>
      </c>
      <c r="V560" s="13">
        <v>12628</v>
      </c>
      <c r="W560" s="16">
        <v>13.2</v>
      </c>
      <c r="X560" s="16">
        <v>1380.5</v>
      </c>
      <c r="Y560" s="17">
        <f t="shared" si="18"/>
        <v>102502.59999999999</v>
      </c>
      <c r="Z560" s="17">
        <f t="shared" si="19"/>
        <v>-584.61999999999534</v>
      </c>
    </row>
    <row r="561" spans="1:26" hidden="1" x14ac:dyDescent="0.25">
      <c r="A561" s="10" t="s">
        <v>1221</v>
      </c>
      <c r="B561" s="11">
        <v>44306</v>
      </c>
      <c r="C561" s="12">
        <v>415135</v>
      </c>
      <c r="D561" s="12" t="s">
        <v>1222</v>
      </c>
      <c r="E561" s="11">
        <v>44306</v>
      </c>
      <c r="F561" s="13">
        <v>81979.86</v>
      </c>
      <c r="G561" s="13">
        <v>4918.79</v>
      </c>
      <c r="H561" s="13">
        <v>868.99</v>
      </c>
      <c r="I561" s="13">
        <v>86.12</v>
      </c>
      <c r="J561" s="13">
        <v>86115.78</v>
      </c>
      <c r="K561" s="18" t="s">
        <v>32</v>
      </c>
      <c r="L561" s="12">
        <v>120</v>
      </c>
      <c r="M561" s="14">
        <v>791.7</v>
      </c>
      <c r="N561" s="13">
        <v>0</v>
      </c>
      <c r="O561" s="14">
        <v>0</v>
      </c>
      <c r="P561" s="15">
        <v>115</v>
      </c>
      <c r="Q561" s="13">
        <v>919.33</v>
      </c>
      <c r="R561" s="13">
        <v>81979.86</v>
      </c>
      <c r="S561" s="13">
        <v>86.12</v>
      </c>
      <c r="T561" s="13">
        <v>91.3</v>
      </c>
      <c r="U561" s="13">
        <v>8888.2199999999993</v>
      </c>
      <c r="V561" s="13">
        <v>12643.4</v>
      </c>
      <c r="W561" s="16">
        <v>13.2</v>
      </c>
      <c r="X561" s="16">
        <v>1382.7</v>
      </c>
      <c r="Y561" s="17">
        <f t="shared" si="18"/>
        <v>105084.79999999999</v>
      </c>
      <c r="Z561" s="17">
        <f t="shared" si="19"/>
        <v>638.15000000002328</v>
      </c>
    </row>
    <row r="562" spans="1:26" hidden="1" x14ac:dyDescent="0.25">
      <c r="A562" s="10" t="s">
        <v>1217</v>
      </c>
      <c r="B562" s="11">
        <v>44306</v>
      </c>
      <c r="C562" s="12">
        <v>414885</v>
      </c>
      <c r="D562" s="12" t="s">
        <v>1218</v>
      </c>
      <c r="E562" s="11">
        <v>44306</v>
      </c>
      <c r="F562" s="13">
        <v>84948.49</v>
      </c>
      <c r="G562" s="13">
        <v>5096.91</v>
      </c>
      <c r="H562" s="13">
        <v>900.45</v>
      </c>
      <c r="I562" s="13">
        <v>89.23</v>
      </c>
      <c r="J562" s="13">
        <v>89234.18</v>
      </c>
      <c r="K562" s="18" t="s">
        <v>32</v>
      </c>
      <c r="L562" s="12">
        <v>120</v>
      </c>
      <c r="M562" s="14">
        <v>820.37</v>
      </c>
      <c r="N562" s="13">
        <v>0</v>
      </c>
      <c r="O562" s="14">
        <v>0</v>
      </c>
      <c r="P562" s="15">
        <v>110</v>
      </c>
      <c r="Q562" s="13">
        <v>952.62</v>
      </c>
      <c r="R562" s="13">
        <v>82006.33</v>
      </c>
      <c r="S562" s="13">
        <v>86.11</v>
      </c>
      <c r="T562" s="13">
        <v>0</v>
      </c>
      <c r="U562" s="13">
        <v>8887.06</v>
      </c>
      <c r="V562" s="13">
        <v>12981.9</v>
      </c>
      <c r="W562" s="16">
        <v>14.17</v>
      </c>
      <c r="X562" s="16">
        <v>1419.18</v>
      </c>
      <c r="Y562" s="17">
        <f t="shared" si="18"/>
        <v>105394.74999999999</v>
      </c>
      <c r="Z562" s="17">
        <f t="shared" si="19"/>
        <v>-606.54999999998836</v>
      </c>
    </row>
    <row r="563" spans="1:26" hidden="1" x14ac:dyDescent="0.25">
      <c r="A563" s="10" t="s">
        <v>1237</v>
      </c>
      <c r="B563" s="11">
        <v>44306</v>
      </c>
      <c r="C563" s="12">
        <v>415086</v>
      </c>
      <c r="D563" s="12" t="s">
        <v>1238</v>
      </c>
      <c r="E563" s="11">
        <v>44306</v>
      </c>
      <c r="F563" s="13">
        <v>81877.279999999999</v>
      </c>
      <c r="G563" s="13">
        <v>4912.6400000000003</v>
      </c>
      <c r="H563" s="13">
        <v>867.9</v>
      </c>
      <c r="I563" s="13">
        <v>86.01</v>
      </c>
      <c r="J563" s="13">
        <v>86008.03</v>
      </c>
      <c r="K563" s="18" t="s">
        <v>32</v>
      </c>
      <c r="L563" s="12">
        <v>120</v>
      </c>
      <c r="M563" s="14">
        <v>790.71</v>
      </c>
      <c r="N563" s="13">
        <v>0</v>
      </c>
      <c r="O563" s="14">
        <v>0</v>
      </c>
      <c r="P563" s="15">
        <v>111</v>
      </c>
      <c r="Q563" s="13">
        <v>918.18</v>
      </c>
      <c r="R563" s="13">
        <v>79041.490000000005</v>
      </c>
      <c r="S563" s="13">
        <v>83.76</v>
      </c>
      <c r="T563" s="13">
        <v>0</v>
      </c>
      <c r="U563" s="13">
        <v>8643.56</v>
      </c>
      <c r="V563" s="13">
        <v>12513.2</v>
      </c>
      <c r="W563" s="16">
        <v>13.08</v>
      </c>
      <c r="X563" s="16">
        <v>1367.95</v>
      </c>
      <c r="Y563" s="17">
        <f t="shared" si="18"/>
        <v>101663.03999999999</v>
      </c>
      <c r="Z563" s="17">
        <f t="shared" si="19"/>
        <v>254.94000000000233</v>
      </c>
    </row>
    <row r="564" spans="1:26" hidden="1" x14ac:dyDescent="0.25">
      <c r="A564" s="10" t="s">
        <v>9403</v>
      </c>
      <c r="B564" s="11">
        <v>44525</v>
      </c>
      <c r="C564" s="12">
        <v>430075</v>
      </c>
      <c r="D564" s="12" t="s">
        <v>9404</v>
      </c>
      <c r="E564" s="11">
        <v>44519</v>
      </c>
      <c r="F564" s="13">
        <v>81877.279999999999</v>
      </c>
      <c r="G564" s="13">
        <v>4912.6400000000003</v>
      </c>
      <c r="H564" s="13">
        <v>1735.8</v>
      </c>
      <c r="I564" s="13">
        <v>85.14</v>
      </c>
      <c r="J564" s="13">
        <v>85139.26</v>
      </c>
      <c r="K564" s="18" t="s">
        <v>32</v>
      </c>
      <c r="L564" s="12">
        <v>120</v>
      </c>
      <c r="M564" s="14">
        <v>782.72</v>
      </c>
      <c r="N564" s="13">
        <v>0</v>
      </c>
      <c r="O564" s="14">
        <v>638.63</v>
      </c>
      <c r="P564" s="15">
        <v>118</v>
      </c>
      <c r="Q564" s="13">
        <v>782.72</v>
      </c>
      <c r="R564" s="13">
        <v>80565.66</v>
      </c>
      <c r="S564" s="13">
        <v>85.14</v>
      </c>
      <c r="T564" s="13">
        <v>2923.03</v>
      </c>
      <c r="U564" s="13">
        <v>8787.14</v>
      </c>
      <c r="V564" s="13">
        <v>0</v>
      </c>
      <c r="W564" s="16">
        <v>0</v>
      </c>
      <c r="X564" s="16">
        <v>0</v>
      </c>
      <c r="Y564" s="17">
        <f t="shared" si="18"/>
        <v>92999.6</v>
      </c>
      <c r="Z564" s="17">
        <f t="shared" si="19"/>
        <v>-9.9999999947613105E-3</v>
      </c>
    </row>
    <row r="565" spans="1:26" hidden="1" x14ac:dyDescent="0.25">
      <c r="A565" s="10" t="s">
        <v>2461</v>
      </c>
      <c r="B565" s="11">
        <v>44361</v>
      </c>
      <c r="C565" s="12">
        <v>419237</v>
      </c>
      <c r="D565" s="12" t="s">
        <v>2462</v>
      </c>
      <c r="E565" s="11">
        <v>44360</v>
      </c>
      <c r="F565" s="13">
        <v>85257.57</v>
      </c>
      <c r="G565" s="13">
        <v>5115.45</v>
      </c>
      <c r="H565" s="13">
        <v>903.73</v>
      </c>
      <c r="I565" s="13">
        <v>89.56</v>
      </c>
      <c r="J565" s="13">
        <v>89558.85</v>
      </c>
      <c r="K565" s="18" t="s">
        <v>32</v>
      </c>
      <c r="L565" s="12">
        <v>120</v>
      </c>
      <c r="M565" s="14">
        <v>823.36</v>
      </c>
      <c r="N565" s="13">
        <v>0</v>
      </c>
      <c r="O565" s="14">
        <v>0</v>
      </c>
      <c r="P565" s="15">
        <v>113</v>
      </c>
      <c r="Q565" s="13">
        <v>823.36</v>
      </c>
      <c r="R565" s="13">
        <v>83787.649999999994</v>
      </c>
      <c r="S565" s="13">
        <v>88.77</v>
      </c>
      <c r="T565" s="13">
        <v>0</v>
      </c>
      <c r="U565" s="13">
        <v>9163.26</v>
      </c>
      <c r="V565" s="13">
        <v>0</v>
      </c>
      <c r="W565" s="16">
        <v>0</v>
      </c>
      <c r="X565" s="16">
        <v>0</v>
      </c>
      <c r="Y565" s="17">
        <f t="shared" si="18"/>
        <v>93039.679999999993</v>
      </c>
      <c r="Z565" s="17">
        <f t="shared" si="19"/>
        <v>0</v>
      </c>
    </row>
    <row r="566" spans="1:26" hidden="1" x14ac:dyDescent="0.25">
      <c r="A566" s="10" t="s">
        <v>8801</v>
      </c>
      <c r="B566" s="11">
        <v>44512</v>
      </c>
      <c r="C566" s="12">
        <v>429352</v>
      </c>
      <c r="D566" s="12" t="s">
        <v>8802</v>
      </c>
      <c r="E566" s="11">
        <v>44508</v>
      </c>
      <c r="F566" s="13">
        <v>85257.57</v>
      </c>
      <c r="G566" s="13">
        <v>5115.45</v>
      </c>
      <c r="H566" s="13">
        <v>1807.46</v>
      </c>
      <c r="I566" s="13">
        <v>88.65</v>
      </c>
      <c r="J566" s="13">
        <v>88654.21</v>
      </c>
      <c r="K566" s="18" t="s">
        <v>32</v>
      </c>
      <c r="L566" s="12">
        <v>120</v>
      </c>
      <c r="M566" s="14">
        <v>815.04</v>
      </c>
      <c r="N566" s="13">
        <v>0</v>
      </c>
      <c r="O566" s="14">
        <v>-0.01</v>
      </c>
      <c r="P566" s="15">
        <v>117</v>
      </c>
      <c r="Q566" s="13">
        <v>815.04</v>
      </c>
      <c r="R566" s="13">
        <v>83891.79</v>
      </c>
      <c r="S566" s="13">
        <v>88.65</v>
      </c>
      <c r="T566" s="13">
        <v>2301.96</v>
      </c>
      <c r="U566" s="13">
        <v>9150.59</v>
      </c>
      <c r="V566" s="13">
        <v>0</v>
      </c>
      <c r="W566" s="16">
        <v>0</v>
      </c>
      <c r="X566" s="16">
        <v>0</v>
      </c>
      <c r="Y566" s="17">
        <f t="shared" si="18"/>
        <v>95432.98</v>
      </c>
      <c r="Z566" s="17">
        <f t="shared" si="19"/>
        <v>-73.309999999997672</v>
      </c>
    </row>
    <row r="567" spans="1:26" hidden="1" x14ac:dyDescent="0.25">
      <c r="A567" s="10" t="s">
        <v>9827</v>
      </c>
      <c r="B567" s="11">
        <v>44530</v>
      </c>
      <c r="C567" s="12">
        <v>429760</v>
      </c>
      <c r="D567" s="12" t="s">
        <v>9828</v>
      </c>
      <c r="E567" s="11">
        <v>44514</v>
      </c>
      <c r="F567" s="13">
        <v>89378.05</v>
      </c>
      <c r="G567" s="13">
        <v>4613.71</v>
      </c>
      <c r="H567" s="13">
        <v>939.92</v>
      </c>
      <c r="I567" s="13">
        <v>93.14</v>
      </c>
      <c r="J567" s="13">
        <v>93144.98</v>
      </c>
      <c r="K567" s="18" t="s">
        <v>32</v>
      </c>
      <c r="L567" s="12">
        <v>120</v>
      </c>
      <c r="M567" s="14">
        <v>856.33</v>
      </c>
      <c r="N567" s="13">
        <v>0</v>
      </c>
      <c r="O567" s="14">
        <v>-0.01</v>
      </c>
      <c r="P567" s="15">
        <v>120</v>
      </c>
      <c r="Q567" s="13">
        <v>856.33</v>
      </c>
      <c r="R567" s="13">
        <v>88438.13</v>
      </c>
      <c r="S567" s="13">
        <v>93.14</v>
      </c>
      <c r="T567" s="13">
        <v>4613.72</v>
      </c>
      <c r="U567" s="13">
        <v>9614.6200000000008</v>
      </c>
      <c r="V567" s="13">
        <v>0</v>
      </c>
      <c r="W567" s="16">
        <v>0</v>
      </c>
      <c r="X567" s="16">
        <v>0</v>
      </c>
      <c r="Y567" s="17">
        <f t="shared" si="18"/>
        <v>102759.6</v>
      </c>
      <c r="Z567" s="17">
        <f t="shared" si="19"/>
        <v>-9.9999999947613105E-3</v>
      </c>
    </row>
    <row r="568" spans="1:26" hidden="1" x14ac:dyDescent="0.25">
      <c r="A568" s="10" t="s">
        <v>7291</v>
      </c>
      <c r="B568" s="11">
        <v>44482</v>
      </c>
      <c r="C568" s="12">
        <v>427191</v>
      </c>
      <c r="D568" s="12" t="s">
        <v>7292</v>
      </c>
      <c r="E568" s="11">
        <v>44478</v>
      </c>
      <c r="F568" s="13">
        <v>83190.22</v>
      </c>
      <c r="G568" s="13">
        <v>4991.41</v>
      </c>
      <c r="H568" s="13">
        <v>881.82</v>
      </c>
      <c r="I568" s="13">
        <v>87.39</v>
      </c>
      <c r="J568" s="13">
        <v>87387.199999999997</v>
      </c>
      <c r="K568" s="18" t="s">
        <v>32</v>
      </c>
      <c r="L568" s="12">
        <v>120</v>
      </c>
      <c r="M568" s="14">
        <v>803.39</v>
      </c>
      <c r="N568" s="13">
        <v>581.82000000000005</v>
      </c>
      <c r="O568" s="14">
        <v>0.01</v>
      </c>
      <c r="P568" s="15">
        <v>120</v>
      </c>
      <c r="Q568" s="13">
        <v>803.39</v>
      </c>
      <c r="R568" s="13">
        <v>82308.399999999994</v>
      </c>
      <c r="S568" s="13">
        <v>87.39</v>
      </c>
      <c r="T568" s="13">
        <v>4991.3999999999996</v>
      </c>
      <c r="U568" s="13">
        <v>9019.6</v>
      </c>
      <c r="V568" s="13">
        <v>0</v>
      </c>
      <c r="W568" s="16">
        <v>0</v>
      </c>
      <c r="X568" s="16">
        <v>0</v>
      </c>
      <c r="Y568" s="17">
        <f t="shared" si="18"/>
        <v>96988.62</v>
      </c>
      <c r="Z568" s="17">
        <f t="shared" si="19"/>
        <v>1.0000000009313226E-2</v>
      </c>
    </row>
    <row r="569" spans="1:26" hidden="1" x14ac:dyDescent="0.25">
      <c r="A569" s="10" t="s">
        <v>10287</v>
      </c>
      <c r="B569" s="11">
        <v>44551</v>
      </c>
      <c r="C569" s="12">
        <v>431643</v>
      </c>
      <c r="D569" s="12" t="s">
        <v>10288</v>
      </c>
      <c r="E569" s="11">
        <v>44551</v>
      </c>
      <c r="F569" s="13">
        <v>83190.22</v>
      </c>
      <c r="G569" s="13">
        <v>4991.41</v>
      </c>
      <c r="H569" s="13">
        <v>7936.35</v>
      </c>
      <c r="I569" s="13">
        <v>80.33</v>
      </c>
      <c r="J569" s="13">
        <v>80325.61</v>
      </c>
      <c r="K569" s="18" t="s">
        <v>32</v>
      </c>
      <c r="L569" s="12">
        <v>120</v>
      </c>
      <c r="M569" s="14">
        <v>738.47</v>
      </c>
      <c r="N569" s="13">
        <v>0</v>
      </c>
      <c r="O569" s="14">
        <v>0</v>
      </c>
      <c r="P569" s="15">
        <v>118</v>
      </c>
      <c r="Q569" s="13">
        <v>738.47</v>
      </c>
      <c r="R569" s="13">
        <v>79576.570000000007</v>
      </c>
      <c r="S569" s="13">
        <v>78.989999999999995</v>
      </c>
      <c r="T569" s="13">
        <v>0</v>
      </c>
      <c r="U569" s="13">
        <v>8152.61</v>
      </c>
      <c r="V569" s="13">
        <v>0</v>
      </c>
      <c r="W569" s="16">
        <v>0</v>
      </c>
      <c r="X569" s="16">
        <v>0</v>
      </c>
      <c r="Y569" s="17">
        <f t="shared" si="18"/>
        <v>87808.170000000013</v>
      </c>
      <c r="Z569" s="17">
        <f t="shared" si="19"/>
        <v>-668.7100000000064</v>
      </c>
    </row>
    <row r="570" spans="1:26" hidden="1" x14ac:dyDescent="0.25">
      <c r="A570" s="10" t="s">
        <v>4767</v>
      </c>
      <c r="B570" s="11">
        <v>44425</v>
      </c>
      <c r="C570" s="12">
        <v>423081</v>
      </c>
      <c r="D570" s="12" t="s">
        <v>4768</v>
      </c>
      <c r="E570" s="11">
        <v>44425</v>
      </c>
      <c r="F570" s="13">
        <v>83190.22</v>
      </c>
      <c r="G570" s="13">
        <v>4991.41</v>
      </c>
      <c r="H570" s="13">
        <v>881.82</v>
      </c>
      <c r="I570" s="13">
        <v>87.39</v>
      </c>
      <c r="J570" s="13">
        <v>87387.199999999997</v>
      </c>
      <c r="K570" s="18" t="s">
        <v>32</v>
      </c>
      <c r="L570" s="12">
        <v>120</v>
      </c>
      <c r="M570" s="14">
        <v>803.39</v>
      </c>
      <c r="N570" s="13">
        <v>0</v>
      </c>
      <c r="O570" s="14">
        <v>0</v>
      </c>
      <c r="P570" s="15">
        <v>117</v>
      </c>
      <c r="Q570" s="13">
        <v>803.39</v>
      </c>
      <c r="R570" s="13">
        <v>83190.22</v>
      </c>
      <c r="S570" s="13">
        <v>87.39</v>
      </c>
      <c r="T570" s="13">
        <v>1699.42</v>
      </c>
      <c r="U570" s="13">
        <v>9019.6</v>
      </c>
      <c r="V570" s="13">
        <v>0</v>
      </c>
      <c r="W570" s="16">
        <v>0</v>
      </c>
      <c r="X570" s="16">
        <v>0</v>
      </c>
      <c r="Y570" s="17">
        <f t="shared" si="18"/>
        <v>93996.63</v>
      </c>
      <c r="Z570" s="17">
        <f t="shared" si="19"/>
        <v>0</v>
      </c>
    </row>
    <row r="571" spans="1:26" hidden="1" x14ac:dyDescent="0.25">
      <c r="A571" s="10" t="s">
        <v>8609</v>
      </c>
      <c r="B571" s="11">
        <v>44508</v>
      </c>
      <c r="C571" s="12">
        <v>429298</v>
      </c>
      <c r="D571" s="12" t="s">
        <v>8610</v>
      </c>
      <c r="E571" s="11">
        <v>44506</v>
      </c>
      <c r="F571" s="13">
        <v>80661.149999999994</v>
      </c>
      <c r="G571" s="13">
        <v>4839.67</v>
      </c>
      <c r="H571" s="13">
        <v>855.01</v>
      </c>
      <c r="I571" s="13">
        <v>84.73</v>
      </c>
      <c r="J571" s="13">
        <v>84730.54</v>
      </c>
      <c r="K571" s="18" t="s">
        <v>32</v>
      </c>
      <c r="L571" s="12">
        <v>120</v>
      </c>
      <c r="M571" s="14">
        <v>778.97</v>
      </c>
      <c r="N571" s="13">
        <v>0</v>
      </c>
      <c r="O571" s="14">
        <v>0</v>
      </c>
      <c r="P571" s="15">
        <v>117</v>
      </c>
      <c r="Q571" s="13">
        <v>778.97</v>
      </c>
      <c r="R571" s="13">
        <v>79530.720000000001</v>
      </c>
      <c r="S571" s="13">
        <v>84.73</v>
      </c>
      <c r="T571" s="13">
        <v>2879.6</v>
      </c>
      <c r="U571" s="13">
        <v>8745.86</v>
      </c>
      <c r="V571" s="13">
        <v>0</v>
      </c>
      <c r="W571" s="16">
        <v>0</v>
      </c>
      <c r="X571" s="16">
        <v>0</v>
      </c>
      <c r="Y571" s="17">
        <f t="shared" si="18"/>
        <v>91240.91</v>
      </c>
      <c r="Z571" s="17">
        <f t="shared" si="19"/>
        <v>-101.41999999999825</v>
      </c>
    </row>
    <row r="572" spans="1:26" hidden="1" x14ac:dyDescent="0.25">
      <c r="A572" s="10" t="s">
        <v>1703</v>
      </c>
      <c r="B572" s="11">
        <v>44327</v>
      </c>
      <c r="C572" s="12">
        <v>416843</v>
      </c>
      <c r="D572" s="12" t="s">
        <v>1704</v>
      </c>
      <c r="E572" s="11">
        <v>44327</v>
      </c>
      <c r="F572" s="13">
        <v>97321.63</v>
      </c>
      <c r="G572" s="13">
        <v>5839.3</v>
      </c>
      <c r="H572" s="13">
        <v>1031.6099999999999</v>
      </c>
      <c r="I572" s="13">
        <v>102.23</v>
      </c>
      <c r="J572" s="13">
        <v>102231.55</v>
      </c>
      <c r="K572" s="18" t="s">
        <v>32</v>
      </c>
      <c r="L572" s="12">
        <v>120</v>
      </c>
      <c r="M572" s="14">
        <v>939.86</v>
      </c>
      <c r="N572" s="13">
        <v>0</v>
      </c>
      <c r="O572" s="14">
        <v>0</v>
      </c>
      <c r="P572" s="15">
        <v>112</v>
      </c>
      <c r="Q572" s="13">
        <v>939.86</v>
      </c>
      <c r="R572" s="13">
        <v>95643.76</v>
      </c>
      <c r="S572" s="13">
        <v>100.43</v>
      </c>
      <c r="T572" s="13">
        <v>0</v>
      </c>
      <c r="U572" s="13">
        <v>10366.530000000001</v>
      </c>
      <c r="V572" s="13">
        <v>0</v>
      </c>
      <c r="W572" s="16">
        <v>0</v>
      </c>
      <c r="X572" s="16">
        <v>0</v>
      </c>
      <c r="Y572" s="17">
        <f t="shared" si="18"/>
        <v>106110.71999999999</v>
      </c>
      <c r="Z572" s="17">
        <f t="shared" si="19"/>
        <v>-846.39999999997963</v>
      </c>
    </row>
    <row r="573" spans="1:26" hidden="1" x14ac:dyDescent="0.25">
      <c r="A573" s="10" t="s">
        <v>7409</v>
      </c>
      <c r="B573" s="11">
        <v>44483</v>
      </c>
      <c r="C573" s="12">
        <v>427528</v>
      </c>
      <c r="D573" s="12" t="s">
        <v>7410</v>
      </c>
      <c r="E573" s="11">
        <v>44482</v>
      </c>
      <c r="F573" s="13">
        <v>81492.45</v>
      </c>
      <c r="G573" s="13">
        <v>4889.55</v>
      </c>
      <c r="H573" s="13">
        <v>1727.64</v>
      </c>
      <c r="I573" s="13">
        <v>84.74</v>
      </c>
      <c r="J573" s="13">
        <v>84739.1</v>
      </c>
      <c r="K573" s="18" t="s">
        <v>32</v>
      </c>
      <c r="L573" s="12">
        <v>120</v>
      </c>
      <c r="M573" s="14">
        <v>779.05</v>
      </c>
      <c r="N573" s="13">
        <v>0</v>
      </c>
      <c r="O573" s="14">
        <v>0.01</v>
      </c>
      <c r="P573" s="15">
        <v>116</v>
      </c>
      <c r="Q573" s="13">
        <v>779.05</v>
      </c>
      <c r="R573" s="13">
        <v>80116.91</v>
      </c>
      <c r="S573" s="13">
        <v>84.74</v>
      </c>
      <c r="T573" s="13">
        <v>1466.86</v>
      </c>
      <c r="U573" s="13">
        <v>8746.9</v>
      </c>
      <c r="V573" s="13">
        <v>0</v>
      </c>
      <c r="W573" s="16">
        <v>0</v>
      </c>
      <c r="X573" s="16">
        <v>0</v>
      </c>
      <c r="Y573" s="17">
        <f t="shared" si="18"/>
        <v>90415.42</v>
      </c>
      <c r="Z573" s="17">
        <f t="shared" si="19"/>
        <v>-45.610000000015134</v>
      </c>
    </row>
    <row r="574" spans="1:26" hidden="1" x14ac:dyDescent="0.25">
      <c r="A574" s="10" t="s">
        <v>1749</v>
      </c>
      <c r="B574" s="11">
        <v>44330</v>
      </c>
      <c r="C574" s="12">
        <v>416902</v>
      </c>
      <c r="D574" s="12" t="s">
        <v>1750</v>
      </c>
      <c r="E574" s="11">
        <v>44330</v>
      </c>
      <c r="F574" s="13">
        <v>78357.740000000005</v>
      </c>
      <c r="G574" s="13">
        <v>4701.46</v>
      </c>
      <c r="H574" s="13">
        <v>830.59</v>
      </c>
      <c r="I574" s="13">
        <v>82.31</v>
      </c>
      <c r="J574" s="13">
        <v>82310.92</v>
      </c>
      <c r="K574" s="18" t="s">
        <v>32</v>
      </c>
      <c r="L574" s="12">
        <v>120</v>
      </c>
      <c r="M574" s="14">
        <v>756.72</v>
      </c>
      <c r="N574" s="13">
        <v>0</v>
      </c>
      <c r="O574" s="14">
        <v>0</v>
      </c>
      <c r="P574" s="15">
        <v>111</v>
      </c>
      <c r="Q574" s="13">
        <v>756.72</v>
      </c>
      <c r="R574" s="13">
        <v>76325.33</v>
      </c>
      <c r="S574" s="13">
        <v>80.150000000000006</v>
      </c>
      <c r="T574" s="13">
        <v>0</v>
      </c>
      <c r="U574" s="13">
        <v>8271.92</v>
      </c>
      <c r="V574" s="13">
        <v>0</v>
      </c>
      <c r="W574" s="16">
        <v>0</v>
      </c>
      <c r="X574" s="16">
        <v>0</v>
      </c>
      <c r="Y574" s="17">
        <f t="shared" si="18"/>
        <v>84677.4</v>
      </c>
      <c r="Z574" s="17">
        <f t="shared" si="19"/>
        <v>-681.47999999999593</v>
      </c>
    </row>
    <row r="575" spans="1:26" hidden="1" x14ac:dyDescent="0.25">
      <c r="A575" s="10" t="s">
        <v>6889</v>
      </c>
      <c r="B575" s="11">
        <v>44469</v>
      </c>
      <c r="C575" s="12">
        <v>426354</v>
      </c>
      <c r="D575" s="12" t="s">
        <v>6890</v>
      </c>
      <c r="E575" s="11">
        <v>44466</v>
      </c>
      <c r="F575" s="13">
        <v>80661.149999999994</v>
      </c>
      <c r="G575" s="13">
        <v>4839.67</v>
      </c>
      <c r="H575" s="13">
        <v>1000</v>
      </c>
      <c r="I575" s="13">
        <v>84.59</v>
      </c>
      <c r="J575" s="13">
        <v>84585.41</v>
      </c>
      <c r="K575" s="18" t="s">
        <v>32</v>
      </c>
      <c r="L575" s="12">
        <v>120</v>
      </c>
      <c r="M575" s="14">
        <v>777.63</v>
      </c>
      <c r="N575" s="13">
        <v>0</v>
      </c>
      <c r="O575" s="14">
        <v>0</v>
      </c>
      <c r="P575" s="15">
        <v>116</v>
      </c>
      <c r="Q575" s="13">
        <v>777.63</v>
      </c>
      <c r="R575" s="13">
        <v>80661.149999999994</v>
      </c>
      <c r="S575" s="13">
        <v>84.59</v>
      </c>
      <c r="T575" s="13">
        <v>729.15</v>
      </c>
      <c r="U575" s="13">
        <v>8730.19</v>
      </c>
      <c r="V575" s="13">
        <v>0</v>
      </c>
      <c r="W575" s="16">
        <v>0</v>
      </c>
      <c r="X575" s="16">
        <v>0</v>
      </c>
      <c r="Y575" s="17">
        <f t="shared" si="18"/>
        <v>90205.079999999987</v>
      </c>
      <c r="Z575" s="17">
        <f t="shared" si="19"/>
        <v>0</v>
      </c>
    </row>
    <row r="576" spans="1:26" hidden="1" x14ac:dyDescent="0.25">
      <c r="A576" s="10" t="s">
        <v>6419</v>
      </c>
      <c r="B576" s="11">
        <v>44463</v>
      </c>
      <c r="C576" s="12">
        <v>425812</v>
      </c>
      <c r="D576" s="12" t="s">
        <v>6420</v>
      </c>
      <c r="E576" s="11">
        <v>44461</v>
      </c>
      <c r="F576" s="13">
        <v>81492.45</v>
      </c>
      <c r="G576" s="13">
        <v>4889.55</v>
      </c>
      <c r="H576" s="13">
        <v>1727.64</v>
      </c>
      <c r="I576" s="13">
        <v>84.74</v>
      </c>
      <c r="J576" s="13">
        <v>84739.1</v>
      </c>
      <c r="K576" s="18" t="s">
        <v>32</v>
      </c>
      <c r="L576" s="12">
        <v>120</v>
      </c>
      <c r="M576" s="14">
        <v>779.05</v>
      </c>
      <c r="N576" s="13">
        <v>0</v>
      </c>
      <c r="O576" s="14">
        <v>0</v>
      </c>
      <c r="P576" s="15">
        <v>118</v>
      </c>
      <c r="Q576" s="13">
        <v>779.05</v>
      </c>
      <c r="R576" s="13">
        <v>81492.45</v>
      </c>
      <c r="S576" s="13">
        <v>84.74</v>
      </c>
      <c r="T576" s="13">
        <v>1603.81</v>
      </c>
      <c r="U576" s="13">
        <v>8746.9</v>
      </c>
      <c r="V576" s="13">
        <v>0</v>
      </c>
      <c r="W576" s="16">
        <v>0</v>
      </c>
      <c r="X576" s="16">
        <v>0</v>
      </c>
      <c r="Y576" s="17">
        <f t="shared" si="18"/>
        <v>91927.9</v>
      </c>
      <c r="Z576" s="17">
        <f t="shared" si="19"/>
        <v>0</v>
      </c>
    </row>
    <row r="577" spans="1:26" hidden="1" x14ac:dyDescent="0.25">
      <c r="A577" s="10" t="s">
        <v>241</v>
      </c>
      <c r="B577" s="11">
        <v>44238</v>
      </c>
      <c r="C577" s="12">
        <v>410595</v>
      </c>
      <c r="D577" s="12" t="s">
        <v>242</v>
      </c>
      <c r="E577" s="11">
        <v>44238</v>
      </c>
      <c r="F577" s="13">
        <v>81492.45</v>
      </c>
      <c r="G577" s="13">
        <v>4889.55</v>
      </c>
      <c r="H577" s="13">
        <v>863.82</v>
      </c>
      <c r="I577" s="13">
        <v>85.6</v>
      </c>
      <c r="J577" s="13">
        <v>85603.78</v>
      </c>
      <c r="K577" s="18" t="s">
        <v>32</v>
      </c>
      <c r="L577" s="12">
        <v>120</v>
      </c>
      <c r="M577" s="14">
        <v>787</v>
      </c>
      <c r="N577" s="13">
        <v>0</v>
      </c>
      <c r="O577" s="14">
        <v>0</v>
      </c>
      <c r="P577" s="15">
        <v>108</v>
      </c>
      <c r="Q577" s="13">
        <v>927.02</v>
      </c>
      <c r="R577" s="13">
        <v>77252.479999999996</v>
      </c>
      <c r="S577" s="13">
        <v>81.099999999999994</v>
      </c>
      <c r="T577" s="13">
        <v>0</v>
      </c>
      <c r="U577" s="13">
        <v>8371.16</v>
      </c>
      <c r="V577" s="13">
        <v>13617.72</v>
      </c>
      <c r="W577" s="16">
        <v>14.04</v>
      </c>
      <c r="X577" s="16">
        <v>1489.32</v>
      </c>
      <c r="Y577" s="17">
        <f t="shared" si="18"/>
        <v>100825.82</v>
      </c>
      <c r="Z577" s="17">
        <f t="shared" si="19"/>
        <v>-707.66000000000349</v>
      </c>
    </row>
    <row r="578" spans="1:26" hidden="1" x14ac:dyDescent="0.25">
      <c r="A578" s="10" t="s">
        <v>3041</v>
      </c>
      <c r="B578" s="11">
        <v>44376</v>
      </c>
      <c r="C578" s="12">
        <v>420044</v>
      </c>
      <c r="D578" s="12" t="s">
        <v>3042</v>
      </c>
      <c r="E578" s="11">
        <v>44374</v>
      </c>
      <c r="F578" s="13">
        <v>81492.45</v>
      </c>
      <c r="G578" s="13">
        <v>4889.55</v>
      </c>
      <c r="H578" s="13">
        <v>2000</v>
      </c>
      <c r="I578" s="13">
        <v>84.47</v>
      </c>
      <c r="J578" s="13">
        <v>84466.47</v>
      </c>
      <c r="K578" s="18" t="s">
        <v>32</v>
      </c>
      <c r="L578" s="12">
        <v>120</v>
      </c>
      <c r="M578" s="14">
        <v>776.54</v>
      </c>
      <c r="N578" s="13">
        <v>0</v>
      </c>
      <c r="O578" s="14">
        <v>0</v>
      </c>
      <c r="P578" s="15">
        <v>113</v>
      </c>
      <c r="Q578" s="13">
        <v>776.54</v>
      </c>
      <c r="R578" s="13">
        <v>79173.89</v>
      </c>
      <c r="S578" s="13">
        <v>82.28</v>
      </c>
      <c r="T578" s="13">
        <v>0</v>
      </c>
      <c r="U578" s="13">
        <v>8492.85</v>
      </c>
      <c r="V578" s="13">
        <v>0</v>
      </c>
      <c r="W578" s="16">
        <v>0</v>
      </c>
      <c r="X578" s="16">
        <v>0</v>
      </c>
      <c r="Y578" s="17">
        <f t="shared" si="18"/>
        <v>87749.02</v>
      </c>
      <c r="Z578" s="17">
        <f t="shared" si="19"/>
        <v>0</v>
      </c>
    </row>
    <row r="579" spans="1:26" hidden="1" x14ac:dyDescent="0.25">
      <c r="A579" s="10" t="s">
        <v>1069</v>
      </c>
      <c r="B579" s="11">
        <v>44299</v>
      </c>
      <c r="C579" s="12">
        <v>414673</v>
      </c>
      <c r="D579" s="12" t="s">
        <v>1070</v>
      </c>
      <c r="E579" s="11">
        <v>44299</v>
      </c>
      <c r="F579" s="13">
        <v>77558.179999999993</v>
      </c>
      <c r="G579" s="13">
        <v>4653.49</v>
      </c>
      <c r="H579" s="13">
        <v>822.12</v>
      </c>
      <c r="I579" s="13">
        <v>81.47</v>
      </c>
      <c r="J579" s="13">
        <v>81471.02</v>
      </c>
      <c r="K579" s="18" t="s">
        <v>32</v>
      </c>
      <c r="L579" s="12">
        <v>120</v>
      </c>
      <c r="M579" s="14">
        <v>749</v>
      </c>
      <c r="N579" s="13">
        <v>0</v>
      </c>
      <c r="O579" s="14">
        <v>0</v>
      </c>
      <c r="P579" s="15">
        <v>110</v>
      </c>
      <c r="Q579" s="13">
        <v>869.75</v>
      </c>
      <c r="R579" s="13">
        <v>74871.960000000006</v>
      </c>
      <c r="S579" s="13">
        <v>78.63</v>
      </c>
      <c r="T579" s="13">
        <v>0</v>
      </c>
      <c r="U579" s="13">
        <v>8113.94</v>
      </c>
      <c r="V579" s="13">
        <v>11852.66</v>
      </c>
      <c r="W579" s="16">
        <v>11.99</v>
      </c>
      <c r="X579" s="16">
        <v>1296.01</v>
      </c>
      <c r="Y579" s="17">
        <f t="shared" si="18"/>
        <v>96225.190000000017</v>
      </c>
      <c r="Z579" s="17">
        <f t="shared" si="19"/>
        <v>-552.69000000001688</v>
      </c>
    </row>
    <row r="580" spans="1:26" hidden="1" x14ac:dyDescent="0.25">
      <c r="A580" s="10" t="s">
        <v>3573</v>
      </c>
      <c r="B580" s="11">
        <v>44397</v>
      </c>
      <c r="C580" s="12">
        <v>421178</v>
      </c>
      <c r="D580" s="12" t="s">
        <v>3574</v>
      </c>
      <c r="E580" s="11">
        <v>44395</v>
      </c>
      <c r="F580" s="13">
        <v>81492.45</v>
      </c>
      <c r="G580" s="13">
        <v>4889.55</v>
      </c>
      <c r="H580" s="13">
        <v>863.82</v>
      </c>
      <c r="I580" s="13">
        <v>85.6</v>
      </c>
      <c r="J580" s="13">
        <v>85603.78</v>
      </c>
      <c r="K580" s="18" t="s">
        <v>32</v>
      </c>
      <c r="L580" s="12">
        <v>120</v>
      </c>
      <c r="M580" s="14">
        <v>787</v>
      </c>
      <c r="N580" s="13">
        <v>0</v>
      </c>
      <c r="O580" s="14">
        <v>0</v>
      </c>
      <c r="P580" s="15">
        <v>120</v>
      </c>
      <c r="Q580" s="13">
        <v>787</v>
      </c>
      <c r="R580" s="13">
        <v>81492.45</v>
      </c>
      <c r="S580" s="13">
        <v>85.6</v>
      </c>
      <c r="T580" s="13">
        <v>4025.73</v>
      </c>
      <c r="U580" s="13">
        <v>8836.2199999999993</v>
      </c>
      <c r="V580" s="13">
        <v>0</v>
      </c>
      <c r="W580" s="16">
        <v>0</v>
      </c>
      <c r="X580" s="16">
        <v>0</v>
      </c>
      <c r="Y580" s="17">
        <f t="shared" si="18"/>
        <v>94440</v>
      </c>
      <c r="Z580" s="17">
        <f t="shared" si="19"/>
        <v>0</v>
      </c>
    </row>
    <row r="581" spans="1:26" hidden="1" x14ac:dyDescent="0.25">
      <c r="A581" s="10" t="s">
        <v>7963</v>
      </c>
      <c r="B581" s="11">
        <v>44495</v>
      </c>
      <c r="C581" s="12">
        <v>428342</v>
      </c>
      <c r="D581" s="12" t="s">
        <v>7964</v>
      </c>
      <c r="E581" s="11">
        <v>44493</v>
      </c>
      <c r="F581" s="13">
        <v>81492.45</v>
      </c>
      <c r="G581" s="13">
        <v>4889.55</v>
      </c>
      <c r="H581" s="13">
        <v>1727.64</v>
      </c>
      <c r="I581" s="13">
        <v>84.74</v>
      </c>
      <c r="J581" s="13">
        <v>84739.1</v>
      </c>
      <c r="K581" s="18" t="s">
        <v>32</v>
      </c>
      <c r="L581" s="12">
        <v>120</v>
      </c>
      <c r="M581" s="14">
        <v>779.05</v>
      </c>
      <c r="N581" s="13">
        <v>0</v>
      </c>
      <c r="O581" s="14">
        <v>0.01</v>
      </c>
      <c r="P581" s="15">
        <v>118</v>
      </c>
      <c r="Q581" s="13">
        <v>779.05</v>
      </c>
      <c r="R581" s="13">
        <v>80186.98</v>
      </c>
      <c r="S581" s="13">
        <v>84.74</v>
      </c>
      <c r="T581" s="13">
        <v>2909.27</v>
      </c>
      <c r="U581" s="13">
        <v>8746.9</v>
      </c>
      <c r="V581" s="13">
        <v>0</v>
      </c>
      <c r="W581" s="16">
        <v>0</v>
      </c>
      <c r="X581" s="16">
        <v>0</v>
      </c>
      <c r="Y581" s="17">
        <f t="shared" si="18"/>
        <v>91927.9</v>
      </c>
      <c r="Z581" s="17">
        <f t="shared" si="19"/>
        <v>9.9999999947613105E-3</v>
      </c>
    </row>
    <row r="582" spans="1:26" hidden="1" x14ac:dyDescent="0.25">
      <c r="A582" s="10" t="s">
        <v>1409</v>
      </c>
      <c r="B582" s="11">
        <v>44313</v>
      </c>
      <c r="C582" s="12">
        <v>415472</v>
      </c>
      <c r="D582" s="12" t="s">
        <v>1410</v>
      </c>
      <c r="E582" s="11">
        <v>44313</v>
      </c>
      <c r="F582" s="13">
        <v>78357.740000000005</v>
      </c>
      <c r="G582" s="13">
        <v>4701.46</v>
      </c>
      <c r="H582" s="13">
        <v>830.59</v>
      </c>
      <c r="I582" s="13">
        <v>82.31</v>
      </c>
      <c r="J582" s="13">
        <v>82310.92</v>
      </c>
      <c r="K582" s="18" t="s">
        <v>32</v>
      </c>
      <c r="L582" s="12">
        <v>120</v>
      </c>
      <c r="M582" s="14">
        <v>756.72</v>
      </c>
      <c r="N582" s="13">
        <v>0</v>
      </c>
      <c r="O582" s="14">
        <v>0</v>
      </c>
      <c r="P582" s="15">
        <v>120</v>
      </c>
      <c r="Q582" s="13">
        <v>878.71</v>
      </c>
      <c r="R582" s="13">
        <v>78357.740000000005</v>
      </c>
      <c r="S582" s="13">
        <v>82.31</v>
      </c>
      <c r="T582" s="13">
        <v>3870.87</v>
      </c>
      <c r="U582" s="13">
        <v>8495.48</v>
      </c>
      <c r="V582" s="13">
        <v>11974.74</v>
      </c>
      <c r="W582" s="16">
        <v>13.08</v>
      </c>
      <c r="X582" s="16">
        <v>1309.0899999999999</v>
      </c>
      <c r="Y582" s="17">
        <f t="shared" si="18"/>
        <v>104103.31</v>
      </c>
      <c r="Z582" s="17">
        <f t="shared" si="19"/>
        <v>1341.890000000014</v>
      </c>
    </row>
    <row r="583" spans="1:26" hidden="1" x14ac:dyDescent="0.25">
      <c r="A583" s="10" t="s">
        <v>893</v>
      </c>
      <c r="B583" s="11">
        <v>44286</v>
      </c>
      <c r="C583" s="12">
        <v>413318</v>
      </c>
      <c r="D583" s="12" t="s">
        <v>894</v>
      </c>
      <c r="E583" s="11">
        <v>44278</v>
      </c>
      <c r="F583" s="13">
        <v>78357.740000000005</v>
      </c>
      <c r="G583" s="13">
        <v>4701.46</v>
      </c>
      <c r="H583" s="13">
        <v>830.59</v>
      </c>
      <c r="I583" s="13">
        <v>82.31</v>
      </c>
      <c r="J583" s="13">
        <v>82310.92</v>
      </c>
      <c r="K583" s="18" t="s">
        <v>32</v>
      </c>
      <c r="L583" s="12">
        <v>120</v>
      </c>
      <c r="M583" s="14">
        <v>756.72</v>
      </c>
      <c r="N583" s="13">
        <v>0</v>
      </c>
      <c r="O583" s="14">
        <v>0</v>
      </c>
      <c r="P583" s="15">
        <v>112</v>
      </c>
      <c r="Q583" s="13">
        <v>884.75</v>
      </c>
      <c r="R583" s="13">
        <v>76325.33</v>
      </c>
      <c r="S583" s="13">
        <v>80.87</v>
      </c>
      <c r="T583" s="13">
        <v>0</v>
      </c>
      <c r="U583" s="13">
        <v>8346.44</v>
      </c>
      <c r="V583" s="13">
        <v>12683</v>
      </c>
      <c r="W583" s="16">
        <v>13.2</v>
      </c>
      <c r="X583" s="16">
        <v>1387.1</v>
      </c>
      <c r="Y583" s="17">
        <f t="shared" si="18"/>
        <v>98835.94</v>
      </c>
      <c r="Z583" s="17">
        <f t="shared" si="19"/>
        <v>256.05999999999767</v>
      </c>
    </row>
    <row r="584" spans="1:26" hidden="1" x14ac:dyDescent="0.25">
      <c r="A584" s="10" t="s">
        <v>8019</v>
      </c>
      <c r="B584" s="11">
        <v>44496</v>
      </c>
      <c r="C584" s="12">
        <v>428380</v>
      </c>
      <c r="D584" s="12" t="s">
        <v>8020</v>
      </c>
      <c r="E584" s="11">
        <v>44493</v>
      </c>
      <c r="F584" s="13">
        <v>92429.2</v>
      </c>
      <c r="G584" s="13">
        <v>5545.75</v>
      </c>
      <c r="H584" s="13">
        <v>8318.6200000000008</v>
      </c>
      <c r="I584" s="13">
        <v>89.75</v>
      </c>
      <c r="J584" s="13">
        <v>89746.08</v>
      </c>
      <c r="K584" s="18" t="s">
        <v>32</v>
      </c>
      <c r="L584" s="12">
        <v>120</v>
      </c>
      <c r="M584" s="14">
        <v>825.08</v>
      </c>
      <c r="N584" s="13">
        <v>0</v>
      </c>
      <c r="O584" s="14">
        <v>0</v>
      </c>
      <c r="P584" s="15">
        <v>117</v>
      </c>
      <c r="Q584" s="13">
        <v>825.08</v>
      </c>
      <c r="R584" s="13">
        <v>88162.07</v>
      </c>
      <c r="S584" s="13">
        <v>87.5</v>
      </c>
      <c r="T584" s="13">
        <v>0</v>
      </c>
      <c r="U584" s="13">
        <v>9031.92</v>
      </c>
      <c r="V584" s="13">
        <v>0</v>
      </c>
      <c r="W584" s="16">
        <v>0</v>
      </c>
      <c r="X584" s="16">
        <v>0</v>
      </c>
      <c r="Y584" s="17">
        <f t="shared" si="18"/>
        <v>97281.49</v>
      </c>
      <c r="Z584" s="17">
        <f t="shared" si="19"/>
        <v>-747.13000000000466</v>
      </c>
    </row>
    <row r="585" spans="1:26" hidden="1" x14ac:dyDescent="0.25">
      <c r="A585" s="10" t="s">
        <v>437</v>
      </c>
      <c r="B585" s="11">
        <v>44255</v>
      </c>
      <c r="C585" s="12">
        <v>411921</v>
      </c>
      <c r="D585" s="12" t="s">
        <v>438</v>
      </c>
      <c r="E585" s="11">
        <v>44255</v>
      </c>
      <c r="F585" s="13">
        <v>81492.45</v>
      </c>
      <c r="G585" s="13">
        <v>4889.55</v>
      </c>
      <c r="H585" s="13">
        <v>863.82</v>
      </c>
      <c r="I585" s="13">
        <v>79.13</v>
      </c>
      <c r="J585" s="13">
        <v>85603.78</v>
      </c>
      <c r="K585" s="18" t="s">
        <v>32</v>
      </c>
      <c r="L585" s="12">
        <v>120</v>
      </c>
      <c r="M585" s="14">
        <v>787</v>
      </c>
      <c r="N585" s="13">
        <v>0</v>
      </c>
      <c r="O585" s="14">
        <v>0</v>
      </c>
      <c r="P585" s="15">
        <v>116</v>
      </c>
      <c r="Q585" s="13">
        <v>927.02</v>
      </c>
      <c r="R585" s="13">
        <v>81492.45</v>
      </c>
      <c r="S585" s="13">
        <v>79.13</v>
      </c>
      <c r="T585" s="13">
        <v>877.73</v>
      </c>
      <c r="U585" s="13">
        <v>8836.2199999999993</v>
      </c>
      <c r="V585" s="13">
        <v>13744.9</v>
      </c>
      <c r="W585" s="16">
        <v>13.08</v>
      </c>
      <c r="X585" s="16">
        <v>1503.11</v>
      </c>
      <c r="Y585" s="17">
        <f t="shared" si="18"/>
        <v>106546.62</v>
      </c>
      <c r="Z585" s="17">
        <f t="shared" si="19"/>
        <v>987.69999999999709</v>
      </c>
    </row>
    <row r="586" spans="1:26" hidden="1" x14ac:dyDescent="0.25">
      <c r="A586" s="10" t="s">
        <v>6193</v>
      </c>
      <c r="B586" s="11">
        <v>44460</v>
      </c>
      <c r="C586" s="12">
        <v>425591</v>
      </c>
      <c r="D586" s="12" t="s">
        <v>6194</v>
      </c>
      <c r="E586" s="11">
        <v>44458</v>
      </c>
      <c r="F586" s="13">
        <v>81492.45</v>
      </c>
      <c r="G586" s="13">
        <v>4889.55</v>
      </c>
      <c r="H586" s="13">
        <v>863.82</v>
      </c>
      <c r="I586" s="13">
        <v>85.6</v>
      </c>
      <c r="J586" s="13">
        <v>85603.78</v>
      </c>
      <c r="K586" s="18" t="s">
        <v>32</v>
      </c>
      <c r="L586" s="12">
        <v>120</v>
      </c>
      <c r="M586" s="14">
        <v>787</v>
      </c>
      <c r="N586" s="13">
        <v>0</v>
      </c>
      <c r="O586" s="14">
        <v>0</v>
      </c>
      <c r="P586" s="15">
        <v>118</v>
      </c>
      <c r="Q586" s="13">
        <v>787</v>
      </c>
      <c r="R586" s="13">
        <v>81492.45</v>
      </c>
      <c r="S586" s="13">
        <v>85.6</v>
      </c>
      <c r="T586" s="13">
        <v>2451.73</v>
      </c>
      <c r="U586" s="13">
        <v>8836.2199999999993</v>
      </c>
      <c r="V586" s="13">
        <v>0</v>
      </c>
      <c r="W586" s="16">
        <v>0</v>
      </c>
      <c r="X586" s="16">
        <v>0</v>
      </c>
      <c r="Y586" s="17">
        <f t="shared" si="18"/>
        <v>92866</v>
      </c>
      <c r="Z586" s="17">
        <f t="shared" si="19"/>
        <v>0</v>
      </c>
    </row>
    <row r="587" spans="1:26" hidden="1" x14ac:dyDescent="0.25">
      <c r="A587" s="10" t="s">
        <v>8873</v>
      </c>
      <c r="B587" s="11">
        <v>44516</v>
      </c>
      <c r="C587" s="12">
        <v>429895</v>
      </c>
      <c r="D587" s="12" t="s">
        <v>8874</v>
      </c>
      <c r="E587" s="11">
        <v>44514</v>
      </c>
      <c r="F587" s="13">
        <v>82309.64</v>
      </c>
      <c r="G587" s="13">
        <v>4938.58</v>
      </c>
      <c r="H587" s="13">
        <v>1744.96</v>
      </c>
      <c r="I587" s="13">
        <v>85.59</v>
      </c>
      <c r="J587" s="13">
        <v>85588.85</v>
      </c>
      <c r="K587" s="18" t="s">
        <v>32</v>
      </c>
      <c r="L587" s="12">
        <v>120</v>
      </c>
      <c r="M587" s="14">
        <v>786.86</v>
      </c>
      <c r="N587" s="13">
        <v>0</v>
      </c>
      <c r="O587" s="14">
        <v>-0.01</v>
      </c>
      <c r="P587" s="15">
        <v>118</v>
      </c>
      <c r="Q587" s="13">
        <v>786.86</v>
      </c>
      <c r="R587" s="13">
        <v>81086.55</v>
      </c>
      <c r="S587" s="13">
        <v>85.59</v>
      </c>
      <c r="T587" s="13">
        <v>2938.46</v>
      </c>
      <c r="U587" s="13">
        <v>8834.35</v>
      </c>
      <c r="V587" s="13">
        <v>0</v>
      </c>
      <c r="W587" s="16">
        <v>0</v>
      </c>
      <c r="X587" s="16">
        <v>0</v>
      </c>
      <c r="Y587" s="17">
        <f t="shared" si="18"/>
        <v>92944.940000000017</v>
      </c>
      <c r="Z587" s="17">
        <f t="shared" si="19"/>
        <v>-95.470000000015716</v>
      </c>
    </row>
    <row r="588" spans="1:26" hidden="1" x14ac:dyDescent="0.25">
      <c r="A588" s="10" t="s">
        <v>8361</v>
      </c>
      <c r="B588" s="11">
        <v>44500</v>
      </c>
      <c r="C588" s="12">
        <v>428808</v>
      </c>
      <c r="D588" s="12" t="s">
        <v>8362</v>
      </c>
      <c r="E588" s="11">
        <v>44499</v>
      </c>
      <c r="F588" s="13">
        <v>82309.64</v>
      </c>
      <c r="G588" s="13">
        <v>4938.58</v>
      </c>
      <c r="H588" s="13">
        <v>872.48</v>
      </c>
      <c r="I588" s="13">
        <v>86.46</v>
      </c>
      <c r="J588" s="13">
        <v>86462.2</v>
      </c>
      <c r="K588" s="18" t="s">
        <v>32</v>
      </c>
      <c r="L588" s="12">
        <v>120</v>
      </c>
      <c r="M588" s="14">
        <v>794.89</v>
      </c>
      <c r="N588" s="13">
        <v>0</v>
      </c>
      <c r="O588" s="14">
        <v>-0.01</v>
      </c>
      <c r="P588" s="15">
        <v>118</v>
      </c>
      <c r="Q588" s="13">
        <v>794.89</v>
      </c>
      <c r="R588" s="13">
        <v>81156.11</v>
      </c>
      <c r="S588" s="13">
        <v>86.46</v>
      </c>
      <c r="T588" s="13">
        <v>3629.86</v>
      </c>
      <c r="U588" s="13">
        <v>8924.6</v>
      </c>
      <c r="V588" s="13">
        <v>0</v>
      </c>
      <c r="W588" s="16">
        <v>0</v>
      </c>
      <c r="X588" s="16">
        <v>0</v>
      </c>
      <c r="Y588" s="17">
        <f t="shared" si="18"/>
        <v>93797.020000000019</v>
      </c>
      <c r="Z588" s="17">
        <f t="shared" si="19"/>
        <v>-1.0000000009313226E-2</v>
      </c>
    </row>
    <row r="589" spans="1:26" hidden="1" x14ac:dyDescent="0.25">
      <c r="A589" s="10" t="s">
        <v>607</v>
      </c>
      <c r="B589" s="11">
        <v>44271</v>
      </c>
      <c r="C589" s="12">
        <v>412818</v>
      </c>
      <c r="D589" s="12" t="s">
        <v>608</v>
      </c>
      <c r="E589" s="11">
        <v>44271</v>
      </c>
      <c r="F589" s="13">
        <v>78264.44</v>
      </c>
      <c r="G589" s="13">
        <v>4695.87</v>
      </c>
      <c r="H589" s="13">
        <v>829.6</v>
      </c>
      <c r="I589" s="13">
        <v>82.21</v>
      </c>
      <c r="J589" s="13">
        <v>82212.92</v>
      </c>
      <c r="K589" s="18" t="s">
        <v>32</v>
      </c>
      <c r="L589" s="12">
        <v>120</v>
      </c>
      <c r="M589" s="14">
        <v>755.82</v>
      </c>
      <c r="N589" s="13">
        <v>0</v>
      </c>
      <c r="O589" s="14">
        <v>0</v>
      </c>
      <c r="P589" s="15">
        <v>109</v>
      </c>
      <c r="Q589" s="13">
        <v>883.7</v>
      </c>
      <c r="R589" s="13">
        <v>74873.11</v>
      </c>
      <c r="S589" s="13">
        <v>78.61</v>
      </c>
      <c r="T589" s="13">
        <v>0</v>
      </c>
      <c r="U589" s="13">
        <v>8113.33</v>
      </c>
      <c r="V589" s="13">
        <v>12553.53</v>
      </c>
      <c r="W589" s="16">
        <v>13.08</v>
      </c>
      <c r="X589" s="16">
        <v>1372.31</v>
      </c>
      <c r="Y589" s="17">
        <f t="shared" si="18"/>
        <v>97003.97</v>
      </c>
      <c r="Z589" s="17">
        <f t="shared" si="19"/>
        <v>-680.66999999999825</v>
      </c>
    </row>
    <row r="590" spans="1:26" hidden="1" x14ac:dyDescent="0.25">
      <c r="A590" s="10" t="s">
        <v>1403</v>
      </c>
      <c r="B590" s="11">
        <v>44313</v>
      </c>
      <c r="C590" s="12">
        <v>415676</v>
      </c>
      <c r="D590" s="12" t="s">
        <v>1404</v>
      </c>
      <c r="E590" s="11">
        <v>44313</v>
      </c>
      <c r="F590" s="13">
        <v>79143.490000000005</v>
      </c>
      <c r="G590" s="13">
        <v>4748.6099999999997</v>
      </c>
      <c r="H590" s="13">
        <v>838.92</v>
      </c>
      <c r="I590" s="13">
        <v>83.14</v>
      </c>
      <c r="J590" s="13">
        <v>83136.320000000007</v>
      </c>
      <c r="K590" s="18" t="s">
        <v>32</v>
      </c>
      <c r="L590" s="12">
        <v>120</v>
      </c>
      <c r="M590" s="14">
        <v>764.31</v>
      </c>
      <c r="N590" s="13">
        <v>0</v>
      </c>
      <c r="O590" s="14">
        <v>0</v>
      </c>
      <c r="P590" s="15">
        <v>113</v>
      </c>
      <c r="Q590" s="13">
        <v>887.53</v>
      </c>
      <c r="R590" s="13">
        <v>77779.009999999995</v>
      </c>
      <c r="S590" s="13">
        <v>82.41</v>
      </c>
      <c r="T590" s="13">
        <v>0</v>
      </c>
      <c r="U590" s="13">
        <v>8505.61</v>
      </c>
      <c r="V590" s="13">
        <v>12205.6</v>
      </c>
      <c r="W590" s="16">
        <v>13.2</v>
      </c>
      <c r="X590" s="16">
        <v>1334.3</v>
      </c>
      <c r="Y590" s="17">
        <f t="shared" si="18"/>
        <v>99920.13</v>
      </c>
      <c r="Z590" s="17">
        <f t="shared" si="19"/>
        <v>370.75999999999476</v>
      </c>
    </row>
    <row r="591" spans="1:26" hidden="1" x14ac:dyDescent="0.25">
      <c r="A591" s="10" t="s">
        <v>9441</v>
      </c>
      <c r="B591" s="11">
        <v>44526</v>
      </c>
      <c r="C591" s="12">
        <v>429881</v>
      </c>
      <c r="D591" s="12" t="s">
        <v>9442</v>
      </c>
      <c r="E591" s="11">
        <v>44518</v>
      </c>
      <c r="F591" s="13">
        <v>82309.64</v>
      </c>
      <c r="G591" s="13">
        <v>4938.58</v>
      </c>
      <c r="H591" s="13">
        <v>1744.96</v>
      </c>
      <c r="I591" s="13">
        <v>85.59</v>
      </c>
      <c r="J591" s="13">
        <v>85588.85</v>
      </c>
      <c r="K591" s="18" t="s">
        <v>32</v>
      </c>
      <c r="L591" s="12">
        <v>120</v>
      </c>
      <c r="M591" s="14">
        <v>786.86</v>
      </c>
      <c r="N591" s="13">
        <v>0</v>
      </c>
      <c r="O591" s="14">
        <v>-0.01</v>
      </c>
      <c r="P591" s="15">
        <v>118</v>
      </c>
      <c r="Q591" s="13">
        <v>786.86</v>
      </c>
      <c r="R591" s="13">
        <v>80991.09</v>
      </c>
      <c r="S591" s="13">
        <v>85.59</v>
      </c>
      <c r="T591" s="13">
        <v>2938.46</v>
      </c>
      <c r="U591" s="13">
        <v>8834.35</v>
      </c>
      <c r="V591" s="13">
        <v>0</v>
      </c>
      <c r="W591" s="16">
        <v>0</v>
      </c>
      <c r="X591" s="16">
        <v>0</v>
      </c>
      <c r="Y591" s="17">
        <f t="shared" si="18"/>
        <v>92849.48000000001</v>
      </c>
      <c r="Z591" s="17">
        <f t="shared" si="19"/>
        <v>-1.0000000009313226E-2</v>
      </c>
    </row>
    <row r="592" spans="1:26" hidden="1" x14ac:dyDescent="0.25">
      <c r="A592" s="10" t="s">
        <v>7431</v>
      </c>
      <c r="B592" s="11">
        <v>44483</v>
      </c>
      <c r="C592" s="12">
        <v>427324</v>
      </c>
      <c r="D592" s="12" t="s">
        <v>7432</v>
      </c>
      <c r="E592" s="11">
        <v>44483</v>
      </c>
      <c r="F592" s="13">
        <v>82609.820000000007</v>
      </c>
      <c r="G592" s="13">
        <v>4956.59</v>
      </c>
      <c r="H592" s="13">
        <v>1751.33</v>
      </c>
      <c r="I592" s="13">
        <v>85.9</v>
      </c>
      <c r="J592" s="13">
        <v>85900.98</v>
      </c>
      <c r="K592" s="18" t="s">
        <v>32</v>
      </c>
      <c r="L592" s="12">
        <v>120</v>
      </c>
      <c r="M592" s="14">
        <v>789.73</v>
      </c>
      <c r="N592" s="13">
        <v>1106.97</v>
      </c>
      <c r="O592" s="14">
        <v>544.35</v>
      </c>
      <c r="P592" s="15">
        <v>119</v>
      </c>
      <c r="Q592" s="13">
        <v>789.73</v>
      </c>
      <c r="R592" s="13">
        <v>81382.259999999995</v>
      </c>
      <c r="S592" s="13">
        <v>85.9</v>
      </c>
      <c r="T592" s="13">
        <v>3643.1</v>
      </c>
      <c r="U592" s="13">
        <v>8866.6200000000008</v>
      </c>
      <c r="V592" s="13">
        <v>0</v>
      </c>
      <c r="W592" s="16">
        <v>0</v>
      </c>
      <c r="X592" s="16">
        <v>0</v>
      </c>
      <c r="Y592" s="17">
        <f t="shared" si="18"/>
        <v>95629.2</v>
      </c>
      <c r="Z592" s="17">
        <f t="shared" si="19"/>
        <v>-9.9999999947613105E-3</v>
      </c>
    </row>
    <row r="593" spans="1:26" hidden="1" x14ac:dyDescent="0.25">
      <c r="A593" s="10" t="s">
        <v>8721</v>
      </c>
      <c r="B593" s="11">
        <v>44509</v>
      </c>
      <c r="C593" s="12">
        <v>429547</v>
      </c>
      <c r="D593" s="12" t="s">
        <v>8722</v>
      </c>
      <c r="E593" s="11">
        <v>44508</v>
      </c>
      <c r="F593" s="13">
        <v>85912.73</v>
      </c>
      <c r="G593" s="13">
        <v>5154.76</v>
      </c>
      <c r="H593" s="13">
        <v>910.66</v>
      </c>
      <c r="I593" s="13">
        <v>90.25</v>
      </c>
      <c r="J593" s="13">
        <v>90247.08</v>
      </c>
      <c r="K593" s="18" t="s">
        <v>32</v>
      </c>
      <c r="L593" s="12">
        <v>120</v>
      </c>
      <c r="M593" s="14">
        <v>829.68</v>
      </c>
      <c r="N593" s="13">
        <v>0</v>
      </c>
      <c r="O593" s="14">
        <v>0.01</v>
      </c>
      <c r="P593" s="15">
        <v>120</v>
      </c>
      <c r="Q593" s="13">
        <v>829.68</v>
      </c>
      <c r="R593" s="13">
        <v>85002.07</v>
      </c>
      <c r="S593" s="13">
        <v>90.25</v>
      </c>
      <c r="T593" s="13">
        <v>5154.75</v>
      </c>
      <c r="U593" s="13">
        <v>9314.52</v>
      </c>
      <c r="V593" s="13">
        <v>0</v>
      </c>
      <c r="W593" s="16">
        <v>0</v>
      </c>
      <c r="X593" s="16">
        <v>0</v>
      </c>
      <c r="Y593" s="17">
        <f t="shared" si="18"/>
        <v>99561.600000000006</v>
      </c>
      <c r="Z593" s="17">
        <f t="shared" si="19"/>
        <v>9.9999999802093953E-3</v>
      </c>
    </row>
    <row r="594" spans="1:26" hidden="1" x14ac:dyDescent="0.25">
      <c r="A594" s="10" t="s">
        <v>8859</v>
      </c>
      <c r="B594" s="11">
        <v>44516</v>
      </c>
      <c r="C594" s="12">
        <v>429847</v>
      </c>
      <c r="D594" s="12" t="s">
        <v>8860</v>
      </c>
      <c r="E594" s="11">
        <v>44514</v>
      </c>
      <c r="F594" s="13">
        <v>85912.73</v>
      </c>
      <c r="G594" s="13">
        <v>5154.76</v>
      </c>
      <c r="H594" s="13">
        <v>1821.35</v>
      </c>
      <c r="I594" s="13">
        <v>89.34</v>
      </c>
      <c r="J594" s="13">
        <v>89335.48</v>
      </c>
      <c r="K594" s="18" t="s">
        <v>32</v>
      </c>
      <c r="L594" s="12">
        <v>120</v>
      </c>
      <c r="M594" s="14">
        <v>821.3</v>
      </c>
      <c r="N594" s="13">
        <v>1151.23</v>
      </c>
      <c r="O594" s="14">
        <v>670.13</v>
      </c>
      <c r="P594" s="15">
        <v>120</v>
      </c>
      <c r="Q594" s="13">
        <v>821.3</v>
      </c>
      <c r="R594" s="13">
        <v>84761.5</v>
      </c>
      <c r="S594" s="13">
        <v>89.34</v>
      </c>
      <c r="T594" s="13">
        <v>4484.63</v>
      </c>
      <c r="U594" s="13">
        <v>9220.52</v>
      </c>
      <c r="V594" s="13">
        <v>0</v>
      </c>
      <c r="W594" s="16">
        <v>0</v>
      </c>
      <c r="X594" s="16">
        <v>0</v>
      </c>
      <c r="Y594" s="17">
        <f t="shared" si="18"/>
        <v>100377.35</v>
      </c>
      <c r="Z594" s="17">
        <f t="shared" si="19"/>
        <v>9.9999999947613105E-3</v>
      </c>
    </row>
    <row r="595" spans="1:26" hidden="1" x14ac:dyDescent="0.25">
      <c r="A595" s="10" t="s">
        <v>6161</v>
      </c>
      <c r="B595" s="11">
        <v>44460</v>
      </c>
      <c r="C595" s="12">
        <v>425538</v>
      </c>
      <c r="D595" s="12" t="s">
        <v>6162</v>
      </c>
      <c r="E595" s="11">
        <v>44458</v>
      </c>
      <c r="F595" s="13">
        <v>82609.820000000007</v>
      </c>
      <c r="G595" s="13">
        <v>4956.59</v>
      </c>
      <c r="H595" s="13">
        <v>875.66</v>
      </c>
      <c r="I595" s="13">
        <v>86.78</v>
      </c>
      <c r="J595" s="13">
        <v>86777.53</v>
      </c>
      <c r="K595" s="18" t="s">
        <v>32</v>
      </c>
      <c r="L595" s="12">
        <v>120</v>
      </c>
      <c r="M595" s="14">
        <v>797.79</v>
      </c>
      <c r="N595" s="13">
        <v>0</v>
      </c>
      <c r="O595" s="14">
        <v>0</v>
      </c>
      <c r="P595" s="15">
        <v>116</v>
      </c>
      <c r="Q595" s="13">
        <v>797.79</v>
      </c>
      <c r="R595" s="13">
        <v>82609.820000000007</v>
      </c>
      <c r="S595" s="13">
        <v>86.78</v>
      </c>
      <c r="T595" s="13">
        <v>889.77</v>
      </c>
      <c r="U595" s="13">
        <v>8957.27</v>
      </c>
      <c r="V595" s="13">
        <v>0</v>
      </c>
      <c r="W595" s="16">
        <v>0</v>
      </c>
      <c r="X595" s="16">
        <v>0</v>
      </c>
      <c r="Y595" s="17">
        <f t="shared" si="18"/>
        <v>92543.640000000014</v>
      </c>
      <c r="Z595" s="17">
        <f t="shared" si="19"/>
        <v>0</v>
      </c>
    </row>
    <row r="596" spans="1:26" hidden="1" x14ac:dyDescent="0.25">
      <c r="A596" s="10" t="s">
        <v>2891</v>
      </c>
      <c r="B596" s="11">
        <v>44375</v>
      </c>
      <c r="C596" s="12">
        <v>419383</v>
      </c>
      <c r="D596" s="12" t="s">
        <v>2892</v>
      </c>
      <c r="E596" s="11">
        <v>44368</v>
      </c>
      <c r="F596" s="13">
        <v>82609.820000000007</v>
      </c>
      <c r="G596" s="13">
        <v>4956.59</v>
      </c>
      <c r="H596" s="13">
        <v>875.66</v>
      </c>
      <c r="I596" s="13">
        <v>86.78</v>
      </c>
      <c r="J596" s="13">
        <v>86777.53</v>
      </c>
      <c r="K596" s="18" t="s">
        <v>32</v>
      </c>
      <c r="L596" s="12">
        <v>120</v>
      </c>
      <c r="M596" s="14">
        <v>797.79</v>
      </c>
      <c r="N596" s="13">
        <v>0</v>
      </c>
      <c r="O596" s="14">
        <v>0</v>
      </c>
      <c r="P596" s="15">
        <v>113</v>
      </c>
      <c r="Q596" s="13">
        <v>797.79</v>
      </c>
      <c r="R596" s="13">
        <v>81185.55</v>
      </c>
      <c r="S596" s="13">
        <v>86.02</v>
      </c>
      <c r="T596" s="13">
        <v>0</v>
      </c>
      <c r="U596" s="13">
        <v>8878.7000000000007</v>
      </c>
      <c r="V596" s="13">
        <v>0</v>
      </c>
      <c r="W596" s="16">
        <v>0</v>
      </c>
      <c r="X596" s="16">
        <v>0</v>
      </c>
      <c r="Y596" s="17">
        <f t="shared" si="18"/>
        <v>90150.27</v>
      </c>
      <c r="Z596" s="17">
        <f t="shared" si="19"/>
        <v>0</v>
      </c>
    </row>
    <row r="597" spans="1:26" hidden="1" x14ac:dyDescent="0.25">
      <c r="A597" s="10" t="s">
        <v>4837</v>
      </c>
      <c r="B597" s="11">
        <v>44425</v>
      </c>
      <c r="C597" s="12">
        <v>422833</v>
      </c>
      <c r="D597" s="12" t="s">
        <v>4838</v>
      </c>
      <c r="E597" s="11">
        <v>44421</v>
      </c>
      <c r="F597" s="13">
        <v>85960.84</v>
      </c>
      <c r="G597" s="13">
        <v>4256.6499999999996</v>
      </c>
      <c r="H597" s="13">
        <v>902.17</v>
      </c>
      <c r="I597" s="13">
        <v>89.4</v>
      </c>
      <c r="J597" s="13">
        <v>89404.72</v>
      </c>
      <c r="K597" s="18" t="s">
        <v>32</v>
      </c>
      <c r="L597" s="12">
        <v>120</v>
      </c>
      <c r="M597" s="14">
        <v>821.94</v>
      </c>
      <c r="N597" s="13">
        <v>0</v>
      </c>
      <c r="O597" s="14">
        <v>0</v>
      </c>
      <c r="P597" s="15">
        <v>115</v>
      </c>
      <c r="Q597" s="13">
        <v>821.94</v>
      </c>
      <c r="R597" s="13">
        <v>85205.62</v>
      </c>
      <c r="S597" s="13">
        <v>89.4</v>
      </c>
      <c r="T597" s="13">
        <v>0</v>
      </c>
      <c r="U597" s="13">
        <v>9228.08</v>
      </c>
      <c r="V597" s="13">
        <v>0</v>
      </c>
      <c r="W597" s="16">
        <v>0</v>
      </c>
      <c r="X597" s="16">
        <v>0</v>
      </c>
      <c r="Y597" s="17">
        <f t="shared" si="18"/>
        <v>94523.099999999991</v>
      </c>
      <c r="Z597" s="17">
        <f t="shared" si="19"/>
        <v>0</v>
      </c>
    </row>
    <row r="598" spans="1:26" hidden="1" x14ac:dyDescent="0.25">
      <c r="A598" s="10" t="s">
        <v>4641</v>
      </c>
      <c r="B598" s="11">
        <v>44418</v>
      </c>
      <c r="C598" s="12">
        <v>422538</v>
      </c>
      <c r="D598" s="12" t="s">
        <v>4642</v>
      </c>
      <c r="E598" s="11">
        <v>44417</v>
      </c>
      <c r="F598" s="13">
        <v>85912.73</v>
      </c>
      <c r="G598" s="13">
        <v>5154.76</v>
      </c>
      <c r="H598" s="13">
        <v>910.67</v>
      </c>
      <c r="I598" s="13">
        <v>90.25</v>
      </c>
      <c r="J598" s="13">
        <v>90247.07</v>
      </c>
      <c r="K598" s="18" t="s">
        <v>32</v>
      </c>
      <c r="L598" s="12">
        <v>120</v>
      </c>
      <c r="M598" s="14">
        <v>829.68</v>
      </c>
      <c r="N598" s="13">
        <v>0</v>
      </c>
      <c r="O598" s="14">
        <v>0</v>
      </c>
      <c r="P598" s="15">
        <v>116</v>
      </c>
      <c r="Q598" s="13">
        <v>829.68</v>
      </c>
      <c r="R598" s="13">
        <v>85912.73</v>
      </c>
      <c r="S598" s="13">
        <v>90.25</v>
      </c>
      <c r="T598" s="13">
        <v>925.37</v>
      </c>
      <c r="U598" s="13">
        <v>9314.5300000000007</v>
      </c>
      <c r="V598" s="13">
        <v>0</v>
      </c>
      <c r="W598" s="16">
        <v>0</v>
      </c>
      <c r="X598" s="16">
        <v>0</v>
      </c>
      <c r="Y598" s="17">
        <f t="shared" si="18"/>
        <v>96242.87999999999</v>
      </c>
      <c r="Z598" s="17">
        <f t="shared" si="19"/>
        <v>0</v>
      </c>
    </row>
    <row r="599" spans="1:26" hidden="1" x14ac:dyDescent="0.25">
      <c r="A599" s="10" t="s">
        <v>6059</v>
      </c>
      <c r="B599" s="11">
        <v>44455</v>
      </c>
      <c r="C599" s="12">
        <v>424782</v>
      </c>
      <c r="D599" s="12" t="s">
        <v>6060</v>
      </c>
      <c r="E599" s="11">
        <v>44454</v>
      </c>
      <c r="F599" s="13">
        <v>85912.73</v>
      </c>
      <c r="G599" s="13">
        <v>5154.76</v>
      </c>
      <c r="H599" s="13">
        <v>910.67</v>
      </c>
      <c r="I599" s="13">
        <v>90.25</v>
      </c>
      <c r="J599" s="13">
        <v>90247.07</v>
      </c>
      <c r="K599" s="18" t="s">
        <v>32</v>
      </c>
      <c r="L599" s="12">
        <v>120</v>
      </c>
      <c r="M599" s="14">
        <v>829.68</v>
      </c>
      <c r="N599" s="13">
        <v>0</v>
      </c>
      <c r="O599" s="14">
        <v>0</v>
      </c>
      <c r="P599" s="15">
        <v>119</v>
      </c>
      <c r="Q599" s="13">
        <v>829.68</v>
      </c>
      <c r="R599" s="13">
        <v>85912.73</v>
      </c>
      <c r="S599" s="13">
        <v>90.25</v>
      </c>
      <c r="T599" s="13">
        <v>3414.41</v>
      </c>
      <c r="U599" s="13">
        <v>9314.5300000000007</v>
      </c>
      <c r="V599" s="13">
        <v>0</v>
      </c>
      <c r="W599" s="16">
        <v>0</v>
      </c>
      <c r="X599" s="16">
        <v>0</v>
      </c>
      <c r="Y599" s="17">
        <f t="shared" si="18"/>
        <v>98731.92</v>
      </c>
      <c r="Z599" s="17">
        <f t="shared" si="19"/>
        <v>0</v>
      </c>
    </row>
    <row r="600" spans="1:26" hidden="1" x14ac:dyDescent="0.25">
      <c r="A600" s="10" t="s">
        <v>837</v>
      </c>
      <c r="B600" s="11">
        <v>44285</v>
      </c>
      <c r="C600" s="12">
        <v>413804</v>
      </c>
      <c r="D600" s="12" t="s">
        <v>838</v>
      </c>
      <c r="E600" s="11">
        <v>44284</v>
      </c>
      <c r="F600" s="13">
        <v>85912.73</v>
      </c>
      <c r="G600" s="13">
        <v>5154.76</v>
      </c>
      <c r="H600" s="13">
        <v>910.67</v>
      </c>
      <c r="I600" s="13">
        <v>90.25</v>
      </c>
      <c r="J600" s="13">
        <v>90247.07</v>
      </c>
      <c r="K600" s="18" t="s">
        <v>32</v>
      </c>
      <c r="L600" s="12">
        <v>120</v>
      </c>
      <c r="M600" s="14">
        <v>829.68</v>
      </c>
      <c r="N600" s="13">
        <v>0</v>
      </c>
      <c r="O600" s="14">
        <v>0</v>
      </c>
      <c r="P600" s="15">
        <v>110</v>
      </c>
      <c r="Q600" s="13">
        <v>970.06</v>
      </c>
      <c r="R600" s="13">
        <v>82937.2</v>
      </c>
      <c r="S600" s="13">
        <v>87.09</v>
      </c>
      <c r="T600" s="13">
        <v>0</v>
      </c>
      <c r="U600" s="13">
        <v>8987.69</v>
      </c>
      <c r="V600" s="13">
        <v>13906.2</v>
      </c>
      <c r="W600" s="16">
        <v>14.3</v>
      </c>
      <c r="X600" s="16">
        <v>1520.2</v>
      </c>
      <c r="Y600" s="17">
        <f t="shared" si="18"/>
        <v>107452.68</v>
      </c>
      <c r="Z600" s="17">
        <f t="shared" si="19"/>
        <v>-746.08000000000175</v>
      </c>
    </row>
    <row r="601" spans="1:26" hidden="1" x14ac:dyDescent="0.25">
      <c r="A601" s="10" t="s">
        <v>6959</v>
      </c>
      <c r="B601" s="11">
        <v>44469</v>
      </c>
      <c r="C601" s="12">
        <v>426413</v>
      </c>
      <c r="D601" s="12" t="s">
        <v>6960</v>
      </c>
      <c r="E601" s="11">
        <v>44469</v>
      </c>
      <c r="F601" s="13">
        <v>85912.73</v>
      </c>
      <c r="G601" s="13">
        <v>5154.76</v>
      </c>
      <c r="H601" s="13">
        <v>910.67</v>
      </c>
      <c r="I601" s="13">
        <v>90.25</v>
      </c>
      <c r="J601" s="13">
        <v>90247.07</v>
      </c>
      <c r="K601" s="18" t="s">
        <v>32</v>
      </c>
      <c r="L601" s="12">
        <v>120</v>
      </c>
      <c r="M601" s="14">
        <v>829.68</v>
      </c>
      <c r="N601" s="13">
        <v>0</v>
      </c>
      <c r="O601" s="14">
        <v>0</v>
      </c>
      <c r="P601" s="15">
        <v>120</v>
      </c>
      <c r="Q601" s="13">
        <v>829.68</v>
      </c>
      <c r="R601" s="13">
        <v>85912.73</v>
      </c>
      <c r="S601" s="13">
        <v>90.25</v>
      </c>
      <c r="T601" s="13">
        <v>4244.09</v>
      </c>
      <c r="U601" s="13">
        <v>9314.5300000000007</v>
      </c>
      <c r="V601" s="13">
        <v>0</v>
      </c>
      <c r="W601" s="16">
        <v>0</v>
      </c>
      <c r="X601" s="16">
        <v>0</v>
      </c>
      <c r="Y601" s="17">
        <f t="shared" si="18"/>
        <v>99561.599999999991</v>
      </c>
      <c r="Z601" s="17">
        <f t="shared" si="19"/>
        <v>0</v>
      </c>
    </row>
    <row r="602" spans="1:26" hidden="1" x14ac:dyDescent="0.25">
      <c r="A602" s="10" t="s">
        <v>2005</v>
      </c>
      <c r="B602" s="11">
        <v>44341</v>
      </c>
      <c r="C602" s="12">
        <v>417238</v>
      </c>
      <c r="D602" s="12" t="s">
        <v>2006</v>
      </c>
      <c r="E602" s="11">
        <v>44341</v>
      </c>
      <c r="F602" s="13">
        <v>85022.5</v>
      </c>
      <c r="G602" s="13">
        <v>5101.3500000000004</v>
      </c>
      <c r="H602" s="13">
        <v>901.24</v>
      </c>
      <c r="I602" s="13">
        <v>89.31</v>
      </c>
      <c r="J602" s="13">
        <v>89311.92</v>
      </c>
      <c r="K602" s="18" t="s">
        <v>32</v>
      </c>
      <c r="L602" s="12">
        <v>120</v>
      </c>
      <c r="M602" s="14">
        <v>821.09</v>
      </c>
      <c r="N602" s="13">
        <v>0</v>
      </c>
      <c r="O602" s="14">
        <v>0</v>
      </c>
      <c r="P602" s="15">
        <v>118</v>
      </c>
      <c r="Q602" s="13">
        <v>821.09</v>
      </c>
      <c r="R602" s="13">
        <v>85022.5</v>
      </c>
      <c r="S602" s="13">
        <v>89.31</v>
      </c>
      <c r="T602" s="13">
        <v>2557.9299999999998</v>
      </c>
      <c r="U602" s="13">
        <v>9218.8799999999992</v>
      </c>
      <c r="V602" s="13">
        <v>0</v>
      </c>
      <c r="W602" s="16">
        <v>0</v>
      </c>
      <c r="X602" s="16">
        <v>0</v>
      </c>
      <c r="Y602" s="17">
        <f t="shared" si="18"/>
        <v>96888.62</v>
      </c>
      <c r="Z602" s="17">
        <f t="shared" si="19"/>
        <v>0</v>
      </c>
    </row>
    <row r="603" spans="1:26" hidden="1" x14ac:dyDescent="0.25">
      <c r="A603" s="10" t="s">
        <v>9069</v>
      </c>
      <c r="B603" s="11">
        <v>44518</v>
      </c>
      <c r="C603" s="12">
        <v>430052</v>
      </c>
      <c r="D603" s="12" t="s">
        <v>9070</v>
      </c>
      <c r="E603" s="11">
        <v>44517</v>
      </c>
      <c r="F603" s="13">
        <v>84545.66</v>
      </c>
      <c r="G603" s="13">
        <v>5072.74</v>
      </c>
      <c r="H603" s="13">
        <v>8065.66</v>
      </c>
      <c r="I603" s="13">
        <v>81.63</v>
      </c>
      <c r="J603" s="13">
        <v>81634.37</v>
      </c>
      <c r="K603" s="18" t="s">
        <v>32</v>
      </c>
      <c r="L603" s="12">
        <v>120</v>
      </c>
      <c r="M603" s="14">
        <v>750.5</v>
      </c>
      <c r="N603" s="13">
        <v>2992.92</v>
      </c>
      <c r="O603" s="14">
        <v>5072.74</v>
      </c>
      <c r="P603" s="15">
        <v>120</v>
      </c>
      <c r="Q603" s="13">
        <v>750.5</v>
      </c>
      <c r="R603" s="13">
        <v>81552.740000000005</v>
      </c>
      <c r="S603" s="13">
        <v>81.63</v>
      </c>
      <c r="T603" s="13">
        <v>0</v>
      </c>
      <c r="U603" s="13">
        <v>8425.6299999999992</v>
      </c>
      <c r="V603" s="13">
        <v>0</v>
      </c>
      <c r="W603" s="16">
        <v>0</v>
      </c>
      <c r="X603" s="16">
        <v>0</v>
      </c>
      <c r="Y603" s="17">
        <f t="shared" si="18"/>
        <v>98125.660000000018</v>
      </c>
      <c r="Z603" s="17">
        <f t="shared" si="19"/>
        <v>0</v>
      </c>
    </row>
    <row r="604" spans="1:26" hidden="1" x14ac:dyDescent="0.25">
      <c r="A604" s="10" t="s">
        <v>5321</v>
      </c>
      <c r="B604" s="11">
        <v>44439</v>
      </c>
      <c r="C604" s="12">
        <v>423938</v>
      </c>
      <c r="D604" s="12" t="s">
        <v>5322</v>
      </c>
      <c r="E604" s="11">
        <v>44437</v>
      </c>
      <c r="F604" s="13">
        <v>82275.62</v>
      </c>
      <c r="G604" s="13">
        <v>4936.54</v>
      </c>
      <c r="H604" s="13">
        <v>872.12</v>
      </c>
      <c r="I604" s="13">
        <v>86.43</v>
      </c>
      <c r="J604" s="13">
        <v>86426.47</v>
      </c>
      <c r="K604" s="18" t="s">
        <v>32</v>
      </c>
      <c r="L604" s="12">
        <v>120</v>
      </c>
      <c r="M604" s="14">
        <v>794.56</v>
      </c>
      <c r="N604" s="13">
        <v>0</v>
      </c>
      <c r="O604" s="14">
        <v>0</v>
      </c>
      <c r="P604" s="15">
        <v>115</v>
      </c>
      <c r="Q604" s="13">
        <v>794.56</v>
      </c>
      <c r="R604" s="13">
        <v>82275.62</v>
      </c>
      <c r="S604" s="13">
        <v>86.43</v>
      </c>
      <c r="T604" s="13">
        <v>91.62</v>
      </c>
      <c r="U604" s="13">
        <v>8920.73</v>
      </c>
      <c r="V604" s="13">
        <v>0</v>
      </c>
      <c r="W604" s="16">
        <v>0</v>
      </c>
      <c r="X604" s="16">
        <v>0</v>
      </c>
      <c r="Y604" s="17">
        <f t="shared" si="18"/>
        <v>91374.39999999998</v>
      </c>
      <c r="Z604" s="17">
        <f t="shared" si="19"/>
        <v>0</v>
      </c>
    </row>
    <row r="605" spans="1:26" hidden="1" x14ac:dyDescent="0.25">
      <c r="A605" s="10" t="s">
        <v>8855</v>
      </c>
      <c r="B605" s="11">
        <v>44516</v>
      </c>
      <c r="C605" s="12">
        <v>429851</v>
      </c>
      <c r="D605" s="12" t="s">
        <v>8856</v>
      </c>
      <c r="E605" s="11">
        <v>44514</v>
      </c>
      <c r="F605" s="13">
        <v>85567.08</v>
      </c>
      <c r="G605" s="13">
        <v>5134.0200000000004</v>
      </c>
      <c r="H605" s="13">
        <v>7701.04</v>
      </c>
      <c r="I605" s="13">
        <v>83.08</v>
      </c>
      <c r="J605" s="13">
        <v>83083.14</v>
      </c>
      <c r="K605" s="18" t="s">
        <v>32</v>
      </c>
      <c r="L605" s="12">
        <v>120</v>
      </c>
      <c r="M605" s="14">
        <v>763.82</v>
      </c>
      <c r="N605" s="13">
        <v>2567.02</v>
      </c>
      <c r="O605" s="14">
        <v>5134.0200000000004</v>
      </c>
      <c r="P605" s="15">
        <v>120</v>
      </c>
      <c r="Q605" s="13">
        <v>763.82</v>
      </c>
      <c r="R605" s="13">
        <v>83000.06</v>
      </c>
      <c r="S605" s="13">
        <v>83.08</v>
      </c>
      <c r="T605" s="13">
        <v>0</v>
      </c>
      <c r="U605" s="13">
        <v>8575.26</v>
      </c>
      <c r="V605" s="13">
        <v>0</v>
      </c>
      <c r="W605" s="16">
        <v>0</v>
      </c>
      <c r="X605" s="16">
        <v>0</v>
      </c>
      <c r="Y605" s="17">
        <f t="shared" si="18"/>
        <v>99359.44</v>
      </c>
      <c r="Z605" s="17">
        <f t="shared" si="19"/>
        <v>0</v>
      </c>
    </row>
    <row r="606" spans="1:26" hidden="1" x14ac:dyDescent="0.25">
      <c r="A606" s="10" t="s">
        <v>1705</v>
      </c>
      <c r="B606" s="11">
        <v>44327</v>
      </c>
      <c r="C606" s="12">
        <v>416845</v>
      </c>
      <c r="D606" s="12" t="s">
        <v>1706</v>
      </c>
      <c r="E606" s="11">
        <v>44327</v>
      </c>
      <c r="F606" s="13">
        <v>82275.62</v>
      </c>
      <c r="G606" s="13">
        <v>4936.54</v>
      </c>
      <c r="H606" s="13">
        <v>872.12</v>
      </c>
      <c r="I606" s="13">
        <v>86.43</v>
      </c>
      <c r="J606" s="13">
        <v>86426.47</v>
      </c>
      <c r="K606" s="18" t="s">
        <v>32</v>
      </c>
      <c r="L606" s="12">
        <v>120</v>
      </c>
      <c r="M606" s="14">
        <v>794.56</v>
      </c>
      <c r="N606" s="13">
        <v>0</v>
      </c>
      <c r="O606" s="14">
        <v>0</v>
      </c>
      <c r="P606" s="15">
        <v>112</v>
      </c>
      <c r="Q606" s="13">
        <v>794.56</v>
      </c>
      <c r="R606" s="13">
        <v>80857.13</v>
      </c>
      <c r="S606" s="13">
        <v>84.91</v>
      </c>
      <c r="T606" s="13">
        <v>0</v>
      </c>
      <c r="U606" s="13">
        <v>8764.23</v>
      </c>
      <c r="V606" s="13">
        <v>0</v>
      </c>
      <c r="W606" s="16">
        <v>0</v>
      </c>
      <c r="X606" s="16">
        <v>0</v>
      </c>
      <c r="Y606" s="17">
        <f t="shared" si="18"/>
        <v>89706.27</v>
      </c>
      <c r="Z606" s="17">
        <f t="shared" si="19"/>
        <v>-715.55000000000291</v>
      </c>
    </row>
    <row r="607" spans="1:26" hidden="1" x14ac:dyDescent="0.25">
      <c r="A607" s="10" t="s">
        <v>7415</v>
      </c>
      <c r="B607" s="11">
        <v>44483</v>
      </c>
      <c r="C607" s="12">
        <v>427284</v>
      </c>
      <c r="D607" s="12" t="s">
        <v>7416</v>
      </c>
      <c r="E607" s="11">
        <v>44479</v>
      </c>
      <c r="F607" s="13">
        <v>85567.08</v>
      </c>
      <c r="G607" s="13">
        <v>5134.0200000000004</v>
      </c>
      <c r="H607" s="13">
        <v>907.01</v>
      </c>
      <c r="I607" s="13">
        <v>89.88</v>
      </c>
      <c r="J607" s="13">
        <v>89883.97</v>
      </c>
      <c r="K607" s="18" t="s">
        <v>32</v>
      </c>
      <c r="L607" s="12">
        <v>120</v>
      </c>
      <c r="M607" s="14">
        <v>826.35</v>
      </c>
      <c r="N607" s="13">
        <v>0</v>
      </c>
      <c r="O607" s="14">
        <v>0.02</v>
      </c>
      <c r="P607" s="15">
        <v>118</v>
      </c>
      <c r="Q607" s="13">
        <v>826.35</v>
      </c>
      <c r="R607" s="13">
        <v>84367.88</v>
      </c>
      <c r="S607" s="13">
        <v>89.88</v>
      </c>
      <c r="T607" s="13">
        <v>3773.49</v>
      </c>
      <c r="U607" s="13">
        <v>9278.0300000000007</v>
      </c>
      <c r="V607" s="13">
        <v>0</v>
      </c>
      <c r="W607" s="16">
        <v>0</v>
      </c>
      <c r="X607" s="16">
        <v>0</v>
      </c>
      <c r="Y607" s="17">
        <f t="shared" si="18"/>
        <v>97509.300000000017</v>
      </c>
      <c r="Z607" s="17">
        <f t="shared" si="19"/>
        <v>1.9999999989522621E-2</v>
      </c>
    </row>
    <row r="608" spans="1:26" hidden="1" x14ac:dyDescent="0.25">
      <c r="A608" s="10" t="s">
        <v>1683</v>
      </c>
      <c r="B608" s="11">
        <v>44327</v>
      </c>
      <c r="C608" s="12">
        <v>416740</v>
      </c>
      <c r="D608" s="12" t="s">
        <v>1684</v>
      </c>
      <c r="E608" s="11">
        <v>44327</v>
      </c>
      <c r="F608" s="13">
        <v>85567.08</v>
      </c>
      <c r="G608" s="13">
        <v>5134.0200000000004</v>
      </c>
      <c r="H608" s="13">
        <v>907.01</v>
      </c>
      <c r="I608" s="13">
        <v>89.88</v>
      </c>
      <c r="J608" s="13">
        <v>89883.97</v>
      </c>
      <c r="K608" s="18" t="s">
        <v>32</v>
      </c>
      <c r="L608" s="12">
        <v>120</v>
      </c>
      <c r="M608" s="14">
        <v>826.35</v>
      </c>
      <c r="N608" s="13">
        <v>0</v>
      </c>
      <c r="O608" s="14">
        <v>0</v>
      </c>
      <c r="P608" s="15">
        <v>112</v>
      </c>
      <c r="Q608" s="13">
        <v>826.35</v>
      </c>
      <c r="R608" s="13">
        <v>84091.82</v>
      </c>
      <c r="S608" s="13">
        <v>88.3</v>
      </c>
      <c r="T608" s="13">
        <v>0</v>
      </c>
      <c r="U608" s="13">
        <v>9115.25</v>
      </c>
      <c r="V608" s="13">
        <v>0</v>
      </c>
      <c r="W608" s="16">
        <v>0</v>
      </c>
      <c r="X608" s="16">
        <v>0</v>
      </c>
      <c r="Y608" s="17">
        <f t="shared" si="18"/>
        <v>93295.37000000001</v>
      </c>
      <c r="Z608" s="17">
        <f t="shared" si="19"/>
        <v>-744.17000000001281</v>
      </c>
    </row>
    <row r="609" spans="1:26" hidden="1" x14ac:dyDescent="0.25">
      <c r="A609" s="10" t="s">
        <v>295</v>
      </c>
      <c r="B609" s="11">
        <v>44243</v>
      </c>
      <c r="C609" s="12">
        <v>411027</v>
      </c>
      <c r="D609" s="12" t="s">
        <v>296</v>
      </c>
      <c r="E609" s="11">
        <v>44243</v>
      </c>
      <c r="F609" s="13">
        <v>82275.62</v>
      </c>
      <c r="G609" s="13">
        <v>4936.54</v>
      </c>
      <c r="H609" s="13">
        <v>872.12</v>
      </c>
      <c r="I609" s="13">
        <v>86.43</v>
      </c>
      <c r="J609" s="13">
        <v>86426.47</v>
      </c>
      <c r="K609" s="18" t="s">
        <v>32</v>
      </c>
      <c r="L609" s="12">
        <v>120</v>
      </c>
      <c r="M609" s="14">
        <v>794.56</v>
      </c>
      <c r="N609" s="13">
        <v>0</v>
      </c>
      <c r="O609" s="14">
        <v>0</v>
      </c>
      <c r="P609" s="15">
        <v>117</v>
      </c>
      <c r="Q609" s="13">
        <v>935.92</v>
      </c>
      <c r="R609" s="13">
        <v>82275.62</v>
      </c>
      <c r="S609" s="13">
        <v>86.43</v>
      </c>
      <c r="T609" s="13">
        <v>1680.74</v>
      </c>
      <c r="U609" s="13">
        <v>8920.73</v>
      </c>
      <c r="V609" s="13">
        <v>13876.79</v>
      </c>
      <c r="W609" s="16">
        <v>15.26</v>
      </c>
      <c r="X609" s="16">
        <v>1517.28</v>
      </c>
      <c r="Y609" s="17">
        <f t="shared" si="18"/>
        <v>108372.84999999999</v>
      </c>
      <c r="Z609" s="17">
        <f t="shared" si="19"/>
        <v>1129.7900000000081</v>
      </c>
    </row>
    <row r="610" spans="1:26" hidden="1" x14ac:dyDescent="0.25">
      <c r="A610" s="10" t="s">
        <v>7311</v>
      </c>
      <c r="B610" s="11">
        <v>44482</v>
      </c>
      <c r="C610" s="12">
        <v>427407</v>
      </c>
      <c r="D610" s="12" t="s">
        <v>7312</v>
      </c>
      <c r="E610" s="11">
        <v>44480</v>
      </c>
      <c r="F610" s="13">
        <v>85567.08</v>
      </c>
      <c r="G610" s="13">
        <v>5134.0200000000004</v>
      </c>
      <c r="H610" s="13">
        <v>4000</v>
      </c>
      <c r="I610" s="13">
        <v>86.79</v>
      </c>
      <c r="J610" s="13">
        <v>86787.89</v>
      </c>
      <c r="K610" s="18" t="s">
        <v>32</v>
      </c>
      <c r="L610" s="12">
        <v>120</v>
      </c>
      <c r="M610" s="14">
        <v>797.88</v>
      </c>
      <c r="N610" s="13">
        <v>0</v>
      </c>
      <c r="O610" s="14">
        <v>0.01</v>
      </c>
      <c r="P610" s="15">
        <v>117</v>
      </c>
      <c r="Q610" s="13">
        <v>797.88</v>
      </c>
      <c r="R610" s="13">
        <v>83565.13</v>
      </c>
      <c r="S610" s="13">
        <v>86.79</v>
      </c>
      <c r="T610" s="13">
        <v>770.1</v>
      </c>
      <c r="U610" s="13">
        <v>8957.7099999999991</v>
      </c>
      <c r="V610" s="13">
        <v>0</v>
      </c>
      <c r="W610" s="16">
        <v>0</v>
      </c>
      <c r="X610" s="16">
        <v>0</v>
      </c>
      <c r="Y610" s="17">
        <f t="shared" si="18"/>
        <v>93379.74</v>
      </c>
      <c r="Z610" s="17">
        <f t="shared" si="19"/>
        <v>-27.770000000004075</v>
      </c>
    </row>
    <row r="611" spans="1:26" hidden="1" x14ac:dyDescent="0.25">
      <c r="A611" s="10" t="s">
        <v>8227</v>
      </c>
      <c r="B611" s="11">
        <v>44500</v>
      </c>
      <c r="C611" s="12">
        <v>428767</v>
      </c>
      <c r="D611" s="12" t="s">
        <v>8228</v>
      </c>
      <c r="E611" s="11">
        <v>44499</v>
      </c>
      <c r="F611" s="13">
        <v>81492.45</v>
      </c>
      <c r="G611" s="13">
        <v>4889.55</v>
      </c>
      <c r="H611" s="13">
        <v>863.82</v>
      </c>
      <c r="I611" s="13">
        <v>85.6</v>
      </c>
      <c r="J611" s="13">
        <v>85603.78</v>
      </c>
      <c r="K611" s="18" t="s">
        <v>32</v>
      </c>
      <c r="L611" s="12">
        <v>120</v>
      </c>
      <c r="M611" s="14">
        <v>787</v>
      </c>
      <c r="N611" s="13">
        <v>0</v>
      </c>
      <c r="O611" s="14">
        <v>0.01</v>
      </c>
      <c r="P611" s="15">
        <v>118</v>
      </c>
      <c r="Q611" s="13">
        <v>787</v>
      </c>
      <c r="R611" s="13">
        <v>80350.36</v>
      </c>
      <c r="S611" s="13">
        <v>85.6</v>
      </c>
      <c r="T611" s="13">
        <v>3593.81</v>
      </c>
      <c r="U611" s="13">
        <v>8836.2199999999993</v>
      </c>
      <c r="V611" s="13">
        <v>0</v>
      </c>
      <c r="W611" s="16">
        <v>0</v>
      </c>
      <c r="X611" s="16">
        <v>0</v>
      </c>
      <c r="Y611" s="17">
        <f t="shared" si="18"/>
        <v>92866</v>
      </c>
      <c r="Z611" s="17">
        <f t="shared" si="19"/>
        <v>9.9999999947613105E-3</v>
      </c>
    </row>
    <row r="612" spans="1:26" hidden="1" x14ac:dyDescent="0.25">
      <c r="A612" s="10" t="s">
        <v>2939</v>
      </c>
      <c r="B612" s="11">
        <v>44376</v>
      </c>
      <c r="C612" s="12">
        <v>420054</v>
      </c>
      <c r="D612" s="12" t="s">
        <v>2940</v>
      </c>
      <c r="E612" s="11">
        <v>44374</v>
      </c>
      <c r="F612" s="13">
        <v>81492.45</v>
      </c>
      <c r="G612" s="13">
        <v>4889.55</v>
      </c>
      <c r="H612" s="13">
        <v>863.82</v>
      </c>
      <c r="I612" s="13">
        <v>85.6</v>
      </c>
      <c r="J612" s="13">
        <v>85603.78</v>
      </c>
      <c r="K612" s="18" t="s">
        <v>32</v>
      </c>
      <c r="L612" s="12">
        <v>120</v>
      </c>
      <c r="M612" s="14">
        <v>787</v>
      </c>
      <c r="N612" s="13">
        <v>0</v>
      </c>
      <c r="O612" s="14">
        <v>0</v>
      </c>
      <c r="P612" s="15">
        <v>114</v>
      </c>
      <c r="Q612" s="13">
        <v>787</v>
      </c>
      <c r="R612" s="13">
        <v>80796.179999999993</v>
      </c>
      <c r="S612" s="13">
        <v>85.6</v>
      </c>
      <c r="T612" s="13">
        <v>0</v>
      </c>
      <c r="U612" s="13">
        <v>8836.2199999999993</v>
      </c>
      <c r="V612" s="13">
        <v>0</v>
      </c>
      <c r="W612" s="16">
        <v>0</v>
      </c>
      <c r="X612" s="16">
        <v>0</v>
      </c>
      <c r="Y612" s="17">
        <f t="shared" si="18"/>
        <v>89718</v>
      </c>
      <c r="Z612" s="17">
        <f t="shared" si="19"/>
        <v>0</v>
      </c>
    </row>
    <row r="613" spans="1:26" hidden="1" x14ac:dyDescent="0.25">
      <c r="A613" s="10" t="s">
        <v>1607</v>
      </c>
      <c r="B613" s="11">
        <v>44321</v>
      </c>
      <c r="C613" s="12">
        <v>416333</v>
      </c>
      <c r="D613" s="12" t="s">
        <v>1608</v>
      </c>
      <c r="E613" s="11">
        <v>44320</v>
      </c>
      <c r="F613" s="13">
        <v>81132.53</v>
      </c>
      <c r="G613" s="13">
        <v>4867.95</v>
      </c>
      <c r="H613" s="13">
        <v>860</v>
      </c>
      <c r="I613" s="13">
        <v>85.23</v>
      </c>
      <c r="J613" s="13">
        <v>85225.71</v>
      </c>
      <c r="K613" s="18" t="s">
        <v>32</v>
      </c>
      <c r="L613" s="12">
        <v>120</v>
      </c>
      <c r="M613" s="14">
        <v>783.52</v>
      </c>
      <c r="N613" s="13">
        <v>0</v>
      </c>
      <c r="O613" s="14">
        <v>0</v>
      </c>
      <c r="P613" s="15">
        <v>111</v>
      </c>
      <c r="Q613" s="13">
        <v>783.52</v>
      </c>
      <c r="R613" s="13">
        <v>78322.53</v>
      </c>
      <c r="S613" s="13">
        <v>82.98</v>
      </c>
      <c r="T613" s="13">
        <v>0</v>
      </c>
      <c r="U613" s="13">
        <v>8565.2099999999991</v>
      </c>
      <c r="V613" s="13">
        <v>0</v>
      </c>
      <c r="W613" s="16">
        <v>0</v>
      </c>
      <c r="X613" s="16">
        <v>0</v>
      </c>
      <c r="Y613" s="17">
        <f t="shared" si="18"/>
        <v>86970.72</v>
      </c>
      <c r="Z613" s="17">
        <f t="shared" si="19"/>
        <v>0</v>
      </c>
    </row>
    <row r="614" spans="1:26" hidden="1" x14ac:dyDescent="0.25">
      <c r="A614" s="10" t="s">
        <v>1523</v>
      </c>
      <c r="B614" s="11">
        <v>44320</v>
      </c>
      <c r="C614" s="12">
        <v>416262</v>
      </c>
      <c r="D614" s="12" t="s">
        <v>1524</v>
      </c>
      <c r="E614" s="11">
        <v>44320</v>
      </c>
      <c r="F614" s="13">
        <v>81010.289999999994</v>
      </c>
      <c r="G614" s="13">
        <v>4860.62</v>
      </c>
      <c r="H614" s="13">
        <v>858.71</v>
      </c>
      <c r="I614" s="13">
        <v>85.1</v>
      </c>
      <c r="J614" s="13">
        <v>85097.3</v>
      </c>
      <c r="K614" s="18" t="s">
        <v>32</v>
      </c>
      <c r="L614" s="12">
        <v>120</v>
      </c>
      <c r="M614" s="14">
        <v>782.34</v>
      </c>
      <c r="N614" s="13">
        <v>0</v>
      </c>
      <c r="O614" s="14">
        <v>0</v>
      </c>
      <c r="P614" s="15">
        <v>111</v>
      </c>
      <c r="Q614" s="13">
        <v>782.34</v>
      </c>
      <c r="R614" s="13">
        <v>78909.08</v>
      </c>
      <c r="S614" s="13">
        <v>82.85</v>
      </c>
      <c r="T614" s="13">
        <v>0</v>
      </c>
      <c r="U614" s="13">
        <v>8552.35</v>
      </c>
      <c r="V614" s="13">
        <v>0</v>
      </c>
      <c r="W614" s="16">
        <v>0</v>
      </c>
      <c r="X614" s="16">
        <v>0</v>
      </c>
      <c r="Y614" s="17">
        <f t="shared" si="18"/>
        <v>87544.280000000013</v>
      </c>
      <c r="Z614" s="17">
        <f t="shared" si="19"/>
        <v>-704.54000000000815</v>
      </c>
    </row>
    <row r="615" spans="1:26" hidden="1" x14ac:dyDescent="0.25">
      <c r="A615" s="10" t="s">
        <v>967</v>
      </c>
      <c r="B615" s="11">
        <v>44292</v>
      </c>
      <c r="C615" s="12">
        <v>414353</v>
      </c>
      <c r="D615" s="12" t="s">
        <v>968</v>
      </c>
      <c r="E615" s="11">
        <v>44292</v>
      </c>
      <c r="F615" s="13">
        <v>80967.28</v>
      </c>
      <c r="G615" s="13">
        <v>4858.04</v>
      </c>
      <c r="H615" s="13">
        <v>858.25</v>
      </c>
      <c r="I615" s="13">
        <v>85.05</v>
      </c>
      <c r="J615" s="13">
        <v>85052.12</v>
      </c>
      <c r="K615" s="18" t="s">
        <v>32</v>
      </c>
      <c r="L615" s="12">
        <v>120</v>
      </c>
      <c r="M615" s="14">
        <v>781.92</v>
      </c>
      <c r="N615" s="13">
        <v>0</v>
      </c>
      <c r="O615" s="14">
        <v>0</v>
      </c>
      <c r="P615" s="15">
        <v>110</v>
      </c>
      <c r="Q615" s="13">
        <v>907.97</v>
      </c>
      <c r="R615" s="13">
        <v>78163.039999999994</v>
      </c>
      <c r="S615" s="13">
        <v>82.05</v>
      </c>
      <c r="T615" s="13">
        <v>0</v>
      </c>
      <c r="U615" s="13">
        <v>8470.2800000000007</v>
      </c>
      <c r="V615" s="13">
        <v>12373.68</v>
      </c>
      <c r="W615" s="16">
        <v>13.08</v>
      </c>
      <c r="X615" s="16">
        <v>1352.69</v>
      </c>
      <c r="Y615" s="17">
        <f t="shared" si="18"/>
        <v>100454.81999999999</v>
      </c>
      <c r="Z615" s="17">
        <f t="shared" si="19"/>
        <v>-578.11999999999534</v>
      </c>
    </row>
    <row r="616" spans="1:26" hidden="1" x14ac:dyDescent="0.25">
      <c r="A616" s="10" t="s">
        <v>8461</v>
      </c>
      <c r="B616" s="11">
        <v>44500</v>
      </c>
      <c r="C616" s="12">
        <v>428932</v>
      </c>
      <c r="D616" s="12" t="s">
        <v>8462</v>
      </c>
      <c r="E616" s="11">
        <v>44500</v>
      </c>
      <c r="F616" s="13">
        <v>83820.55</v>
      </c>
      <c r="G616" s="13">
        <v>5029.2299999999996</v>
      </c>
      <c r="H616" s="13">
        <v>888.5</v>
      </c>
      <c r="I616" s="13">
        <v>88.05</v>
      </c>
      <c r="J616" s="13">
        <v>88049.33</v>
      </c>
      <c r="K616" s="18" t="s">
        <v>32</v>
      </c>
      <c r="L616" s="12">
        <v>120</v>
      </c>
      <c r="M616" s="14">
        <v>809.48</v>
      </c>
      <c r="N616" s="13">
        <v>888.5</v>
      </c>
      <c r="O616" s="14">
        <v>0.01</v>
      </c>
      <c r="P616" s="15">
        <v>120</v>
      </c>
      <c r="Q616" s="13">
        <v>809.48</v>
      </c>
      <c r="R616" s="13">
        <v>82932.05</v>
      </c>
      <c r="S616" s="13">
        <v>88.05</v>
      </c>
      <c r="T616" s="13">
        <v>5029.22</v>
      </c>
      <c r="U616" s="13">
        <v>9088.27</v>
      </c>
      <c r="V616" s="13">
        <v>0</v>
      </c>
      <c r="W616" s="16">
        <v>0</v>
      </c>
      <c r="X616" s="16">
        <v>0</v>
      </c>
      <c r="Y616" s="17">
        <f t="shared" si="18"/>
        <v>98026.1</v>
      </c>
      <c r="Z616" s="17">
        <f t="shared" si="19"/>
        <v>9.9999999947613105E-3</v>
      </c>
    </row>
    <row r="617" spans="1:26" hidden="1" x14ac:dyDescent="0.25">
      <c r="A617" s="10" t="s">
        <v>303</v>
      </c>
      <c r="B617" s="11">
        <v>44243</v>
      </c>
      <c r="C617" s="12">
        <v>411046</v>
      </c>
      <c r="D617" s="12" t="s">
        <v>304</v>
      </c>
      <c r="E617" s="11">
        <v>44243</v>
      </c>
      <c r="F617" s="13">
        <v>83693.42</v>
      </c>
      <c r="G617" s="13">
        <v>5021.6099999999997</v>
      </c>
      <c r="H617" s="13">
        <v>887.15</v>
      </c>
      <c r="I617" s="13">
        <v>87.92</v>
      </c>
      <c r="J617" s="13">
        <v>87915.8</v>
      </c>
      <c r="K617" s="18" t="s">
        <v>32</v>
      </c>
      <c r="L617" s="12">
        <v>120</v>
      </c>
      <c r="M617" s="14">
        <v>808.25</v>
      </c>
      <c r="N617" s="13">
        <v>0</v>
      </c>
      <c r="O617" s="14">
        <v>0</v>
      </c>
      <c r="P617" s="15">
        <v>109</v>
      </c>
      <c r="Q617" s="13">
        <v>952.05</v>
      </c>
      <c r="R617" s="13">
        <v>80066.86</v>
      </c>
      <c r="S617" s="13">
        <v>84.07</v>
      </c>
      <c r="T617" s="13">
        <v>0</v>
      </c>
      <c r="U617" s="13">
        <v>8676.2000000000007</v>
      </c>
      <c r="V617" s="13">
        <v>14115.5</v>
      </c>
      <c r="W617" s="16">
        <v>15.26</v>
      </c>
      <c r="X617" s="16">
        <v>1543.44</v>
      </c>
      <c r="Y617" s="17">
        <f t="shared" si="18"/>
        <v>104501.33</v>
      </c>
      <c r="Z617" s="17">
        <f t="shared" si="19"/>
        <v>-727.88000000000466</v>
      </c>
    </row>
    <row r="618" spans="1:26" hidden="1" x14ac:dyDescent="0.25">
      <c r="A618" s="10" t="s">
        <v>6677</v>
      </c>
      <c r="B618" s="11">
        <v>44467</v>
      </c>
      <c r="C618" s="12">
        <v>426169</v>
      </c>
      <c r="D618" s="12" t="s">
        <v>6678</v>
      </c>
      <c r="E618" s="11">
        <v>44465</v>
      </c>
      <c r="F618" s="13">
        <v>83651.05</v>
      </c>
      <c r="G618" s="13">
        <v>5019.0600000000004</v>
      </c>
      <c r="H618" s="13">
        <v>886.7</v>
      </c>
      <c r="I618" s="13">
        <v>87.87</v>
      </c>
      <c r="J618" s="13">
        <v>87871.28</v>
      </c>
      <c r="K618" s="18" t="s">
        <v>32</v>
      </c>
      <c r="L618" s="12">
        <v>120</v>
      </c>
      <c r="M618" s="14">
        <v>807.84</v>
      </c>
      <c r="N618" s="13">
        <v>0</v>
      </c>
      <c r="O618" s="14">
        <v>0</v>
      </c>
      <c r="P618" s="15">
        <v>119</v>
      </c>
      <c r="Q618" s="13">
        <v>807.84</v>
      </c>
      <c r="R618" s="13">
        <v>83651.05</v>
      </c>
      <c r="S618" s="13">
        <v>87.87</v>
      </c>
      <c r="T618" s="13">
        <v>3324.52</v>
      </c>
      <c r="U618" s="13">
        <v>9069.52</v>
      </c>
      <c r="V618" s="13">
        <v>0</v>
      </c>
      <c r="W618" s="16">
        <v>0</v>
      </c>
      <c r="X618" s="16">
        <v>0</v>
      </c>
      <c r="Y618" s="17">
        <f t="shared" si="18"/>
        <v>96132.96</v>
      </c>
      <c r="Z618" s="17">
        <f t="shared" si="19"/>
        <v>0</v>
      </c>
    </row>
    <row r="619" spans="1:26" hidden="1" x14ac:dyDescent="0.25">
      <c r="A619" s="10" t="s">
        <v>6597</v>
      </c>
      <c r="B619" s="11">
        <v>44467</v>
      </c>
      <c r="C619" s="12">
        <v>426095</v>
      </c>
      <c r="D619" s="12" t="s">
        <v>6598</v>
      </c>
      <c r="E619" s="11">
        <v>44465</v>
      </c>
      <c r="F619" s="13">
        <v>83370.89</v>
      </c>
      <c r="G619" s="13">
        <v>5002.25</v>
      </c>
      <c r="H619" s="13">
        <v>883.73</v>
      </c>
      <c r="I619" s="13">
        <v>87.58</v>
      </c>
      <c r="J619" s="13">
        <v>87576.99</v>
      </c>
      <c r="K619" s="18" t="s">
        <v>32</v>
      </c>
      <c r="L619" s="12">
        <v>120</v>
      </c>
      <c r="M619" s="14">
        <v>805.14</v>
      </c>
      <c r="N619" s="13">
        <v>0</v>
      </c>
      <c r="O619" s="14">
        <v>0</v>
      </c>
      <c r="P619" s="15">
        <v>118</v>
      </c>
      <c r="Q619" s="13">
        <v>805.14</v>
      </c>
      <c r="R619" s="13">
        <v>83370.89</v>
      </c>
      <c r="S619" s="13">
        <v>87.58</v>
      </c>
      <c r="T619" s="13">
        <v>2508.2399999999998</v>
      </c>
      <c r="U619" s="13">
        <v>9039.81</v>
      </c>
      <c r="V619" s="13">
        <v>0</v>
      </c>
      <c r="W619" s="16">
        <v>0</v>
      </c>
      <c r="X619" s="16">
        <v>0</v>
      </c>
      <c r="Y619" s="17">
        <f t="shared" si="18"/>
        <v>95006.52</v>
      </c>
      <c r="Z619" s="17">
        <f t="shared" si="19"/>
        <v>0</v>
      </c>
    </row>
    <row r="620" spans="1:26" hidden="1" x14ac:dyDescent="0.25">
      <c r="A620" s="10" t="s">
        <v>227</v>
      </c>
      <c r="B620" s="11">
        <v>44236</v>
      </c>
      <c r="C620" s="12">
        <v>410649</v>
      </c>
      <c r="D620" s="12" t="s">
        <v>228</v>
      </c>
      <c r="E620" s="11">
        <v>44236</v>
      </c>
      <c r="F620" s="13">
        <v>80651.740000000005</v>
      </c>
      <c r="G620" s="13">
        <v>4839.1000000000004</v>
      </c>
      <c r="H620" s="13">
        <v>854.91</v>
      </c>
      <c r="I620" s="13">
        <v>84.72</v>
      </c>
      <c r="J620" s="13">
        <v>84720.65</v>
      </c>
      <c r="K620" s="18" t="s">
        <v>32</v>
      </c>
      <c r="L620" s="12">
        <v>120</v>
      </c>
      <c r="M620" s="14">
        <v>778.88</v>
      </c>
      <c r="N620" s="13">
        <v>0</v>
      </c>
      <c r="O620" s="14">
        <v>0</v>
      </c>
      <c r="P620" s="15">
        <v>109</v>
      </c>
      <c r="Q620" s="13">
        <v>917.45</v>
      </c>
      <c r="R620" s="13">
        <v>76455.5</v>
      </c>
      <c r="S620" s="13">
        <v>81.02</v>
      </c>
      <c r="T620" s="13">
        <v>0</v>
      </c>
      <c r="U620" s="13">
        <v>8361.4</v>
      </c>
      <c r="V620" s="13">
        <v>13602.11</v>
      </c>
      <c r="W620" s="16">
        <v>14.17</v>
      </c>
      <c r="X620" s="16">
        <v>1487.85</v>
      </c>
      <c r="Y620" s="17">
        <f t="shared" si="18"/>
        <v>100002.05</v>
      </c>
      <c r="Z620" s="17">
        <f t="shared" si="19"/>
        <v>0</v>
      </c>
    </row>
    <row r="621" spans="1:26" hidden="1" x14ac:dyDescent="0.25">
      <c r="A621" s="10" t="s">
        <v>3113</v>
      </c>
      <c r="B621" s="11">
        <v>44377</v>
      </c>
      <c r="C621" s="12">
        <v>420308</v>
      </c>
      <c r="D621" s="12" t="s">
        <v>3114</v>
      </c>
      <c r="E621" s="11">
        <v>44377</v>
      </c>
      <c r="F621" s="13">
        <v>81492.45</v>
      </c>
      <c r="G621" s="13">
        <v>4889.55</v>
      </c>
      <c r="H621" s="13">
        <v>863.82</v>
      </c>
      <c r="I621" s="13">
        <v>85.6</v>
      </c>
      <c r="J621" s="13">
        <v>85603.78</v>
      </c>
      <c r="K621" s="18" t="s">
        <v>32</v>
      </c>
      <c r="L621" s="12">
        <v>120</v>
      </c>
      <c r="M621" s="14">
        <v>787</v>
      </c>
      <c r="N621" s="13">
        <v>0</v>
      </c>
      <c r="O621" s="14">
        <v>0</v>
      </c>
      <c r="P621" s="15">
        <v>119</v>
      </c>
      <c r="Q621" s="13">
        <v>787</v>
      </c>
      <c r="R621" s="13">
        <v>81492.45</v>
      </c>
      <c r="S621" s="13">
        <v>85.6</v>
      </c>
      <c r="T621" s="13">
        <v>3238.73</v>
      </c>
      <c r="U621" s="13">
        <v>8836.2199999999993</v>
      </c>
      <c r="V621" s="13">
        <v>0</v>
      </c>
      <c r="W621" s="16">
        <v>0</v>
      </c>
      <c r="X621" s="16">
        <v>0</v>
      </c>
      <c r="Y621" s="17">
        <f t="shared" si="18"/>
        <v>93653</v>
      </c>
      <c r="Z621" s="17">
        <f t="shared" si="19"/>
        <v>0</v>
      </c>
    </row>
    <row r="622" spans="1:26" hidden="1" x14ac:dyDescent="0.25">
      <c r="A622" s="10" t="s">
        <v>7533</v>
      </c>
      <c r="B622" s="11">
        <v>44487</v>
      </c>
      <c r="C622" s="12">
        <v>427904</v>
      </c>
      <c r="D622" s="12" t="s">
        <v>7534</v>
      </c>
      <c r="E622" s="11">
        <v>44486</v>
      </c>
      <c r="F622" s="13">
        <v>81492.45</v>
      </c>
      <c r="G622" s="13">
        <v>4889.55</v>
      </c>
      <c r="H622" s="13">
        <v>863.82</v>
      </c>
      <c r="I622" s="13">
        <v>85.6</v>
      </c>
      <c r="J622" s="13">
        <v>85603.78</v>
      </c>
      <c r="K622" s="18" t="s">
        <v>32</v>
      </c>
      <c r="L622" s="12">
        <v>120</v>
      </c>
      <c r="M622" s="14">
        <v>787</v>
      </c>
      <c r="N622" s="13">
        <v>463.82</v>
      </c>
      <c r="O622" s="14">
        <v>0.01</v>
      </c>
      <c r="P622" s="15">
        <v>120</v>
      </c>
      <c r="Q622" s="13">
        <v>787</v>
      </c>
      <c r="R622" s="13">
        <v>80628.63</v>
      </c>
      <c r="S622" s="13">
        <v>85.6</v>
      </c>
      <c r="T622" s="13">
        <v>4889.54</v>
      </c>
      <c r="U622" s="13">
        <v>8836.2199999999993</v>
      </c>
      <c r="V622" s="13">
        <v>0</v>
      </c>
      <c r="W622" s="16">
        <v>0</v>
      </c>
      <c r="X622" s="16">
        <v>0</v>
      </c>
      <c r="Y622" s="17">
        <f t="shared" si="18"/>
        <v>94903.82</v>
      </c>
      <c r="Z622" s="17">
        <f t="shared" si="19"/>
        <v>9.9999999947613105E-3</v>
      </c>
    </row>
    <row r="623" spans="1:26" hidden="1" x14ac:dyDescent="0.25">
      <c r="A623" s="10" t="s">
        <v>1857</v>
      </c>
      <c r="B623" s="11">
        <v>44334</v>
      </c>
      <c r="C623" s="12">
        <v>417223</v>
      </c>
      <c r="D623" s="12" t="s">
        <v>1858</v>
      </c>
      <c r="E623" s="11">
        <v>44334</v>
      </c>
      <c r="F623" s="13">
        <v>81492.45</v>
      </c>
      <c r="G623" s="13">
        <v>4889.55</v>
      </c>
      <c r="H623" s="13">
        <v>863.82</v>
      </c>
      <c r="I623" s="13">
        <v>85.6</v>
      </c>
      <c r="J623" s="13">
        <v>85603.78</v>
      </c>
      <c r="K623" s="18" t="s">
        <v>32</v>
      </c>
      <c r="L623" s="12">
        <v>120</v>
      </c>
      <c r="M623" s="14">
        <v>787</v>
      </c>
      <c r="N623" s="13">
        <v>0</v>
      </c>
      <c r="O623" s="14">
        <v>0</v>
      </c>
      <c r="P623" s="15">
        <v>112</v>
      </c>
      <c r="Q623" s="13">
        <v>787</v>
      </c>
      <c r="R623" s="13">
        <v>80087.44</v>
      </c>
      <c r="S623" s="13">
        <v>84.1</v>
      </c>
      <c r="T623" s="13">
        <v>0</v>
      </c>
      <c r="U623" s="13">
        <v>8681.2000000000007</v>
      </c>
      <c r="V623" s="13">
        <v>0</v>
      </c>
      <c r="W623" s="16">
        <v>0</v>
      </c>
      <c r="X623" s="16">
        <v>0</v>
      </c>
      <c r="Y623" s="17">
        <f t="shared" ref="Y623:Y686" si="20">SUM(R623:X623)+N623+O623</f>
        <v>88852.74</v>
      </c>
      <c r="Z623" s="17">
        <f t="shared" ref="Z623:Z686" si="21">((P623*Q623)+O623+N623)-Y623</f>
        <v>-708.74000000000524</v>
      </c>
    </row>
    <row r="624" spans="1:26" hidden="1" x14ac:dyDescent="0.25">
      <c r="A624" s="10" t="s">
        <v>11007</v>
      </c>
      <c r="B624" s="11">
        <v>44589</v>
      </c>
      <c r="C624" s="12">
        <v>432376</v>
      </c>
      <c r="D624" s="12" t="s">
        <v>11008</v>
      </c>
      <c r="E624" s="11">
        <v>44589</v>
      </c>
      <c r="F624" s="13">
        <v>81492.45</v>
      </c>
      <c r="G624" s="13">
        <v>4889.55</v>
      </c>
      <c r="H624" s="13">
        <v>4319.1000000000004</v>
      </c>
      <c r="I624" s="13">
        <v>82.15</v>
      </c>
      <c r="J624" s="13">
        <v>82145.05</v>
      </c>
      <c r="K624" s="18" t="s">
        <v>32</v>
      </c>
      <c r="L624" s="12">
        <v>120</v>
      </c>
      <c r="M624" s="14">
        <v>755.2</v>
      </c>
      <c r="N624" s="13">
        <v>0</v>
      </c>
      <c r="O624" s="14">
        <v>0.01</v>
      </c>
      <c r="P624" s="15">
        <v>119</v>
      </c>
      <c r="Q624" s="13">
        <v>755.2</v>
      </c>
      <c r="R624" s="13">
        <v>79840.83</v>
      </c>
      <c r="S624" s="13">
        <v>82.15</v>
      </c>
      <c r="T624" s="13">
        <v>1466.86</v>
      </c>
      <c r="U624" s="13">
        <v>8478.9500000000007</v>
      </c>
      <c r="V624" s="13">
        <v>0</v>
      </c>
      <c r="W624" s="16">
        <v>0</v>
      </c>
      <c r="X624" s="16">
        <v>0</v>
      </c>
      <c r="Y624" s="17">
        <f t="shared" si="20"/>
        <v>89868.799999999988</v>
      </c>
      <c r="Z624" s="17">
        <f t="shared" si="21"/>
        <v>1.0000000009313226E-2</v>
      </c>
    </row>
    <row r="625" spans="1:26" hidden="1" x14ac:dyDescent="0.25">
      <c r="A625" s="10" t="s">
        <v>11317</v>
      </c>
      <c r="B625" s="11">
        <v>44592</v>
      </c>
      <c r="C625" s="12">
        <v>433000</v>
      </c>
      <c r="D625" s="12" t="s">
        <v>11318</v>
      </c>
      <c r="E625" s="11">
        <v>44592</v>
      </c>
      <c r="F625" s="13">
        <v>81492.45</v>
      </c>
      <c r="G625" s="13">
        <v>4889.55</v>
      </c>
      <c r="H625" s="13">
        <v>2591.46</v>
      </c>
      <c r="I625" s="13">
        <v>83.87</v>
      </c>
      <c r="J625" s="13">
        <v>83874.41</v>
      </c>
      <c r="K625" s="18" t="s">
        <v>32</v>
      </c>
      <c r="L625" s="12">
        <v>120</v>
      </c>
      <c r="M625" s="14">
        <v>771.1</v>
      </c>
      <c r="N625" s="13">
        <v>0</v>
      </c>
      <c r="O625" s="14">
        <v>0.01</v>
      </c>
      <c r="P625" s="15">
        <v>120</v>
      </c>
      <c r="Q625" s="13">
        <v>771.1</v>
      </c>
      <c r="R625" s="13">
        <v>80196.72</v>
      </c>
      <c r="S625" s="13">
        <v>83.87</v>
      </c>
      <c r="T625" s="13">
        <v>3593.81</v>
      </c>
      <c r="U625" s="13">
        <v>8657.59</v>
      </c>
      <c r="V625" s="13">
        <v>0</v>
      </c>
      <c r="W625" s="16">
        <v>0</v>
      </c>
      <c r="X625" s="16">
        <v>0</v>
      </c>
      <c r="Y625" s="17">
        <f t="shared" si="20"/>
        <v>92531.999999999985</v>
      </c>
      <c r="Z625" s="17">
        <f t="shared" si="21"/>
        <v>1.0000000009313226E-2</v>
      </c>
    </row>
    <row r="626" spans="1:26" hidden="1" x14ac:dyDescent="0.25">
      <c r="A626" s="10" t="s">
        <v>1027</v>
      </c>
      <c r="B626" s="11">
        <v>44295</v>
      </c>
      <c r="C626" s="12">
        <v>414351</v>
      </c>
      <c r="D626" s="12" t="s">
        <v>1028</v>
      </c>
      <c r="E626" s="11">
        <v>44292</v>
      </c>
      <c r="F626" s="13">
        <v>84752.83</v>
      </c>
      <c r="G626" s="13">
        <v>5085.17</v>
      </c>
      <c r="H626" s="13">
        <v>898.38</v>
      </c>
      <c r="I626" s="13">
        <v>89.03</v>
      </c>
      <c r="J626" s="13">
        <v>89028.65</v>
      </c>
      <c r="K626" s="18" t="s">
        <v>32</v>
      </c>
      <c r="L626" s="12">
        <v>120</v>
      </c>
      <c r="M626" s="14">
        <v>818.48</v>
      </c>
      <c r="N626" s="13">
        <v>0</v>
      </c>
      <c r="O626" s="14">
        <v>0</v>
      </c>
      <c r="P626" s="15">
        <v>113</v>
      </c>
      <c r="Q626" s="13">
        <v>950.43</v>
      </c>
      <c r="R626" s="13">
        <v>83291.64</v>
      </c>
      <c r="S626" s="13">
        <v>88.25</v>
      </c>
      <c r="T626" s="13">
        <v>0</v>
      </c>
      <c r="U626" s="13">
        <v>9108.35</v>
      </c>
      <c r="V626" s="13">
        <v>12952.47</v>
      </c>
      <c r="W626" s="16">
        <v>14.17</v>
      </c>
      <c r="X626" s="16">
        <v>1415.91</v>
      </c>
      <c r="Y626" s="17">
        <f t="shared" si="20"/>
        <v>106870.79000000001</v>
      </c>
      <c r="Z626" s="17">
        <f t="shared" si="21"/>
        <v>527.79999999998836</v>
      </c>
    </row>
    <row r="627" spans="1:26" x14ac:dyDescent="0.25">
      <c r="A627" s="23" t="s">
        <v>11325</v>
      </c>
      <c r="B627" s="24">
        <v>44595</v>
      </c>
      <c r="C627" s="25">
        <v>432889</v>
      </c>
      <c r="D627" s="25" t="s">
        <v>11326</v>
      </c>
      <c r="E627" s="24">
        <v>44595</v>
      </c>
      <c r="F627" s="26">
        <v>90400.26</v>
      </c>
      <c r="G627" s="26">
        <v>5424.02</v>
      </c>
      <c r="H627" s="35">
        <v>4791.21</v>
      </c>
      <c r="I627" s="26">
        <v>91.12</v>
      </c>
      <c r="J627" s="26">
        <v>91124.19</v>
      </c>
      <c r="K627" s="27" t="s">
        <v>32</v>
      </c>
      <c r="L627" s="25">
        <v>120</v>
      </c>
      <c r="M627" s="34">
        <v>837.75</v>
      </c>
      <c r="N627" s="26">
        <v>0</v>
      </c>
      <c r="O627" s="28">
        <v>0.01</v>
      </c>
      <c r="P627" s="29">
        <v>120</v>
      </c>
      <c r="Q627" s="33">
        <v>837.75</v>
      </c>
      <c r="R627" s="26">
        <v>88592.26</v>
      </c>
      <c r="S627" s="26">
        <v>91.12</v>
      </c>
      <c r="T627" s="26">
        <v>2440.8000000000002</v>
      </c>
      <c r="U627" s="26">
        <v>9405.81</v>
      </c>
      <c r="V627" s="26">
        <v>0</v>
      </c>
      <c r="W627" s="30">
        <v>0</v>
      </c>
      <c r="X627" s="30">
        <v>0</v>
      </c>
      <c r="Y627" s="31">
        <f t="shared" si="20"/>
        <v>100529.99999999999</v>
      </c>
      <c r="Z627" s="31">
        <f t="shared" si="21"/>
        <v>1.0000000009313226E-2</v>
      </c>
    </row>
    <row r="628" spans="1:26" hidden="1" x14ac:dyDescent="0.25">
      <c r="A628" s="10" t="s">
        <v>3903</v>
      </c>
      <c r="B628" s="11">
        <v>44403</v>
      </c>
      <c r="C628" s="12">
        <v>421697</v>
      </c>
      <c r="D628" s="12" t="s">
        <v>3904</v>
      </c>
      <c r="E628" s="11">
        <v>44403</v>
      </c>
      <c r="F628" s="13">
        <v>83486.45</v>
      </c>
      <c r="G628" s="13">
        <v>3339.46</v>
      </c>
      <c r="H628" s="13">
        <v>870</v>
      </c>
      <c r="I628" s="13">
        <v>86.04</v>
      </c>
      <c r="J628" s="13">
        <v>86041.95</v>
      </c>
      <c r="K628" s="18" t="s">
        <v>32</v>
      </c>
      <c r="L628" s="12">
        <v>120</v>
      </c>
      <c r="M628" s="14">
        <v>791.02</v>
      </c>
      <c r="N628" s="13">
        <v>0</v>
      </c>
      <c r="O628" s="14">
        <v>0</v>
      </c>
      <c r="P628" s="15">
        <v>120</v>
      </c>
      <c r="Q628" s="13">
        <v>791.02</v>
      </c>
      <c r="R628" s="13">
        <v>83486.45</v>
      </c>
      <c r="S628" s="13">
        <v>86.04</v>
      </c>
      <c r="T628" s="13">
        <v>2469.46</v>
      </c>
      <c r="U628" s="13">
        <v>8880.4500000000007</v>
      </c>
      <c r="V628" s="13">
        <v>0</v>
      </c>
      <c r="W628" s="16">
        <v>0</v>
      </c>
      <c r="X628" s="16">
        <v>0</v>
      </c>
      <c r="Y628" s="17">
        <f t="shared" si="20"/>
        <v>94922.4</v>
      </c>
      <c r="Z628" s="17">
        <f t="shared" si="21"/>
        <v>0</v>
      </c>
    </row>
    <row r="629" spans="1:26" hidden="1" x14ac:dyDescent="0.25">
      <c r="A629" s="10" t="s">
        <v>2069</v>
      </c>
      <c r="B629" s="11">
        <v>44346</v>
      </c>
      <c r="C629" s="12">
        <v>418054</v>
      </c>
      <c r="D629" s="12" t="s">
        <v>2070</v>
      </c>
      <c r="E629" s="11">
        <v>44346</v>
      </c>
      <c r="F629" s="13">
        <v>95907.48</v>
      </c>
      <c r="G629" s="13">
        <v>5754.45</v>
      </c>
      <c r="H629" s="13">
        <v>1016.62</v>
      </c>
      <c r="I629" s="13">
        <v>100.75</v>
      </c>
      <c r="J629" s="13">
        <v>100746.06</v>
      </c>
      <c r="K629" s="18" t="s">
        <v>32</v>
      </c>
      <c r="L629" s="12">
        <v>120</v>
      </c>
      <c r="M629" s="14">
        <v>926.21</v>
      </c>
      <c r="N629" s="13">
        <v>0</v>
      </c>
      <c r="O629" s="14">
        <v>0</v>
      </c>
      <c r="P629" s="15">
        <v>112</v>
      </c>
      <c r="Q629" s="13">
        <v>926.21</v>
      </c>
      <c r="R629" s="13">
        <v>94253.94</v>
      </c>
      <c r="S629" s="13">
        <v>98.99</v>
      </c>
      <c r="T629" s="13">
        <v>0</v>
      </c>
      <c r="U629" s="13">
        <v>10216.700000000001</v>
      </c>
      <c r="V629" s="13">
        <v>0</v>
      </c>
      <c r="W629" s="16">
        <v>0</v>
      </c>
      <c r="X629" s="16">
        <v>0</v>
      </c>
      <c r="Y629" s="17">
        <f t="shared" si="20"/>
        <v>104569.63</v>
      </c>
      <c r="Z629" s="17">
        <f t="shared" si="21"/>
        <v>-834.11000000000058</v>
      </c>
    </row>
    <row r="630" spans="1:26" x14ac:dyDescent="0.25">
      <c r="A630" s="10" t="s">
        <v>11363</v>
      </c>
      <c r="B630" s="11">
        <v>44600</v>
      </c>
      <c r="C630" s="12">
        <v>432904</v>
      </c>
      <c r="D630" s="12" t="s">
        <v>11364</v>
      </c>
      <c r="E630" s="11">
        <v>44600</v>
      </c>
      <c r="F630" s="13">
        <v>149102.82999999999</v>
      </c>
      <c r="G630" s="13">
        <v>8946.17</v>
      </c>
      <c r="H630" s="35">
        <v>15804.9</v>
      </c>
      <c r="I630" s="13">
        <v>142.38999999999999</v>
      </c>
      <c r="J630" s="13">
        <v>142386.49</v>
      </c>
      <c r="K630" s="18" t="s">
        <v>32</v>
      </c>
      <c r="L630" s="12">
        <v>120</v>
      </c>
      <c r="M630" s="34">
        <v>1309.03</v>
      </c>
      <c r="N630" s="13">
        <v>0</v>
      </c>
      <c r="O630" s="14">
        <v>0</v>
      </c>
      <c r="P630" s="15">
        <v>120</v>
      </c>
      <c r="Q630" s="33">
        <v>1309.03</v>
      </c>
      <c r="R630" s="13">
        <v>142244.1</v>
      </c>
      <c r="S630" s="13">
        <v>142.38999999999999</v>
      </c>
      <c r="T630" s="13">
        <v>0</v>
      </c>
      <c r="U630" s="13">
        <v>14697.11</v>
      </c>
      <c r="V630" s="13">
        <v>0</v>
      </c>
      <c r="W630" s="16">
        <v>0</v>
      </c>
      <c r="X630" s="16">
        <v>0</v>
      </c>
      <c r="Y630" s="17">
        <f t="shared" si="20"/>
        <v>157083.60000000003</v>
      </c>
      <c r="Z630" s="17">
        <f t="shared" si="21"/>
        <v>0</v>
      </c>
    </row>
    <row r="631" spans="1:26" hidden="1" x14ac:dyDescent="0.25">
      <c r="A631" s="10" t="s">
        <v>5407</v>
      </c>
      <c r="B631" s="11">
        <v>44439</v>
      </c>
      <c r="C631" s="12">
        <v>422871</v>
      </c>
      <c r="D631" s="12" t="s">
        <v>5408</v>
      </c>
      <c r="E631" s="11">
        <v>44425</v>
      </c>
      <c r="F631" s="13">
        <v>82103.649999999994</v>
      </c>
      <c r="G631" s="13">
        <v>4926.22</v>
      </c>
      <c r="H631" s="13">
        <v>870.3</v>
      </c>
      <c r="I631" s="13">
        <v>86.25</v>
      </c>
      <c r="J631" s="13">
        <v>86245.82</v>
      </c>
      <c r="K631" s="18" t="s">
        <v>32</v>
      </c>
      <c r="L631" s="12">
        <v>120</v>
      </c>
      <c r="M631" s="14">
        <v>792.9</v>
      </c>
      <c r="N631" s="13">
        <v>0</v>
      </c>
      <c r="O631" s="14">
        <v>0</v>
      </c>
      <c r="P631" s="15">
        <v>120</v>
      </c>
      <c r="Q631" s="13">
        <v>792.9</v>
      </c>
      <c r="R631" s="13">
        <v>82103.649999999994</v>
      </c>
      <c r="S631" s="13">
        <v>86.25</v>
      </c>
      <c r="T631" s="13">
        <v>4055.92</v>
      </c>
      <c r="U631" s="13">
        <v>8902.18</v>
      </c>
      <c r="V631" s="13">
        <v>0</v>
      </c>
      <c r="W631" s="16">
        <v>0</v>
      </c>
      <c r="X631" s="16">
        <v>0</v>
      </c>
      <c r="Y631" s="17">
        <f t="shared" si="20"/>
        <v>95148</v>
      </c>
      <c r="Z631" s="17">
        <f t="shared" si="21"/>
        <v>0</v>
      </c>
    </row>
    <row r="632" spans="1:26" hidden="1" x14ac:dyDescent="0.25">
      <c r="A632" s="10" t="s">
        <v>9889</v>
      </c>
      <c r="B632" s="11">
        <v>44530</v>
      </c>
      <c r="C632" s="12">
        <v>431050</v>
      </c>
      <c r="D632" s="12" t="s">
        <v>9890</v>
      </c>
      <c r="E632" s="11">
        <v>44530</v>
      </c>
      <c r="F632" s="13">
        <v>70211.47</v>
      </c>
      <c r="G632" s="13">
        <v>4212.6899999999996</v>
      </c>
      <c r="H632" s="13">
        <v>744.24</v>
      </c>
      <c r="I632" s="13">
        <v>73.75</v>
      </c>
      <c r="J632" s="13">
        <v>73753.67</v>
      </c>
      <c r="K632" s="18" t="s">
        <v>32</v>
      </c>
      <c r="L632" s="12">
        <v>120</v>
      </c>
      <c r="M632" s="14">
        <v>678.05</v>
      </c>
      <c r="N632" s="13">
        <v>744.24</v>
      </c>
      <c r="O632" s="14">
        <v>0.01</v>
      </c>
      <c r="P632" s="15">
        <v>120</v>
      </c>
      <c r="Q632" s="13">
        <v>678.05</v>
      </c>
      <c r="R632" s="13">
        <v>69467.23</v>
      </c>
      <c r="S632" s="13">
        <v>73.75</v>
      </c>
      <c r="T632" s="13">
        <v>4212.68</v>
      </c>
      <c r="U632" s="13">
        <v>7612.33</v>
      </c>
      <c r="V632" s="13">
        <v>0</v>
      </c>
      <c r="W632" s="16">
        <v>0</v>
      </c>
      <c r="X632" s="16">
        <v>0</v>
      </c>
      <c r="Y632" s="17">
        <f t="shared" si="20"/>
        <v>82110.240000000005</v>
      </c>
      <c r="Z632" s="17">
        <f t="shared" si="21"/>
        <v>9.9999999947613105E-3</v>
      </c>
    </row>
    <row r="633" spans="1:26" x14ac:dyDescent="0.25">
      <c r="A633" s="10" t="s">
        <v>11395</v>
      </c>
      <c r="B633" s="11">
        <v>44602</v>
      </c>
      <c r="C633" s="12">
        <v>432980</v>
      </c>
      <c r="D633" s="12" t="s">
        <v>11396</v>
      </c>
      <c r="E633" s="11">
        <v>44602</v>
      </c>
      <c r="F633" s="13">
        <v>163224.53</v>
      </c>
      <c r="G633" s="13">
        <v>9793.4699999999993</v>
      </c>
      <c r="H633" s="35">
        <v>8650.9</v>
      </c>
      <c r="I633" s="13">
        <v>164.53</v>
      </c>
      <c r="J633" s="13">
        <v>164531.63</v>
      </c>
      <c r="K633" s="18" t="s">
        <v>32</v>
      </c>
      <c r="L633" s="12">
        <v>120</v>
      </c>
      <c r="M633" s="34">
        <v>1512.62</v>
      </c>
      <c r="N633" s="13">
        <v>0</v>
      </c>
      <c r="O633" s="14">
        <v>0</v>
      </c>
      <c r="P633" s="15">
        <v>120</v>
      </c>
      <c r="Q633" s="33">
        <v>1512.62</v>
      </c>
      <c r="R633" s="13">
        <v>159960.04</v>
      </c>
      <c r="S633" s="13">
        <v>164.53</v>
      </c>
      <c r="T633" s="13">
        <v>4407.0600000000004</v>
      </c>
      <c r="U633" s="13">
        <v>16982.77</v>
      </c>
      <c r="V633" s="13">
        <v>0</v>
      </c>
      <c r="W633" s="16">
        <v>0</v>
      </c>
      <c r="X633" s="16">
        <v>0</v>
      </c>
      <c r="Y633" s="17">
        <f t="shared" si="20"/>
        <v>181514.4</v>
      </c>
      <c r="Z633" s="17">
        <f t="shared" si="21"/>
        <v>0</v>
      </c>
    </row>
    <row r="634" spans="1:26" x14ac:dyDescent="0.25">
      <c r="A634" s="10" t="s">
        <v>11361</v>
      </c>
      <c r="B634" s="11">
        <v>44600</v>
      </c>
      <c r="C634" s="12">
        <v>432984</v>
      </c>
      <c r="D634" s="12" t="s">
        <v>11362</v>
      </c>
      <c r="E634" s="11">
        <v>44599</v>
      </c>
      <c r="F634" s="13">
        <v>90596.66</v>
      </c>
      <c r="G634" s="13">
        <v>5435.8</v>
      </c>
      <c r="H634" s="35">
        <v>2880.97</v>
      </c>
      <c r="I634" s="13">
        <v>93.24</v>
      </c>
      <c r="J634" s="13">
        <v>93244.73</v>
      </c>
      <c r="K634" s="18" t="s">
        <v>32</v>
      </c>
      <c r="L634" s="12">
        <v>120</v>
      </c>
      <c r="M634" s="34">
        <v>857.24</v>
      </c>
      <c r="N634" s="13">
        <v>0</v>
      </c>
      <c r="O634" s="14">
        <v>0</v>
      </c>
      <c r="P634" s="15">
        <v>120</v>
      </c>
      <c r="Q634" s="33">
        <v>857.24</v>
      </c>
      <c r="R634" s="13">
        <v>89156.18</v>
      </c>
      <c r="S634" s="13">
        <v>93.24</v>
      </c>
      <c r="T634" s="13">
        <v>3995.31</v>
      </c>
      <c r="U634" s="13">
        <v>9624.07</v>
      </c>
      <c r="V634" s="13">
        <v>0</v>
      </c>
      <c r="W634" s="16">
        <v>0</v>
      </c>
      <c r="X634" s="16">
        <v>0</v>
      </c>
      <c r="Y634" s="17">
        <f t="shared" si="20"/>
        <v>102868.79999999999</v>
      </c>
      <c r="Z634" s="17">
        <f t="shared" si="21"/>
        <v>0</v>
      </c>
    </row>
    <row r="635" spans="1:26" x14ac:dyDescent="0.25">
      <c r="A635" s="10" t="s">
        <v>11503</v>
      </c>
      <c r="B635" s="11">
        <v>44609</v>
      </c>
      <c r="C635" s="12">
        <v>432990</v>
      </c>
      <c r="D635" s="12" t="s">
        <v>11504</v>
      </c>
      <c r="E635" s="11">
        <v>44609</v>
      </c>
      <c r="F635" s="13">
        <v>232878.75</v>
      </c>
      <c r="G635" s="13">
        <v>4318.1000000000004</v>
      </c>
      <c r="H635" s="35">
        <v>2371.9699999999998</v>
      </c>
      <c r="I635" s="13">
        <v>235.06</v>
      </c>
      <c r="J635" s="13">
        <v>235059.94</v>
      </c>
      <c r="K635" s="18" t="s">
        <v>32</v>
      </c>
      <c r="L635" s="12">
        <v>120</v>
      </c>
      <c r="M635" s="34">
        <v>2161.02</v>
      </c>
      <c r="N635" s="13">
        <v>0</v>
      </c>
      <c r="O635" s="14">
        <v>0</v>
      </c>
      <c r="P635" s="15">
        <v>120</v>
      </c>
      <c r="Q635" s="33">
        <v>2161.02</v>
      </c>
      <c r="R635" s="13">
        <v>230506.78</v>
      </c>
      <c r="S635" s="13">
        <v>235.06</v>
      </c>
      <c r="T635" s="13">
        <v>4318.1000000000004</v>
      </c>
      <c r="U635" s="13">
        <v>24262.46</v>
      </c>
      <c r="V635" s="13">
        <v>0</v>
      </c>
      <c r="W635" s="16">
        <v>0</v>
      </c>
      <c r="X635" s="16">
        <v>0</v>
      </c>
      <c r="Y635" s="17">
        <f t="shared" si="20"/>
        <v>259322.4</v>
      </c>
      <c r="Z635" s="17">
        <f t="shared" si="21"/>
        <v>0</v>
      </c>
    </row>
    <row r="636" spans="1:26" hidden="1" x14ac:dyDescent="0.25">
      <c r="A636" s="10" t="s">
        <v>8569</v>
      </c>
      <c r="B636" s="11">
        <v>44508</v>
      </c>
      <c r="C636" s="12">
        <v>429476</v>
      </c>
      <c r="D636" s="12" t="s">
        <v>8570</v>
      </c>
      <c r="E636" s="11">
        <v>44508</v>
      </c>
      <c r="F636" s="13">
        <v>88216.98</v>
      </c>
      <c r="G636" s="13">
        <v>5293.02</v>
      </c>
      <c r="H636" s="13">
        <v>935.1</v>
      </c>
      <c r="I636" s="13">
        <v>92.67</v>
      </c>
      <c r="J636" s="13">
        <v>92667.57</v>
      </c>
      <c r="K636" s="18" t="s">
        <v>32</v>
      </c>
      <c r="L636" s="12">
        <v>120</v>
      </c>
      <c r="M636" s="14">
        <v>851.94</v>
      </c>
      <c r="N636" s="13">
        <v>0</v>
      </c>
      <c r="O636" s="14">
        <v>0.01</v>
      </c>
      <c r="P636" s="15">
        <v>117</v>
      </c>
      <c r="Q636" s="13">
        <v>851.94</v>
      </c>
      <c r="R636" s="13">
        <v>86980.65</v>
      </c>
      <c r="S636" s="13">
        <v>92.67</v>
      </c>
      <c r="T636" s="13">
        <v>3149.34</v>
      </c>
      <c r="U636" s="13">
        <v>9565.23</v>
      </c>
      <c r="V636" s="13">
        <v>0</v>
      </c>
      <c r="W636" s="16">
        <v>0</v>
      </c>
      <c r="X636" s="16">
        <v>0</v>
      </c>
      <c r="Y636" s="17">
        <f t="shared" si="20"/>
        <v>99787.89999999998</v>
      </c>
      <c r="Z636" s="17">
        <f t="shared" si="21"/>
        <v>-110.90999999997439</v>
      </c>
    </row>
    <row r="637" spans="1:26" hidden="1" x14ac:dyDescent="0.25">
      <c r="A637" s="10" t="s">
        <v>4875</v>
      </c>
      <c r="B637" s="11">
        <v>44425</v>
      </c>
      <c r="C637" s="12">
        <v>423016</v>
      </c>
      <c r="D637" s="12" t="s">
        <v>4876</v>
      </c>
      <c r="E637" s="11">
        <v>44424</v>
      </c>
      <c r="F637" s="13">
        <v>100567.36</v>
      </c>
      <c r="G637" s="13">
        <v>6034.04</v>
      </c>
      <c r="H637" s="13">
        <v>1066.01</v>
      </c>
      <c r="I637" s="13">
        <v>105.64</v>
      </c>
      <c r="J637" s="13">
        <v>105641.03</v>
      </c>
      <c r="K637" s="18" t="s">
        <v>32</v>
      </c>
      <c r="L637" s="12">
        <v>120</v>
      </c>
      <c r="M637" s="14">
        <v>971.21</v>
      </c>
      <c r="N637" s="13">
        <v>0</v>
      </c>
      <c r="O637" s="14">
        <v>0</v>
      </c>
      <c r="P637" s="15">
        <v>116</v>
      </c>
      <c r="Q637" s="13">
        <v>971.21</v>
      </c>
      <c r="R637" s="13">
        <v>100567.36</v>
      </c>
      <c r="S637" s="13">
        <v>105.64</v>
      </c>
      <c r="T637" s="13">
        <v>1083.19</v>
      </c>
      <c r="U637" s="13">
        <v>10904.17</v>
      </c>
      <c r="V637" s="13">
        <v>0</v>
      </c>
      <c r="W637" s="16">
        <v>0</v>
      </c>
      <c r="X637" s="16">
        <v>0</v>
      </c>
      <c r="Y637" s="17">
        <f t="shared" si="20"/>
        <v>112660.36</v>
      </c>
      <c r="Z637" s="17">
        <f t="shared" si="21"/>
        <v>0</v>
      </c>
    </row>
    <row r="638" spans="1:26" hidden="1" x14ac:dyDescent="0.25">
      <c r="A638" s="10" t="s">
        <v>8783</v>
      </c>
      <c r="B638" s="11">
        <v>44511</v>
      </c>
      <c r="C638" s="12">
        <v>429571</v>
      </c>
      <c r="D638" s="12" t="s">
        <v>8784</v>
      </c>
      <c r="E638" s="11">
        <v>44511</v>
      </c>
      <c r="F638" s="13">
        <v>81812.490000000005</v>
      </c>
      <c r="G638" s="13">
        <v>0.01</v>
      </c>
      <c r="H638" s="13">
        <v>818.13</v>
      </c>
      <c r="I638" s="13">
        <v>81.08</v>
      </c>
      <c r="J638" s="13">
        <v>81075.45</v>
      </c>
      <c r="K638" s="18" t="s">
        <v>32</v>
      </c>
      <c r="L638" s="12">
        <v>120</v>
      </c>
      <c r="M638" s="14">
        <v>745.36</v>
      </c>
      <c r="N638" s="13">
        <v>0</v>
      </c>
      <c r="O638" s="14">
        <v>0.01</v>
      </c>
      <c r="P638" s="15">
        <v>120</v>
      </c>
      <c r="Q638" s="13">
        <v>745.36</v>
      </c>
      <c r="R638" s="13">
        <v>80994.36</v>
      </c>
      <c r="S638" s="13">
        <v>81.08</v>
      </c>
      <c r="T638" s="13">
        <v>0</v>
      </c>
      <c r="U638" s="13">
        <v>8367.75</v>
      </c>
      <c r="V638" s="13">
        <v>0</v>
      </c>
      <c r="W638" s="16">
        <v>0</v>
      </c>
      <c r="X638" s="16">
        <v>0</v>
      </c>
      <c r="Y638" s="17">
        <f t="shared" si="20"/>
        <v>89443.199999999997</v>
      </c>
      <c r="Z638" s="17">
        <f t="shared" si="21"/>
        <v>9.9999999947613105E-3</v>
      </c>
    </row>
    <row r="639" spans="1:26" hidden="1" x14ac:dyDescent="0.25">
      <c r="A639" s="10" t="s">
        <v>4281</v>
      </c>
      <c r="B639" s="11">
        <v>44408</v>
      </c>
      <c r="C639" s="12">
        <v>422209</v>
      </c>
      <c r="D639" s="12" t="s">
        <v>4282</v>
      </c>
      <c r="E639" s="11">
        <v>44408</v>
      </c>
      <c r="F639" s="13">
        <v>86816.51</v>
      </c>
      <c r="G639" s="13">
        <v>5208.99</v>
      </c>
      <c r="H639" s="13">
        <v>920.26</v>
      </c>
      <c r="I639" s="13">
        <v>91.2</v>
      </c>
      <c r="J639" s="13">
        <v>91196.44</v>
      </c>
      <c r="K639" s="18" t="s">
        <v>32</v>
      </c>
      <c r="L639" s="12">
        <v>120</v>
      </c>
      <c r="M639" s="14">
        <v>838.41</v>
      </c>
      <c r="N639" s="13">
        <v>0</v>
      </c>
      <c r="O639" s="14">
        <v>0</v>
      </c>
      <c r="P639" s="15">
        <v>119</v>
      </c>
      <c r="Q639" s="13">
        <v>838.41</v>
      </c>
      <c r="R639" s="13">
        <v>86816.51</v>
      </c>
      <c r="S639" s="13">
        <v>91.2</v>
      </c>
      <c r="T639" s="13">
        <v>3450.32</v>
      </c>
      <c r="U639" s="13">
        <v>9412.76</v>
      </c>
      <c r="V639" s="13">
        <v>0</v>
      </c>
      <c r="W639" s="16">
        <v>0</v>
      </c>
      <c r="X639" s="16">
        <v>0</v>
      </c>
      <c r="Y639" s="17">
        <f t="shared" si="20"/>
        <v>99770.79</v>
      </c>
      <c r="Z639" s="17">
        <f t="shared" si="21"/>
        <v>0</v>
      </c>
    </row>
    <row r="640" spans="1:26" hidden="1" x14ac:dyDescent="0.25">
      <c r="A640" s="10" t="s">
        <v>3767</v>
      </c>
      <c r="B640" s="11">
        <v>44398</v>
      </c>
      <c r="C640" s="12">
        <v>421068</v>
      </c>
      <c r="D640" s="12" t="s">
        <v>3768</v>
      </c>
      <c r="E640" s="11">
        <v>44398</v>
      </c>
      <c r="F640" s="13">
        <v>86816.51</v>
      </c>
      <c r="G640" s="13">
        <v>5208.99</v>
      </c>
      <c r="H640" s="13">
        <v>920.26</v>
      </c>
      <c r="I640" s="13">
        <v>91.2</v>
      </c>
      <c r="J640" s="13">
        <v>91196.44</v>
      </c>
      <c r="K640" s="18" t="s">
        <v>32</v>
      </c>
      <c r="L640" s="12">
        <v>120</v>
      </c>
      <c r="M640" s="14">
        <v>838.41</v>
      </c>
      <c r="N640" s="13">
        <v>0</v>
      </c>
      <c r="O640" s="14">
        <v>0</v>
      </c>
      <c r="P640" s="15">
        <v>119</v>
      </c>
      <c r="Q640" s="13">
        <v>838.41</v>
      </c>
      <c r="R640" s="13">
        <v>86816.51</v>
      </c>
      <c r="S640" s="13">
        <v>91.2</v>
      </c>
      <c r="T640" s="13">
        <v>3450.32</v>
      </c>
      <c r="U640" s="13">
        <v>9412.76</v>
      </c>
      <c r="V640" s="13">
        <v>0</v>
      </c>
      <c r="W640" s="16">
        <v>0</v>
      </c>
      <c r="X640" s="16">
        <v>0</v>
      </c>
      <c r="Y640" s="17">
        <f t="shared" si="20"/>
        <v>99770.79</v>
      </c>
      <c r="Z640" s="17">
        <f t="shared" si="21"/>
        <v>0</v>
      </c>
    </row>
    <row r="641" spans="1:26" hidden="1" x14ac:dyDescent="0.25">
      <c r="A641" s="10" t="s">
        <v>9921</v>
      </c>
      <c r="B641" s="11">
        <v>44530</v>
      </c>
      <c r="C641" s="12">
        <v>430715</v>
      </c>
      <c r="D641" s="12" t="s">
        <v>9922</v>
      </c>
      <c r="E641" s="11">
        <v>44529</v>
      </c>
      <c r="F641" s="13">
        <v>91037.74</v>
      </c>
      <c r="G641" s="13">
        <v>5462.26</v>
      </c>
      <c r="H641" s="13">
        <v>1930</v>
      </c>
      <c r="I641" s="13">
        <v>94.66</v>
      </c>
      <c r="J641" s="13">
        <v>94664.66</v>
      </c>
      <c r="K641" s="18" t="s">
        <v>32</v>
      </c>
      <c r="L641" s="12">
        <v>120</v>
      </c>
      <c r="M641" s="14">
        <v>870.3</v>
      </c>
      <c r="N641" s="13">
        <v>0</v>
      </c>
      <c r="O641" s="14">
        <v>-0.01</v>
      </c>
      <c r="P641" s="15">
        <v>118</v>
      </c>
      <c r="Q641" s="13">
        <v>870.3</v>
      </c>
      <c r="R641" s="13">
        <v>89579.36</v>
      </c>
      <c r="S641" s="13">
        <v>94.66</v>
      </c>
      <c r="T641" s="13">
        <v>3250.05</v>
      </c>
      <c r="U641" s="13">
        <v>9771.34</v>
      </c>
      <c r="V641" s="13">
        <v>0</v>
      </c>
      <c r="W641" s="16">
        <v>0</v>
      </c>
      <c r="X641" s="16">
        <v>0</v>
      </c>
      <c r="Y641" s="17">
        <f t="shared" si="20"/>
        <v>102695.40000000001</v>
      </c>
      <c r="Z641" s="17">
        <f t="shared" si="21"/>
        <v>-1.0000000009313226E-2</v>
      </c>
    </row>
    <row r="642" spans="1:26" hidden="1" x14ac:dyDescent="0.25">
      <c r="A642" s="10" t="s">
        <v>9351</v>
      </c>
      <c r="B642" s="11">
        <v>44524</v>
      </c>
      <c r="C642" s="12">
        <v>430194</v>
      </c>
      <c r="D642" s="12" t="s">
        <v>9352</v>
      </c>
      <c r="E642" s="11">
        <v>44523</v>
      </c>
      <c r="F642" s="13">
        <v>89622.64</v>
      </c>
      <c r="G642" s="13">
        <v>5377.36</v>
      </c>
      <c r="H642" s="13">
        <v>950</v>
      </c>
      <c r="I642" s="13">
        <v>94.14</v>
      </c>
      <c r="J642" s="13">
        <v>94144.14</v>
      </c>
      <c r="K642" s="18" t="s">
        <v>32</v>
      </c>
      <c r="L642" s="12">
        <v>120</v>
      </c>
      <c r="M642" s="14">
        <v>865.51</v>
      </c>
      <c r="N642" s="13">
        <v>600</v>
      </c>
      <c r="O642" s="14">
        <v>0.01</v>
      </c>
      <c r="P642" s="15">
        <v>120</v>
      </c>
      <c r="Q642" s="13">
        <v>865.51</v>
      </c>
      <c r="R642" s="13">
        <v>88672.639999999999</v>
      </c>
      <c r="S642" s="13">
        <v>94.14</v>
      </c>
      <c r="T642" s="13">
        <v>5377.35</v>
      </c>
      <c r="U642" s="13">
        <v>9717.06</v>
      </c>
      <c r="V642" s="13">
        <v>0</v>
      </c>
      <c r="W642" s="16">
        <v>0</v>
      </c>
      <c r="X642" s="16">
        <v>0</v>
      </c>
      <c r="Y642" s="17">
        <f t="shared" si="20"/>
        <v>104461.2</v>
      </c>
      <c r="Z642" s="17">
        <f t="shared" si="21"/>
        <v>9.9999999947613105E-3</v>
      </c>
    </row>
    <row r="643" spans="1:26" hidden="1" x14ac:dyDescent="0.25">
      <c r="A643" s="10" t="s">
        <v>9777</v>
      </c>
      <c r="B643" s="11">
        <v>44530</v>
      </c>
      <c r="C643" s="12">
        <v>431097</v>
      </c>
      <c r="D643" s="12" t="s">
        <v>9778</v>
      </c>
      <c r="E643" s="11">
        <v>44530</v>
      </c>
      <c r="F643" s="13">
        <v>86816.51</v>
      </c>
      <c r="G643" s="13">
        <v>5208.99</v>
      </c>
      <c r="H643" s="13">
        <v>1840.51</v>
      </c>
      <c r="I643" s="13">
        <v>90.28</v>
      </c>
      <c r="J643" s="13">
        <v>90275.27</v>
      </c>
      <c r="K643" s="18" t="s">
        <v>32</v>
      </c>
      <c r="L643" s="12">
        <v>120</v>
      </c>
      <c r="M643" s="14">
        <v>829.94</v>
      </c>
      <c r="N643" s="13">
        <v>0</v>
      </c>
      <c r="O643" s="14">
        <v>0</v>
      </c>
      <c r="P643" s="15">
        <v>120</v>
      </c>
      <c r="Q643" s="13">
        <v>829.94</v>
      </c>
      <c r="R643" s="13">
        <v>85653.17</v>
      </c>
      <c r="S643" s="13">
        <v>90.28</v>
      </c>
      <c r="T643" s="13">
        <v>4531.82</v>
      </c>
      <c r="U643" s="13">
        <v>9317.5300000000007</v>
      </c>
      <c r="V643" s="13">
        <v>0</v>
      </c>
      <c r="W643" s="16">
        <v>0</v>
      </c>
      <c r="X643" s="16">
        <v>0</v>
      </c>
      <c r="Y643" s="17">
        <f t="shared" si="20"/>
        <v>99592.799999999988</v>
      </c>
      <c r="Z643" s="17">
        <f t="shared" si="21"/>
        <v>0</v>
      </c>
    </row>
    <row r="644" spans="1:26" hidden="1" x14ac:dyDescent="0.25">
      <c r="A644" s="10" t="s">
        <v>5913</v>
      </c>
      <c r="B644" s="11">
        <v>44453</v>
      </c>
      <c r="C644" s="12">
        <v>425034</v>
      </c>
      <c r="D644" s="12" t="s">
        <v>5914</v>
      </c>
      <c r="E644" s="11">
        <v>44453</v>
      </c>
      <c r="F644" s="13">
        <v>77181.600000000006</v>
      </c>
      <c r="G644" s="13">
        <v>4630.8999999999996</v>
      </c>
      <c r="H644" s="13">
        <v>818.13</v>
      </c>
      <c r="I644" s="13">
        <v>81.08</v>
      </c>
      <c r="J644" s="13">
        <v>81075.45</v>
      </c>
      <c r="K644" s="18" t="s">
        <v>32</v>
      </c>
      <c r="L644" s="12">
        <v>120</v>
      </c>
      <c r="M644" s="14">
        <v>745.36</v>
      </c>
      <c r="N644" s="13">
        <v>0</v>
      </c>
      <c r="O644" s="14">
        <v>0</v>
      </c>
      <c r="P644" s="15">
        <v>119</v>
      </c>
      <c r="Q644" s="13">
        <v>745.36</v>
      </c>
      <c r="R644" s="13">
        <v>77181.600000000006</v>
      </c>
      <c r="S644" s="13">
        <v>81.08</v>
      </c>
      <c r="T644" s="13">
        <v>3067.41</v>
      </c>
      <c r="U644" s="13">
        <v>8367.75</v>
      </c>
      <c r="V644" s="13">
        <v>0</v>
      </c>
      <c r="W644" s="16">
        <v>0</v>
      </c>
      <c r="X644" s="16">
        <v>0</v>
      </c>
      <c r="Y644" s="17">
        <f t="shared" si="20"/>
        <v>88697.840000000011</v>
      </c>
      <c r="Z644" s="17">
        <f t="shared" si="21"/>
        <v>0</v>
      </c>
    </row>
    <row r="645" spans="1:26" hidden="1" x14ac:dyDescent="0.25">
      <c r="A645" s="10" t="s">
        <v>7951</v>
      </c>
      <c r="B645" s="11">
        <v>44495</v>
      </c>
      <c r="C645" s="12">
        <v>428369</v>
      </c>
      <c r="D645" s="12" t="s">
        <v>7952</v>
      </c>
      <c r="E645" s="11">
        <v>44495</v>
      </c>
      <c r="F645" s="13">
        <v>86816.51</v>
      </c>
      <c r="G645" s="13">
        <v>5208.99</v>
      </c>
      <c r="H645" s="13">
        <v>8282.2999999999993</v>
      </c>
      <c r="I645" s="13">
        <v>83.83</v>
      </c>
      <c r="J645" s="13">
        <v>83827.03</v>
      </c>
      <c r="K645" s="18" t="s">
        <v>32</v>
      </c>
      <c r="L645" s="12">
        <v>120</v>
      </c>
      <c r="M645" s="14">
        <v>770.66</v>
      </c>
      <c r="N645" s="13">
        <v>0</v>
      </c>
      <c r="O645" s="14">
        <v>0</v>
      </c>
      <c r="P645" s="15">
        <v>116</v>
      </c>
      <c r="Q645" s="13">
        <v>770.66</v>
      </c>
      <c r="R645" s="13">
        <v>81649.62</v>
      </c>
      <c r="S645" s="13">
        <v>81.03</v>
      </c>
      <c r="T645" s="13">
        <v>0</v>
      </c>
      <c r="U645" s="13">
        <v>8363.77</v>
      </c>
      <c r="V645" s="13">
        <v>0</v>
      </c>
      <c r="W645" s="16">
        <v>0</v>
      </c>
      <c r="X645" s="16">
        <v>0</v>
      </c>
      <c r="Y645" s="17">
        <f t="shared" si="20"/>
        <v>90094.42</v>
      </c>
      <c r="Z645" s="17">
        <f t="shared" si="21"/>
        <v>-697.86000000000058</v>
      </c>
    </row>
    <row r="646" spans="1:26" hidden="1" x14ac:dyDescent="0.25">
      <c r="A646" s="10" t="s">
        <v>8385</v>
      </c>
      <c r="B646" s="11">
        <v>44500</v>
      </c>
      <c r="C646" s="12">
        <v>428244</v>
      </c>
      <c r="D646" s="12" t="s">
        <v>8386</v>
      </c>
      <c r="E646" s="11">
        <v>44500</v>
      </c>
      <c r="F646" s="13">
        <v>86816.51</v>
      </c>
      <c r="G646" s="13">
        <v>5208.99</v>
      </c>
      <c r="H646" s="13">
        <v>920.26</v>
      </c>
      <c r="I646" s="13">
        <v>91.2</v>
      </c>
      <c r="J646" s="13">
        <v>91196.44</v>
      </c>
      <c r="K646" s="18" t="s">
        <v>32</v>
      </c>
      <c r="L646" s="12">
        <v>120</v>
      </c>
      <c r="M646" s="14">
        <v>838.41</v>
      </c>
      <c r="N646" s="13">
        <v>0</v>
      </c>
      <c r="O646" s="14">
        <v>0</v>
      </c>
      <c r="P646" s="15">
        <v>117</v>
      </c>
      <c r="Q646" s="13">
        <v>838.41</v>
      </c>
      <c r="R646" s="13">
        <v>85599.81</v>
      </c>
      <c r="S646" s="13">
        <v>91.2</v>
      </c>
      <c r="T646" s="13">
        <v>3099.35</v>
      </c>
      <c r="U646" s="13">
        <v>9412.76</v>
      </c>
      <c r="V646" s="13">
        <v>0</v>
      </c>
      <c r="W646" s="16">
        <v>0</v>
      </c>
      <c r="X646" s="16">
        <v>0</v>
      </c>
      <c r="Y646" s="17">
        <f t="shared" si="20"/>
        <v>98203.12</v>
      </c>
      <c r="Z646" s="17">
        <f t="shared" si="21"/>
        <v>-109.14999999999418</v>
      </c>
    </row>
    <row r="647" spans="1:26" hidden="1" x14ac:dyDescent="0.25">
      <c r="A647" s="10" t="s">
        <v>9019</v>
      </c>
      <c r="B647" s="11">
        <v>44517</v>
      </c>
      <c r="C647" s="12">
        <v>429836</v>
      </c>
      <c r="D647" s="12" t="s">
        <v>9020</v>
      </c>
      <c r="E647" s="11">
        <v>44516</v>
      </c>
      <c r="F647" s="13">
        <v>86816.51</v>
      </c>
      <c r="G647" s="13">
        <v>5208.99</v>
      </c>
      <c r="H647" s="13">
        <v>920.26</v>
      </c>
      <c r="I647" s="13">
        <v>91.2</v>
      </c>
      <c r="J647" s="13">
        <v>91196.44</v>
      </c>
      <c r="K647" s="18" t="s">
        <v>32</v>
      </c>
      <c r="L647" s="12">
        <v>120</v>
      </c>
      <c r="M647" s="14">
        <v>838.41</v>
      </c>
      <c r="N647" s="13">
        <v>0</v>
      </c>
      <c r="O647" s="14">
        <v>0</v>
      </c>
      <c r="P647" s="15">
        <v>118</v>
      </c>
      <c r="Q647" s="13">
        <v>838.41</v>
      </c>
      <c r="R647" s="13">
        <v>85599.81</v>
      </c>
      <c r="S647" s="13">
        <v>91.2</v>
      </c>
      <c r="T647" s="13">
        <v>3828.61</v>
      </c>
      <c r="U647" s="13">
        <v>9412.76</v>
      </c>
      <c r="V647" s="13">
        <v>0</v>
      </c>
      <c r="W647" s="16">
        <v>0</v>
      </c>
      <c r="X647" s="16">
        <v>0</v>
      </c>
      <c r="Y647" s="17">
        <f t="shared" si="20"/>
        <v>98932.37999999999</v>
      </c>
      <c r="Z647" s="17">
        <f t="shared" si="21"/>
        <v>0</v>
      </c>
    </row>
    <row r="648" spans="1:26" hidden="1" x14ac:dyDescent="0.25">
      <c r="A648" s="10" t="s">
        <v>8667</v>
      </c>
      <c r="B648" s="11">
        <v>44509</v>
      </c>
      <c r="C648" s="12">
        <v>429403</v>
      </c>
      <c r="D648" s="12" t="s">
        <v>8668</v>
      </c>
      <c r="E648" s="11">
        <v>44508</v>
      </c>
      <c r="F648" s="13">
        <v>86816.51</v>
      </c>
      <c r="G648" s="13">
        <v>5208.99</v>
      </c>
      <c r="H648" s="13">
        <v>920.26</v>
      </c>
      <c r="I648" s="13">
        <v>91.2</v>
      </c>
      <c r="J648" s="13">
        <v>91196.44</v>
      </c>
      <c r="K648" s="18" t="s">
        <v>32</v>
      </c>
      <c r="L648" s="12">
        <v>120</v>
      </c>
      <c r="M648" s="14">
        <v>838.41</v>
      </c>
      <c r="N648" s="13">
        <v>0</v>
      </c>
      <c r="O648" s="14">
        <v>0</v>
      </c>
      <c r="P648" s="15">
        <v>117</v>
      </c>
      <c r="Q648" s="13">
        <v>838.41</v>
      </c>
      <c r="R648" s="13">
        <v>85599.81</v>
      </c>
      <c r="S648" s="13">
        <v>91.2</v>
      </c>
      <c r="T648" s="13">
        <v>3099.35</v>
      </c>
      <c r="U648" s="13">
        <v>9412.76</v>
      </c>
      <c r="V648" s="13">
        <v>0</v>
      </c>
      <c r="W648" s="16">
        <v>0</v>
      </c>
      <c r="X648" s="16">
        <v>0</v>
      </c>
      <c r="Y648" s="17">
        <f t="shared" si="20"/>
        <v>98203.12</v>
      </c>
      <c r="Z648" s="17">
        <f t="shared" si="21"/>
        <v>-109.14999999999418</v>
      </c>
    </row>
    <row r="649" spans="1:26" x14ac:dyDescent="0.25">
      <c r="A649" s="23" t="s">
        <v>11329</v>
      </c>
      <c r="B649" s="24">
        <v>44596</v>
      </c>
      <c r="C649" s="25">
        <v>433002</v>
      </c>
      <c r="D649" s="25" t="s">
        <v>11330</v>
      </c>
      <c r="E649" s="24">
        <v>44596</v>
      </c>
      <c r="F649" s="26">
        <v>139648.57999999999</v>
      </c>
      <c r="G649" s="26">
        <v>8378.91</v>
      </c>
      <c r="H649" s="35">
        <v>8000</v>
      </c>
      <c r="I649" s="26">
        <v>140.16999999999999</v>
      </c>
      <c r="J649" s="26">
        <v>140167.66</v>
      </c>
      <c r="K649" s="27" t="s">
        <v>32</v>
      </c>
      <c r="L649" s="25">
        <v>120</v>
      </c>
      <c r="M649" s="34">
        <v>1288.6300000000001</v>
      </c>
      <c r="N649" s="26">
        <v>0</v>
      </c>
      <c r="O649" s="28">
        <v>-0.01</v>
      </c>
      <c r="P649" s="29">
        <v>120</v>
      </c>
      <c r="Q649" s="33">
        <v>1288.6300000000001</v>
      </c>
      <c r="R649" s="26">
        <v>136256.98000000001</v>
      </c>
      <c r="S649" s="26">
        <v>140.16999999999999</v>
      </c>
      <c r="T649" s="26">
        <v>3770.52</v>
      </c>
      <c r="U649" s="26">
        <v>14467.94</v>
      </c>
      <c r="V649" s="26">
        <v>0</v>
      </c>
      <c r="W649" s="30">
        <v>0</v>
      </c>
      <c r="X649" s="30">
        <v>0</v>
      </c>
      <c r="Y649" s="31">
        <f t="shared" si="20"/>
        <v>154635.6</v>
      </c>
      <c r="Z649" s="31">
        <f t="shared" si="21"/>
        <v>-1.0000000009313226E-2</v>
      </c>
    </row>
    <row r="650" spans="1:26" hidden="1" x14ac:dyDescent="0.25">
      <c r="A650" s="10" t="s">
        <v>2759</v>
      </c>
      <c r="B650" s="11">
        <v>44369</v>
      </c>
      <c r="C650" s="12">
        <v>419745</v>
      </c>
      <c r="D650" s="12" t="s">
        <v>2760</v>
      </c>
      <c r="E650" s="11">
        <v>44369</v>
      </c>
      <c r="F650" s="13">
        <v>123569.81</v>
      </c>
      <c r="G650" s="13">
        <v>7414.19</v>
      </c>
      <c r="H650" s="13">
        <v>1309.8399999999999</v>
      </c>
      <c r="I650" s="13">
        <v>129.80000000000001</v>
      </c>
      <c r="J650" s="13">
        <v>129803.96</v>
      </c>
      <c r="K650" s="18" t="s">
        <v>32</v>
      </c>
      <c r="L650" s="12">
        <v>120</v>
      </c>
      <c r="M650" s="14">
        <v>1193.3499999999999</v>
      </c>
      <c r="N650" s="13">
        <v>0</v>
      </c>
      <c r="O650" s="14">
        <v>0</v>
      </c>
      <c r="P650" s="15">
        <v>119</v>
      </c>
      <c r="Q650" s="13">
        <v>1193.3499999999999</v>
      </c>
      <c r="R650" s="13">
        <v>123569.81</v>
      </c>
      <c r="S650" s="13">
        <v>129.80000000000001</v>
      </c>
      <c r="T650" s="13">
        <v>4911</v>
      </c>
      <c r="U650" s="13">
        <v>13398.04</v>
      </c>
      <c r="V650" s="13">
        <v>0</v>
      </c>
      <c r="W650" s="16">
        <v>0</v>
      </c>
      <c r="X650" s="16">
        <v>0</v>
      </c>
      <c r="Y650" s="17">
        <f t="shared" si="20"/>
        <v>142008.65</v>
      </c>
      <c r="Z650" s="17">
        <f t="shared" si="21"/>
        <v>0</v>
      </c>
    </row>
    <row r="651" spans="1:26" hidden="1" x14ac:dyDescent="0.25">
      <c r="A651" s="10" t="s">
        <v>3025</v>
      </c>
      <c r="B651" s="11">
        <v>44376</v>
      </c>
      <c r="C651" s="12">
        <v>419922</v>
      </c>
      <c r="D651" s="12" t="s">
        <v>3026</v>
      </c>
      <c r="E651" s="11">
        <v>44375</v>
      </c>
      <c r="F651" s="13">
        <v>123569.81</v>
      </c>
      <c r="G651" s="13">
        <v>7414.19</v>
      </c>
      <c r="H651" s="13">
        <v>1309.8399999999999</v>
      </c>
      <c r="I651" s="13">
        <v>129.80000000000001</v>
      </c>
      <c r="J651" s="13">
        <v>129803.96</v>
      </c>
      <c r="K651" s="18" t="s">
        <v>32</v>
      </c>
      <c r="L651" s="12">
        <v>120</v>
      </c>
      <c r="M651" s="14">
        <v>1193.3499999999999</v>
      </c>
      <c r="N651" s="13">
        <v>0</v>
      </c>
      <c r="O651" s="14">
        <v>0</v>
      </c>
      <c r="P651" s="15">
        <v>113</v>
      </c>
      <c r="Q651" s="13">
        <v>1193.3499999999999</v>
      </c>
      <c r="R651" s="13">
        <v>121439.38</v>
      </c>
      <c r="S651" s="13">
        <v>128.66</v>
      </c>
      <c r="T651" s="13">
        <v>0</v>
      </c>
      <c r="U651" s="13">
        <v>13280.51</v>
      </c>
      <c r="V651" s="13">
        <v>0</v>
      </c>
      <c r="W651" s="16">
        <v>0</v>
      </c>
      <c r="X651" s="16">
        <v>0</v>
      </c>
      <c r="Y651" s="17">
        <f t="shared" si="20"/>
        <v>134848.55000000002</v>
      </c>
      <c r="Z651" s="17">
        <f t="shared" si="21"/>
        <v>0</v>
      </c>
    </row>
    <row r="652" spans="1:26" hidden="1" x14ac:dyDescent="0.25">
      <c r="A652" s="10" t="s">
        <v>6061</v>
      </c>
      <c r="B652" s="11">
        <v>44455</v>
      </c>
      <c r="C652" s="12">
        <v>425028</v>
      </c>
      <c r="D652" s="12" t="s">
        <v>6062</v>
      </c>
      <c r="E652" s="11">
        <v>44455</v>
      </c>
      <c r="F652" s="13">
        <v>123569.81</v>
      </c>
      <c r="G652" s="13">
        <v>7414.19</v>
      </c>
      <c r="H652" s="13">
        <v>2619.6799999999998</v>
      </c>
      <c r="I652" s="13">
        <v>128.49</v>
      </c>
      <c r="J652" s="13">
        <v>128492.81</v>
      </c>
      <c r="K652" s="18" t="s">
        <v>32</v>
      </c>
      <c r="L652" s="12">
        <v>120</v>
      </c>
      <c r="M652" s="14">
        <v>1181.29</v>
      </c>
      <c r="N652" s="13">
        <v>0</v>
      </c>
      <c r="O652" s="14">
        <v>0</v>
      </c>
      <c r="P652" s="15">
        <v>117</v>
      </c>
      <c r="Q652" s="13">
        <v>1181.29</v>
      </c>
      <c r="R652" s="13">
        <v>123569.81</v>
      </c>
      <c r="S652" s="13">
        <v>128.49</v>
      </c>
      <c r="T652" s="13">
        <v>1250.6400000000001</v>
      </c>
      <c r="U652" s="13">
        <v>13261.99</v>
      </c>
      <c r="V652" s="13">
        <v>0</v>
      </c>
      <c r="W652" s="16">
        <v>0</v>
      </c>
      <c r="X652" s="16">
        <v>0</v>
      </c>
      <c r="Y652" s="17">
        <f t="shared" si="20"/>
        <v>138210.93</v>
      </c>
      <c r="Z652" s="17">
        <f t="shared" si="21"/>
        <v>0</v>
      </c>
    </row>
    <row r="653" spans="1:26" hidden="1" x14ac:dyDescent="0.25">
      <c r="A653" s="10" t="s">
        <v>6885</v>
      </c>
      <c r="B653" s="11">
        <v>44469</v>
      </c>
      <c r="C653" s="12">
        <v>426376</v>
      </c>
      <c r="D653" s="12" t="s">
        <v>6886</v>
      </c>
      <c r="E653" s="11">
        <v>44468</v>
      </c>
      <c r="F653" s="13">
        <v>117452.83</v>
      </c>
      <c r="G653" s="13">
        <v>7047.17</v>
      </c>
      <c r="H653" s="13">
        <v>1245</v>
      </c>
      <c r="I653" s="13">
        <v>123.38</v>
      </c>
      <c r="J653" s="13">
        <v>123378.38</v>
      </c>
      <c r="K653" s="18" t="s">
        <v>32</v>
      </c>
      <c r="L653" s="12">
        <v>120</v>
      </c>
      <c r="M653" s="14">
        <v>1134.27</v>
      </c>
      <c r="N653" s="13">
        <v>0</v>
      </c>
      <c r="O653" s="14">
        <v>0</v>
      </c>
      <c r="P653" s="15">
        <v>117</v>
      </c>
      <c r="Q653" s="13">
        <v>1134.27</v>
      </c>
      <c r="R653" s="13">
        <v>117452.83</v>
      </c>
      <c r="S653" s="13">
        <v>123.38</v>
      </c>
      <c r="T653" s="13">
        <v>2399.36</v>
      </c>
      <c r="U653" s="13">
        <v>12734.02</v>
      </c>
      <c r="V653" s="13">
        <v>0</v>
      </c>
      <c r="W653" s="16">
        <v>0</v>
      </c>
      <c r="X653" s="16">
        <v>0</v>
      </c>
      <c r="Y653" s="17">
        <f t="shared" si="20"/>
        <v>132709.59</v>
      </c>
      <c r="Z653" s="17">
        <f t="shared" si="21"/>
        <v>0</v>
      </c>
    </row>
    <row r="654" spans="1:26" x14ac:dyDescent="0.25">
      <c r="A654" s="10" t="s">
        <v>11327</v>
      </c>
      <c r="B654" s="11">
        <v>44595</v>
      </c>
      <c r="C654" s="12">
        <v>433036</v>
      </c>
      <c r="D654" s="12" t="s">
        <v>11328</v>
      </c>
      <c r="E654" s="11">
        <v>44595</v>
      </c>
      <c r="F654" s="13">
        <v>68693.77</v>
      </c>
      <c r="G654" s="13">
        <v>4121.63</v>
      </c>
      <c r="H654" s="35">
        <v>6570</v>
      </c>
      <c r="I654" s="13">
        <v>66.31</v>
      </c>
      <c r="J654" s="13">
        <v>66311.710000000006</v>
      </c>
      <c r="K654" s="18" t="s">
        <v>32</v>
      </c>
      <c r="L654" s="12">
        <v>120</v>
      </c>
      <c r="M654" s="34">
        <v>609.63</v>
      </c>
      <c r="N654" s="13">
        <v>0</v>
      </c>
      <c r="O654" s="14">
        <v>0</v>
      </c>
      <c r="P654" s="15">
        <v>120</v>
      </c>
      <c r="Q654" s="33">
        <v>609.63</v>
      </c>
      <c r="R654" s="13">
        <v>66245.399999999994</v>
      </c>
      <c r="S654" s="13">
        <v>66.31</v>
      </c>
      <c r="T654" s="13">
        <v>0</v>
      </c>
      <c r="U654" s="13">
        <v>6843.89</v>
      </c>
      <c r="V654" s="13">
        <v>0</v>
      </c>
      <c r="W654" s="16">
        <v>0</v>
      </c>
      <c r="X654" s="16">
        <v>0</v>
      </c>
      <c r="Y654" s="17">
        <f t="shared" si="20"/>
        <v>73155.599999999991</v>
      </c>
      <c r="Z654" s="17">
        <f t="shared" si="21"/>
        <v>0</v>
      </c>
    </row>
    <row r="655" spans="1:26" hidden="1" x14ac:dyDescent="0.25">
      <c r="A655" s="10" t="s">
        <v>5271</v>
      </c>
      <c r="B655" s="11">
        <v>44438</v>
      </c>
      <c r="C655" s="12">
        <v>423919</v>
      </c>
      <c r="D655" s="12" t="s">
        <v>5272</v>
      </c>
      <c r="E655" s="11">
        <v>44438</v>
      </c>
      <c r="F655" s="13">
        <v>109853.77</v>
      </c>
      <c r="G655" s="13">
        <v>6591.23</v>
      </c>
      <c r="H655" s="13">
        <v>2328.9</v>
      </c>
      <c r="I655" s="13">
        <v>114.23</v>
      </c>
      <c r="J655" s="13">
        <v>114230.33</v>
      </c>
      <c r="K655" s="18" t="s">
        <v>32</v>
      </c>
      <c r="L655" s="12">
        <v>120</v>
      </c>
      <c r="M655" s="14">
        <v>1050.17</v>
      </c>
      <c r="N655" s="13">
        <v>0</v>
      </c>
      <c r="O655" s="14">
        <v>0</v>
      </c>
      <c r="P655" s="15">
        <v>115</v>
      </c>
      <c r="Q655" s="13">
        <v>1050.17</v>
      </c>
      <c r="R655" s="13">
        <v>108865.25</v>
      </c>
      <c r="S655" s="13">
        <v>114.23</v>
      </c>
      <c r="T655" s="13">
        <v>0</v>
      </c>
      <c r="U655" s="13">
        <v>11790.07</v>
      </c>
      <c r="V655" s="13">
        <v>0</v>
      </c>
      <c r="W655" s="16">
        <v>0</v>
      </c>
      <c r="X655" s="16">
        <v>0</v>
      </c>
      <c r="Y655" s="17">
        <f t="shared" si="20"/>
        <v>120769.54999999999</v>
      </c>
      <c r="Z655" s="17">
        <f t="shared" si="21"/>
        <v>0</v>
      </c>
    </row>
    <row r="656" spans="1:26" hidden="1" x14ac:dyDescent="0.25">
      <c r="A656" s="10" t="s">
        <v>8307</v>
      </c>
      <c r="B656" s="11">
        <v>44500</v>
      </c>
      <c r="C656" s="12">
        <v>428743</v>
      </c>
      <c r="D656" s="12" t="s">
        <v>8308</v>
      </c>
      <c r="E656" s="11">
        <v>44500</v>
      </c>
      <c r="F656" s="13">
        <v>106721.37</v>
      </c>
      <c r="G656" s="13">
        <v>6403.28</v>
      </c>
      <c r="H656" s="13">
        <v>1131.25</v>
      </c>
      <c r="I656" s="13">
        <v>112.11</v>
      </c>
      <c r="J656" s="13">
        <v>112105.51</v>
      </c>
      <c r="K656" s="18" t="s">
        <v>32</v>
      </c>
      <c r="L656" s="12">
        <v>120</v>
      </c>
      <c r="M656" s="14">
        <v>1030.6400000000001</v>
      </c>
      <c r="N656" s="13">
        <v>0</v>
      </c>
      <c r="O656" s="14">
        <v>0</v>
      </c>
      <c r="P656" s="15">
        <v>119</v>
      </c>
      <c r="Q656" s="13">
        <v>1030.6400000000001</v>
      </c>
      <c r="R656" s="13">
        <v>105391.91</v>
      </c>
      <c r="S656" s="13">
        <v>112.11</v>
      </c>
      <c r="T656" s="13">
        <v>5570.85</v>
      </c>
      <c r="U656" s="13">
        <v>11571.29</v>
      </c>
      <c r="V656" s="13">
        <v>0</v>
      </c>
      <c r="W656" s="16">
        <v>0</v>
      </c>
      <c r="X656" s="16">
        <v>0</v>
      </c>
      <c r="Y656" s="17">
        <f t="shared" si="20"/>
        <v>122646.16</v>
      </c>
      <c r="Z656" s="17">
        <f t="shared" si="21"/>
        <v>0</v>
      </c>
    </row>
    <row r="657" spans="1:26" hidden="1" x14ac:dyDescent="0.25">
      <c r="A657" s="10" t="s">
        <v>6779</v>
      </c>
      <c r="B657" s="11">
        <v>44468</v>
      </c>
      <c r="C657" s="12">
        <v>424753</v>
      </c>
      <c r="D657" s="12" t="s">
        <v>6780</v>
      </c>
      <c r="E657" s="11">
        <v>44447</v>
      </c>
      <c r="F657" s="13">
        <v>126561.29</v>
      </c>
      <c r="G657" s="13">
        <v>0.01</v>
      </c>
      <c r="H657" s="13">
        <v>1265.6099999999999</v>
      </c>
      <c r="I657" s="13">
        <v>125.42</v>
      </c>
      <c r="J657" s="13">
        <v>125421.11</v>
      </c>
      <c r="K657" s="18" t="s">
        <v>32</v>
      </c>
      <c r="L657" s="12">
        <v>120</v>
      </c>
      <c r="M657" s="14">
        <v>1153.05</v>
      </c>
      <c r="N657" s="13">
        <v>0</v>
      </c>
      <c r="O657" s="14">
        <v>0</v>
      </c>
      <c r="P657" s="15">
        <v>115</v>
      </c>
      <c r="Q657" s="13">
        <v>1153.05</v>
      </c>
      <c r="R657" s="13">
        <v>121119.17</v>
      </c>
      <c r="S657" s="13">
        <v>120.17</v>
      </c>
      <c r="T657" s="13">
        <v>0</v>
      </c>
      <c r="U657" s="13">
        <v>12405.54</v>
      </c>
      <c r="V657" s="13">
        <v>0</v>
      </c>
      <c r="W657" s="16">
        <v>0</v>
      </c>
      <c r="X657" s="16">
        <v>0</v>
      </c>
      <c r="Y657" s="17">
        <f t="shared" si="20"/>
        <v>133644.88</v>
      </c>
      <c r="Z657" s="17">
        <f t="shared" si="21"/>
        <v>-1044.1300000000047</v>
      </c>
    </row>
    <row r="658" spans="1:26" hidden="1" x14ac:dyDescent="0.25">
      <c r="A658" s="10" t="s">
        <v>2353</v>
      </c>
      <c r="B658" s="11">
        <v>44355</v>
      </c>
      <c r="C658" s="12">
        <v>418840</v>
      </c>
      <c r="D658" s="12" t="s">
        <v>2354</v>
      </c>
      <c r="E658" s="11">
        <v>44355</v>
      </c>
      <c r="F658" s="13">
        <v>96757.61</v>
      </c>
      <c r="G658" s="13">
        <v>5805.46</v>
      </c>
      <c r="H658" s="13">
        <v>1025.6300000000001</v>
      </c>
      <c r="I658" s="13">
        <v>101.64</v>
      </c>
      <c r="J658" s="13">
        <v>101639.08</v>
      </c>
      <c r="K658" s="18" t="s">
        <v>32</v>
      </c>
      <c r="L658" s="12">
        <v>120</v>
      </c>
      <c r="M658" s="14">
        <v>934.42</v>
      </c>
      <c r="N658" s="13">
        <v>0</v>
      </c>
      <c r="O658" s="14">
        <v>0</v>
      </c>
      <c r="P658" s="15">
        <v>112</v>
      </c>
      <c r="Q658" s="13">
        <v>934.42</v>
      </c>
      <c r="R658" s="13">
        <v>95089.42</v>
      </c>
      <c r="S658" s="13">
        <v>99.86</v>
      </c>
      <c r="T658" s="13">
        <v>0</v>
      </c>
      <c r="U658" s="13">
        <v>10307.26</v>
      </c>
      <c r="V658" s="13">
        <v>0</v>
      </c>
      <c r="W658" s="16">
        <v>0</v>
      </c>
      <c r="X658" s="16">
        <v>0</v>
      </c>
      <c r="Y658" s="17">
        <f t="shared" si="20"/>
        <v>105496.54</v>
      </c>
      <c r="Z658" s="17">
        <f t="shared" si="21"/>
        <v>-841.5</v>
      </c>
    </row>
    <row r="659" spans="1:26" hidden="1" x14ac:dyDescent="0.25">
      <c r="A659" s="10" t="s">
        <v>6265</v>
      </c>
      <c r="B659" s="11">
        <v>44460</v>
      </c>
      <c r="C659" s="12">
        <v>425420</v>
      </c>
      <c r="D659" s="12" t="s">
        <v>6266</v>
      </c>
      <c r="E659" s="11">
        <v>44460</v>
      </c>
      <c r="F659" s="13">
        <v>106715.09</v>
      </c>
      <c r="G659" s="13">
        <v>6402.91</v>
      </c>
      <c r="H659" s="13">
        <v>1150</v>
      </c>
      <c r="I659" s="13">
        <v>112.08</v>
      </c>
      <c r="J659" s="13">
        <v>112080.08</v>
      </c>
      <c r="K659" s="18" t="s">
        <v>32</v>
      </c>
      <c r="L659" s="12">
        <v>120</v>
      </c>
      <c r="M659" s="14">
        <v>1030.4000000000001</v>
      </c>
      <c r="N659" s="13">
        <v>0</v>
      </c>
      <c r="O659" s="14">
        <v>0</v>
      </c>
      <c r="P659" s="15">
        <v>115</v>
      </c>
      <c r="Q659" s="13">
        <v>1030.4000000000001</v>
      </c>
      <c r="R659" s="13">
        <v>106715.09</v>
      </c>
      <c r="S659" s="13">
        <v>112.08</v>
      </c>
      <c r="T659" s="13">
        <v>100.91</v>
      </c>
      <c r="U659" s="13">
        <v>11567.92</v>
      </c>
      <c r="V659" s="13">
        <v>0</v>
      </c>
      <c r="W659" s="16">
        <v>0</v>
      </c>
      <c r="X659" s="16">
        <v>0</v>
      </c>
      <c r="Y659" s="17">
        <f t="shared" si="20"/>
        <v>118496</v>
      </c>
      <c r="Z659" s="17">
        <f t="shared" si="21"/>
        <v>0</v>
      </c>
    </row>
    <row r="660" spans="1:26" hidden="1" x14ac:dyDescent="0.25">
      <c r="A660" s="10" t="s">
        <v>1395</v>
      </c>
      <c r="B660" s="11">
        <v>44313</v>
      </c>
      <c r="C660" s="12">
        <v>415382</v>
      </c>
      <c r="D660" s="12" t="s">
        <v>1396</v>
      </c>
      <c r="E660" s="11">
        <v>44313</v>
      </c>
      <c r="F660" s="13">
        <v>108234.91</v>
      </c>
      <c r="G660" s="13">
        <v>6494.09</v>
      </c>
      <c r="H660" s="13">
        <v>1147.29</v>
      </c>
      <c r="I660" s="13">
        <v>113.7</v>
      </c>
      <c r="J660" s="13">
        <v>113695.41</v>
      </c>
      <c r="K660" s="18" t="s">
        <v>32</v>
      </c>
      <c r="L660" s="12">
        <v>120</v>
      </c>
      <c r="M660" s="14">
        <v>1045.25</v>
      </c>
      <c r="N660" s="13">
        <v>0</v>
      </c>
      <c r="O660" s="14">
        <v>0</v>
      </c>
      <c r="P660" s="15">
        <v>111</v>
      </c>
      <c r="Q660" s="13">
        <v>1213.76</v>
      </c>
      <c r="R660" s="13">
        <v>104486.28</v>
      </c>
      <c r="S660" s="13">
        <v>110.7</v>
      </c>
      <c r="T660" s="13">
        <v>0</v>
      </c>
      <c r="U660" s="13">
        <v>11425.77</v>
      </c>
      <c r="V660" s="13">
        <v>16540.75</v>
      </c>
      <c r="W660" s="16">
        <v>17.440000000000001</v>
      </c>
      <c r="X660" s="16">
        <v>1809.4</v>
      </c>
      <c r="Y660" s="17">
        <f t="shared" si="20"/>
        <v>134390.34</v>
      </c>
      <c r="Z660" s="17">
        <f t="shared" si="21"/>
        <v>337.01999999998952</v>
      </c>
    </row>
    <row r="661" spans="1:26" hidden="1" x14ac:dyDescent="0.25">
      <c r="A661" s="10" t="s">
        <v>5737</v>
      </c>
      <c r="B661" s="11">
        <v>44449</v>
      </c>
      <c r="C661" s="12">
        <v>424365</v>
      </c>
      <c r="D661" s="12" t="s">
        <v>5738</v>
      </c>
      <c r="E661" s="11">
        <v>44447</v>
      </c>
      <c r="F661" s="13">
        <v>99622.64</v>
      </c>
      <c r="G661" s="13">
        <v>5977.36</v>
      </c>
      <c r="H661" s="13">
        <v>1060</v>
      </c>
      <c r="I661" s="13">
        <v>104.64</v>
      </c>
      <c r="J661" s="13">
        <v>104644.64</v>
      </c>
      <c r="K661" s="18" t="s">
        <v>32</v>
      </c>
      <c r="L661" s="12">
        <v>120</v>
      </c>
      <c r="M661" s="14">
        <v>962.05</v>
      </c>
      <c r="N661" s="13">
        <v>0</v>
      </c>
      <c r="O661" s="14">
        <v>0</v>
      </c>
      <c r="P661" s="15">
        <v>117</v>
      </c>
      <c r="Q661" s="13">
        <v>962.05</v>
      </c>
      <c r="R661" s="13">
        <v>99622.64</v>
      </c>
      <c r="S661" s="13">
        <v>104.64</v>
      </c>
      <c r="T661" s="13">
        <v>2031.21</v>
      </c>
      <c r="U661" s="13">
        <v>10801.36</v>
      </c>
      <c r="V661" s="13">
        <v>0</v>
      </c>
      <c r="W661" s="16">
        <v>0</v>
      </c>
      <c r="X661" s="16">
        <v>0</v>
      </c>
      <c r="Y661" s="17">
        <f t="shared" si="20"/>
        <v>112559.85</v>
      </c>
      <c r="Z661" s="17">
        <f t="shared" si="21"/>
        <v>0</v>
      </c>
    </row>
    <row r="662" spans="1:26" hidden="1" x14ac:dyDescent="0.25">
      <c r="A662" s="10" t="s">
        <v>10507</v>
      </c>
      <c r="B662" s="11">
        <v>44560</v>
      </c>
      <c r="C662" s="12">
        <v>431829</v>
      </c>
      <c r="D662" s="12" t="s">
        <v>10508</v>
      </c>
      <c r="E662" s="11">
        <v>44560</v>
      </c>
      <c r="F662" s="13">
        <v>130217.53</v>
      </c>
      <c r="G662" s="13">
        <v>7813.05</v>
      </c>
      <c r="H662" s="13">
        <v>6901.53</v>
      </c>
      <c r="I662" s="13">
        <v>131.26</v>
      </c>
      <c r="J662" s="13">
        <v>131260.31</v>
      </c>
      <c r="K662" s="18" t="s">
        <v>32</v>
      </c>
      <c r="L662" s="12">
        <v>120</v>
      </c>
      <c r="M662" s="14">
        <v>1206.74</v>
      </c>
      <c r="N662" s="13">
        <v>0</v>
      </c>
      <c r="O662" s="14">
        <v>-0.01</v>
      </c>
      <c r="P662" s="15">
        <v>119</v>
      </c>
      <c r="Q662" s="13">
        <v>1206.74</v>
      </c>
      <c r="R662" s="13">
        <v>127578.4</v>
      </c>
      <c r="S662" s="13">
        <v>131.26</v>
      </c>
      <c r="T662" s="13">
        <v>2343.92</v>
      </c>
      <c r="U662" s="13">
        <v>13548.49</v>
      </c>
      <c r="V662" s="13">
        <v>0</v>
      </c>
      <c r="W662" s="16">
        <v>0</v>
      </c>
      <c r="X662" s="16">
        <v>0</v>
      </c>
      <c r="Y662" s="17">
        <f t="shared" si="20"/>
        <v>143602.05999999997</v>
      </c>
      <c r="Z662" s="17">
        <f t="shared" si="21"/>
        <v>-9.9999999802093953E-3</v>
      </c>
    </row>
    <row r="663" spans="1:26" hidden="1" x14ac:dyDescent="0.25">
      <c r="A663" s="10" t="s">
        <v>8355</v>
      </c>
      <c r="B663" s="11">
        <v>44500</v>
      </c>
      <c r="C663" s="12">
        <v>428796</v>
      </c>
      <c r="D663" s="12" t="s">
        <v>8356</v>
      </c>
      <c r="E663" s="11">
        <v>44500</v>
      </c>
      <c r="F663" s="13">
        <v>101566.04</v>
      </c>
      <c r="G663" s="13">
        <v>6093.96</v>
      </c>
      <c r="H663" s="13">
        <v>1076.5999999999999</v>
      </c>
      <c r="I663" s="13">
        <v>106.69</v>
      </c>
      <c r="J663" s="13">
        <v>106690.09</v>
      </c>
      <c r="K663" s="18" t="s">
        <v>32</v>
      </c>
      <c r="L663" s="12">
        <v>120</v>
      </c>
      <c r="M663" s="14">
        <v>980.85</v>
      </c>
      <c r="N663" s="13">
        <v>0</v>
      </c>
      <c r="O663" s="14">
        <v>0.03</v>
      </c>
      <c r="P663" s="15">
        <v>120</v>
      </c>
      <c r="Q663" s="13">
        <v>980.85</v>
      </c>
      <c r="R663" s="13">
        <v>100489.44</v>
      </c>
      <c r="S663" s="13">
        <v>106.69</v>
      </c>
      <c r="T663" s="13">
        <v>6093.93</v>
      </c>
      <c r="U663" s="13">
        <v>11011.91</v>
      </c>
      <c r="V663" s="13">
        <v>0</v>
      </c>
      <c r="W663" s="16">
        <v>0</v>
      </c>
      <c r="X663" s="16">
        <v>0</v>
      </c>
      <c r="Y663" s="17">
        <f t="shared" si="20"/>
        <v>117702</v>
      </c>
      <c r="Z663" s="17">
        <f t="shared" si="21"/>
        <v>2.9999999998835847E-2</v>
      </c>
    </row>
    <row r="664" spans="1:26" s="32" customFormat="1" x14ac:dyDescent="0.25">
      <c r="A664" s="23" t="s">
        <v>11427</v>
      </c>
      <c r="B664" s="24">
        <v>44603</v>
      </c>
      <c r="C664" s="25">
        <v>433038</v>
      </c>
      <c r="D664" s="25" t="s">
        <v>11428</v>
      </c>
      <c r="E664" s="24">
        <v>44603</v>
      </c>
      <c r="F664" s="26">
        <v>80082.47</v>
      </c>
      <c r="G664" s="26">
        <v>4804.95</v>
      </c>
      <c r="H664" s="35">
        <v>4244.37</v>
      </c>
      <c r="I664" s="26">
        <v>80.72</v>
      </c>
      <c r="J664" s="26">
        <v>80723.77</v>
      </c>
      <c r="K664" s="27" t="s">
        <v>32</v>
      </c>
      <c r="L664" s="25">
        <v>120</v>
      </c>
      <c r="M664" s="34">
        <v>742.13</v>
      </c>
      <c r="N664" s="26">
        <v>0</v>
      </c>
      <c r="O664" s="28">
        <v>0.01</v>
      </c>
      <c r="P664" s="29">
        <v>120</v>
      </c>
      <c r="Q664" s="33">
        <v>742.13</v>
      </c>
      <c r="R664" s="26">
        <v>78480.820000000007</v>
      </c>
      <c r="S664" s="26">
        <v>80.72</v>
      </c>
      <c r="T664" s="26">
        <v>2162.2199999999998</v>
      </c>
      <c r="U664" s="26">
        <v>8331.83</v>
      </c>
      <c r="V664" s="26">
        <v>0</v>
      </c>
      <c r="W664" s="30">
        <v>0</v>
      </c>
      <c r="X664" s="30">
        <v>0</v>
      </c>
      <c r="Y664" s="31">
        <f t="shared" si="20"/>
        <v>89055.6</v>
      </c>
      <c r="Z664" s="31">
        <f t="shared" si="21"/>
        <v>9.9999999947613105E-3</v>
      </c>
    </row>
    <row r="665" spans="1:26" hidden="1" x14ac:dyDescent="0.25">
      <c r="A665" s="10" t="s">
        <v>7751</v>
      </c>
      <c r="B665" s="11">
        <v>44489</v>
      </c>
      <c r="C665" s="12">
        <v>427797</v>
      </c>
      <c r="D665" s="12" t="s">
        <v>7752</v>
      </c>
      <c r="E665" s="11">
        <v>44488</v>
      </c>
      <c r="F665" s="13">
        <v>101566.04</v>
      </c>
      <c r="G665" s="13">
        <v>6093.96</v>
      </c>
      <c r="H665" s="13">
        <v>2153.1999999999998</v>
      </c>
      <c r="I665" s="13">
        <v>105.61</v>
      </c>
      <c r="J665" s="13">
        <v>105612.41</v>
      </c>
      <c r="K665" s="18" t="s">
        <v>32</v>
      </c>
      <c r="L665" s="12">
        <v>120</v>
      </c>
      <c r="M665" s="14">
        <v>970.94</v>
      </c>
      <c r="N665" s="13">
        <v>0</v>
      </c>
      <c r="O665" s="14">
        <v>0.03</v>
      </c>
      <c r="P665" s="15">
        <v>116</v>
      </c>
      <c r="Q665" s="13">
        <v>970.94</v>
      </c>
      <c r="R665" s="13">
        <v>99851.68</v>
      </c>
      <c r="S665" s="13">
        <v>105.61</v>
      </c>
      <c r="T665" s="13">
        <v>1828.18</v>
      </c>
      <c r="U665" s="13">
        <v>10900.39</v>
      </c>
      <c r="V665" s="13">
        <v>0</v>
      </c>
      <c r="W665" s="16">
        <v>0</v>
      </c>
      <c r="X665" s="16">
        <v>0</v>
      </c>
      <c r="Y665" s="17">
        <f t="shared" si="20"/>
        <v>112685.88999999998</v>
      </c>
      <c r="Z665" s="17">
        <f t="shared" si="21"/>
        <v>-56.819999999977881</v>
      </c>
    </row>
    <row r="666" spans="1:26" hidden="1" x14ac:dyDescent="0.25">
      <c r="A666" s="10" t="s">
        <v>6883</v>
      </c>
      <c r="B666" s="11">
        <v>44469</v>
      </c>
      <c r="C666" s="12">
        <v>425284</v>
      </c>
      <c r="D666" s="12" t="s">
        <v>6884</v>
      </c>
      <c r="E666" s="11">
        <v>44459</v>
      </c>
      <c r="F666" s="13">
        <v>102745.28</v>
      </c>
      <c r="G666" s="13">
        <v>5022.3900000000003</v>
      </c>
      <c r="H666" s="13">
        <v>1077.68</v>
      </c>
      <c r="I666" s="13">
        <v>106.8</v>
      </c>
      <c r="J666" s="13">
        <v>106796.79</v>
      </c>
      <c r="K666" s="18" t="s">
        <v>32</v>
      </c>
      <c r="L666" s="12">
        <v>120</v>
      </c>
      <c r="M666" s="14">
        <v>981.83</v>
      </c>
      <c r="N666" s="13">
        <v>0</v>
      </c>
      <c r="O666" s="14">
        <v>0</v>
      </c>
      <c r="P666" s="15">
        <v>115</v>
      </c>
      <c r="Q666" s="13">
        <v>981.83</v>
      </c>
      <c r="R666" s="13">
        <v>102745.28</v>
      </c>
      <c r="S666" s="13">
        <v>106.8</v>
      </c>
      <c r="T666" s="13">
        <v>0</v>
      </c>
      <c r="U666" s="13">
        <v>11022.81</v>
      </c>
      <c r="V666" s="13">
        <v>0</v>
      </c>
      <c r="W666" s="16">
        <v>0</v>
      </c>
      <c r="X666" s="16">
        <v>0</v>
      </c>
      <c r="Y666" s="17">
        <f t="shared" si="20"/>
        <v>113874.89</v>
      </c>
      <c r="Z666" s="17">
        <f t="shared" si="21"/>
        <v>-964.43999999998778</v>
      </c>
    </row>
    <row r="667" spans="1:26" hidden="1" x14ac:dyDescent="0.25">
      <c r="A667" s="10" t="s">
        <v>10795</v>
      </c>
      <c r="B667" s="11">
        <v>44580</v>
      </c>
      <c r="C667" s="12">
        <v>432368</v>
      </c>
      <c r="D667" s="12" t="s">
        <v>10796</v>
      </c>
      <c r="E667" s="11">
        <v>44579</v>
      </c>
      <c r="F667" s="13">
        <v>96522.559999999998</v>
      </c>
      <c r="G667" s="13">
        <v>5791.35</v>
      </c>
      <c r="H667" s="13">
        <v>6000</v>
      </c>
      <c r="I667" s="13">
        <v>96.41</v>
      </c>
      <c r="J667" s="13">
        <v>96410.32</v>
      </c>
      <c r="K667" s="18" t="s">
        <v>32</v>
      </c>
      <c r="L667" s="12">
        <v>120</v>
      </c>
      <c r="M667" s="14">
        <v>886.35</v>
      </c>
      <c r="N667" s="13">
        <v>0</v>
      </c>
      <c r="O667" s="14">
        <v>0</v>
      </c>
      <c r="P667" s="15">
        <v>119</v>
      </c>
      <c r="Q667" s="13">
        <v>886.35</v>
      </c>
      <c r="R667" s="13">
        <v>94576.5</v>
      </c>
      <c r="S667" s="13">
        <v>96.41</v>
      </c>
      <c r="T667" s="13">
        <v>868.7</v>
      </c>
      <c r="U667" s="13">
        <v>9951.68</v>
      </c>
      <c r="V667" s="13">
        <v>0</v>
      </c>
      <c r="W667" s="16">
        <v>0</v>
      </c>
      <c r="X667" s="16">
        <v>0</v>
      </c>
      <c r="Y667" s="17">
        <f t="shared" si="20"/>
        <v>105493.29000000001</v>
      </c>
      <c r="Z667" s="17">
        <f t="shared" si="21"/>
        <v>-17.639999999999418</v>
      </c>
    </row>
    <row r="668" spans="1:26" hidden="1" x14ac:dyDescent="0.25">
      <c r="A668" s="10" t="s">
        <v>8305</v>
      </c>
      <c r="B668" s="11">
        <v>44500</v>
      </c>
      <c r="C668" s="12">
        <v>428740</v>
      </c>
      <c r="D668" s="12" t="s">
        <v>8306</v>
      </c>
      <c r="E668" s="11">
        <v>44500</v>
      </c>
      <c r="F668" s="13">
        <v>100080.27</v>
      </c>
      <c r="G668" s="13">
        <v>6004.82</v>
      </c>
      <c r="H668" s="13">
        <v>2121.6999999999998</v>
      </c>
      <c r="I668" s="13">
        <v>104.07</v>
      </c>
      <c r="J668" s="13">
        <v>104067.46</v>
      </c>
      <c r="K668" s="18" t="s">
        <v>32</v>
      </c>
      <c r="L668" s="12">
        <v>120</v>
      </c>
      <c r="M668" s="14">
        <v>956.74</v>
      </c>
      <c r="N668" s="13">
        <v>0</v>
      </c>
      <c r="O668" s="14">
        <v>0.01</v>
      </c>
      <c r="P668" s="15">
        <v>118</v>
      </c>
      <c r="Q668" s="13">
        <v>956.74</v>
      </c>
      <c r="R668" s="13">
        <v>98477.04</v>
      </c>
      <c r="S668" s="13">
        <v>104.07</v>
      </c>
      <c r="T668" s="13">
        <v>3572.86</v>
      </c>
      <c r="U668" s="13">
        <v>10741.34</v>
      </c>
      <c r="V668" s="13">
        <v>0</v>
      </c>
      <c r="W668" s="16">
        <v>0</v>
      </c>
      <c r="X668" s="16">
        <v>0</v>
      </c>
      <c r="Y668" s="17">
        <f t="shared" si="20"/>
        <v>112895.31999999999</v>
      </c>
      <c r="Z668" s="17">
        <f t="shared" si="21"/>
        <v>1.0000000009313226E-2</v>
      </c>
    </row>
    <row r="669" spans="1:26" hidden="1" x14ac:dyDescent="0.25">
      <c r="A669" s="10" t="s">
        <v>6917</v>
      </c>
      <c r="B669" s="11">
        <v>44469</v>
      </c>
      <c r="C669" s="12">
        <v>426249</v>
      </c>
      <c r="D669" s="12" t="s">
        <v>6918</v>
      </c>
      <c r="E669" s="11">
        <v>44469</v>
      </c>
      <c r="F669" s="13">
        <v>113207.55</v>
      </c>
      <c r="G669" s="13">
        <v>6792.45</v>
      </c>
      <c r="H669" s="13">
        <v>5000</v>
      </c>
      <c r="I669" s="13">
        <v>115.12</v>
      </c>
      <c r="J669" s="13">
        <v>115115.12</v>
      </c>
      <c r="K669" s="18" t="s">
        <v>32</v>
      </c>
      <c r="L669" s="12">
        <v>120</v>
      </c>
      <c r="M669" s="14">
        <v>1058.31</v>
      </c>
      <c r="N669" s="13">
        <v>0</v>
      </c>
      <c r="O669" s="14">
        <v>4000</v>
      </c>
      <c r="P669" s="15">
        <v>120</v>
      </c>
      <c r="Q669" s="13">
        <v>1058.31</v>
      </c>
      <c r="R669" s="13">
        <v>113207.55</v>
      </c>
      <c r="S669" s="13">
        <v>115.12</v>
      </c>
      <c r="T669" s="13">
        <v>1792.45</v>
      </c>
      <c r="U669" s="13">
        <v>11882.08</v>
      </c>
      <c r="V669" s="13">
        <v>0</v>
      </c>
      <c r="W669" s="16">
        <v>0</v>
      </c>
      <c r="X669" s="16">
        <v>0</v>
      </c>
      <c r="Y669" s="17">
        <f t="shared" si="20"/>
        <v>130997.2</v>
      </c>
      <c r="Z669" s="17">
        <f t="shared" si="21"/>
        <v>0</v>
      </c>
    </row>
    <row r="670" spans="1:26" hidden="1" x14ac:dyDescent="0.25">
      <c r="A670" s="10" t="s">
        <v>6251</v>
      </c>
      <c r="B670" s="11">
        <v>44460</v>
      </c>
      <c r="C670" s="12">
        <v>425347</v>
      </c>
      <c r="D670" s="12" t="s">
        <v>6252</v>
      </c>
      <c r="E670" s="11">
        <v>44459</v>
      </c>
      <c r="F670" s="13">
        <v>113207.55</v>
      </c>
      <c r="G670" s="13">
        <v>6792.45</v>
      </c>
      <c r="H670" s="13">
        <v>10000</v>
      </c>
      <c r="I670" s="13">
        <v>110.11</v>
      </c>
      <c r="J670" s="13">
        <v>110110.11</v>
      </c>
      <c r="K670" s="18" t="s">
        <v>32</v>
      </c>
      <c r="L670" s="12">
        <v>120</v>
      </c>
      <c r="M670" s="14">
        <v>1012.29</v>
      </c>
      <c r="N670" s="13">
        <v>0</v>
      </c>
      <c r="O670" s="14">
        <v>0</v>
      </c>
      <c r="P670" s="15">
        <v>116</v>
      </c>
      <c r="Q670" s="13">
        <v>1012.29</v>
      </c>
      <c r="R670" s="13">
        <v>106333.36</v>
      </c>
      <c r="S670" s="13">
        <v>106.43</v>
      </c>
      <c r="T670" s="13">
        <v>0</v>
      </c>
      <c r="U670" s="13">
        <v>10985.85</v>
      </c>
      <c r="V670" s="13">
        <v>0</v>
      </c>
      <c r="W670" s="16">
        <v>0</v>
      </c>
      <c r="X670" s="16">
        <v>0</v>
      </c>
      <c r="Y670" s="17">
        <f t="shared" si="20"/>
        <v>117425.64</v>
      </c>
      <c r="Z670" s="17">
        <f t="shared" si="21"/>
        <v>0</v>
      </c>
    </row>
    <row r="671" spans="1:26" hidden="1" x14ac:dyDescent="0.25">
      <c r="A671" s="10" t="s">
        <v>6751</v>
      </c>
      <c r="B671" s="11">
        <v>44467</v>
      </c>
      <c r="C671" s="12">
        <v>426024</v>
      </c>
      <c r="D671" s="12" t="s">
        <v>6752</v>
      </c>
      <c r="E671" s="11">
        <v>44467</v>
      </c>
      <c r="F671" s="13">
        <v>101566.04</v>
      </c>
      <c r="G671" s="13">
        <v>6093.96</v>
      </c>
      <c r="H671" s="13">
        <v>1076.5999999999999</v>
      </c>
      <c r="I671" s="13">
        <v>106.69</v>
      </c>
      <c r="J671" s="13">
        <v>106690.09</v>
      </c>
      <c r="K671" s="18" t="s">
        <v>32</v>
      </c>
      <c r="L671" s="12">
        <v>120</v>
      </c>
      <c r="M671" s="14">
        <v>980.85</v>
      </c>
      <c r="N671" s="13">
        <v>0</v>
      </c>
      <c r="O671" s="14">
        <v>0</v>
      </c>
      <c r="P671" s="15">
        <v>116</v>
      </c>
      <c r="Q671" s="13">
        <v>980.85</v>
      </c>
      <c r="R671" s="13">
        <v>101566.04</v>
      </c>
      <c r="S671" s="13">
        <v>106.69</v>
      </c>
      <c r="T671" s="13">
        <v>1093.96</v>
      </c>
      <c r="U671" s="13">
        <v>11011.91</v>
      </c>
      <c r="V671" s="13">
        <v>0</v>
      </c>
      <c r="W671" s="16">
        <v>0</v>
      </c>
      <c r="X671" s="16">
        <v>0</v>
      </c>
      <c r="Y671" s="17">
        <f t="shared" si="20"/>
        <v>113778.6</v>
      </c>
      <c r="Z671" s="17">
        <f t="shared" si="21"/>
        <v>0</v>
      </c>
    </row>
    <row r="672" spans="1:26" hidden="1" x14ac:dyDescent="0.25">
      <c r="A672" s="10" t="s">
        <v>4393</v>
      </c>
      <c r="B672" s="11">
        <v>44408</v>
      </c>
      <c r="C672" s="12">
        <v>421712</v>
      </c>
      <c r="D672" s="12" t="s">
        <v>4394</v>
      </c>
      <c r="E672" s="11">
        <v>44407</v>
      </c>
      <c r="F672" s="13">
        <v>88486.06</v>
      </c>
      <c r="G672" s="13">
        <v>3539.44</v>
      </c>
      <c r="H672" s="13">
        <v>950</v>
      </c>
      <c r="I672" s="13">
        <v>91.17</v>
      </c>
      <c r="J672" s="13">
        <v>91166.67</v>
      </c>
      <c r="K672" s="18" t="s">
        <v>32</v>
      </c>
      <c r="L672" s="12">
        <v>120</v>
      </c>
      <c r="M672" s="14">
        <v>838.14</v>
      </c>
      <c r="N672" s="13">
        <v>0</v>
      </c>
      <c r="O672" s="14">
        <v>0</v>
      </c>
      <c r="P672" s="15">
        <v>118</v>
      </c>
      <c r="Q672" s="13">
        <v>838.14</v>
      </c>
      <c r="R672" s="13">
        <v>88486.06</v>
      </c>
      <c r="S672" s="13">
        <v>91.17</v>
      </c>
      <c r="T672" s="13">
        <v>913.16</v>
      </c>
      <c r="U672" s="13">
        <v>9410.1299999999992</v>
      </c>
      <c r="V672" s="13">
        <v>0</v>
      </c>
      <c r="W672" s="16">
        <v>0</v>
      </c>
      <c r="X672" s="16">
        <v>0</v>
      </c>
      <c r="Y672" s="17">
        <f t="shared" si="20"/>
        <v>98900.52</v>
      </c>
      <c r="Z672" s="17">
        <f t="shared" si="21"/>
        <v>0</v>
      </c>
    </row>
    <row r="673" spans="1:26" hidden="1" x14ac:dyDescent="0.25">
      <c r="A673" s="10" t="s">
        <v>1957</v>
      </c>
      <c r="B673" s="11">
        <v>44341</v>
      </c>
      <c r="C673" s="12">
        <v>417595</v>
      </c>
      <c r="D673" s="12" t="s">
        <v>1958</v>
      </c>
      <c r="E673" s="11">
        <v>44341</v>
      </c>
      <c r="F673" s="13">
        <v>85938.42</v>
      </c>
      <c r="G673" s="13">
        <v>5156.3100000000004</v>
      </c>
      <c r="H673" s="13">
        <v>910.95</v>
      </c>
      <c r="I673" s="13">
        <v>90.27</v>
      </c>
      <c r="J673" s="13">
        <v>90274.05</v>
      </c>
      <c r="K673" s="18" t="s">
        <v>32</v>
      </c>
      <c r="L673" s="12">
        <v>120</v>
      </c>
      <c r="M673" s="14">
        <v>829.93</v>
      </c>
      <c r="N673" s="13">
        <v>0</v>
      </c>
      <c r="O673" s="14">
        <v>0</v>
      </c>
      <c r="P673" s="15">
        <v>112</v>
      </c>
      <c r="Q673" s="13">
        <v>829.93</v>
      </c>
      <c r="R673" s="13">
        <v>83709.38</v>
      </c>
      <c r="S673" s="13">
        <v>88.69</v>
      </c>
      <c r="T673" s="13">
        <v>0</v>
      </c>
      <c r="U673" s="13">
        <v>9154.09</v>
      </c>
      <c r="V673" s="13">
        <v>0</v>
      </c>
      <c r="W673" s="16">
        <v>0</v>
      </c>
      <c r="X673" s="16">
        <v>0</v>
      </c>
      <c r="Y673" s="17">
        <f t="shared" si="20"/>
        <v>92952.16</v>
      </c>
      <c r="Z673" s="17">
        <f t="shared" si="21"/>
        <v>0</v>
      </c>
    </row>
    <row r="674" spans="1:26" hidden="1" x14ac:dyDescent="0.25">
      <c r="A674" s="10" t="s">
        <v>3063</v>
      </c>
      <c r="B674" s="11">
        <v>44377</v>
      </c>
      <c r="C674" s="12">
        <v>420332</v>
      </c>
      <c r="D674" s="12" t="s">
        <v>3064</v>
      </c>
      <c r="E674" s="11">
        <v>44377</v>
      </c>
      <c r="F674" s="13">
        <v>85938.42</v>
      </c>
      <c r="G674" s="13">
        <v>5156.3100000000004</v>
      </c>
      <c r="H674" s="13">
        <v>910.95</v>
      </c>
      <c r="I674" s="13">
        <v>90.27</v>
      </c>
      <c r="J674" s="13">
        <v>90274.05</v>
      </c>
      <c r="K674" s="18" t="s">
        <v>32</v>
      </c>
      <c r="L674" s="12">
        <v>120</v>
      </c>
      <c r="M674" s="14">
        <v>829.93</v>
      </c>
      <c r="N674" s="13">
        <v>0</v>
      </c>
      <c r="O674" s="14">
        <v>0</v>
      </c>
      <c r="P674" s="15">
        <v>114</v>
      </c>
      <c r="Q674" s="13">
        <v>829.93</v>
      </c>
      <c r="R674" s="13">
        <v>85204.2</v>
      </c>
      <c r="S674" s="13">
        <v>90.27</v>
      </c>
      <c r="T674" s="13">
        <v>0</v>
      </c>
      <c r="U674" s="13">
        <v>9317.5499999999993</v>
      </c>
      <c r="V674" s="13">
        <v>0</v>
      </c>
      <c r="W674" s="16">
        <v>0</v>
      </c>
      <c r="X674" s="16">
        <v>0</v>
      </c>
      <c r="Y674" s="17">
        <f t="shared" si="20"/>
        <v>94612.02</v>
      </c>
      <c r="Z674" s="17">
        <f t="shared" si="21"/>
        <v>0</v>
      </c>
    </row>
    <row r="675" spans="1:26" hidden="1" x14ac:dyDescent="0.25">
      <c r="A675" s="10" t="s">
        <v>7903</v>
      </c>
      <c r="B675" s="11">
        <v>44495</v>
      </c>
      <c r="C675" s="12">
        <v>428191</v>
      </c>
      <c r="D675" s="12" t="s">
        <v>7904</v>
      </c>
      <c r="E675" s="11">
        <v>44495</v>
      </c>
      <c r="F675" s="13">
        <v>100739</v>
      </c>
      <c r="G675" s="13">
        <v>6044.34</v>
      </c>
      <c r="H675" s="13">
        <v>3203.5</v>
      </c>
      <c r="I675" s="13">
        <v>103.68</v>
      </c>
      <c r="J675" s="13">
        <v>103683.52</v>
      </c>
      <c r="K675" s="18" t="s">
        <v>32</v>
      </c>
      <c r="L675" s="12">
        <v>120</v>
      </c>
      <c r="M675" s="14">
        <v>953.21</v>
      </c>
      <c r="N675" s="13">
        <v>0</v>
      </c>
      <c r="O675" s="14">
        <v>0</v>
      </c>
      <c r="P675" s="15">
        <v>116</v>
      </c>
      <c r="Q675" s="13">
        <v>953.21</v>
      </c>
      <c r="R675" s="13">
        <v>98906.91</v>
      </c>
      <c r="S675" s="13">
        <v>103.68</v>
      </c>
      <c r="T675" s="13">
        <v>906.65</v>
      </c>
      <c r="U675" s="13">
        <v>10701.68</v>
      </c>
      <c r="V675" s="13">
        <v>0</v>
      </c>
      <c r="W675" s="16">
        <v>0</v>
      </c>
      <c r="X675" s="16">
        <v>0</v>
      </c>
      <c r="Y675" s="17">
        <f t="shared" si="20"/>
        <v>110618.91999999998</v>
      </c>
      <c r="Z675" s="17">
        <f t="shared" si="21"/>
        <v>-46.55999999998312</v>
      </c>
    </row>
    <row r="676" spans="1:26" hidden="1" x14ac:dyDescent="0.25">
      <c r="A676" s="10" t="s">
        <v>1805</v>
      </c>
      <c r="B676" s="11">
        <v>44334</v>
      </c>
      <c r="C676" s="12">
        <v>417246</v>
      </c>
      <c r="D676" s="12" t="s">
        <v>1806</v>
      </c>
      <c r="E676" s="11">
        <v>44334</v>
      </c>
      <c r="F676" s="13">
        <v>86109.58</v>
      </c>
      <c r="G676" s="13">
        <v>5166.57</v>
      </c>
      <c r="H676" s="13">
        <v>912.76</v>
      </c>
      <c r="I676" s="13">
        <v>90.45</v>
      </c>
      <c r="J676" s="13">
        <v>90453.84</v>
      </c>
      <c r="K676" s="18" t="s">
        <v>32</v>
      </c>
      <c r="L676" s="12">
        <v>120</v>
      </c>
      <c r="M676" s="14">
        <v>831.58</v>
      </c>
      <c r="N676" s="13">
        <v>0</v>
      </c>
      <c r="O676" s="14">
        <v>0</v>
      </c>
      <c r="P676" s="15">
        <v>112</v>
      </c>
      <c r="Q676" s="13">
        <v>831.58</v>
      </c>
      <c r="R676" s="13">
        <v>83876.11</v>
      </c>
      <c r="S676" s="13">
        <v>88.87</v>
      </c>
      <c r="T676" s="13">
        <v>0</v>
      </c>
      <c r="U676" s="13">
        <v>9171.98</v>
      </c>
      <c r="V676" s="13">
        <v>0</v>
      </c>
      <c r="W676" s="16">
        <v>0</v>
      </c>
      <c r="X676" s="16">
        <v>0</v>
      </c>
      <c r="Y676" s="17">
        <f t="shared" si="20"/>
        <v>93136.959999999992</v>
      </c>
      <c r="Z676" s="17">
        <f t="shared" si="21"/>
        <v>0</v>
      </c>
    </row>
    <row r="677" spans="1:26" hidden="1" x14ac:dyDescent="0.25">
      <c r="A677" s="10" t="s">
        <v>8431</v>
      </c>
      <c r="B677" s="11">
        <v>44500</v>
      </c>
      <c r="C677" s="12">
        <v>428890</v>
      </c>
      <c r="D677" s="12" t="s">
        <v>8432</v>
      </c>
      <c r="E677" s="11">
        <v>44500</v>
      </c>
      <c r="F677" s="13">
        <v>100739</v>
      </c>
      <c r="G677" s="13">
        <v>6044.34</v>
      </c>
      <c r="H677" s="13">
        <v>2135.67</v>
      </c>
      <c r="I677" s="13">
        <v>104.75</v>
      </c>
      <c r="J677" s="13">
        <v>104752.42</v>
      </c>
      <c r="K677" s="18" t="s">
        <v>32</v>
      </c>
      <c r="L677" s="12">
        <v>120</v>
      </c>
      <c r="M677" s="14">
        <v>963.04</v>
      </c>
      <c r="N677" s="13">
        <v>0</v>
      </c>
      <c r="O677" s="14">
        <v>0</v>
      </c>
      <c r="P677" s="15">
        <v>118</v>
      </c>
      <c r="Q677" s="13">
        <v>963.04</v>
      </c>
      <c r="R677" s="13">
        <v>99125.21</v>
      </c>
      <c r="S677" s="13">
        <v>104.75</v>
      </c>
      <c r="T677" s="13">
        <v>3596.38</v>
      </c>
      <c r="U677" s="13">
        <v>10812.38</v>
      </c>
      <c r="V677" s="13">
        <v>0</v>
      </c>
      <c r="W677" s="16">
        <v>0</v>
      </c>
      <c r="X677" s="16">
        <v>0</v>
      </c>
      <c r="Y677" s="17">
        <f t="shared" si="20"/>
        <v>113638.72000000002</v>
      </c>
      <c r="Z677" s="17">
        <f t="shared" si="21"/>
        <v>0</v>
      </c>
    </row>
    <row r="678" spans="1:26" hidden="1" x14ac:dyDescent="0.25">
      <c r="A678" s="10" t="s">
        <v>8481</v>
      </c>
      <c r="B678" s="11">
        <v>44503</v>
      </c>
      <c r="C678" s="12">
        <v>429137</v>
      </c>
      <c r="D678" s="12" t="s">
        <v>8482</v>
      </c>
      <c r="E678" s="11">
        <v>44503</v>
      </c>
      <c r="F678" s="13">
        <v>100739</v>
      </c>
      <c r="G678" s="13">
        <v>6044.34</v>
      </c>
      <c r="H678" s="13">
        <v>2135.67</v>
      </c>
      <c r="I678" s="13">
        <v>104.75</v>
      </c>
      <c r="J678" s="13">
        <v>104752.42</v>
      </c>
      <c r="K678" s="18" t="s">
        <v>32</v>
      </c>
      <c r="L678" s="12">
        <v>120</v>
      </c>
      <c r="M678" s="14">
        <v>963.04</v>
      </c>
      <c r="N678" s="13">
        <v>0</v>
      </c>
      <c r="O678" s="14">
        <v>0</v>
      </c>
      <c r="P678" s="15">
        <v>117</v>
      </c>
      <c r="Q678" s="13">
        <v>963.04</v>
      </c>
      <c r="R678" s="13">
        <v>99125.21</v>
      </c>
      <c r="S678" s="13">
        <v>104.75</v>
      </c>
      <c r="T678" s="13">
        <v>2719.95</v>
      </c>
      <c r="U678" s="13">
        <v>10812.38</v>
      </c>
      <c r="V678" s="13">
        <v>0</v>
      </c>
      <c r="W678" s="16">
        <v>0</v>
      </c>
      <c r="X678" s="16">
        <v>0</v>
      </c>
      <c r="Y678" s="17">
        <f t="shared" si="20"/>
        <v>112762.29000000001</v>
      </c>
      <c r="Z678" s="17">
        <f t="shared" si="21"/>
        <v>-86.610000000015134</v>
      </c>
    </row>
    <row r="679" spans="1:26" hidden="1" x14ac:dyDescent="0.25">
      <c r="A679" s="10" t="s">
        <v>10913</v>
      </c>
      <c r="B679" s="11">
        <v>44586</v>
      </c>
      <c r="C679" s="12">
        <v>432454</v>
      </c>
      <c r="D679" s="12" t="s">
        <v>10914</v>
      </c>
      <c r="E679" s="11">
        <v>44581</v>
      </c>
      <c r="F679" s="13">
        <v>108959.25</v>
      </c>
      <c r="G679" s="13">
        <v>6537.56</v>
      </c>
      <c r="H679" s="13">
        <v>5774.84</v>
      </c>
      <c r="I679" s="13">
        <v>109.83</v>
      </c>
      <c r="J679" s="13">
        <v>109831.8</v>
      </c>
      <c r="K679" s="18" t="s">
        <v>32</v>
      </c>
      <c r="L679" s="12">
        <v>120</v>
      </c>
      <c r="M679" s="14">
        <v>1009.73</v>
      </c>
      <c r="N679" s="13">
        <v>0</v>
      </c>
      <c r="O679" s="14">
        <v>0.01</v>
      </c>
      <c r="P679" s="15">
        <v>120</v>
      </c>
      <c r="Q679" s="13">
        <v>1009.73</v>
      </c>
      <c r="R679" s="13">
        <v>106780.07</v>
      </c>
      <c r="S679" s="13">
        <v>109.83</v>
      </c>
      <c r="T679" s="13">
        <v>2941.89</v>
      </c>
      <c r="U679" s="13">
        <v>11335.8</v>
      </c>
      <c r="V679" s="13">
        <v>0</v>
      </c>
      <c r="W679" s="16">
        <v>0</v>
      </c>
      <c r="X679" s="16">
        <v>0</v>
      </c>
      <c r="Y679" s="17">
        <f t="shared" si="20"/>
        <v>121167.6</v>
      </c>
      <c r="Z679" s="17">
        <f t="shared" si="21"/>
        <v>9.9999999947613105E-3</v>
      </c>
    </row>
    <row r="680" spans="1:26" hidden="1" x14ac:dyDescent="0.25">
      <c r="A680" s="10" t="s">
        <v>723</v>
      </c>
      <c r="B680" s="11">
        <v>44278</v>
      </c>
      <c r="C680" s="12">
        <v>412606</v>
      </c>
      <c r="D680" s="12" t="s">
        <v>724</v>
      </c>
      <c r="E680" s="11">
        <v>44278</v>
      </c>
      <c r="F680" s="13">
        <v>95033.89</v>
      </c>
      <c r="G680" s="13">
        <v>5702.03</v>
      </c>
      <c r="H680" s="13">
        <v>1007.36</v>
      </c>
      <c r="I680" s="13">
        <v>99.83</v>
      </c>
      <c r="J680" s="13">
        <v>99828.39</v>
      </c>
      <c r="K680" s="18" t="s">
        <v>32</v>
      </c>
      <c r="L680" s="12">
        <v>120</v>
      </c>
      <c r="M680" s="14">
        <v>917.77</v>
      </c>
      <c r="N680" s="13">
        <v>0</v>
      </c>
      <c r="O680" s="14">
        <v>0</v>
      </c>
      <c r="P680" s="15">
        <v>119</v>
      </c>
      <c r="Q680" s="13">
        <v>1073.05</v>
      </c>
      <c r="R680" s="13">
        <v>95033.89</v>
      </c>
      <c r="S680" s="13">
        <v>99.83</v>
      </c>
      <c r="T680" s="13">
        <v>3776.9</v>
      </c>
      <c r="U680" s="13">
        <v>10304.01</v>
      </c>
      <c r="V680" s="13">
        <v>15242.56</v>
      </c>
      <c r="W680" s="16">
        <v>16.350000000000001</v>
      </c>
      <c r="X680" s="16">
        <v>1666.61</v>
      </c>
      <c r="Y680" s="17">
        <f t="shared" si="20"/>
        <v>126140.15</v>
      </c>
      <c r="Z680" s="17">
        <f t="shared" si="21"/>
        <v>1552.8000000000029</v>
      </c>
    </row>
    <row r="681" spans="1:26" hidden="1" x14ac:dyDescent="0.25">
      <c r="A681" s="10" t="s">
        <v>9831</v>
      </c>
      <c r="B681" s="11">
        <v>44530</v>
      </c>
      <c r="C681" s="12">
        <v>430039</v>
      </c>
      <c r="D681" s="12" t="s">
        <v>9832</v>
      </c>
      <c r="E681" s="11">
        <v>44517</v>
      </c>
      <c r="F681" s="13">
        <v>99056.6</v>
      </c>
      <c r="G681" s="13">
        <v>5943.4</v>
      </c>
      <c r="H681" s="13">
        <v>2100</v>
      </c>
      <c r="I681" s="13">
        <v>103</v>
      </c>
      <c r="J681" s="13">
        <v>103003</v>
      </c>
      <c r="K681" s="18" t="s">
        <v>32</v>
      </c>
      <c r="L681" s="12">
        <v>120</v>
      </c>
      <c r="M681" s="14">
        <v>946.95</v>
      </c>
      <c r="N681" s="13">
        <v>0</v>
      </c>
      <c r="O681" s="14">
        <v>0</v>
      </c>
      <c r="P681" s="15">
        <v>119</v>
      </c>
      <c r="Q681" s="13">
        <v>946.95</v>
      </c>
      <c r="R681" s="13">
        <v>97584.65</v>
      </c>
      <c r="S681" s="13">
        <v>103</v>
      </c>
      <c r="T681" s="13">
        <v>4368.3999999999996</v>
      </c>
      <c r="U681" s="13">
        <v>10631</v>
      </c>
      <c r="V681" s="13">
        <v>0</v>
      </c>
      <c r="W681" s="16">
        <v>0</v>
      </c>
      <c r="X681" s="16">
        <v>0</v>
      </c>
      <c r="Y681" s="17">
        <f t="shared" si="20"/>
        <v>112687.04999999999</v>
      </c>
      <c r="Z681" s="17">
        <f t="shared" si="21"/>
        <v>0</v>
      </c>
    </row>
    <row r="682" spans="1:26" hidden="1" x14ac:dyDescent="0.25">
      <c r="A682" s="10" t="s">
        <v>10447</v>
      </c>
      <c r="B682" s="11">
        <v>44560</v>
      </c>
      <c r="C682" s="12">
        <v>431545</v>
      </c>
      <c r="D682" s="12" t="s">
        <v>10448</v>
      </c>
      <c r="E682" s="11">
        <v>44560</v>
      </c>
      <c r="F682" s="13">
        <v>119371.82</v>
      </c>
      <c r="G682" s="13">
        <v>7162.31</v>
      </c>
      <c r="H682" s="13">
        <v>6326.71</v>
      </c>
      <c r="I682" s="13">
        <v>120.33</v>
      </c>
      <c r="J682" s="13">
        <v>120327.75</v>
      </c>
      <c r="K682" s="18" t="s">
        <v>32</v>
      </c>
      <c r="L682" s="12">
        <v>120</v>
      </c>
      <c r="M682" s="14">
        <v>1106.23</v>
      </c>
      <c r="N682" s="13">
        <v>0</v>
      </c>
      <c r="O682" s="14">
        <v>-0.01</v>
      </c>
      <c r="P682" s="15">
        <v>119</v>
      </c>
      <c r="Q682" s="13">
        <v>1106.23</v>
      </c>
      <c r="R682" s="13">
        <v>116952.5</v>
      </c>
      <c r="S682" s="13">
        <v>120.33</v>
      </c>
      <c r="T682" s="13">
        <v>2148.6999999999998</v>
      </c>
      <c r="U682" s="13">
        <v>12419.85</v>
      </c>
      <c r="V682" s="13">
        <v>0</v>
      </c>
      <c r="W682" s="16">
        <v>0</v>
      </c>
      <c r="X682" s="16">
        <v>0</v>
      </c>
      <c r="Y682" s="17">
        <f t="shared" si="20"/>
        <v>131641.37</v>
      </c>
      <c r="Z682" s="17">
        <f t="shared" si="21"/>
        <v>-1.0000000009313226E-2</v>
      </c>
    </row>
    <row r="683" spans="1:26" hidden="1" x14ac:dyDescent="0.25">
      <c r="A683" s="10" t="s">
        <v>9983</v>
      </c>
      <c r="B683" s="11">
        <v>44530</v>
      </c>
      <c r="C683" s="12">
        <v>430696</v>
      </c>
      <c r="D683" s="12" t="s">
        <v>9984</v>
      </c>
      <c r="E683" s="11">
        <v>44530</v>
      </c>
      <c r="F683" s="13">
        <v>89707.55</v>
      </c>
      <c r="G683" s="13">
        <v>5382.45</v>
      </c>
      <c r="H683" s="13">
        <v>950.9</v>
      </c>
      <c r="I683" s="13">
        <v>94.23</v>
      </c>
      <c r="J683" s="13">
        <v>94233.33</v>
      </c>
      <c r="K683" s="18" t="s">
        <v>32</v>
      </c>
      <c r="L683" s="12">
        <v>120</v>
      </c>
      <c r="M683" s="14">
        <v>866.33</v>
      </c>
      <c r="N683" s="13">
        <v>0</v>
      </c>
      <c r="O683" s="14">
        <v>-0.01</v>
      </c>
      <c r="P683" s="15">
        <v>118</v>
      </c>
      <c r="Q683" s="13">
        <v>866.33</v>
      </c>
      <c r="R683" s="13">
        <v>88590.04</v>
      </c>
      <c r="S683" s="13">
        <v>94.23</v>
      </c>
      <c r="T683" s="13">
        <v>3956.11</v>
      </c>
      <c r="U683" s="13">
        <v>9726.27</v>
      </c>
      <c r="V683" s="13">
        <v>0</v>
      </c>
      <c r="W683" s="16">
        <v>0</v>
      </c>
      <c r="X683" s="16">
        <v>0</v>
      </c>
      <c r="Y683" s="17">
        <f t="shared" si="20"/>
        <v>102366.64</v>
      </c>
      <c r="Z683" s="17">
        <f t="shared" si="21"/>
        <v>-139.70999999999185</v>
      </c>
    </row>
    <row r="684" spans="1:26" hidden="1" x14ac:dyDescent="0.25">
      <c r="A684" s="10" t="s">
        <v>2755</v>
      </c>
      <c r="B684" s="11">
        <v>44369</v>
      </c>
      <c r="C684" s="12">
        <v>419487</v>
      </c>
      <c r="D684" s="12" t="s">
        <v>2756</v>
      </c>
      <c r="E684" s="11">
        <v>44365</v>
      </c>
      <c r="F684" s="13">
        <v>85677.97</v>
      </c>
      <c r="G684" s="13">
        <v>5140.68</v>
      </c>
      <c r="H684" s="13">
        <v>1816.37</v>
      </c>
      <c r="I684" s="13">
        <v>89.09</v>
      </c>
      <c r="J684" s="13">
        <v>89091.37</v>
      </c>
      <c r="K684" s="18" t="s">
        <v>32</v>
      </c>
      <c r="L684" s="12">
        <v>120</v>
      </c>
      <c r="M684" s="14">
        <v>819.06</v>
      </c>
      <c r="N684" s="13">
        <v>0</v>
      </c>
      <c r="O684" s="14">
        <v>0</v>
      </c>
      <c r="P684" s="15">
        <v>114</v>
      </c>
      <c r="Q684" s="13">
        <v>819.06</v>
      </c>
      <c r="R684" s="13">
        <v>84168.65</v>
      </c>
      <c r="S684" s="13">
        <v>88.32</v>
      </c>
      <c r="T684" s="13">
        <v>0</v>
      </c>
      <c r="U684" s="13">
        <v>9115.8700000000008</v>
      </c>
      <c r="V684" s="13">
        <v>0</v>
      </c>
      <c r="W684" s="16">
        <v>0</v>
      </c>
      <c r="X684" s="16">
        <v>0</v>
      </c>
      <c r="Y684" s="17">
        <f t="shared" si="20"/>
        <v>93372.84</v>
      </c>
      <c r="Z684" s="17">
        <f t="shared" si="21"/>
        <v>0</v>
      </c>
    </row>
    <row r="685" spans="1:26" hidden="1" x14ac:dyDescent="0.25">
      <c r="A685" s="10" t="s">
        <v>9877</v>
      </c>
      <c r="B685" s="11">
        <v>44530</v>
      </c>
      <c r="C685" s="12">
        <v>430816</v>
      </c>
      <c r="D685" s="12" t="s">
        <v>9878</v>
      </c>
      <c r="E685" s="11">
        <v>44528</v>
      </c>
      <c r="F685" s="13">
        <v>103773.59</v>
      </c>
      <c r="G685" s="13">
        <v>6226.42</v>
      </c>
      <c r="H685" s="13">
        <v>2200</v>
      </c>
      <c r="I685" s="13">
        <v>107.91</v>
      </c>
      <c r="J685" s="13">
        <v>107907.92</v>
      </c>
      <c r="K685" s="18" t="s">
        <v>32</v>
      </c>
      <c r="L685" s="12">
        <v>120</v>
      </c>
      <c r="M685" s="14">
        <v>992.05</v>
      </c>
      <c r="N685" s="13">
        <v>0</v>
      </c>
      <c r="O685" s="14">
        <v>0.01</v>
      </c>
      <c r="P685" s="15">
        <v>118</v>
      </c>
      <c r="Q685" s="13">
        <v>992.05</v>
      </c>
      <c r="R685" s="13">
        <v>102231.54</v>
      </c>
      <c r="S685" s="13">
        <v>107.91</v>
      </c>
      <c r="T685" s="13">
        <v>3704.71</v>
      </c>
      <c r="U685" s="13">
        <v>11138.08</v>
      </c>
      <c r="V685" s="13">
        <v>0</v>
      </c>
      <c r="W685" s="16">
        <v>0</v>
      </c>
      <c r="X685" s="16">
        <v>0</v>
      </c>
      <c r="Y685" s="17">
        <f t="shared" si="20"/>
        <v>117182.25</v>
      </c>
      <c r="Z685" s="17">
        <f t="shared" si="21"/>
        <v>-120.34000000001106</v>
      </c>
    </row>
    <row r="686" spans="1:26" hidden="1" x14ac:dyDescent="0.25">
      <c r="A686" s="10" t="s">
        <v>6739</v>
      </c>
      <c r="B686" s="11">
        <v>44467</v>
      </c>
      <c r="C686" s="12">
        <v>426035</v>
      </c>
      <c r="D686" s="12" t="s">
        <v>6740</v>
      </c>
      <c r="E686" s="11">
        <v>44467</v>
      </c>
      <c r="F686" s="13">
        <v>80188.679999999993</v>
      </c>
      <c r="G686" s="13">
        <v>4811.32</v>
      </c>
      <c r="H686" s="13">
        <v>1700</v>
      </c>
      <c r="I686" s="13">
        <v>83.38</v>
      </c>
      <c r="J686" s="13">
        <v>83383.38</v>
      </c>
      <c r="K686" s="18" t="s">
        <v>32</v>
      </c>
      <c r="L686" s="12">
        <v>120</v>
      </c>
      <c r="M686" s="14">
        <v>766.58</v>
      </c>
      <c r="N686" s="13">
        <v>0</v>
      </c>
      <c r="O686" s="14">
        <v>0</v>
      </c>
      <c r="P686" s="15">
        <v>116</v>
      </c>
      <c r="Q686" s="13">
        <v>766.58</v>
      </c>
      <c r="R686" s="13">
        <v>80188.679999999993</v>
      </c>
      <c r="S686" s="13">
        <v>83.38</v>
      </c>
      <c r="T686" s="13">
        <v>45</v>
      </c>
      <c r="U686" s="13">
        <v>8606.2199999999993</v>
      </c>
      <c r="V686" s="13">
        <v>0</v>
      </c>
      <c r="W686" s="16">
        <v>0</v>
      </c>
      <c r="X686" s="16">
        <v>0</v>
      </c>
      <c r="Y686" s="17">
        <f t="shared" si="20"/>
        <v>88923.28</v>
      </c>
      <c r="Z686" s="17">
        <f t="shared" si="21"/>
        <v>0</v>
      </c>
    </row>
    <row r="687" spans="1:26" hidden="1" x14ac:dyDescent="0.25">
      <c r="A687" s="10" t="s">
        <v>5685</v>
      </c>
      <c r="B687" s="11">
        <v>44448</v>
      </c>
      <c r="C687" s="12">
        <v>424503</v>
      </c>
      <c r="D687" s="12" t="s">
        <v>5686</v>
      </c>
      <c r="E687" s="11">
        <v>44447</v>
      </c>
      <c r="F687" s="13">
        <v>76553.119999999995</v>
      </c>
      <c r="G687" s="13">
        <v>4593.1899999999996</v>
      </c>
      <c r="H687" s="13">
        <v>811.46</v>
      </c>
      <c r="I687" s="13">
        <v>80.42</v>
      </c>
      <c r="J687" s="13">
        <v>80415.27</v>
      </c>
      <c r="K687" s="18" t="s">
        <v>32</v>
      </c>
      <c r="L687" s="12">
        <v>120</v>
      </c>
      <c r="M687" s="14">
        <v>739.3</v>
      </c>
      <c r="N687" s="13">
        <v>0</v>
      </c>
      <c r="O687" s="14">
        <v>0</v>
      </c>
      <c r="P687" s="15">
        <v>115</v>
      </c>
      <c r="Q687" s="13">
        <v>739.3</v>
      </c>
      <c r="R687" s="13">
        <v>76553.119999999995</v>
      </c>
      <c r="S687" s="13">
        <v>80.42</v>
      </c>
      <c r="T687" s="13">
        <v>85.23</v>
      </c>
      <c r="U687" s="13">
        <v>8300.73</v>
      </c>
      <c r="V687" s="13">
        <v>0</v>
      </c>
      <c r="W687" s="16">
        <v>0</v>
      </c>
      <c r="X687" s="16">
        <v>0</v>
      </c>
      <c r="Y687" s="17">
        <f t="shared" ref="Y687:Y750" si="22">SUM(R687:X687)+N687+O687</f>
        <v>85019.499999999985</v>
      </c>
      <c r="Z687" s="17">
        <f t="shared" ref="Z687:Z750" si="23">((P687*Q687)+O687+N687)-Y687</f>
        <v>0</v>
      </c>
    </row>
    <row r="688" spans="1:26" hidden="1" x14ac:dyDescent="0.25">
      <c r="A688" s="10" t="s">
        <v>8459</v>
      </c>
      <c r="B688" s="11">
        <v>44500</v>
      </c>
      <c r="C688" s="12">
        <v>428931</v>
      </c>
      <c r="D688" s="12" t="s">
        <v>8460</v>
      </c>
      <c r="E688" s="11">
        <v>44500</v>
      </c>
      <c r="F688" s="13">
        <v>79998.009999999995</v>
      </c>
      <c r="G688" s="13">
        <v>4799.88</v>
      </c>
      <c r="H688" s="13">
        <v>1695.96</v>
      </c>
      <c r="I688" s="13">
        <v>83.19</v>
      </c>
      <c r="J688" s="13">
        <v>83185.119999999995</v>
      </c>
      <c r="K688" s="18" t="s">
        <v>32</v>
      </c>
      <c r="L688" s="12">
        <v>120</v>
      </c>
      <c r="M688" s="14">
        <v>764.76</v>
      </c>
      <c r="N688" s="13">
        <v>0</v>
      </c>
      <c r="O688" s="14">
        <v>0.02</v>
      </c>
      <c r="P688" s="15">
        <v>117</v>
      </c>
      <c r="Q688" s="13">
        <v>764.76</v>
      </c>
      <c r="R688" s="13">
        <v>78716.47</v>
      </c>
      <c r="S688" s="13">
        <v>83.19</v>
      </c>
      <c r="T688" s="13">
        <v>2159.94</v>
      </c>
      <c r="U688" s="13">
        <v>8586.08</v>
      </c>
      <c r="V688" s="13">
        <v>0</v>
      </c>
      <c r="W688" s="16">
        <v>0</v>
      </c>
      <c r="X688" s="16">
        <v>0</v>
      </c>
      <c r="Y688" s="17">
        <f t="shared" si="22"/>
        <v>89545.700000000012</v>
      </c>
      <c r="Z688" s="17">
        <f t="shared" si="23"/>
        <v>-68.760000000009313</v>
      </c>
    </row>
    <row r="689" spans="1:26" hidden="1" x14ac:dyDescent="0.25">
      <c r="A689" s="10" t="s">
        <v>7749</v>
      </c>
      <c r="B689" s="11">
        <v>44489</v>
      </c>
      <c r="C689" s="12">
        <v>427785</v>
      </c>
      <c r="D689" s="12" t="s">
        <v>7750</v>
      </c>
      <c r="E689" s="11">
        <v>44489</v>
      </c>
      <c r="F689" s="13">
        <v>76553.119999999995</v>
      </c>
      <c r="G689" s="13">
        <v>4593.1899999999996</v>
      </c>
      <c r="H689" s="13">
        <v>3622.93</v>
      </c>
      <c r="I689" s="13">
        <v>77.599999999999994</v>
      </c>
      <c r="J689" s="13">
        <v>77600.98</v>
      </c>
      <c r="K689" s="18" t="s">
        <v>32</v>
      </c>
      <c r="L689" s="12">
        <v>120</v>
      </c>
      <c r="M689" s="14">
        <v>713.42</v>
      </c>
      <c r="N689" s="13">
        <v>0</v>
      </c>
      <c r="O689" s="14">
        <v>-0.01</v>
      </c>
      <c r="P689" s="15">
        <v>116</v>
      </c>
      <c r="Q689" s="13">
        <v>713.42</v>
      </c>
      <c r="R689" s="13">
        <v>74694.149999999994</v>
      </c>
      <c r="S689" s="13">
        <v>77.599999999999994</v>
      </c>
      <c r="T689" s="13">
        <v>0</v>
      </c>
      <c r="U689" s="13">
        <v>8009.42</v>
      </c>
      <c r="V689" s="13">
        <v>0</v>
      </c>
      <c r="W689" s="16">
        <v>0</v>
      </c>
      <c r="X689" s="16">
        <v>0</v>
      </c>
      <c r="Y689" s="17">
        <f t="shared" si="22"/>
        <v>82781.16</v>
      </c>
      <c r="Z689" s="17">
        <f t="shared" si="23"/>
        <v>-24.44999999999709</v>
      </c>
    </row>
    <row r="690" spans="1:26" hidden="1" x14ac:dyDescent="0.25">
      <c r="A690" s="10" t="s">
        <v>7965</v>
      </c>
      <c r="B690" s="11">
        <v>44495</v>
      </c>
      <c r="C690" s="12">
        <v>428331</v>
      </c>
      <c r="D690" s="12" t="s">
        <v>7966</v>
      </c>
      <c r="E690" s="11">
        <v>44495</v>
      </c>
      <c r="F690" s="13">
        <v>76553.119999999995</v>
      </c>
      <c r="G690" s="13">
        <v>4593.1899999999996</v>
      </c>
      <c r="H690" s="13">
        <v>1622.93</v>
      </c>
      <c r="I690" s="13">
        <v>79.599999999999994</v>
      </c>
      <c r="J690" s="13">
        <v>79602.98</v>
      </c>
      <c r="K690" s="18" t="s">
        <v>32</v>
      </c>
      <c r="L690" s="12">
        <v>120</v>
      </c>
      <c r="M690" s="14">
        <v>731.83</v>
      </c>
      <c r="N690" s="13">
        <v>0</v>
      </c>
      <c r="O690" s="14">
        <v>0</v>
      </c>
      <c r="P690" s="15">
        <v>118</v>
      </c>
      <c r="Q690" s="13">
        <v>731.83</v>
      </c>
      <c r="R690" s="13">
        <v>75326.77</v>
      </c>
      <c r="S690" s="13">
        <v>79.599999999999994</v>
      </c>
      <c r="T690" s="13">
        <v>2732.95</v>
      </c>
      <c r="U690" s="13">
        <v>8216.6200000000008</v>
      </c>
      <c r="V690" s="13">
        <v>0</v>
      </c>
      <c r="W690" s="16">
        <v>0</v>
      </c>
      <c r="X690" s="16">
        <v>0</v>
      </c>
      <c r="Y690" s="17">
        <f t="shared" si="22"/>
        <v>86355.94</v>
      </c>
      <c r="Z690" s="17">
        <f t="shared" si="23"/>
        <v>0</v>
      </c>
    </row>
    <row r="691" spans="1:26" hidden="1" x14ac:dyDescent="0.25">
      <c r="A691" s="10" t="s">
        <v>1735</v>
      </c>
      <c r="B691" s="11">
        <v>44327</v>
      </c>
      <c r="C691" s="12">
        <v>416678</v>
      </c>
      <c r="D691" s="12" t="s">
        <v>1736</v>
      </c>
      <c r="E691" s="11">
        <v>44327</v>
      </c>
      <c r="F691" s="13">
        <v>76553.119999999995</v>
      </c>
      <c r="G691" s="13">
        <v>4593.1899999999996</v>
      </c>
      <c r="H691" s="13">
        <v>811.46</v>
      </c>
      <c r="I691" s="13">
        <v>80.42</v>
      </c>
      <c r="J691" s="13">
        <v>80415.27</v>
      </c>
      <c r="K691" s="18" t="s">
        <v>32</v>
      </c>
      <c r="L691" s="12">
        <v>120</v>
      </c>
      <c r="M691" s="14">
        <v>739.3</v>
      </c>
      <c r="N691" s="13">
        <v>0</v>
      </c>
      <c r="O691" s="14">
        <v>0</v>
      </c>
      <c r="P691" s="15">
        <v>114</v>
      </c>
      <c r="Q691" s="13">
        <v>739.3</v>
      </c>
      <c r="R691" s="13">
        <v>74567.490000000005</v>
      </c>
      <c r="S691" s="13">
        <v>79</v>
      </c>
      <c r="T691" s="13">
        <v>824.53</v>
      </c>
      <c r="U691" s="13">
        <v>8155.11</v>
      </c>
      <c r="V691" s="13">
        <v>0</v>
      </c>
      <c r="W691" s="16">
        <v>0</v>
      </c>
      <c r="X691" s="16">
        <v>0</v>
      </c>
      <c r="Y691" s="17">
        <f t="shared" si="22"/>
        <v>83626.13</v>
      </c>
      <c r="Z691" s="17">
        <f t="shared" si="23"/>
        <v>654.06999999999243</v>
      </c>
    </row>
    <row r="692" spans="1:26" hidden="1" x14ac:dyDescent="0.25">
      <c r="A692" s="10" t="s">
        <v>3813</v>
      </c>
      <c r="B692" s="11">
        <v>44399</v>
      </c>
      <c r="C692" s="12">
        <v>421549</v>
      </c>
      <c r="D692" s="12" t="s">
        <v>3814</v>
      </c>
      <c r="E692" s="11">
        <v>44399</v>
      </c>
      <c r="F692" s="13">
        <v>100739</v>
      </c>
      <c r="G692" s="13">
        <v>6044.34</v>
      </c>
      <c r="H692" s="13">
        <v>2135.67</v>
      </c>
      <c r="I692" s="13">
        <v>104.75</v>
      </c>
      <c r="J692" s="13">
        <v>104752.42</v>
      </c>
      <c r="K692" s="18" t="s">
        <v>32</v>
      </c>
      <c r="L692" s="12">
        <v>120</v>
      </c>
      <c r="M692" s="14">
        <v>963.04</v>
      </c>
      <c r="N692" s="13">
        <v>0</v>
      </c>
      <c r="O692" s="14">
        <v>0</v>
      </c>
      <c r="P692" s="15">
        <v>114</v>
      </c>
      <c r="Q692" s="13">
        <v>963.04</v>
      </c>
      <c r="R692" s="13">
        <v>98964.36</v>
      </c>
      <c r="S692" s="13">
        <v>103.84</v>
      </c>
      <c r="T692" s="13">
        <v>0</v>
      </c>
      <c r="U692" s="13">
        <v>10718.36</v>
      </c>
      <c r="V692" s="13">
        <v>0</v>
      </c>
      <c r="W692" s="16">
        <v>0</v>
      </c>
      <c r="X692" s="16">
        <v>0</v>
      </c>
      <c r="Y692" s="17">
        <f t="shared" si="22"/>
        <v>109786.56</v>
      </c>
      <c r="Z692" s="17">
        <f t="shared" si="23"/>
        <v>0</v>
      </c>
    </row>
    <row r="693" spans="1:26" hidden="1" x14ac:dyDescent="0.25">
      <c r="A693" s="10" t="s">
        <v>3185</v>
      </c>
      <c r="B693" s="11">
        <v>44377</v>
      </c>
      <c r="C693" s="12">
        <v>419769</v>
      </c>
      <c r="D693" s="12" t="s">
        <v>3186</v>
      </c>
      <c r="E693" s="11">
        <v>44377</v>
      </c>
      <c r="F693" s="13">
        <v>76553.119999999995</v>
      </c>
      <c r="G693" s="13">
        <v>4593.1899999999996</v>
      </c>
      <c r="H693" s="13">
        <v>811.46</v>
      </c>
      <c r="I693" s="13">
        <v>80.42</v>
      </c>
      <c r="J693" s="13">
        <v>80415.27</v>
      </c>
      <c r="K693" s="18" t="s">
        <v>32</v>
      </c>
      <c r="L693" s="12">
        <v>120</v>
      </c>
      <c r="M693" s="14">
        <v>739.3</v>
      </c>
      <c r="N693" s="13">
        <v>0</v>
      </c>
      <c r="O693" s="14">
        <v>0</v>
      </c>
      <c r="P693" s="15">
        <v>112</v>
      </c>
      <c r="Q693" s="13">
        <v>739.3</v>
      </c>
      <c r="R693" s="13">
        <v>75233.27</v>
      </c>
      <c r="S693" s="13">
        <v>79</v>
      </c>
      <c r="T693" s="13">
        <v>0</v>
      </c>
      <c r="U693" s="13">
        <v>8155.11</v>
      </c>
      <c r="V693" s="13">
        <v>0</v>
      </c>
      <c r="W693" s="16">
        <v>0</v>
      </c>
      <c r="X693" s="16">
        <v>0</v>
      </c>
      <c r="Y693" s="17">
        <f t="shared" si="22"/>
        <v>83467.38</v>
      </c>
      <c r="Z693" s="17">
        <f t="shared" si="23"/>
        <v>-665.78000000001339</v>
      </c>
    </row>
    <row r="694" spans="1:26" hidden="1" x14ac:dyDescent="0.25">
      <c r="A694" s="10" t="s">
        <v>7653</v>
      </c>
      <c r="B694" s="11">
        <v>44488</v>
      </c>
      <c r="C694" s="12">
        <v>427730</v>
      </c>
      <c r="D694" s="12" t="s">
        <v>7654</v>
      </c>
      <c r="E694" s="11">
        <v>44488</v>
      </c>
      <c r="F694" s="13">
        <v>68054.5</v>
      </c>
      <c r="G694" s="13">
        <v>4083.27</v>
      </c>
      <c r="H694" s="13">
        <v>721.38</v>
      </c>
      <c r="I694" s="13">
        <v>71.489999999999995</v>
      </c>
      <c r="J694" s="13">
        <v>71487.88</v>
      </c>
      <c r="K694" s="18" t="s">
        <v>32</v>
      </c>
      <c r="L694" s="12">
        <v>120</v>
      </c>
      <c r="M694" s="14">
        <v>657.22</v>
      </c>
      <c r="N694" s="13">
        <v>0</v>
      </c>
      <c r="O694" s="14">
        <v>0</v>
      </c>
      <c r="P694" s="15">
        <v>117</v>
      </c>
      <c r="Q694" s="13">
        <v>657.22</v>
      </c>
      <c r="R694" s="13">
        <v>67015.19</v>
      </c>
      <c r="S694" s="13">
        <v>71.489999999999995</v>
      </c>
      <c r="T694" s="13">
        <v>2429.54</v>
      </c>
      <c r="U694" s="13">
        <v>7378.52</v>
      </c>
      <c r="V694" s="13">
        <v>0</v>
      </c>
      <c r="W694" s="16">
        <v>0</v>
      </c>
      <c r="X694" s="16">
        <v>0</v>
      </c>
      <c r="Y694" s="17">
        <f t="shared" si="22"/>
        <v>76894.740000000005</v>
      </c>
      <c r="Z694" s="17">
        <f t="shared" si="23"/>
        <v>0</v>
      </c>
    </row>
    <row r="695" spans="1:26" hidden="1" x14ac:dyDescent="0.25">
      <c r="A695" s="10" t="s">
        <v>3081</v>
      </c>
      <c r="B695" s="11">
        <v>44377</v>
      </c>
      <c r="C695" s="12">
        <v>420231</v>
      </c>
      <c r="D695" s="12" t="s">
        <v>3082</v>
      </c>
      <c r="E695" s="11">
        <v>44377</v>
      </c>
      <c r="F695" s="13">
        <v>89622.64</v>
      </c>
      <c r="G695" s="13">
        <v>5377.36</v>
      </c>
      <c r="H695" s="13">
        <v>950</v>
      </c>
      <c r="I695" s="13">
        <v>94.14</v>
      </c>
      <c r="J695" s="13">
        <v>94144.14</v>
      </c>
      <c r="K695" s="18" t="s">
        <v>32</v>
      </c>
      <c r="L695" s="12">
        <v>120</v>
      </c>
      <c r="M695" s="14">
        <v>865.51</v>
      </c>
      <c r="N695" s="13">
        <v>0</v>
      </c>
      <c r="O695" s="14">
        <v>0</v>
      </c>
      <c r="P695" s="15">
        <v>119</v>
      </c>
      <c r="Q695" s="13">
        <v>865.51</v>
      </c>
      <c r="R695" s="13">
        <v>89622.64</v>
      </c>
      <c r="S695" s="13">
        <v>94.14</v>
      </c>
      <c r="T695" s="13">
        <v>3561.85</v>
      </c>
      <c r="U695" s="13">
        <v>9717.06</v>
      </c>
      <c r="V695" s="13">
        <v>0</v>
      </c>
      <c r="W695" s="16">
        <v>0</v>
      </c>
      <c r="X695" s="16">
        <v>0</v>
      </c>
      <c r="Y695" s="17">
        <f t="shared" si="22"/>
        <v>102995.69</v>
      </c>
      <c r="Z695" s="17">
        <f t="shared" si="23"/>
        <v>0</v>
      </c>
    </row>
    <row r="696" spans="1:26" hidden="1" x14ac:dyDescent="0.25">
      <c r="A696" s="10" t="s">
        <v>8607</v>
      </c>
      <c r="B696" s="11">
        <v>44508</v>
      </c>
      <c r="C696" s="12">
        <v>429307</v>
      </c>
      <c r="D696" s="12" t="s">
        <v>8608</v>
      </c>
      <c r="E696" s="11">
        <v>44508</v>
      </c>
      <c r="F696" s="13">
        <v>80188.679999999993</v>
      </c>
      <c r="G696" s="13">
        <v>4811.32</v>
      </c>
      <c r="H696" s="13">
        <v>850</v>
      </c>
      <c r="I696" s="13">
        <v>84.23</v>
      </c>
      <c r="J696" s="13">
        <v>84234.23</v>
      </c>
      <c r="K696" s="18" t="s">
        <v>32</v>
      </c>
      <c r="L696" s="12">
        <v>120</v>
      </c>
      <c r="M696" s="14">
        <v>774.4</v>
      </c>
      <c r="N696" s="13">
        <v>720</v>
      </c>
      <c r="O696" s="14">
        <v>0</v>
      </c>
      <c r="P696" s="15">
        <v>120</v>
      </c>
      <c r="Q696" s="13">
        <v>774.4</v>
      </c>
      <c r="R696" s="13">
        <v>79338.679999999993</v>
      </c>
      <c r="S696" s="13">
        <v>84.23</v>
      </c>
      <c r="T696" s="13">
        <v>4811.32</v>
      </c>
      <c r="U696" s="13">
        <v>8693.77</v>
      </c>
      <c r="V696" s="13">
        <v>0</v>
      </c>
      <c r="W696" s="16">
        <v>0</v>
      </c>
      <c r="X696" s="16">
        <v>0</v>
      </c>
      <c r="Y696" s="17">
        <f t="shared" si="22"/>
        <v>93647.999999999985</v>
      </c>
      <c r="Z696" s="17">
        <f t="shared" si="23"/>
        <v>0</v>
      </c>
    </row>
    <row r="697" spans="1:26" hidden="1" x14ac:dyDescent="0.25">
      <c r="A697" s="10" t="s">
        <v>5781</v>
      </c>
      <c r="B697" s="11">
        <v>44452</v>
      </c>
      <c r="C697" s="12">
        <v>424477</v>
      </c>
      <c r="D697" s="12" t="s">
        <v>5782</v>
      </c>
      <c r="E697" s="11">
        <v>44445</v>
      </c>
      <c r="F697" s="13">
        <v>91516.73</v>
      </c>
      <c r="G697" s="13">
        <v>4083.27</v>
      </c>
      <c r="H697" s="13">
        <v>956</v>
      </c>
      <c r="I697" s="13">
        <v>94.74</v>
      </c>
      <c r="J697" s="13">
        <v>94738.74</v>
      </c>
      <c r="K697" s="18" t="s">
        <v>32</v>
      </c>
      <c r="L697" s="12">
        <v>120</v>
      </c>
      <c r="M697" s="14">
        <v>870.98</v>
      </c>
      <c r="N697" s="13">
        <v>0</v>
      </c>
      <c r="O697" s="14">
        <v>0</v>
      </c>
      <c r="P697" s="15">
        <v>117</v>
      </c>
      <c r="Q697" s="13">
        <v>870.98</v>
      </c>
      <c r="R697" s="13">
        <v>91516.73</v>
      </c>
      <c r="S697" s="13">
        <v>94.74</v>
      </c>
      <c r="T697" s="13">
        <v>514.33000000000004</v>
      </c>
      <c r="U697" s="13">
        <v>9778.86</v>
      </c>
      <c r="V697" s="13">
        <v>0</v>
      </c>
      <c r="W697" s="16">
        <v>0</v>
      </c>
      <c r="X697" s="16">
        <v>0</v>
      </c>
      <c r="Y697" s="17">
        <f t="shared" si="22"/>
        <v>101904.66</v>
      </c>
      <c r="Z697" s="17">
        <f t="shared" si="23"/>
        <v>0</v>
      </c>
    </row>
    <row r="698" spans="1:26" hidden="1" x14ac:dyDescent="0.25">
      <c r="A698" s="10" t="s">
        <v>8125</v>
      </c>
      <c r="B698" s="11">
        <v>44498</v>
      </c>
      <c r="C698" s="12">
        <v>428193</v>
      </c>
      <c r="D698" s="12" t="s">
        <v>8126</v>
      </c>
      <c r="E698" s="11">
        <v>44495</v>
      </c>
      <c r="F698" s="13">
        <v>64647.37</v>
      </c>
      <c r="G698" s="13">
        <v>3878.84</v>
      </c>
      <c r="H698" s="13">
        <v>685.26</v>
      </c>
      <c r="I698" s="13">
        <v>67.91</v>
      </c>
      <c r="J698" s="13">
        <v>67908.86</v>
      </c>
      <c r="K698" s="18" t="s">
        <v>32</v>
      </c>
      <c r="L698" s="12">
        <v>120</v>
      </c>
      <c r="M698" s="14">
        <v>624.32000000000005</v>
      </c>
      <c r="N698" s="13">
        <v>385.26</v>
      </c>
      <c r="O698" s="14">
        <v>-0.01</v>
      </c>
      <c r="P698" s="15">
        <v>120</v>
      </c>
      <c r="Q698" s="13">
        <v>624.32000000000005</v>
      </c>
      <c r="R698" s="13">
        <v>63962.11</v>
      </c>
      <c r="S698" s="13">
        <v>67.91</v>
      </c>
      <c r="T698" s="13">
        <v>3878.85</v>
      </c>
      <c r="U698" s="13">
        <v>7009.54</v>
      </c>
      <c r="V698" s="13">
        <v>0</v>
      </c>
      <c r="W698" s="16">
        <v>0</v>
      </c>
      <c r="X698" s="16">
        <v>0</v>
      </c>
      <c r="Y698" s="17">
        <f t="shared" si="22"/>
        <v>75303.66</v>
      </c>
      <c r="Z698" s="17">
        <f t="shared" si="23"/>
        <v>-9.9999999947613105E-3</v>
      </c>
    </row>
    <row r="699" spans="1:26" hidden="1" x14ac:dyDescent="0.25">
      <c r="A699" s="10" t="s">
        <v>7391</v>
      </c>
      <c r="B699" s="11">
        <v>44483</v>
      </c>
      <c r="C699" s="12">
        <v>427075</v>
      </c>
      <c r="D699" s="12" t="s">
        <v>7392</v>
      </c>
      <c r="E699" s="11">
        <v>44483</v>
      </c>
      <c r="F699" s="13">
        <v>152349.06</v>
      </c>
      <c r="G699" s="13">
        <v>9140.94</v>
      </c>
      <c r="H699" s="13">
        <v>3229.8</v>
      </c>
      <c r="I699" s="13">
        <v>158.41999999999999</v>
      </c>
      <c r="J699" s="13">
        <v>158418.62</v>
      </c>
      <c r="K699" s="18" t="s">
        <v>32</v>
      </c>
      <c r="L699" s="12">
        <v>120</v>
      </c>
      <c r="M699" s="14">
        <v>1456.42</v>
      </c>
      <c r="N699" s="13">
        <v>0</v>
      </c>
      <c r="O699" s="14">
        <v>0</v>
      </c>
      <c r="P699" s="15">
        <v>116</v>
      </c>
      <c r="Q699" s="13">
        <v>1456.42</v>
      </c>
      <c r="R699" s="13">
        <v>149777.51999999999</v>
      </c>
      <c r="S699" s="13">
        <v>158.41999999999999</v>
      </c>
      <c r="T699" s="13">
        <v>2742.28</v>
      </c>
      <c r="U699" s="13">
        <v>16351.78</v>
      </c>
      <c r="V699" s="13">
        <v>0</v>
      </c>
      <c r="W699" s="16">
        <v>0</v>
      </c>
      <c r="X699" s="16">
        <v>0</v>
      </c>
      <c r="Y699" s="17">
        <f t="shared" si="22"/>
        <v>169030</v>
      </c>
      <c r="Z699" s="17">
        <f t="shared" si="23"/>
        <v>-85.279999999998836</v>
      </c>
    </row>
    <row r="700" spans="1:26" hidden="1" x14ac:dyDescent="0.25">
      <c r="A700" s="10" t="s">
        <v>7933</v>
      </c>
      <c r="B700" s="11">
        <v>44495</v>
      </c>
      <c r="C700" s="12">
        <v>428259</v>
      </c>
      <c r="D700" s="12" t="s">
        <v>7934</v>
      </c>
      <c r="E700" s="11">
        <v>44494</v>
      </c>
      <c r="F700" s="13">
        <v>145642.79</v>
      </c>
      <c r="G700" s="13">
        <v>8738.57</v>
      </c>
      <c r="H700" s="13">
        <v>1550</v>
      </c>
      <c r="I700" s="13">
        <v>152.97999999999999</v>
      </c>
      <c r="J700" s="13">
        <v>152984.34</v>
      </c>
      <c r="K700" s="18" t="s">
        <v>32</v>
      </c>
      <c r="L700" s="12">
        <v>120</v>
      </c>
      <c r="M700" s="14">
        <v>1406.46</v>
      </c>
      <c r="N700" s="13">
        <v>0</v>
      </c>
      <c r="O700" s="14">
        <v>-0.01</v>
      </c>
      <c r="P700" s="15">
        <v>118</v>
      </c>
      <c r="Q700" s="13">
        <v>1406.46</v>
      </c>
      <c r="R700" s="13">
        <v>143595.59</v>
      </c>
      <c r="S700" s="13">
        <v>152.97999999999999</v>
      </c>
      <c r="T700" s="13">
        <v>6422.86</v>
      </c>
      <c r="U700" s="13">
        <v>15790.86</v>
      </c>
      <c r="V700" s="13">
        <v>0</v>
      </c>
      <c r="W700" s="16">
        <v>0</v>
      </c>
      <c r="X700" s="16">
        <v>0</v>
      </c>
      <c r="Y700" s="17">
        <f t="shared" si="22"/>
        <v>165962.27999999997</v>
      </c>
      <c r="Z700" s="17">
        <f t="shared" si="23"/>
        <v>-9.9999999802093953E-3</v>
      </c>
    </row>
    <row r="701" spans="1:26" hidden="1" x14ac:dyDescent="0.25">
      <c r="A701" s="10" t="s">
        <v>4445</v>
      </c>
      <c r="B701" s="11">
        <v>44411</v>
      </c>
      <c r="C701" s="12">
        <v>422334</v>
      </c>
      <c r="D701" s="12" t="s">
        <v>4446</v>
      </c>
      <c r="E701" s="11">
        <v>44411</v>
      </c>
      <c r="F701" s="13">
        <v>122726.3</v>
      </c>
      <c r="G701" s="13">
        <v>7363.58</v>
      </c>
      <c r="H701" s="13">
        <v>2601.8000000000002</v>
      </c>
      <c r="I701" s="13">
        <v>127.62</v>
      </c>
      <c r="J701" s="13">
        <v>127615.7</v>
      </c>
      <c r="K701" s="18" t="s">
        <v>32</v>
      </c>
      <c r="L701" s="12">
        <v>120</v>
      </c>
      <c r="M701" s="14">
        <v>1173.23</v>
      </c>
      <c r="N701" s="13">
        <v>0</v>
      </c>
      <c r="O701" s="14">
        <v>0</v>
      </c>
      <c r="P701" s="15">
        <v>114</v>
      </c>
      <c r="Q701" s="13">
        <v>1173.23</v>
      </c>
      <c r="R701" s="13">
        <v>121621.93</v>
      </c>
      <c r="S701" s="13">
        <v>126.51</v>
      </c>
      <c r="T701" s="13">
        <v>0</v>
      </c>
      <c r="U701" s="13">
        <v>13057.36</v>
      </c>
      <c r="V701" s="13">
        <v>0</v>
      </c>
      <c r="W701" s="16">
        <v>0</v>
      </c>
      <c r="X701" s="16">
        <v>0</v>
      </c>
      <c r="Y701" s="17">
        <f t="shared" si="22"/>
        <v>134805.79999999999</v>
      </c>
      <c r="Z701" s="17">
        <f t="shared" si="23"/>
        <v>-1057.5799999999872</v>
      </c>
    </row>
    <row r="702" spans="1:26" hidden="1" x14ac:dyDescent="0.25">
      <c r="A702" s="10" t="s">
        <v>937</v>
      </c>
      <c r="B702" s="11">
        <v>44286</v>
      </c>
      <c r="C702" s="12">
        <v>413655</v>
      </c>
      <c r="D702" s="12" t="s">
        <v>938</v>
      </c>
      <c r="E702" s="11">
        <v>44284</v>
      </c>
      <c r="F702" s="13">
        <v>110107.67</v>
      </c>
      <c r="G702" s="13">
        <v>6606.46</v>
      </c>
      <c r="H702" s="13">
        <v>1167.1400000000001</v>
      </c>
      <c r="I702" s="13">
        <v>115.66</v>
      </c>
      <c r="J702" s="13">
        <v>115662.65</v>
      </c>
      <c r="K702" s="18" t="s">
        <v>32</v>
      </c>
      <c r="L702" s="12">
        <v>120</v>
      </c>
      <c r="M702" s="14">
        <v>1063.3399999999999</v>
      </c>
      <c r="N702" s="13">
        <v>0</v>
      </c>
      <c r="O702" s="14">
        <v>0</v>
      </c>
      <c r="P702" s="15">
        <v>111</v>
      </c>
      <c r="Q702" s="13">
        <v>1243.25</v>
      </c>
      <c r="R702" s="13">
        <v>106294.12</v>
      </c>
      <c r="S702" s="13">
        <v>112.63</v>
      </c>
      <c r="T702" s="13">
        <v>0</v>
      </c>
      <c r="U702" s="13">
        <v>11623.99</v>
      </c>
      <c r="V702" s="13">
        <v>17822.2</v>
      </c>
      <c r="W702" s="16">
        <v>18.7</v>
      </c>
      <c r="X702" s="16">
        <v>1949.2</v>
      </c>
      <c r="Y702" s="17">
        <f t="shared" si="22"/>
        <v>137820.84000000003</v>
      </c>
      <c r="Z702" s="17">
        <f t="shared" si="23"/>
        <v>179.90999999997439</v>
      </c>
    </row>
    <row r="703" spans="1:26" hidden="1" x14ac:dyDescent="0.25">
      <c r="A703" s="10" t="s">
        <v>9833</v>
      </c>
      <c r="B703" s="11">
        <v>44530</v>
      </c>
      <c r="C703" s="12">
        <v>430055</v>
      </c>
      <c r="D703" s="12" t="s">
        <v>9834</v>
      </c>
      <c r="E703" s="11">
        <v>44530</v>
      </c>
      <c r="F703" s="13">
        <v>130761.91</v>
      </c>
      <c r="G703" s="13">
        <v>7845.71</v>
      </c>
      <c r="H703" s="13">
        <v>1386.08</v>
      </c>
      <c r="I703" s="13">
        <v>137.36000000000001</v>
      </c>
      <c r="J703" s="13">
        <v>137358.9</v>
      </c>
      <c r="K703" s="18" t="s">
        <v>32</v>
      </c>
      <c r="L703" s="12">
        <v>120</v>
      </c>
      <c r="M703" s="14">
        <v>1262.8</v>
      </c>
      <c r="N703" s="13">
        <v>0</v>
      </c>
      <c r="O703" s="14">
        <v>-0.01</v>
      </c>
      <c r="P703" s="15">
        <v>118</v>
      </c>
      <c r="Q703" s="13">
        <v>1262.8</v>
      </c>
      <c r="R703" s="13">
        <v>128929.34</v>
      </c>
      <c r="S703" s="13">
        <v>137.36000000000001</v>
      </c>
      <c r="T703" s="13">
        <v>5766.61</v>
      </c>
      <c r="U703" s="13">
        <v>14177.1</v>
      </c>
      <c r="V703" s="13">
        <v>0</v>
      </c>
      <c r="W703" s="16">
        <v>0</v>
      </c>
      <c r="X703" s="16">
        <v>0</v>
      </c>
      <c r="Y703" s="17">
        <f t="shared" si="22"/>
        <v>149010.4</v>
      </c>
      <c r="Z703" s="17">
        <f t="shared" si="23"/>
        <v>-1.0000000009313226E-2</v>
      </c>
    </row>
    <row r="704" spans="1:26" hidden="1" x14ac:dyDescent="0.25">
      <c r="A704" s="10" t="s">
        <v>2997</v>
      </c>
      <c r="B704" s="11">
        <v>44376</v>
      </c>
      <c r="C704" s="12">
        <v>420117</v>
      </c>
      <c r="D704" s="12" t="s">
        <v>2998</v>
      </c>
      <c r="E704" s="11">
        <v>44375</v>
      </c>
      <c r="F704" s="13">
        <v>87857.55</v>
      </c>
      <c r="G704" s="13">
        <v>5271.45</v>
      </c>
      <c r="H704" s="13">
        <v>2000</v>
      </c>
      <c r="I704" s="13">
        <v>91.22</v>
      </c>
      <c r="J704" s="13">
        <v>91220.22</v>
      </c>
      <c r="K704" s="18" t="s">
        <v>32</v>
      </c>
      <c r="L704" s="12">
        <v>120</v>
      </c>
      <c r="M704" s="14">
        <v>838.63</v>
      </c>
      <c r="N704" s="13">
        <v>0</v>
      </c>
      <c r="O704" s="14">
        <v>0</v>
      </c>
      <c r="P704" s="15">
        <v>113</v>
      </c>
      <c r="Q704" s="13">
        <v>838.63</v>
      </c>
      <c r="R704" s="13">
        <v>86261.14</v>
      </c>
      <c r="S704" s="13">
        <v>88.85</v>
      </c>
      <c r="T704" s="13">
        <v>0</v>
      </c>
      <c r="U704" s="13">
        <v>9171.8700000000008</v>
      </c>
      <c r="V704" s="13">
        <v>0</v>
      </c>
      <c r="W704" s="16">
        <v>0</v>
      </c>
      <c r="X704" s="16">
        <v>0</v>
      </c>
      <c r="Y704" s="17">
        <f t="shared" si="22"/>
        <v>95521.86</v>
      </c>
      <c r="Z704" s="17">
        <f t="shared" si="23"/>
        <v>-756.66999999999825</v>
      </c>
    </row>
    <row r="705" spans="1:26" hidden="1" x14ac:dyDescent="0.25">
      <c r="A705" s="10" t="s">
        <v>8463</v>
      </c>
      <c r="B705" s="11">
        <v>44500</v>
      </c>
      <c r="C705" s="12">
        <v>428935</v>
      </c>
      <c r="D705" s="12" t="s">
        <v>8464</v>
      </c>
      <c r="E705" s="11">
        <v>44500</v>
      </c>
      <c r="F705" s="13">
        <v>135795.09</v>
      </c>
      <c r="G705" s="13">
        <v>8147.71</v>
      </c>
      <c r="H705" s="13">
        <v>2878.86</v>
      </c>
      <c r="I705" s="13">
        <v>141.21</v>
      </c>
      <c r="J705" s="13">
        <v>141205.15</v>
      </c>
      <c r="K705" s="18" t="s">
        <v>32</v>
      </c>
      <c r="L705" s="12">
        <v>120</v>
      </c>
      <c r="M705" s="14">
        <v>1298.1600000000001</v>
      </c>
      <c r="N705" s="13">
        <v>0</v>
      </c>
      <c r="O705" s="14">
        <v>-0.01</v>
      </c>
      <c r="P705" s="15">
        <v>117</v>
      </c>
      <c r="Q705" s="13">
        <v>1298.1600000000001</v>
      </c>
      <c r="R705" s="13">
        <v>133619.73000000001</v>
      </c>
      <c r="S705" s="13">
        <v>141.21</v>
      </c>
      <c r="T705" s="13">
        <v>3666.48</v>
      </c>
      <c r="U705" s="13">
        <v>14574.05</v>
      </c>
      <c r="V705" s="13">
        <v>0</v>
      </c>
      <c r="W705" s="16">
        <v>0</v>
      </c>
      <c r="X705" s="16">
        <v>0</v>
      </c>
      <c r="Y705" s="17">
        <f t="shared" si="22"/>
        <v>152001.46</v>
      </c>
      <c r="Z705" s="17">
        <f t="shared" si="23"/>
        <v>-116.75</v>
      </c>
    </row>
    <row r="706" spans="1:26" hidden="1" x14ac:dyDescent="0.25">
      <c r="A706" s="10" t="s">
        <v>2237</v>
      </c>
      <c r="B706" s="11">
        <v>44350</v>
      </c>
      <c r="C706" s="12">
        <v>418562</v>
      </c>
      <c r="D706" s="12" t="s">
        <v>2238</v>
      </c>
      <c r="E706" s="11">
        <v>44350</v>
      </c>
      <c r="F706" s="13">
        <v>97517.13</v>
      </c>
      <c r="G706" s="13">
        <v>5851.03</v>
      </c>
      <c r="H706" s="13">
        <v>1033.68</v>
      </c>
      <c r="I706" s="13">
        <v>102.44</v>
      </c>
      <c r="J706" s="13">
        <v>102436.92</v>
      </c>
      <c r="K706" s="18" t="s">
        <v>32</v>
      </c>
      <c r="L706" s="12">
        <v>120</v>
      </c>
      <c r="M706" s="14">
        <v>941.75</v>
      </c>
      <c r="N706" s="13">
        <v>0</v>
      </c>
      <c r="O706" s="14">
        <v>0</v>
      </c>
      <c r="P706" s="15">
        <v>112</v>
      </c>
      <c r="Q706" s="13">
        <v>941.75</v>
      </c>
      <c r="R706" s="13">
        <v>95835.88</v>
      </c>
      <c r="S706" s="13">
        <v>100.64</v>
      </c>
      <c r="T706" s="13">
        <v>0</v>
      </c>
      <c r="U706" s="13">
        <v>10387.58</v>
      </c>
      <c r="V706" s="13">
        <v>0</v>
      </c>
      <c r="W706" s="16">
        <v>0</v>
      </c>
      <c r="X706" s="16">
        <v>0</v>
      </c>
      <c r="Y706" s="17">
        <f t="shared" si="22"/>
        <v>106324.1</v>
      </c>
      <c r="Z706" s="17">
        <f t="shared" si="23"/>
        <v>-848.10000000000582</v>
      </c>
    </row>
    <row r="707" spans="1:26" hidden="1" x14ac:dyDescent="0.25">
      <c r="A707" s="10" t="s">
        <v>6439</v>
      </c>
      <c r="B707" s="11">
        <v>44463</v>
      </c>
      <c r="C707" s="12">
        <v>424875</v>
      </c>
      <c r="D707" s="12" t="s">
        <v>6440</v>
      </c>
      <c r="E707" s="11">
        <v>44451</v>
      </c>
      <c r="F707" s="13">
        <v>103368.15</v>
      </c>
      <c r="G707" s="13">
        <v>0.01</v>
      </c>
      <c r="H707" s="13">
        <v>1033.68</v>
      </c>
      <c r="I707" s="13">
        <v>102.44</v>
      </c>
      <c r="J707" s="13">
        <v>102436.92</v>
      </c>
      <c r="K707" s="18" t="s">
        <v>32</v>
      </c>
      <c r="L707" s="12">
        <v>120</v>
      </c>
      <c r="M707" s="14">
        <v>941.75</v>
      </c>
      <c r="N707" s="13">
        <v>0</v>
      </c>
      <c r="O707" s="14">
        <v>0</v>
      </c>
      <c r="P707" s="15">
        <v>116</v>
      </c>
      <c r="Q707" s="13">
        <v>941.75</v>
      </c>
      <c r="R707" s="13">
        <v>98923.32</v>
      </c>
      <c r="S707" s="13">
        <v>99.04</v>
      </c>
      <c r="T707" s="13">
        <v>0</v>
      </c>
      <c r="U707" s="13">
        <v>10220.64</v>
      </c>
      <c r="V707" s="13">
        <v>0</v>
      </c>
      <c r="W707" s="16">
        <v>0</v>
      </c>
      <c r="X707" s="16">
        <v>0</v>
      </c>
      <c r="Y707" s="17">
        <f t="shared" si="22"/>
        <v>109243</v>
      </c>
      <c r="Z707" s="17">
        <f t="shared" si="23"/>
        <v>0</v>
      </c>
    </row>
    <row r="708" spans="1:26" hidden="1" x14ac:dyDescent="0.25">
      <c r="A708" s="10" t="s">
        <v>8009</v>
      </c>
      <c r="B708" s="11">
        <v>44496</v>
      </c>
      <c r="C708" s="12">
        <v>428293</v>
      </c>
      <c r="D708" s="12" t="s">
        <v>8010</v>
      </c>
      <c r="E708" s="11">
        <v>44495</v>
      </c>
      <c r="F708" s="13">
        <v>97517.13</v>
      </c>
      <c r="G708" s="13">
        <v>5851.03</v>
      </c>
      <c r="H708" s="13">
        <v>2067.36</v>
      </c>
      <c r="I708" s="13">
        <v>101.4</v>
      </c>
      <c r="J708" s="13">
        <v>101402.2</v>
      </c>
      <c r="K708" s="18" t="s">
        <v>32</v>
      </c>
      <c r="L708" s="12">
        <v>120</v>
      </c>
      <c r="M708" s="14">
        <v>932.24</v>
      </c>
      <c r="N708" s="13">
        <v>0</v>
      </c>
      <c r="O708" s="14">
        <v>0.02</v>
      </c>
      <c r="P708" s="15">
        <v>117</v>
      </c>
      <c r="Q708" s="13">
        <v>932.24</v>
      </c>
      <c r="R708" s="13">
        <v>95871.11</v>
      </c>
      <c r="S708" s="13">
        <v>101.4</v>
      </c>
      <c r="T708" s="13">
        <v>2632.95</v>
      </c>
      <c r="U708" s="13">
        <v>10466.6</v>
      </c>
      <c r="V708" s="13">
        <v>0</v>
      </c>
      <c r="W708" s="16">
        <v>0</v>
      </c>
      <c r="X708" s="16">
        <v>0</v>
      </c>
      <c r="Y708" s="17">
        <f t="shared" si="22"/>
        <v>109072.08</v>
      </c>
      <c r="Z708" s="17">
        <f t="shared" si="23"/>
        <v>2.0000000004074536E-2</v>
      </c>
    </row>
    <row r="709" spans="1:26" hidden="1" x14ac:dyDescent="0.25">
      <c r="A709" s="10" t="s">
        <v>569</v>
      </c>
      <c r="B709" s="11">
        <v>44265</v>
      </c>
      <c r="C709" s="12">
        <v>412501</v>
      </c>
      <c r="D709" s="12" t="s">
        <v>570</v>
      </c>
      <c r="E709" s="11">
        <v>44264</v>
      </c>
      <c r="F709" s="13">
        <v>96679.25</v>
      </c>
      <c r="G709" s="13">
        <v>5800.76</v>
      </c>
      <c r="H709" s="13">
        <v>1024.8</v>
      </c>
      <c r="I709" s="13">
        <v>101.56</v>
      </c>
      <c r="J709" s="13">
        <v>101556.77</v>
      </c>
      <c r="K709" s="18" t="s">
        <v>32</v>
      </c>
      <c r="L709" s="12">
        <v>120</v>
      </c>
      <c r="M709" s="14">
        <v>933.66</v>
      </c>
      <c r="N709" s="13">
        <v>0</v>
      </c>
      <c r="O709" s="14">
        <v>0</v>
      </c>
      <c r="P709" s="15">
        <v>109</v>
      </c>
      <c r="Q709" s="13">
        <v>1091.6300000000001</v>
      </c>
      <c r="R709" s="13">
        <v>92489.97</v>
      </c>
      <c r="S709" s="13">
        <v>97.11</v>
      </c>
      <c r="T709" s="13">
        <v>0</v>
      </c>
      <c r="U709" s="13">
        <v>10022.68</v>
      </c>
      <c r="V709" s="13">
        <v>15506.34</v>
      </c>
      <c r="W709" s="16">
        <v>16.350000000000001</v>
      </c>
      <c r="X709" s="16">
        <v>1696.04</v>
      </c>
      <c r="Y709" s="17">
        <f t="shared" si="22"/>
        <v>119828.49</v>
      </c>
      <c r="Z709" s="17">
        <f t="shared" si="23"/>
        <v>-840.81999999999243</v>
      </c>
    </row>
    <row r="710" spans="1:26" hidden="1" x14ac:dyDescent="0.25">
      <c r="A710" s="10" t="s">
        <v>2153</v>
      </c>
      <c r="B710" s="11">
        <v>44347</v>
      </c>
      <c r="C710" s="12">
        <v>416322</v>
      </c>
      <c r="D710" s="12" t="s">
        <v>2154</v>
      </c>
      <c r="E710" s="11">
        <v>44347</v>
      </c>
      <c r="F710" s="13">
        <v>96679.25</v>
      </c>
      <c r="G710" s="13">
        <v>5800.76</v>
      </c>
      <c r="H710" s="13">
        <v>1024.8</v>
      </c>
      <c r="I710" s="13">
        <v>101.56</v>
      </c>
      <c r="J710" s="13">
        <v>101556.77</v>
      </c>
      <c r="K710" s="18" t="s">
        <v>32</v>
      </c>
      <c r="L710" s="12">
        <v>120</v>
      </c>
      <c r="M710" s="14">
        <v>933.66</v>
      </c>
      <c r="N710" s="13">
        <v>0</v>
      </c>
      <c r="O710" s="14">
        <v>0</v>
      </c>
      <c r="P710" s="15">
        <v>120</v>
      </c>
      <c r="Q710" s="13">
        <v>933.66</v>
      </c>
      <c r="R710" s="13">
        <v>96679.25</v>
      </c>
      <c r="S710" s="13">
        <v>101.56</v>
      </c>
      <c r="T710" s="13">
        <v>4775.96</v>
      </c>
      <c r="U710" s="13">
        <v>10482.43</v>
      </c>
      <c r="V710" s="13">
        <v>0</v>
      </c>
      <c r="W710" s="16">
        <v>0</v>
      </c>
      <c r="X710" s="16">
        <v>0</v>
      </c>
      <c r="Y710" s="17">
        <f t="shared" si="22"/>
        <v>112039.20000000001</v>
      </c>
      <c r="Z710" s="17">
        <f t="shared" si="23"/>
        <v>0</v>
      </c>
    </row>
    <row r="711" spans="1:26" hidden="1" x14ac:dyDescent="0.25">
      <c r="A711" s="10" t="s">
        <v>4653</v>
      </c>
      <c r="B711" s="11">
        <v>44418</v>
      </c>
      <c r="C711" s="12">
        <v>422522</v>
      </c>
      <c r="D711" s="12" t="s">
        <v>4654</v>
      </c>
      <c r="E711" s="11">
        <v>44418</v>
      </c>
      <c r="F711" s="13">
        <v>100545.28</v>
      </c>
      <c r="G711" s="13">
        <v>6032.72</v>
      </c>
      <c r="H711" s="13">
        <v>1065.78</v>
      </c>
      <c r="I711" s="13">
        <v>105.62</v>
      </c>
      <c r="J711" s="13">
        <v>105617.84</v>
      </c>
      <c r="K711" s="18" t="s">
        <v>32</v>
      </c>
      <c r="L711" s="12">
        <v>120</v>
      </c>
      <c r="M711" s="14">
        <v>970.99</v>
      </c>
      <c r="N711" s="13">
        <v>0</v>
      </c>
      <c r="O711" s="14">
        <v>0</v>
      </c>
      <c r="P711" s="15">
        <v>115</v>
      </c>
      <c r="Q711" s="13">
        <v>970.99</v>
      </c>
      <c r="R711" s="13">
        <v>100545.28</v>
      </c>
      <c r="S711" s="13">
        <v>105.62</v>
      </c>
      <c r="T711" s="13">
        <v>111.99</v>
      </c>
      <c r="U711" s="13">
        <v>10900.96</v>
      </c>
      <c r="V711" s="13">
        <v>0</v>
      </c>
      <c r="W711" s="16">
        <v>0</v>
      </c>
      <c r="X711" s="16">
        <v>0</v>
      </c>
      <c r="Y711" s="17">
        <f t="shared" si="22"/>
        <v>111663.85</v>
      </c>
      <c r="Z711" s="17">
        <f t="shared" si="23"/>
        <v>0</v>
      </c>
    </row>
    <row r="712" spans="1:26" hidden="1" x14ac:dyDescent="0.25">
      <c r="A712" s="10" t="s">
        <v>5305</v>
      </c>
      <c r="B712" s="11">
        <v>44439</v>
      </c>
      <c r="C712" s="12">
        <v>424158</v>
      </c>
      <c r="D712" s="12" t="s">
        <v>5306</v>
      </c>
      <c r="E712" s="11">
        <v>44439</v>
      </c>
      <c r="F712" s="13">
        <v>96679.25</v>
      </c>
      <c r="G712" s="13">
        <v>5800.76</v>
      </c>
      <c r="H712" s="13">
        <v>1024.8</v>
      </c>
      <c r="I712" s="13">
        <v>101.56</v>
      </c>
      <c r="J712" s="13">
        <v>101556.77</v>
      </c>
      <c r="K712" s="18" t="s">
        <v>32</v>
      </c>
      <c r="L712" s="12">
        <v>120</v>
      </c>
      <c r="M712" s="14">
        <v>933.66</v>
      </c>
      <c r="N712" s="13">
        <v>0</v>
      </c>
      <c r="O712" s="14">
        <v>0</v>
      </c>
      <c r="P712" s="15">
        <v>116</v>
      </c>
      <c r="Q712" s="13">
        <v>933.66</v>
      </c>
      <c r="R712" s="13">
        <v>96679.25</v>
      </c>
      <c r="S712" s="13">
        <v>101.56</v>
      </c>
      <c r="T712" s="13">
        <v>1041.32</v>
      </c>
      <c r="U712" s="13">
        <v>10482.43</v>
      </c>
      <c r="V712" s="13">
        <v>0</v>
      </c>
      <c r="W712" s="16">
        <v>0</v>
      </c>
      <c r="X712" s="16">
        <v>0</v>
      </c>
      <c r="Y712" s="17">
        <f t="shared" si="22"/>
        <v>108304.56</v>
      </c>
      <c r="Z712" s="17">
        <f t="shared" si="23"/>
        <v>0</v>
      </c>
    </row>
    <row r="713" spans="1:26" hidden="1" x14ac:dyDescent="0.25">
      <c r="A713" s="10" t="s">
        <v>6507</v>
      </c>
      <c r="B713" s="11">
        <v>44466</v>
      </c>
      <c r="C713" s="12">
        <v>426292</v>
      </c>
      <c r="D713" s="12" t="s">
        <v>6508</v>
      </c>
      <c r="E713" s="11">
        <v>44466</v>
      </c>
      <c r="F713" s="13">
        <v>100545.28</v>
      </c>
      <c r="G713" s="13">
        <v>6032.72</v>
      </c>
      <c r="H713" s="13">
        <v>1065.78</v>
      </c>
      <c r="I713" s="13">
        <v>105.62</v>
      </c>
      <c r="J713" s="13">
        <v>105617.84</v>
      </c>
      <c r="K713" s="18" t="s">
        <v>32</v>
      </c>
      <c r="L713" s="12">
        <v>120</v>
      </c>
      <c r="M713" s="14">
        <v>970.99</v>
      </c>
      <c r="N713" s="13">
        <v>0</v>
      </c>
      <c r="O713" s="14">
        <v>0</v>
      </c>
      <c r="P713" s="15">
        <v>116</v>
      </c>
      <c r="Q713" s="13">
        <v>970.99</v>
      </c>
      <c r="R713" s="13">
        <v>100545.28</v>
      </c>
      <c r="S713" s="13">
        <v>105.62</v>
      </c>
      <c r="T713" s="13">
        <v>1082.98</v>
      </c>
      <c r="U713" s="13">
        <v>10900.96</v>
      </c>
      <c r="V713" s="13">
        <v>0</v>
      </c>
      <c r="W713" s="16">
        <v>0</v>
      </c>
      <c r="X713" s="16">
        <v>0</v>
      </c>
      <c r="Y713" s="17">
        <f t="shared" si="22"/>
        <v>112634.84</v>
      </c>
      <c r="Z713" s="17">
        <f t="shared" si="23"/>
        <v>0</v>
      </c>
    </row>
    <row r="714" spans="1:26" hidden="1" x14ac:dyDescent="0.25">
      <c r="A714" s="10" t="s">
        <v>10885</v>
      </c>
      <c r="B714" s="11">
        <v>44586</v>
      </c>
      <c r="C714" s="12">
        <v>432701</v>
      </c>
      <c r="D714" s="12" t="s">
        <v>10886</v>
      </c>
      <c r="E714" s="11">
        <v>44586</v>
      </c>
      <c r="F714" s="13">
        <v>96679.25</v>
      </c>
      <c r="G714" s="13">
        <v>5800.76</v>
      </c>
      <c r="H714" s="13">
        <v>5124</v>
      </c>
      <c r="I714" s="13">
        <v>97.45</v>
      </c>
      <c r="J714" s="13">
        <v>97453.46</v>
      </c>
      <c r="K714" s="18" t="s">
        <v>32</v>
      </c>
      <c r="L714" s="12">
        <v>120</v>
      </c>
      <c r="M714" s="14">
        <v>895.94</v>
      </c>
      <c r="N714" s="13">
        <v>0</v>
      </c>
      <c r="O714" s="14">
        <v>0.01</v>
      </c>
      <c r="P714" s="15">
        <v>120</v>
      </c>
      <c r="Q714" s="13">
        <v>895.94</v>
      </c>
      <c r="R714" s="13">
        <v>94745.67</v>
      </c>
      <c r="S714" s="13">
        <v>97.45</v>
      </c>
      <c r="T714" s="13">
        <v>2610.33</v>
      </c>
      <c r="U714" s="13">
        <v>10059.34</v>
      </c>
      <c r="V714" s="13">
        <v>0</v>
      </c>
      <c r="W714" s="16">
        <v>0</v>
      </c>
      <c r="X714" s="16">
        <v>0</v>
      </c>
      <c r="Y714" s="17">
        <f t="shared" si="22"/>
        <v>107512.79999999999</v>
      </c>
      <c r="Z714" s="17">
        <f t="shared" si="23"/>
        <v>1.0000000009313226E-2</v>
      </c>
    </row>
    <row r="715" spans="1:26" hidden="1" x14ac:dyDescent="0.25">
      <c r="A715" s="10" t="s">
        <v>10435</v>
      </c>
      <c r="B715" s="11">
        <v>44559</v>
      </c>
      <c r="C715" s="12">
        <v>431695</v>
      </c>
      <c r="D715" s="12" t="s">
        <v>10436</v>
      </c>
      <c r="E715" s="11">
        <v>44559</v>
      </c>
      <c r="F715" s="13">
        <v>96679.25</v>
      </c>
      <c r="G715" s="13">
        <v>5800.76</v>
      </c>
      <c r="H715" s="13">
        <v>5124</v>
      </c>
      <c r="I715" s="13">
        <v>97.45</v>
      </c>
      <c r="J715" s="13">
        <v>97453.46</v>
      </c>
      <c r="K715" s="18" t="s">
        <v>32</v>
      </c>
      <c r="L715" s="12">
        <v>120</v>
      </c>
      <c r="M715" s="14">
        <v>895.94</v>
      </c>
      <c r="N715" s="13">
        <v>0</v>
      </c>
      <c r="O715" s="14">
        <v>0.01</v>
      </c>
      <c r="P715" s="15">
        <v>119</v>
      </c>
      <c r="Q715" s="13">
        <v>895.94</v>
      </c>
      <c r="R715" s="13">
        <v>94719.84</v>
      </c>
      <c r="S715" s="13">
        <v>97.45</v>
      </c>
      <c r="T715" s="13">
        <v>1740.22</v>
      </c>
      <c r="U715" s="13">
        <v>10059.34</v>
      </c>
      <c r="V715" s="13">
        <v>0</v>
      </c>
      <c r="W715" s="16">
        <v>0</v>
      </c>
      <c r="X715" s="16">
        <v>0</v>
      </c>
      <c r="Y715" s="17">
        <f t="shared" si="22"/>
        <v>106616.85999999999</v>
      </c>
      <c r="Z715" s="17">
        <f t="shared" si="23"/>
        <v>1.0000000009313226E-2</v>
      </c>
    </row>
    <row r="716" spans="1:26" hidden="1" x14ac:dyDescent="0.25">
      <c r="A716" s="10" t="s">
        <v>8933</v>
      </c>
      <c r="B716" s="11">
        <v>44516</v>
      </c>
      <c r="C716" s="12">
        <v>429982</v>
      </c>
      <c r="D716" s="12" t="s">
        <v>8934</v>
      </c>
      <c r="E716" s="11">
        <v>44516</v>
      </c>
      <c r="F716" s="13">
        <v>103773.59</v>
      </c>
      <c r="G716" s="13">
        <v>6226.42</v>
      </c>
      <c r="H716" s="13">
        <v>1100</v>
      </c>
      <c r="I716" s="13">
        <v>109.01</v>
      </c>
      <c r="J716" s="13">
        <v>109009.02</v>
      </c>
      <c r="K716" s="18" t="s">
        <v>32</v>
      </c>
      <c r="L716" s="12">
        <v>120</v>
      </c>
      <c r="M716" s="14">
        <v>1002.17</v>
      </c>
      <c r="N716" s="13">
        <v>600</v>
      </c>
      <c r="O716" s="14">
        <v>0.01</v>
      </c>
      <c r="P716" s="15">
        <v>120</v>
      </c>
      <c r="Q716" s="13">
        <v>1002.17</v>
      </c>
      <c r="R716" s="13">
        <v>102673.59</v>
      </c>
      <c r="S716" s="13">
        <v>109.01</v>
      </c>
      <c r="T716" s="13">
        <v>6226.41</v>
      </c>
      <c r="U716" s="13">
        <v>11251.38</v>
      </c>
      <c r="V716" s="13">
        <v>0</v>
      </c>
      <c r="W716" s="16">
        <v>0</v>
      </c>
      <c r="X716" s="16">
        <v>0</v>
      </c>
      <c r="Y716" s="17">
        <f t="shared" si="22"/>
        <v>120860.4</v>
      </c>
      <c r="Z716" s="17">
        <f t="shared" si="23"/>
        <v>9.9999999947613105E-3</v>
      </c>
    </row>
    <row r="717" spans="1:26" hidden="1" x14ac:dyDescent="0.25">
      <c r="A717" s="10" t="s">
        <v>4143</v>
      </c>
      <c r="B717" s="11">
        <v>44407</v>
      </c>
      <c r="C717" s="12">
        <v>421495</v>
      </c>
      <c r="D717" s="12" t="s">
        <v>4144</v>
      </c>
      <c r="E717" s="11">
        <v>44399</v>
      </c>
      <c r="F717" s="13">
        <v>87681.55</v>
      </c>
      <c r="G717" s="13">
        <v>4343.95</v>
      </c>
      <c r="H717" s="13">
        <v>920.26</v>
      </c>
      <c r="I717" s="13">
        <v>91.2</v>
      </c>
      <c r="J717" s="13">
        <v>91196.44</v>
      </c>
      <c r="K717" s="18" t="s">
        <v>32</v>
      </c>
      <c r="L717" s="12">
        <v>120</v>
      </c>
      <c r="M717" s="14">
        <v>838.41</v>
      </c>
      <c r="N717" s="13">
        <v>0</v>
      </c>
      <c r="O717" s="14">
        <v>0</v>
      </c>
      <c r="P717" s="15">
        <v>117</v>
      </c>
      <c r="Q717" s="13">
        <v>838.41</v>
      </c>
      <c r="R717" s="13">
        <v>87681.55</v>
      </c>
      <c r="S717" s="13">
        <v>91.2</v>
      </c>
      <c r="T717" s="13">
        <v>908.46</v>
      </c>
      <c r="U717" s="13">
        <v>9412.76</v>
      </c>
      <c r="V717" s="13">
        <v>0</v>
      </c>
      <c r="W717" s="16">
        <v>0</v>
      </c>
      <c r="X717" s="16">
        <v>0</v>
      </c>
      <c r="Y717" s="17">
        <f t="shared" si="22"/>
        <v>98093.97</v>
      </c>
      <c r="Z717" s="17">
        <f t="shared" si="23"/>
        <v>0</v>
      </c>
    </row>
    <row r="718" spans="1:26" hidden="1" x14ac:dyDescent="0.25">
      <c r="A718" s="10" t="s">
        <v>5099</v>
      </c>
      <c r="B718" s="11">
        <v>44432</v>
      </c>
      <c r="C718" s="12">
        <v>423464</v>
      </c>
      <c r="D718" s="12" t="s">
        <v>5100</v>
      </c>
      <c r="E718" s="11">
        <v>44431</v>
      </c>
      <c r="F718" s="13">
        <v>89644.42</v>
      </c>
      <c r="G718" s="13">
        <v>5378.67</v>
      </c>
      <c r="H718" s="13">
        <v>5000</v>
      </c>
      <c r="I718" s="13">
        <v>90.11</v>
      </c>
      <c r="J718" s="13">
        <v>90113.2</v>
      </c>
      <c r="K718" s="18" t="s">
        <v>32</v>
      </c>
      <c r="L718" s="12">
        <v>120</v>
      </c>
      <c r="M718" s="14">
        <v>828.45</v>
      </c>
      <c r="N718" s="13">
        <v>0</v>
      </c>
      <c r="O718" s="14">
        <v>0</v>
      </c>
      <c r="P718" s="15">
        <v>115</v>
      </c>
      <c r="Q718" s="13">
        <v>828.45</v>
      </c>
      <c r="R718" s="13">
        <v>87395.83</v>
      </c>
      <c r="S718" s="13">
        <v>87.07</v>
      </c>
      <c r="T718" s="13">
        <v>0</v>
      </c>
      <c r="U718" s="13">
        <v>8088.6</v>
      </c>
      <c r="V718" s="13">
        <v>0</v>
      </c>
      <c r="W718" s="16">
        <v>0</v>
      </c>
      <c r="X718" s="16">
        <v>0</v>
      </c>
      <c r="Y718" s="17">
        <f t="shared" si="22"/>
        <v>95571.500000000015</v>
      </c>
      <c r="Z718" s="17">
        <f t="shared" si="23"/>
        <v>-299.75000000001455</v>
      </c>
    </row>
    <row r="719" spans="1:26" hidden="1" x14ac:dyDescent="0.25">
      <c r="A719" s="10" t="s">
        <v>6745</v>
      </c>
      <c r="B719" s="11">
        <v>44467</v>
      </c>
      <c r="C719" s="12">
        <v>426051</v>
      </c>
      <c r="D719" s="12" t="s">
        <v>6746</v>
      </c>
      <c r="E719" s="11">
        <v>44466</v>
      </c>
      <c r="F719" s="13">
        <v>118336.97</v>
      </c>
      <c r="G719" s="13">
        <v>5208.99</v>
      </c>
      <c r="H719" s="13">
        <v>1235.46</v>
      </c>
      <c r="I719" s="13">
        <v>122.43</v>
      </c>
      <c r="J719" s="13">
        <v>122432.93</v>
      </c>
      <c r="K719" s="18" t="s">
        <v>32</v>
      </c>
      <c r="L719" s="12">
        <v>120</v>
      </c>
      <c r="M719" s="14">
        <v>1125.58</v>
      </c>
      <c r="N719" s="13">
        <v>0</v>
      </c>
      <c r="O719" s="14">
        <v>0</v>
      </c>
      <c r="P719" s="15">
        <v>120</v>
      </c>
      <c r="Q719" s="13">
        <v>1125.58</v>
      </c>
      <c r="R719" s="13">
        <v>118336.97</v>
      </c>
      <c r="S719" s="13">
        <v>122.43</v>
      </c>
      <c r="T719" s="13">
        <v>3973.53</v>
      </c>
      <c r="U719" s="13">
        <v>12636.67</v>
      </c>
      <c r="V719" s="13">
        <v>0</v>
      </c>
      <c r="W719" s="16">
        <v>0</v>
      </c>
      <c r="X719" s="16">
        <v>0</v>
      </c>
      <c r="Y719" s="17">
        <f t="shared" si="22"/>
        <v>135069.6</v>
      </c>
      <c r="Z719" s="17">
        <f t="shared" si="23"/>
        <v>0</v>
      </c>
    </row>
    <row r="720" spans="1:26" hidden="1" x14ac:dyDescent="0.25">
      <c r="A720" s="10" t="s">
        <v>5629</v>
      </c>
      <c r="B720" s="11">
        <v>44447</v>
      </c>
      <c r="C720" s="12">
        <v>424603</v>
      </c>
      <c r="D720" s="12" t="s">
        <v>5630</v>
      </c>
      <c r="E720" s="11">
        <v>44447</v>
      </c>
      <c r="F720" s="13">
        <v>86816.51</v>
      </c>
      <c r="G720" s="13">
        <v>5208.99</v>
      </c>
      <c r="H720" s="13">
        <v>920.26</v>
      </c>
      <c r="I720" s="13">
        <v>91.2</v>
      </c>
      <c r="J720" s="13">
        <v>91196.44</v>
      </c>
      <c r="K720" s="18" t="s">
        <v>32</v>
      </c>
      <c r="L720" s="12">
        <v>120</v>
      </c>
      <c r="M720" s="14">
        <v>838.41</v>
      </c>
      <c r="N720" s="13">
        <v>0</v>
      </c>
      <c r="O720" s="14">
        <v>0</v>
      </c>
      <c r="P720" s="15">
        <v>115</v>
      </c>
      <c r="Q720" s="13">
        <v>838.41</v>
      </c>
      <c r="R720" s="13">
        <v>86816.51</v>
      </c>
      <c r="S720" s="13">
        <v>91.2</v>
      </c>
      <c r="T720" s="13">
        <v>96.68</v>
      </c>
      <c r="U720" s="13">
        <v>9412.76</v>
      </c>
      <c r="V720" s="13">
        <v>0</v>
      </c>
      <c r="W720" s="16">
        <v>0</v>
      </c>
      <c r="X720" s="16">
        <v>0</v>
      </c>
      <c r="Y720" s="17">
        <f t="shared" si="22"/>
        <v>96417.14999999998</v>
      </c>
      <c r="Z720" s="17">
        <f t="shared" si="23"/>
        <v>0</v>
      </c>
    </row>
    <row r="721" spans="1:26" hidden="1" x14ac:dyDescent="0.25">
      <c r="A721" s="10" t="s">
        <v>3249</v>
      </c>
      <c r="B721" s="11">
        <v>44383</v>
      </c>
      <c r="C721" s="12">
        <v>420415</v>
      </c>
      <c r="D721" s="12" t="s">
        <v>3250</v>
      </c>
      <c r="E721" s="11">
        <v>44383</v>
      </c>
      <c r="F721" s="13">
        <v>86816.51</v>
      </c>
      <c r="G721" s="13">
        <v>5208.99</v>
      </c>
      <c r="H721" s="13">
        <v>920.26</v>
      </c>
      <c r="I721" s="13">
        <v>91.2</v>
      </c>
      <c r="J721" s="13">
        <v>91196.44</v>
      </c>
      <c r="K721" s="18" t="s">
        <v>32</v>
      </c>
      <c r="L721" s="12">
        <v>120</v>
      </c>
      <c r="M721" s="14">
        <v>838.41</v>
      </c>
      <c r="N721" s="13">
        <v>0</v>
      </c>
      <c r="O721" s="14">
        <v>0</v>
      </c>
      <c r="P721" s="15">
        <v>113</v>
      </c>
      <c r="Q721" s="13">
        <v>838.41</v>
      </c>
      <c r="R721" s="13">
        <v>86074.78</v>
      </c>
      <c r="S721" s="13">
        <v>90.4</v>
      </c>
      <c r="T721" s="13">
        <v>0</v>
      </c>
      <c r="U721" s="13">
        <v>9330.19</v>
      </c>
      <c r="V721" s="13">
        <v>0</v>
      </c>
      <c r="W721" s="16">
        <v>0</v>
      </c>
      <c r="X721" s="16">
        <v>0</v>
      </c>
      <c r="Y721" s="17">
        <f t="shared" si="22"/>
        <v>95495.37</v>
      </c>
      <c r="Z721" s="17">
        <f t="shared" si="23"/>
        <v>-755.0399999999936</v>
      </c>
    </row>
    <row r="722" spans="1:26" hidden="1" x14ac:dyDescent="0.25">
      <c r="A722" s="10" t="s">
        <v>2471</v>
      </c>
      <c r="B722" s="11">
        <v>44361</v>
      </c>
      <c r="C722" s="12">
        <v>419097</v>
      </c>
      <c r="D722" s="12" t="s">
        <v>2472</v>
      </c>
      <c r="E722" s="11">
        <v>44361</v>
      </c>
      <c r="F722" s="13">
        <v>92476.89</v>
      </c>
      <c r="G722" s="13">
        <v>5548.61</v>
      </c>
      <c r="H722" s="13">
        <v>1960.51</v>
      </c>
      <c r="I722" s="13">
        <v>96.16</v>
      </c>
      <c r="J722" s="13">
        <v>96161.15</v>
      </c>
      <c r="K722" s="18" t="s">
        <v>32</v>
      </c>
      <c r="L722" s="12">
        <v>120</v>
      </c>
      <c r="M722" s="14">
        <v>884.05</v>
      </c>
      <c r="N722" s="13">
        <v>0</v>
      </c>
      <c r="O722" s="14">
        <v>0</v>
      </c>
      <c r="P722" s="15">
        <v>112</v>
      </c>
      <c r="Q722" s="13">
        <v>884.05</v>
      </c>
      <c r="R722" s="13">
        <v>90050.92</v>
      </c>
      <c r="S722" s="13">
        <v>93.64</v>
      </c>
      <c r="T722" s="13">
        <v>0</v>
      </c>
      <c r="U722" s="13">
        <v>9665.9500000000007</v>
      </c>
      <c r="V722" s="13">
        <v>0</v>
      </c>
      <c r="W722" s="16">
        <v>0</v>
      </c>
      <c r="X722" s="16">
        <v>0</v>
      </c>
      <c r="Y722" s="17">
        <f t="shared" si="22"/>
        <v>99810.51</v>
      </c>
      <c r="Z722" s="17">
        <f t="shared" si="23"/>
        <v>-796.91000000000349</v>
      </c>
    </row>
    <row r="723" spans="1:26" hidden="1" x14ac:dyDescent="0.25">
      <c r="A723" s="10" t="s">
        <v>6423</v>
      </c>
      <c r="B723" s="11">
        <v>44463</v>
      </c>
      <c r="C723" s="12">
        <v>425227</v>
      </c>
      <c r="D723" s="12" t="s">
        <v>6424</v>
      </c>
      <c r="E723" s="11">
        <v>44459</v>
      </c>
      <c r="F723" s="13">
        <v>110101.18</v>
      </c>
      <c r="G723" s="13">
        <v>4313.1400000000003</v>
      </c>
      <c r="H723" s="13">
        <v>1144.1400000000001</v>
      </c>
      <c r="I723" s="13">
        <v>113.38</v>
      </c>
      <c r="J723" s="13">
        <v>113383.56</v>
      </c>
      <c r="K723" s="18" t="s">
        <v>32</v>
      </c>
      <c r="L723" s="12">
        <v>120</v>
      </c>
      <c r="M723" s="14">
        <v>1042.3900000000001</v>
      </c>
      <c r="N723" s="13">
        <v>0</v>
      </c>
      <c r="O723" s="14">
        <v>0</v>
      </c>
      <c r="P723" s="15">
        <v>119</v>
      </c>
      <c r="Q723" s="13">
        <v>1042.3900000000001</v>
      </c>
      <c r="R723" s="13">
        <v>110101.18</v>
      </c>
      <c r="S723" s="13">
        <v>113.38</v>
      </c>
      <c r="T723" s="13">
        <v>2126.61</v>
      </c>
      <c r="U723" s="13">
        <v>11703.24</v>
      </c>
      <c r="V723" s="13">
        <v>0</v>
      </c>
      <c r="W723" s="16">
        <v>0</v>
      </c>
      <c r="X723" s="16">
        <v>0</v>
      </c>
      <c r="Y723" s="17">
        <f t="shared" si="22"/>
        <v>124044.41</v>
      </c>
      <c r="Z723" s="17">
        <f t="shared" si="23"/>
        <v>0</v>
      </c>
    </row>
    <row r="724" spans="1:26" hidden="1" x14ac:dyDescent="0.25">
      <c r="A724" s="10" t="s">
        <v>5537</v>
      </c>
      <c r="B724" s="11">
        <v>44445</v>
      </c>
      <c r="C724" s="12">
        <v>424326</v>
      </c>
      <c r="D724" s="12" t="s">
        <v>5538</v>
      </c>
      <c r="E724" s="11">
        <v>44445</v>
      </c>
      <c r="F724" s="13">
        <v>86119.07</v>
      </c>
      <c r="G724" s="13">
        <v>5167.1400000000003</v>
      </c>
      <c r="H724" s="13">
        <v>912.86</v>
      </c>
      <c r="I724" s="13">
        <v>90.46</v>
      </c>
      <c r="J724" s="13">
        <v>90463.81</v>
      </c>
      <c r="K724" s="18" t="s">
        <v>32</v>
      </c>
      <c r="L724" s="12">
        <v>120</v>
      </c>
      <c r="M724" s="14">
        <v>831.68</v>
      </c>
      <c r="N724" s="13">
        <v>0</v>
      </c>
      <c r="O724" s="14">
        <v>912.86</v>
      </c>
      <c r="P724" s="15">
        <v>120</v>
      </c>
      <c r="Q724" s="13">
        <v>831.68</v>
      </c>
      <c r="R724" s="13">
        <v>86119.07</v>
      </c>
      <c r="S724" s="13">
        <v>90.46</v>
      </c>
      <c r="T724" s="13">
        <v>4254.28</v>
      </c>
      <c r="U724" s="13">
        <v>9337.7900000000009</v>
      </c>
      <c r="V724" s="13">
        <v>0</v>
      </c>
      <c r="W724" s="16">
        <v>0</v>
      </c>
      <c r="X724" s="16">
        <v>0</v>
      </c>
      <c r="Y724" s="17">
        <f t="shared" si="22"/>
        <v>100714.46</v>
      </c>
      <c r="Z724" s="17">
        <f t="shared" si="23"/>
        <v>0</v>
      </c>
    </row>
    <row r="725" spans="1:26" hidden="1" x14ac:dyDescent="0.25">
      <c r="A725" s="10" t="s">
        <v>4725</v>
      </c>
      <c r="B725" s="11">
        <v>44424</v>
      </c>
      <c r="C725" s="12">
        <v>422808</v>
      </c>
      <c r="D725" s="12" t="s">
        <v>4726</v>
      </c>
      <c r="E725" s="11">
        <v>44424</v>
      </c>
      <c r="F725" s="13">
        <v>86119.07</v>
      </c>
      <c r="G725" s="13">
        <v>5167.1400000000003</v>
      </c>
      <c r="H725" s="13">
        <v>912.86</v>
      </c>
      <c r="I725" s="13">
        <v>90.46</v>
      </c>
      <c r="J725" s="13">
        <v>90463.81</v>
      </c>
      <c r="K725" s="18" t="s">
        <v>32</v>
      </c>
      <c r="L725" s="12">
        <v>120</v>
      </c>
      <c r="M725" s="14">
        <v>831.68</v>
      </c>
      <c r="N725" s="13">
        <v>0</v>
      </c>
      <c r="O725" s="14">
        <v>0</v>
      </c>
      <c r="P725" s="15">
        <v>120</v>
      </c>
      <c r="Q725" s="13">
        <v>831.68</v>
      </c>
      <c r="R725" s="13">
        <v>86119.07</v>
      </c>
      <c r="S725" s="13">
        <v>90.46</v>
      </c>
      <c r="T725" s="13">
        <v>4254.28</v>
      </c>
      <c r="U725" s="13">
        <v>9337.7900000000009</v>
      </c>
      <c r="V725" s="13">
        <v>0</v>
      </c>
      <c r="W725" s="16">
        <v>0</v>
      </c>
      <c r="X725" s="16">
        <v>0</v>
      </c>
      <c r="Y725" s="17">
        <f t="shared" si="22"/>
        <v>99801.600000000006</v>
      </c>
      <c r="Z725" s="17">
        <f t="shared" si="23"/>
        <v>0</v>
      </c>
    </row>
    <row r="726" spans="1:26" hidden="1" x14ac:dyDescent="0.25">
      <c r="A726" s="10" t="s">
        <v>6297</v>
      </c>
      <c r="B726" s="11">
        <v>44461</v>
      </c>
      <c r="C726" s="12">
        <v>425377</v>
      </c>
      <c r="D726" s="12" t="s">
        <v>6298</v>
      </c>
      <c r="E726" s="11">
        <v>44460</v>
      </c>
      <c r="F726" s="13">
        <v>89561.78</v>
      </c>
      <c r="G726" s="13">
        <v>5373.71</v>
      </c>
      <c r="H726" s="13">
        <v>2000</v>
      </c>
      <c r="I726" s="13">
        <v>93.03</v>
      </c>
      <c r="J726" s="13">
        <v>93028.52</v>
      </c>
      <c r="K726" s="18" t="s">
        <v>32</v>
      </c>
      <c r="L726" s="12">
        <v>120</v>
      </c>
      <c r="M726" s="14">
        <v>855.25</v>
      </c>
      <c r="N726" s="13">
        <v>0</v>
      </c>
      <c r="O726" s="14">
        <v>0</v>
      </c>
      <c r="P726" s="15">
        <v>116</v>
      </c>
      <c r="Q726" s="13">
        <v>855.25</v>
      </c>
      <c r="R726" s="13">
        <v>89514.49</v>
      </c>
      <c r="S726" s="13">
        <v>93.03</v>
      </c>
      <c r="T726" s="13">
        <v>0</v>
      </c>
      <c r="U726" s="13">
        <v>9601.48</v>
      </c>
      <c r="V726" s="13">
        <v>0</v>
      </c>
      <c r="W726" s="16">
        <v>0</v>
      </c>
      <c r="X726" s="16">
        <v>0</v>
      </c>
      <c r="Y726" s="17">
        <f t="shared" si="22"/>
        <v>99209</v>
      </c>
      <c r="Z726" s="17">
        <f t="shared" si="23"/>
        <v>0</v>
      </c>
    </row>
    <row r="727" spans="1:26" hidden="1" x14ac:dyDescent="0.25">
      <c r="A727" s="10" t="s">
        <v>3035</v>
      </c>
      <c r="B727" s="11">
        <v>44376</v>
      </c>
      <c r="C727" s="12">
        <v>420023</v>
      </c>
      <c r="D727" s="12" t="s">
        <v>3036</v>
      </c>
      <c r="E727" s="11">
        <v>44375</v>
      </c>
      <c r="F727" s="13">
        <v>86119.07</v>
      </c>
      <c r="G727" s="13">
        <v>5167.1400000000003</v>
      </c>
      <c r="H727" s="13">
        <v>912.86</v>
      </c>
      <c r="I727" s="13">
        <v>90.46</v>
      </c>
      <c r="J727" s="13">
        <v>90463.81</v>
      </c>
      <c r="K727" s="18" t="s">
        <v>32</v>
      </c>
      <c r="L727" s="12">
        <v>120</v>
      </c>
      <c r="M727" s="14">
        <v>831.68</v>
      </c>
      <c r="N727" s="13">
        <v>0</v>
      </c>
      <c r="O727" s="14">
        <v>0</v>
      </c>
      <c r="P727" s="15">
        <v>114</v>
      </c>
      <c r="Q727" s="13">
        <v>831.68</v>
      </c>
      <c r="R727" s="13">
        <v>85383.27</v>
      </c>
      <c r="S727" s="13">
        <v>90.46</v>
      </c>
      <c r="T727" s="13">
        <v>0</v>
      </c>
      <c r="U727" s="13">
        <v>9337.7900000000009</v>
      </c>
      <c r="V727" s="13">
        <v>0</v>
      </c>
      <c r="W727" s="16">
        <v>0</v>
      </c>
      <c r="X727" s="16">
        <v>0</v>
      </c>
      <c r="Y727" s="17">
        <f t="shared" si="22"/>
        <v>94811.520000000019</v>
      </c>
      <c r="Z727" s="17">
        <f t="shared" si="23"/>
        <v>0</v>
      </c>
    </row>
    <row r="728" spans="1:26" hidden="1" x14ac:dyDescent="0.25">
      <c r="A728" s="10" t="s">
        <v>6923</v>
      </c>
      <c r="B728" s="11">
        <v>44469</v>
      </c>
      <c r="C728" s="12">
        <v>425930</v>
      </c>
      <c r="D728" s="12" t="s">
        <v>6924</v>
      </c>
      <c r="E728" s="11">
        <v>44467</v>
      </c>
      <c r="F728" s="13">
        <v>88679.25</v>
      </c>
      <c r="G728" s="13">
        <v>5320.76</v>
      </c>
      <c r="H728" s="13">
        <v>940</v>
      </c>
      <c r="I728" s="13">
        <v>93.15</v>
      </c>
      <c r="J728" s="13">
        <v>93153.16</v>
      </c>
      <c r="K728" s="18" t="s">
        <v>32</v>
      </c>
      <c r="L728" s="12">
        <v>120</v>
      </c>
      <c r="M728" s="14">
        <v>856.4</v>
      </c>
      <c r="N728" s="13">
        <v>0</v>
      </c>
      <c r="O728" s="14">
        <v>0</v>
      </c>
      <c r="P728" s="15">
        <v>118</v>
      </c>
      <c r="Q728" s="13">
        <v>856.4</v>
      </c>
      <c r="R728" s="13">
        <v>88679.25</v>
      </c>
      <c r="S728" s="13">
        <v>93.15</v>
      </c>
      <c r="T728" s="13">
        <v>2667.96</v>
      </c>
      <c r="U728" s="13">
        <v>9614.84</v>
      </c>
      <c r="V728" s="13">
        <v>0</v>
      </c>
      <c r="W728" s="16">
        <v>0</v>
      </c>
      <c r="X728" s="16">
        <v>0</v>
      </c>
      <c r="Y728" s="17">
        <f t="shared" si="22"/>
        <v>101055.2</v>
      </c>
      <c r="Z728" s="17">
        <f t="shared" si="23"/>
        <v>0</v>
      </c>
    </row>
    <row r="729" spans="1:26" hidden="1" x14ac:dyDescent="0.25">
      <c r="A729" s="10" t="s">
        <v>4887</v>
      </c>
      <c r="B729" s="11">
        <v>44425</v>
      </c>
      <c r="C729" s="12">
        <v>422987</v>
      </c>
      <c r="D729" s="12" t="s">
        <v>4888</v>
      </c>
      <c r="E729" s="11">
        <v>44425</v>
      </c>
      <c r="F729" s="13">
        <v>86119.07</v>
      </c>
      <c r="G729" s="13">
        <v>5167.1400000000003</v>
      </c>
      <c r="H729" s="13">
        <v>912.86</v>
      </c>
      <c r="I729" s="13">
        <v>90.46</v>
      </c>
      <c r="J729" s="13">
        <v>90463.81</v>
      </c>
      <c r="K729" s="18" t="s">
        <v>32</v>
      </c>
      <c r="L729" s="12">
        <v>120</v>
      </c>
      <c r="M729" s="14">
        <v>831.68</v>
      </c>
      <c r="N729" s="13">
        <v>0</v>
      </c>
      <c r="O729" s="14">
        <v>0</v>
      </c>
      <c r="P729" s="15">
        <v>115</v>
      </c>
      <c r="Q729" s="13">
        <v>831.68</v>
      </c>
      <c r="R729" s="13">
        <v>86119.07</v>
      </c>
      <c r="S729" s="13">
        <v>90.46</v>
      </c>
      <c r="T729" s="13">
        <v>95.88</v>
      </c>
      <c r="U729" s="13">
        <v>9337.7900000000009</v>
      </c>
      <c r="V729" s="13">
        <v>0</v>
      </c>
      <c r="W729" s="16">
        <v>0</v>
      </c>
      <c r="X729" s="16">
        <v>0</v>
      </c>
      <c r="Y729" s="17">
        <f t="shared" si="22"/>
        <v>95643.200000000012</v>
      </c>
      <c r="Z729" s="17">
        <f t="shared" si="23"/>
        <v>0</v>
      </c>
    </row>
    <row r="730" spans="1:26" hidden="1" x14ac:dyDescent="0.25">
      <c r="A730" s="10" t="s">
        <v>3761</v>
      </c>
      <c r="B730" s="11">
        <v>44398</v>
      </c>
      <c r="C730" s="12">
        <v>421427</v>
      </c>
      <c r="D730" s="12" t="s">
        <v>3762</v>
      </c>
      <c r="E730" s="11">
        <v>44398</v>
      </c>
      <c r="F730" s="13">
        <v>88239.09</v>
      </c>
      <c r="G730" s="13">
        <v>5294.35</v>
      </c>
      <c r="H730" s="13">
        <v>935.33</v>
      </c>
      <c r="I730" s="13">
        <v>92.69</v>
      </c>
      <c r="J730" s="13">
        <v>92690.8</v>
      </c>
      <c r="K730" s="18" t="s">
        <v>32</v>
      </c>
      <c r="L730" s="12">
        <v>120</v>
      </c>
      <c r="M730" s="14">
        <v>852.15</v>
      </c>
      <c r="N730" s="13">
        <v>0</v>
      </c>
      <c r="O730" s="14">
        <v>0</v>
      </c>
      <c r="P730" s="15">
        <v>114</v>
      </c>
      <c r="Q730" s="13">
        <v>852.15</v>
      </c>
      <c r="R730" s="13">
        <v>87485.21</v>
      </c>
      <c r="S730" s="13">
        <v>92.69</v>
      </c>
      <c r="T730" s="13">
        <v>0</v>
      </c>
      <c r="U730" s="13">
        <v>9567.2000000000007</v>
      </c>
      <c r="V730" s="13">
        <v>0</v>
      </c>
      <c r="W730" s="16">
        <v>0</v>
      </c>
      <c r="X730" s="16">
        <v>0</v>
      </c>
      <c r="Y730" s="17">
        <f t="shared" si="22"/>
        <v>97145.1</v>
      </c>
      <c r="Z730" s="17">
        <f t="shared" si="23"/>
        <v>0</v>
      </c>
    </row>
    <row r="731" spans="1:26" hidden="1" x14ac:dyDescent="0.25">
      <c r="A731" s="10" t="s">
        <v>891</v>
      </c>
      <c r="B731" s="11">
        <v>44285</v>
      </c>
      <c r="C731" s="12">
        <v>412649</v>
      </c>
      <c r="D731" s="12" t="s">
        <v>892</v>
      </c>
      <c r="E731" s="11">
        <v>44271</v>
      </c>
      <c r="F731" s="13">
        <v>88239.09</v>
      </c>
      <c r="G731" s="13">
        <v>5294.35</v>
      </c>
      <c r="H731" s="13">
        <v>935.33</v>
      </c>
      <c r="I731" s="13">
        <v>92.69</v>
      </c>
      <c r="J731" s="13">
        <v>92690.8</v>
      </c>
      <c r="K731" s="18" t="s">
        <v>32</v>
      </c>
      <c r="L731" s="12">
        <v>120</v>
      </c>
      <c r="M731" s="14">
        <v>852.15</v>
      </c>
      <c r="N731" s="13">
        <v>0</v>
      </c>
      <c r="O731" s="14">
        <v>0</v>
      </c>
      <c r="P731" s="15">
        <v>109</v>
      </c>
      <c r="Q731" s="13">
        <v>996.33</v>
      </c>
      <c r="R731" s="13">
        <v>84415.53</v>
      </c>
      <c r="S731" s="13">
        <v>88.64</v>
      </c>
      <c r="T731" s="13">
        <v>0</v>
      </c>
      <c r="U731" s="13">
        <v>9147.6</v>
      </c>
      <c r="V731" s="13">
        <v>14152.56</v>
      </c>
      <c r="W731" s="16">
        <v>15.26</v>
      </c>
      <c r="X731" s="16">
        <v>1547.8</v>
      </c>
      <c r="Y731" s="17">
        <f t="shared" si="22"/>
        <v>109367.39</v>
      </c>
      <c r="Z731" s="17">
        <f t="shared" si="23"/>
        <v>-767.41999999999825</v>
      </c>
    </row>
    <row r="732" spans="1:26" hidden="1" x14ac:dyDescent="0.25">
      <c r="A732" s="10" t="s">
        <v>6055</v>
      </c>
      <c r="B732" s="11">
        <v>44455</v>
      </c>
      <c r="C732" s="12">
        <v>425093</v>
      </c>
      <c r="D732" s="12" t="s">
        <v>6056</v>
      </c>
      <c r="E732" s="11">
        <v>44455</v>
      </c>
      <c r="F732" s="13">
        <v>97063</v>
      </c>
      <c r="G732" s="13">
        <v>5823.78</v>
      </c>
      <c r="H732" s="13">
        <v>2057.7399999999998</v>
      </c>
      <c r="I732" s="13">
        <v>100.93</v>
      </c>
      <c r="J732" s="13">
        <v>100929.97</v>
      </c>
      <c r="K732" s="18" t="s">
        <v>32</v>
      </c>
      <c r="L732" s="12">
        <v>120</v>
      </c>
      <c r="M732" s="14">
        <v>927.9</v>
      </c>
      <c r="N732" s="13">
        <v>0</v>
      </c>
      <c r="O732" s="14">
        <v>0</v>
      </c>
      <c r="P732" s="15">
        <v>117</v>
      </c>
      <c r="Q732" s="13">
        <v>927.9</v>
      </c>
      <c r="R732" s="13">
        <v>97063</v>
      </c>
      <c r="S732" s="13">
        <v>100.93</v>
      </c>
      <c r="T732" s="13">
        <v>982.34</v>
      </c>
      <c r="U732" s="13">
        <v>10418.030000000001</v>
      </c>
      <c r="V732" s="13">
        <v>0</v>
      </c>
      <c r="W732" s="16">
        <v>0</v>
      </c>
      <c r="X732" s="16">
        <v>0</v>
      </c>
      <c r="Y732" s="17">
        <f t="shared" si="22"/>
        <v>108564.29999999999</v>
      </c>
      <c r="Z732" s="17">
        <f t="shared" si="23"/>
        <v>0</v>
      </c>
    </row>
    <row r="733" spans="1:26" hidden="1" x14ac:dyDescent="0.25">
      <c r="A733" s="10" t="s">
        <v>5829</v>
      </c>
      <c r="B733" s="11">
        <v>44453</v>
      </c>
      <c r="C733" s="12">
        <v>425165</v>
      </c>
      <c r="D733" s="12" t="s">
        <v>5830</v>
      </c>
      <c r="E733" s="11">
        <v>44452</v>
      </c>
      <c r="F733" s="13">
        <v>88239.09</v>
      </c>
      <c r="G733" s="13">
        <v>5294.35</v>
      </c>
      <c r="H733" s="13">
        <v>936</v>
      </c>
      <c r="I733" s="13">
        <v>92.69</v>
      </c>
      <c r="J733" s="13">
        <v>92690.13</v>
      </c>
      <c r="K733" s="18" t="s">
        <v>32</v>
      </c>
      <c r="L733" s="12">
        <v>120</v>
      </c>
      <c r="M733" s="14">
        <v>852.14</v>
      </c>
      <c r="N733" s="13">
        <v>0</v>
      </c>
      <c r="O733" s="14">
        <v>0</v>
      </c>
      <c r="P733" s="15">
        <v>115</v>
      </c>
      <c r="Q733" s="13">
        <v>852.14</v>
      </c>
      <c r="R733" s="13">
        <v>88239.09</v>
      </c>
      <c r="S733" s="13">
        <v>92.69</v>
      </c>
      <c r="T733" s="13">
        <v>97.65</v>
      </c>
      <c r="U733" s="13">
        <v>9566.67</v>
      </c>
      <c r="V733" s="13">
        <v>0</v>
      </c>
      <c r="W733" s="16">
        <v>0</v>
      </c>
      <c r="X733" s="16">
        <v>0</v>
      </c>
      <c r="Y733" s="17">
        <f t="shared" si="22"/>
        <v>97996.099999999991</v>
      </c>
      <c r="Z733" s="17">
        <f t="shared" si="23"/>
        <v>0</v>
      </c>
    </row>
    <row r="734" spans="1:26" hidden="1" x14ac:dyDescent="0.25">
      <c r="A734" s="10" t="s">
        <v>6275</v>
      </c>
      <c r="B734" s="11">
        <v>44460</v>
      </c>
      <c r="C734" s="12">
        <v>425388</v>
      </c>
      <c r="D734" s="12" t="s">
        <v>6276</v>
      </c>
      <c r="E734" s="11">
        <v>44459</v>
      </c>
      <c r="F734" s="13">
        <v>92349.06</v>
      </c>
      <c r="G734" s="13">
        <v>5540.94</v>
      </c>
      <c r="H734" s="13">
        <v>1000</v>
      </c>
      <c r="I734" s="13">
        <v>96.99</v>
      </c>
      <c r="J734" s="13">
        <v>96986.99</v>
      </c>
      <c r="K734" s="18" t="s">
        <v>32</v>
      </c>
      <c r="L734" s="12">
        <v>120</v>
      </c>
      <c r="M734" s="14">
        <v>891.65</v>
      </c>
      <c r="N734" s="13">
        <v>0</v>
      </c>
      <c r="O734" s="14">
        <v>0</v>
      </c>
      <c r="P734" s="15">
        <v>118</v>
      </c>
      <c r="Q734" s="13">
        <v>891.65</v>
      </c>
      <c r="R734" s="13">
        <v>92349.06</v>
      </c>
      <c r="S734" s="13">
        <v>96.99</v>
      </c>
      <c r="T734" s="13">
        <v>2757.64</v>
      </c>
      <c r="U734" s="13">
        <v>10011.01</v>
      </c>
      <c r="V734" s="13">
        <v>0</v>
      </c>
      <c r="W734" s="16">
        <v>0</v>
      </c>
      <c r="X734" s="16">
        <v>0</v>
      </c>
      <c r="Y734" s="17">
        <f t="shared" si="22"/>
        <v>105214.7</v>
      </c>
      <c r="Z734" s="17">
        <f t="shared" si="23"/>
        <v>0</v>
      </c>
    </row>
    <row r="735" spans="1:26" hidden="1" x14ac:dyDescent="0.25">
      <c r="A735" s="10" t="s">
        <v>6271</v>
      </c>
      <c r="B735" s="11">
        <v>44460</v>
      </c>
      <c r="C735" s="12">
        <v>425384</v>
      </c>
      <c r="D735" s="12" t="s">
        <v>6272</v>
      </c>
      <c r="E735" s="11">
        <v>44460</v>
      </c>
      <c r="F735" s="13">
        <v>92349.06</v>
      </c>
      <c r="G735" s="13">
        <v>5540.94</v>
      </c>
      <c r="H735" s="13">
        <v>1000</v>
      </c>
      <c r="I735" s="13">
        <v>96.99</v>
      </c>
      <c r="J735" s="13">
        <v>96986.99</v>
      </c>
      <c r="K735" s="18" t="s">
        <v>32</v>
      </c>
      <c r="L735" s="12">
        <v>120</v>
      </c>
      <c r="M735" s="14">
        <v>891.65</v>
      </c>
      <c r="N735" s="13">
        <v>0</v>
      </c>
      <c r="O735" s="14">
        <v>0</v>
      </c>
      <c r="P735" s="15">
        <v>115</v>
      </c>
      <c r="Q735" s="13">
        <v>891.65</v>
      </c>
      <c r="R735" s="13">
        <v>92349.06</v>
      </c>
      <c r="S735" s="13">
        <v>96.99</v>
      </c>
      <c r="T735" s="13">
        <v>82.69</v>
      </c>
      <c r="U735" s="13">
        <v>10011.01</v>
      </c>
      <c r="V735" s="13">
        <v>0</v>
      </c>
      <c r="W735" s="16">
        <v>0</v>
      </c>
      <c r="X735" s="16">
        <v>0</v>
      </c>
      <c r="Y735" s="17">
        <f t="shared" si="22"/>
        <v>102539.75</v>
      </c>
      <c r="Z735" s="17">
        <f t="shared" si="23"/>
        <v>0</v>
      </c>
    </row>
    <row r="736" spans="1:26" hidden="1" x14ac:dyDescent="0.25">
      <c r="A736" s="10" t="s">
        <v>10601</v>
      </c>
      <c r="B736" s="11">
        <v>44568</v>
      </c>
      <c r="C736" s="12">
        <v>432004</v>
      </c>
      <c r="D736" s="12" t="s">
        <v>10602</v>
      </c>
      <c r="E736" s="11">
        <v>44568</v>
      </c>
      <c r="F736" s="13">
        <v>118204.58</v>
      </c>
      <c r="G736" s="13">
        <v>7092.27</v>
      </c>
      <c r="H736" s="13">
        <v>6264.84</v>
      </c>
      <c r="I736" s="13">
        <v>119.15</v>
      </c>
      <c r="J736" s="13">
        <v>119151.16</v>
      </c>
      <c r="K736" s="18" t="s">
        <v>32</v>
      </c>
      <c r="L736" s="12">
        <v>120</v>
      </c>
      <c r="M736" s="14">
        <v>1095.4100000000001</v>
      </c>
      <c r="N736" s="13">
        <v>0</v>
      </c>
      <c r="O736" s="14">
        <v>0</v>
      </c>
      <c r="P736" s="15">
        <v>119</v>
      </c>
      <c r="Q736" s="13">
        <v>1095.4100000000001</v>
      </c>
      <c r="R736" s="13">
        <v>115840.49</v>
      </c>
      <c r="S736" s="13">
        <v>119.15</v>
      </c>
      <c r="T736" s="13">
        <v>2127.6799999999998</v>
      </c>
      <c r="U736" s="13">
        <v>12298.04</v>
      </c>
      <c r="V736" s="13">
        <v>0</v>
      </c>
      <c r="W736" s="16">
        <v>0</v>
      </c>
      <c r="X736" s="16">
        <v>0</v>
      </c>
      <c r="Y736" s="17">
        <f t="shared" si="22"/>
        <v>130385.35999999999</v>
      </c>
      <c r="Z736" s="17">
        <f t="shared" si="23"/>
        <v>-31.569999999977881</v>
      </c>
    </row>
    <row r="737" spans="1:26" hidden="1" x14ac:dyDescent="0.25">
      <c r="A737" s="10" t="s">
        <v>5559</v>
      </c>
      <c r="B737" s="11">
        <v>44445</v>
      </c>
      <c r="C737" s="12">
        <v>424406</v>
      </c>
      <c r="D737" s="12" t="s">
        <v>5560</v>
      </c>
      <c r="E737" s="11">
        <v>44445</v>
      </c>
      <c r="F737" s="13">
        <v>88239.09</v>
      </c>
      <c r="G737" s="13">
        <v>5294.35</v>
      </c>
      <c r="H737" s="13">
        <v>1870.67</v>
      </c>
      <c r="I737" s="13">
        <v>91.75</v>
      </c>
      <c r="J737" s="13">
        <v>91754.52</v>
      </c>
      <c r="K737" s="18" t="s">
        <v>32</v>
      </c>
      <c r="L737" s="12">
        <v>120</v>
      </c>
      <c r="M737" s="14">
        <v>843.54</v>
      </c>
      <c r="N737" s="13">
        <v>0</v>
      </c>
      <c r="O737" s="14">
        <v>0</v>
      </c>
      <c r="P737" s="15">
        <v>115</v>
      </c>
      <c r="Q737" s="13">
        <v>843.54</v>
      </c>
      <c r="R737" s="13">
        <v>88239.09</v>
      </c>
      <c r="S737" s="13">
        <v>91.75</v>
      </c>
      <c r="T737" s="13">
        <v>0</v>
      </c>
      <c r="U737" s="13">
        <v>9470.2800000000007</v>
      </c>
      <c r="V737" s="13">
        <v>0</v>
      </c>
      <c r="W737" s="16">
        <v>0</v>
      </c>
      <c r="X737" s="16">
        <v>0</v>
      </c>
      <c r="Y737" s="17">
        <f t="shared" si="22"/>
        <v>97801.12</v>
      </c>
      <c r="Z737" s="17">
        <f t="shared" si="23"/>
        <v>-794.02000000000407</v>
      </c>
    </row>
    <row r="738" spans="1:26" hidden="1" x14ac:dyDescent="0.25">
      <c r="A738" s="10" t="s">
        <v>5245</v>
      </c>
      <c r="B738" s="11">
        <v>44438</v>
      </c>
      <c r="C738" s="12">
        <v>423515</v>
      </c>
      <c r="D738" s="12" t="s">
        <v>5246</v>
      </c>
      <c r="E738" s="11">
        <v>44438</v>
      </c>
      <c r="F738" s="13">
        <v>90125.89</v>
      </c>
      <c r="G738" s="13">
        <v>5407.55</v>
      </c>
      <c r="H738" s="13">
        <v>955.33</v>
      </c>
      <c r="I738" s="13">
        <v>94.67</v>
      </c>
      <c r="J738" s="13">
        <v>94672.78</v>
      </c>
      <c r="K738" s="18" t="s">
        <v>32</v>
      </c>
      <c r="L738" s="12">
        <v>120</v>
      </c>
      <c r="M738" s="14">
        <v>870.37</v>
      </c>
      <c r="N738" s="13">
        <v>0</v>
      </c>
      <c r="O738" s="14">
        <v>0</v>
      </c>
      <c r="P738" s="15">
        <v>120</v>
      </c>
      <c r="Q738" s="13">
        <v>870.37</v>
      </c>
      <c r="R738" s="13">
        <v>90125.89</v>
      </c>
      <c r="S738" s="13">
        <v>94.67</v>
      </c>
      <c r="T738" s="13">
        <v>4452.22</v>
      </c>
      <c r="U738" s="13">
        <v>9771.6200000000008</v>
      </c>
      <c r="V738" s="13">
        <v>0</v>
      </c>
      <c r="W738" s="16">
        <v>0</v>
      </c>
      <c r="X738" s="16">
        <v>0</v>
      </c>
      <c r="Y738" s="17">
        <f t="shared" si="22"/>
        <v>104444.4</v>
      </c>
      <c r="Z738" s="17">
        <f t="shared" si="23"/>
        <v>0</v>
      </c>
    </row>
    <row r="739" spans="1:26" hidden="1" x14ac:dyDescent="0.25">
      <c r="A739" s="10" t="s">
        <v>5243</v>
      </c>
      <c r="B739" s="11">
        <v>44438</v>
      </c>
      <c r="C739" s="12">
        <v>423520</v>
      </c>
      <c r="D739" s="12" t="s">
        <v>5244</v>
      </c>
      <c r="E739" s="11">
        <v>44431</v>
      </c>
      <c r="F739" s="13">
        <v>90125.89</v>
      </c>
      <c r="G739" s="13">
        <v>5407.55</v>
      </c>
      <c r="H739" s="13">
        <v>955.33</v>
      </c>
      <c r="I739" s="13">
        <v>94.67</v>
      </c>
      <c r="J739" s="13">
        <v>94672.78</v>
      </c>
      <c r="K739" s="18" t="s">
        <v>32</v>
      </c>
      <c r="L739" s="12">
        <v>120</v>
      </c>
      <c r="M739" s="14">
        <v>870.37</v>
      </c>
      <c r="N739" s="13">
        <v>0</v>
      </c>
      <c r="O739" s="14">
        <v>0</v>
      </c>
      <c r="P739" s="15">
        <v>120</v>
      </c>
      <c r="Q739" s="13">
        <v>870.37</v>
      </c>
      <c r="R739" s="13">
        <v>90125.89</v>
      </c>
      <c r="S739" s="13">
        <v>94.67</v>
      </c>
      <c r="T739" s="13">
        <v>4452.22</v>
      </c>
      <c r="U739" s="13">
        <v>9771.6200000000008</v>
      </c>
      <c r="V739" s="13">
        <v>0</v>
      </c>
      <c r="W739" s="16">
        <v>0</v>
      </c>
      <c r="X739" s="16">
        <v>0</v>
      </c>
      <c r="Y739" s="17">
        <f t="shared" si="22"/>
        <v>104444.4</v>
      </c>
      <c r="Z739" s="17">
        <f t="shared" si="23"/>
        <v>0</v>
      </c>
    </row>
    <row r="740" spans="1:26" hidden="1" x14ac:dyDescent="0.25">
      <c r="A740" s="10" t="s">
        <v>1691</v>
      </c>
      <c r="B740" s="11">
        <v>44327</v>
      </c>
      <c r="C740" s="12">
        <v>416709</v>
      </c>
      <c r="D740" s="12" t="s">
        <v>1692</v>
      </c>
      <c r="E740" s="11">
        <v>44327</v>
      </c>
      <c r="F740" s="13">
        <v>89441.51</v>
      </c>
      <c r="G740" s="13">
        <v>5366.49</v>
      </c>
      <c r="H740" s="13">
        <v>950</v>
      </c>
      <c r="I740" s="13">
        <v>93.95</v>
      </c>
      <c r="J740" s="13">
        <v>93951.95</v>
      </c>
      <c r="K740" s="18" t="s">
        <v>32</v>
      </c>
      <c r="L740" s="12">
        <v>120</v>
      </c>
      <c r="M740" s="14">
        <v>863.74</v>
      </c>
      <c r="N740" s="13">
        <v>0</v>
      </c>
      <c r="O740" s="14">
        <v>0</v>
      </c>
      <c r="P740" s="15">
        <v>117</v>
      </c>
      <c r="Q740" s="13">
        <v>863.74</v>
      </c>
      <c r="R740" s="13">
        <v>89441.51</v>
      </c>
      <c r="S740" s="13">
        <v>93.95</v>
      </c>
      <c r="T740" s="13">
        <v>1825.27</v>
      </c>
      <c r="U740" s="13">
        <v>9696.85</v>
      </c>
      <c r="V740" s="13">
        <v>0</v>
      </c>
      <c r="W740" s="16">
        <v>0</v>
      </c>
      <c r="X740" s="16">
        <v>0</v>
      </c>
      <c r="Y740" s="17">
        <f t="shared" si="22"/>
        <v>101057.58</v>
      </c>
      <c r="Z740" s="17">
        <f t="shared" si="23"/>
        <v>0</v>
      </c>
    </row>
    <row r="741" spans="1:26" hidden="1" x14ac:dyDescent="0.25">
      <c r="A741" s="10" t="s">
        <v>6177</v>
      </c>
      <c r="B741" s="11">
        <v>44460</v>
      </c>
      <c r="C741" s="12">
        <v>425647</v>
      </c>
      <c r="D741" s="12" t="s">
        <v>6178</v>
      </c>
      <c r="E741" s="11">
        <v>44460</v>
      </c>
      <c r="F741" s="13">
        <v>70754.720000000001</v>
      </c>
      <c r="G741" s="13">
        <v>4245.28</v>
      </c>
      <c r="H741" s="13">
        <v>750</v>
      </c>
      <c r="I741" s="13">
        <v>74.319999999999993</v>
      </c>
      <c r="J741" s="13">
        <v>74324.320000000007</v>
      </c>
      <c r="K741" s="18" t="s">
        <v>32</v>
      </c>
      <c r="L741" s="12">
        <v>120</v>
      </c>
      <c r="M741" s="14">
        <v>683.3</v>
      </c>
      <c r="N741" s="13">
        <v>0</v>
      </c>
      <c r="O741" s="14">
        <v>400</v>
      </c>
      <c r="P741" s="15">
        <v>120</v>
      </c>
      <c r="Q741" s="13">
        <v>683.3</v>
      </c>
      <c r="R741" s="13">
        <v>70754.720000000001</v>
      </c>
      <c r="S741" s="13">
        <v>74.319999999999993</v>
      </c>
      <c r="T741" s="13">
        <v>3495.28</v>
      </c>
      <c r="U741" s="13">
        <v>7671.68</v>
      </c>
      <c r="V741" s="13">
        <v>0</v>
      </c>
      <c r="W741" s="16">
        <v>0</v>
      </c>
      <c r="X741" s="16">
        <v>0</v>
      </c>
      <c r="Y741" s="17">
        <f t="shared" si="22"/>
        <v>82396</v>
      </c>
      <c r="Z741" s="17">
        <f t="shared" si="23"/>
        <v>0</v>
      </c>
    </row>
    <row r="742" spans="1:26" hidden="1" x14ac:dyDescent="0.25">
      <c r="A742" s="10" t="s">
        <v>5351</v>
      </c>
      <c r="B742" s="11">
        <v>44439</v>
      </c>
      <c r="C742" s="12">
        <v>423822</v>
      </c>
      <c r="D742" s="12" t="s">
        <v>5352</v>
      </c>
      <c r="E742" s="11">
        <v>44438</v>
      </c>
      <c r="F742" s="13">
        <v>77630.94</v>
      </c>
      <c r="G742" s="13">
        <v>4657.8599999999997</v>
      </c>
      <c r="H742" s="13">
        <v>2468.66</v>
      </c>
      <c r="I742" s="13">
        <v>79.900000000000006</v>
      </c>
      <c r="J742" s="13">
        <v>79900.039999999994</v>
      </c>
      <c r="K742" s="18" t="s">
        <v>32</v>
      </c>
      <c r="L742" s="12">
        <v>120</v>
      </c>
      <c r="M742" s="14">
        <v>734.56</v>
      </c>
      <c r="N742" s="13">
        <v>0</v>
      </c>
      <c r="O742" s="14">
        <v>0</v>
      </c>
      <c r="P742" s="15">
        <v>115</v>
      </c>
      <c r="Q742" s="13">
        <v>734.56</v>
      </c>
      <c r="R742" s="13">
        <v>76953.070000000007</v>
      </c>
      <c r="S742" s="13">
        <v>78.540000000000006</v>
      </c>
      <c r="T742" s="13">
        <v>0</v>
      </c>
      <c r="U742" s="13">
        <v>8106.18</v>
      </c>
      <c r="V742" s="13">
        <v>0</v>
      </c>
      <c r="W742" s="16">
        <v>0</v>
      </c>
      <c r="X742" s="16">
        <v>0</v>
      </c>
      <c r="Y742" s="17">
        <f t="shared" si="22"/>
        <v>85137.790000000008</v>
      </c>
      <c r="Z742" s="17">
        <f t="shared" si="23"/>
        <v>-663.39000000001397</v>
      </c>
    </row>
    <row r="743" spans="1:26" x14ac:dyDescent="0.25">
      <c r="A743" s="10" t="s">
        <v>11337</v>
      </c>
      <c r="B743" s="11">
        <v>44599</v>
      </c>
      <c r="C743" s="12">
        <v>433047</v>
      </c>
      <c r="D743" s="12" t="s">
        <v>11338</v>
      </c>
      <c r="E743" s="11">
        <v>44599</v>
      </c>
      <c r="F743" s="13">
        <v>212643.4</v>
      </c>
      <c r="G743" s="13">
        <v>12758.6</v>
      </c>
      <c r="H743" s="35">
        <v>6762.06</v>
      </c>
      <c r="I743" s="13">
        <v>218.86</v>
      </c>
      <c r="J743" s="13">
        <v>218858.8</v>
      </c>
      <c r="K743" s="18" t="s">
        <v>32</v>
      </c>
      <c r="L743" s="12">
        <v>120</v>
      </c>
      <c r="M743" s="34">
        <v>2012.07</v>
      </c>
      <c r="N743" s="13">
        <v>0</v>
      </c>
      <c r="O743" s="14">
        <v>0</v>
      </c>
      <c r="P743" s="15">
        <v>120</v>
      </c>
      <c r="Q743" s="33">
        <v>2012.07</v>
      </c>
      <c r="R743" s="13">
        <v>209262.37</v>
      </c>
      <c r="S743" s="13">
        <v>218.86</v>
      </c>
      <c r="T743" s="13">
        <v>9377.57</v>
      </c>
      <c r="U743" s="13">
        <v>22589.599999999999</v>
      </c>
      <c r="V743" s="13">
        <v>0</v>
      </c>
      <c r="W743" s="16">
        <v>0</v>
      </c>
      <c r="X743" s="16">
        <v>0</v>
      </c>
      <c r="Y743" s="17">
        <f t="shared" si="22"/>
        <v>241448.4</v>
      </c>
      <c r="Z743" s="17">
        <f t="shared" si="23"/>
        <v>0</v>
      </c>
    </row>
    <row r="744" spans="1:26" hidden="1" x14ac:dyDescent="0.25">
      <c r="A744" s="10" t="s">
        <v>10057</v>
      </c>
      <c r="B744" s="11">
        <v>44530</v>
      </c>
      <c r="C744" s="12">
        <v>430677</v>
      </c>
      <c r="D744" s="12" t="s">
        <v>10058</v>
      </c>
      <c r="E744" s="11">
        <v>44530</v>
      </c>
      <c r="F744" s="13">
        <v>70573.58</v>
      </c>
      <c r="G744" s="13">
        <v>4234.41</v>
      </c>
      <c r="H744" s="13">
        <v>748.08</v>
      </c>
      <c r="I744" s="13">
        <v>74.13</v>
      </c>
      <c r="J744" s="13">
        <v>74134.039999999994</v>
      </c>
      <c r="K744" s="18" t="s">
        <v>32</v>
      </c>
      <c r="L744" s="12">
        <v>120</v>
      </c>
      <c r="M744" s="14">
        <v>681.55</v>
      </c>
      <c r="N744" s="13">
        <v>0</v>
      </c>
      <c r="O744" s="14">
        <v>0</v>
      </c>
      <c r="P744" s="15">
        <v>118</v>
      </c>
      <c r="Q744" s="13">
        <v>681.55</v>
      </c>
      <c r="R744" s="13">
        <v>69694.42</v>
      </c>
      <c r="S744" s="13">
        <v>74.13</v>
      </c>
      <c r="T744" s="13">
        <v>3112.29</v>
      </c>
      <c r="U744" s="13">
        <v>7651.96</v>
      </c>
      <c r="V744" s="13">
        <v>0</v>
      </c>
      <c r="W744" s="16">
        <v>0</v>
      </c>
      <c r="X744" s="16">
        <v>0</v>
      </c>
      <c r="Y744" s="17">
        <f t="shared" si="22"/>
        <v>80532.800000000003</v>
      </c>
      <c r="Z744" s="17">
        <f t="shared" si="23"/>
        <v>-109.90000000000873</v>
      </c>
    </row>
    <row r="745" spans="1:26" hidden="1" x14ac:dyDescent="0.25">
      <c r="A745" s="10" t="s">
        <v>10799</v>
      </c>
      <c r="B745" s="11">
        <v>44581</v>
      </c>
      <c r="C745" s="12">
        <v>431973</v>
      </c>
      <c r="D745" s="12" t="s">
        <v>10800</v>
      </c>
      <c r="E745" s="11">
        <v>44581</v>
      </c>
      <c r="F745" s="13">
        <v>70573.58</v>
      </c>
      <c r="G745" s="13">
        <v>4234.41</v>
      </c>
      <c r="H745" s="13">
        <v>3740.4</v>
      </c>
      <c r="I745" s="13">
        <v>71.14</v>
      </c>
      <c r="J745" s="13">
        <v>71138.73</v>
      </c>
      <c r="K745" s="18" t="s">
        <v>32</v>
      </c>
      <c r="L745" s="12">
        <v>120</v>
      </c>
      <c r="M745" s="14">
        <v>654.01</v>
      </c>
      <c r="N745" s="13">
        <v>0</v>
      </c>
      <c r="O745" s="14">
        <v>0</v>
      </c>
      <c r="P745" s="15">
        <v>119</v>
      </c>
      <c r="Q745" s="13">
        <v>654.01</v>
      </c>
      <c r="R745" s="13">
        <v>69162.11</v>
      </c>
      <c r="S745" s="13">
        <v>71.14</v>
      </c>
      <c r="T745" s="13">
        <v>1270.32</v>
      </c>
      <c r="U745" s="13">
        <v>7342.47</v>
      </c>
      <c r="V745" s="13">
        <v>0</v>
      </c>
      <c r="W745" s="16">
        <v>0</v>
      </c>
      <c r="X745" s="16">
        <v>0</v>
      </c>
      <c r="Y745" s="17">
        <f t="shared" si="22"/>
        <v>77846.040000000008</v>
      </c>
      <c r="Z745" s="17">
        <f t="shared" si="23"/>
        <v>-18.850000000005821</v>
      </c>
    </row>
    <row r="746" spans="1:26" hidden="1" x14ac:dyDescent="0.25">
      <c r="A746" s="10" t="s">
        <v>9989</v>
      </c>
      <c r="B746" s="11">
        <v>44530</v>
      </c>
      <c r="C746" s="12">
        <v>430688</v>
      </c>
      <c r="D746" s="12" t="s">
        <v>9990</v>
      </c>
      <c r="E746" s="11">
        <v>44527</v>
      </c>
      <c r="F746" s="13">
        <v>80188.679999999993</v>
      </c>
      <c r="G746" s="13">
        <v>4811.32</v>
      </c>
      <c r="H746" s="13">
        <v>850</v>
      </c>
      <c r="I746" s="13">
        <v>84.23</v>
      </c>
      <c r="J746" s="13">
        <v>84234.23</v>
      </c>
      <c r="K746" s="18" t="s">
        <v>32</v>
      </c>
      <c r="L746" s="12">
        <v>120</v>
      </c>
      <c r="M746" s="14">
        <v>774.4</v>
      </c>
      <c r="N746" s="13">
        <v>0</v>
      </c>
      <c r="O746" s="14">
        <v>0</v>
      </c>
      <c r="P746" s="15">
        <v>117</v>
      </c>
      <c r="Q746" s="13">
        <v>774.4</v>
      </c>
      <c r="R746" s="13">
        <v>79189.75</v>
      </c>
      <c r="S746" s="13">
        <v>84.23</v>
      </c>
      <c r="T746" s="13">
        <v>2862.74</v>
      </c>
      <c r="U746" s="13">
        <v>8693.77</v>
      </c>
      <c r="V746" s="13">
        <v>0</v>
      </c>
      <c r="W746" s="16">
        <v>0</v>
      </c>
      <c r="X746" s="16">
        <v>0</v>
      </c>
      <c r="Y746" s="17">
        <f t="shared" si="22"/>
        <v>90830.49</v>
      </c>
      <c r="Z746" s="17">
        <f t="shared" si="23"/>
        <v>-225.69000000000233</v>
      </c>
    </row>
    <row r="747" spans="1:26" hidden="1" x14ac:dyDescent="0.25">
      <c r="A747" s="10" t="s">
        <v>3723</v>
      </c>
      <c r="B747" s="11">
        <v>44397</v>
      </c>
      <c r="C747" s="12">
        <v>421391</v>
      </c>
      <c r="D747" s="12" t="s">
        <v>3724</v>
      </c>
      <c r="E747" s="11">
        <v>44397</v>
      </c>
      <c r="F747" s="13">
        <v>88785.31</v>
      </c>
      <c r="G747" s="13">
        <v>5327.12</v>
      </c>
      <c r="H747" s="13">
        <v>950</v>
      </c>
      <c r="I747" s="13">
        <v>93.26</v>
      </c>
      <c r="J747" s="13">
        <v>93255.69</v>
      </c>
      <c r="K747" s="18" t="s">
        <v>32</v>
      </c>
      <c r="L747" s="12">
        <v>120</v>
      </c>
      <c r="M747" s="14">
        <v>857.34</v>
      </c>
      <c r="N747" s="13">
        <v>0</v>
      </c>
      <c r="O747" s="14">
        <v>0</v>
      </c>
      <c r="P747" s="15">
        <v>113</v>
      </c>
      <c r="Q747" s="13">
        <v>857.34</v>
      </c>
      <c r="R747" s="13">
        <v>88018.39</v>
      </c>
      <c r="S747" s="13">
        <v>92.44</v>
      </c>
      <c r="T747" s="13">
        <v>0</v>
      </c>
      <c r="U747" s="13">
        <v>9540.68</v>
      </c>
      <c r="V747" s="13">
        <v>0</v>
      </c>
      <c r="W747" s="16">
        <v>0</v>
      </c>
      <c r="X747" s="16">
        <v>0</v>
      </c>
      <c r="Y747" s="17">
        <f t="shared" si="22"/>
        <v>97651.510000000009</v>
      </c>
      <c r="Z747" s="17">
        <f t="shared" si="23"/>
        <v>-772.09000000001106</v>
      </c>
    </row>
    <row r="748" spans="1:26" hidden="1" x14ac:dyDescent="0.25">
      <c r="A748" s="10" t="s">
        <v>8303</v>
      </c>
      <c r="B748" s="11">
        <v>44500</v>
      </c>
      <c r="C748" s="12">
        <v>428738</v>
      </c>
      <c r="D748" s="12" t="s">
        <v>8304</v>
      </c>
      <c r="E748" s="11">
        <v>44500</v>
      </c>
      <c r="F748" s="13">
        <v>91321.27</v>
      </c>
      <c r="G748" s="13">
        <v>5479.28</v>
      </c>
      <c r="H748" s="13">
        <v>980</v>
      </c>
      <c r="I748" s="13">
        <v>95.92</v>
      </c>
      <c r="J748" s="13">
        <v>95916.47</v>
      </c>
      <c r="K748" s="18" t="s">
        <v>32</v>
      </c>
      <c r="L748" s="12">
        <v>120</v>
      </c>
      <c r="M748" s="14">
        <v>881.8</v>
      </c>
      <c r="N748" s="13">
        <v>0</v>
      </c>
      <c r="O748" s="14">
        <v>0</v>
      </c>
      <c r="P748" s="15">
        <v>117</v>
      </c>
      <c r="Q748" s="13">
        <v>881.8</v>
      </c>
      <c r="R748" s="13">
        <v>90029.68</v>
      </c>
      <c r="S748" s="13">
        <v>95.92</v>
      </c>
      <c r="T748" s="13">
        <v>3260.17</v>
      </c>
      <c r="U748" s="13">
        <v>9899.5300000000007</v>
      </c>
      <c r="V748" s="13">
        <v>0</v>
      </c>
      <c r="W748" s="16">
        <v>0</v>
      </c>
      <c r="X748" s="16">
        <v>0</v>
      </c>
      <c r="Y748" s="17">
        <f t="shared" si="22"/>
        <v>103285.29999999999</v>
      </c>
      <c r="Z748" s="17">
        <f t="shared" si="23"/>
        <v>-114.69999999999709</v>
      </c>
    </row>
    <row r="749" spans="1:26" hidden="1" x14ac:dyDescent="0.25">
      <c r="A749" s="10" t="s">
        <v>6217</v>
      </c>
      <c r="B749" s="11">
        <v>44460</v>
      </c>
      <c r="C749" s="12">
        <v>425676</v>
      </c>
      <c r="D749" s="12" t="s">
        <v>6218</v>
      </c>
      <c r="E749" s="11">
        <v>44460</v>
      </c>
      <c r="F749" s="13">
        <v>89640.57</v>
      </c>
      <c r="G749" s="13">
        <v>5378.43</v>
      </c>
      <c r="H749" s="13">
        <v>950.19</v>
      </c>
      <c r="I749" s="13">
        <v>94.16</v>
      </c>
      <c r="J749" s="13">
        <v>94162.97</v>
      </c>
      <c r="K749" s="18" t="s">
        <v>32</v>
      </c>
      <c r="L749" s="12">
        <v>120</v>
      </c>
      <c r="M749" s="14">
        <v>865.68</v>
      </c>
      <c r="N749" s="13">
        <v>0</v>
      </c>
      <c r="O749" s="14">
        <v>0</v>
      </c>
      <c r="P749" s="15">
        <v>115</v>
      </c>
      <c r="Q749" s="13">
        <v>865.68</v>
      </c>
      <c r="R749" s="13">
        <v>89640.57</v>
      </c>
      <c r="S749" s="13">
        <v>94.16</v>
      </c>
      <c r="T749" s="13">
        <v>99.84</v>
      </c>
      <c r="U749" s="13">
        <v>9718.6299999999992</v>
      </c>
      <c r="V749" s="13">
        <v>0</v>
      </c>
      <c r="W749" s="16">
        <v>0</v>
      </c>
      <c r="X749" s="16">
        <v>0</v>
      </c>
      <c r="Y749" s="17">
        <f t="shared" si="22"/>
        <v>99553.200000000012</v>
      </c>
      <c r="Z749" s="17">
        <f t="shared" si="23"/>
        <v>0</v>
      </c>
    </row>
    <row r="750" spans="1:26" hidden="1" x14ac:dyDescent="0.25">
      <c r="A750" s="10" t="s">
        <v>8277</v>
      </c>
      <c r="B750" s="11">
        <v>44500</v>
      </c>
      <c r="C750" s="12">
        <v>429039</v>
      </c>
      <c r="D750" s="12" t="s">
        <v>8278</v>
      </c>
      <c r="E750" s="11">
        <v>44500</v>
      </c>
      <c r="F750" s="13">
        <v>91321.27</v>
      </c>
      <c r="G750" s="13">
        <v>5479.28</v>
      </c>
      <c r="H750" s="13">
        <v>968.01</v>
      </c>
      <c r="I750" s="13">
        <v>95.93</v>
      </c>
      <c r="J750" s="13">
        <v>95928.47</v>
      </c>
      <c r="K750" s="18" t="s">
        <v>32</v>
      </c>
      <c r="L750" s="12">
        <v>120</v>
      </c>
      <c r="M750" s="14">
        <v>881.92</v>
      </c>
      <c r="N750" s="13">
        <v>0</v>
      </c>
      <c r="O750" s="14">
        <v>0</v>
      </c>
      <c r="P750" s="15">
        <v>117</v>
      </c>
      <c r="Q750" s="13">
        <v>881.92</v>
      </c>
      <c r="R750" s="13">
        <v>90041.43</v>
      </c>
      <c r="S750" s="13">
        <v>95.93</v>
      </c>
      <c r="T750" s="13">
        <v>3260.17</v>
      </c>
      <c r="U750" s="13">
        <v>9901.93</v>
      </c>
      <c r="V750" s="13">
        <v>0</v>
      </c>
      <c r="W750" s="16">
        <v>0</v>
      </c>
      <c r="X750" s="16">
        <v>0</v>
      </c>
      <c r="Y750" s="17">
        <f t="shared" si="22"/>
        <v>103299.45999999999</v>
      </c>
      <c r="Z750" s="17">
        <f t="shared" si="23"/>
        <v>-114.81999999999243</v>
      </c>
    </row>
    <row r="751" spans="1:26" hidden="1" x14ac:dyDescent="0.25">
      <c r="A751" s="10" t="s">
        <v>8773</v>
      </c>
      <c r="B751" s="11">
        <v>44510</v>
      </c>
      <c r="C751" s="12">
        <v>428744</v>
      </c>
      <c r="D751" s="12" t="s">
        <v>8774</v>
      </c>
      <c r="E751" s="11">
        <v>44508</v>
      </c>
      <c r="F751" s="13">
        <v>85716.55</v>
      </c>
      <c r="G751" s="13">
        <v>5142.99</v>
      </c>
      <c r="H751" s="13">
        <v>908.6</v>
      </c>
      <c r="I751" s="13">
        <v>90.04</v>
      </c>
      <c r="J751" s="13">
        <v>90040.98</v>
      </c>
      <c r="K751" s="18" t="s">
        <v>32</v>
      </c>
      <c r="L751" s="12">
        <v>120</v>
      </c>
      <c r="M751" s="14">
        <v>827.79</v>
      </c>
      <c r="N751" s="13">
        <v>0</v>
      </c>
      <c r="O751" s="14">
        <v>0</v>
      </c>
      <c r="P751" s="15">
        <v>119</v>
      </c>
      <c r="Q751" s="13">
        <v>827.79</v>
      </c>
      <c r="R751" s="13">
        <v>84648.75</v>
      </c>
      <c r="S751" s="13">
        <v>90.04</v>
      </c>
      <c r="T751" s="13">
        <v>4474.3999999999996</v>
      </c>
      <c r="U751" s="13">
        <v>9293.82</v>
      </c>
      <c r="V751" s="13">
        <v>0</v>
      </c>
      <c r="W751" s="16">
        <v>0</v>
      </c>
      <c r="X751" s="16">
        <v>0</v>
      </c>
      <c r="Y751" s="17">
        <f t="shared" ref="Y751:Y814" si="24">SUM(R751:X751)+N751+O751</f>
        <v>98507.00999999998</v>
      </c>
      <c r="Z751" s="17">
        <f t="shared" ref="Z751:Z814" si="25">((P751*Q751)+O751+N751)-Y751</f>
        <v>0</v>
      </c>
    </row>
    <row r="752" spans="1:26" hidden="1" x14ac:dyDescent="0.25">
      <c r="A752" s="10" t="s">
        <v>7483</v>
      </c>
      <c r="B752" s="11">
        <v>44483</v>
      </c>
      <c r="C752" s="12">
        <v>427202</v>
      </c>
      <c r="D752" s="12" t="s">
        <v>7484</v>
      </c>
      <c r="E752" s="11">
        <v>44483</v>
      </c>
      <c r="F752" s="13">
        <v>85666.41</v>
      </c>
      <c r="G752" s="13">
        <v>5139.9799999999996</v>
      </c>
      <c r="H752" s="13">
        <v>1816.13</v>
      </c>
      <c r="I752" s="13">
        <v>89.08</v>
      </c>
      <c r="J752" s="13">
        <v>89079.34</v>
      </c>
      <c r="K752" s="18" t="s">
        <v>32</v>
      </c>
      <c r="L752" s="12">
        <v>120</v>
      </c>
      <c r="M752" s="14">
        <v>818.95</v>
      </c>
      <c r="N752" s="13">
        <v>0</v>
      </c>
      <c r="O752" s="14">
        <v>-0.02</v>
      </c>
      <c r="P752" s="15">
        <v>116</v>
      </c>
      <c r="Q752" s="13">
        <v>818.95</v>
      </c>
      <c r="R752" s="13">
        <v>84220.43</v>
      </c>
      <c r="S752" s="13">
        <v>89.08</v>
      </c>
      <c r="T752" s="13">
        <v>1542</v>
      </c>
      <c r="U752" s="13">
        <v>9194.66</v>
      </c>
      <c r="V752" s="13">
        <v>0</v>
      </c>
      <c r="W752" s="16">
        <v>0</v>
      </c>
      <c r="X752" s="16">
        <v>0</v>
      </c>
      <c r="Y752" s="17">
        <f t="shared" si="24"/>
        <v>95046.15</v>
      </c>
      <c r="Z752" s="17">
        <f t="shared" si="25"/>
        <v>-47.969999999986612</v>
      </c>
    </row>
    <row r="753" spans="1:26" hidden="1" x14ac:dyDescent="0.25">
      <c r="A753" s="10" t="s">
        <v>2379</v>
      </c>
      <c r="B753" s="11">
        <v>44355</v>
      </c>
      <c r="C753" s="12">
        <v>418534</v>
      </c>
      <c r="D753" s="12" t="s">
        <v>2380</v>
      </c>
      <c r="E753" s="11">
        <v>44355</v>
      </c>
      <c r="F753" s="13">
        <v>88936.1</v>
      </c>
      <c r="G753" s="13">
        <v>5336.17</v>
      </c>
      <c r="H753" s="13">
        <v>942.72</v>
      </c>
      <c r="I753" s="13">
        <v>93.42</v>
      </c>
      <c r="J753" s="13">
        <v>93422.97</v>
      </c>
      <c r="K753" s="18" t="s">
        <v>32</v>
      </c>
      <c r="L753" s="12">
        <v>120</v>
      </c>
      <c r="M753" s="14">
        <v>858.88</v>
      </c>
      <c r="N753" s="13">
        <v>0</v>
      </c>
      <c r="O753" s="14">
        <v>0</v>
      </c>
      <c r="P753" s="15">
        <v>117</v>
      </c>
      <c r="Q753" s="13">
        <v>858.88</v>
      </c>
      <c r="R753" s="13">
        <v>88936.1</v>
      </c>
      <c r="S753" s="13">
        <v>93.42</v>
      </c>
      <c r="T753" s="13">
        <v>1816.81</v>
      </c>
      <c r="U753" s="13">
        <v>9642.6299999999992</v>
      </c>
      <c r="V753" s="13">
        <v>0</v>
      </c>
      <c r="W753" s="16">
        <v>0</v>
      </c>
      <c r="X753" s="16">
        <v>0</v>
      </c>
      <c r="Y753" s="17">
        <f t="shared" si="24"/>
        <v>100488.96000000001</v>
      </c>
      <c r="Z753" s="17">
        <f t="shared" si="25"/>
        <v>0</v>
      </c>
    </row>
    <row r="754" spans="1:26" hidden="1" x14ac:dyDescent="0.25">
      <c r="A754" s="10" t="s">
        <v>2225</v>
      </c>
      <c r="B754" s="11">
        <v>44347</v>
      </c>
      <c r="C754" s="12">
        <v>418156</v>
      </c>
      <c r="D754" s="12" t="s">
        <v>2226</v>
      </c>
      <c r="E754" s="11">
        <v>44347</v>
      </c>
      <c r="F754" s="13">
        <v>85369.89</v>
      </c>
      <c r="G754" s="13">
        <v>5122.1899999999996</v>
      </c>
      <c r="H754" s="13">
        <v>904.92</v>
      </c>
      <c r="I754" s="13">
        <v>89.68</v>
      </c>
      <c r="J754" s="13">
        <v>89676.84</v>
      </c>
      <c r="K754" s="18" t="s">
        <v>32</v>
      </c>
      <c r="L754" s="12">
        <v>120</v>
      </c>
      <c r="M754" s="14">
        <v>824.44</v>
      </c>
      <c r="N754" s="13">
        <v>0</v>
      </c>
      <c r="O754" s="14">
        <v>0</v>
      </c>
      <c r="P754" s="15">
        <v>118</v>
      </c>
      <c r="Q754" s="13">
        <v>824.44</v>
      </c>
      <c r="R754" s="13">
        <v>85369.89</v>
      </c>
      <c r="S754" s="13">
        <v>89.68</v>
      </c>
      <c r="T754" s="13">
        <v>2568.39</v>
      </c>
      <c r="U754" s="13">
        <v>9255.9599999999991</v>
      </c>
      <c r="V754" s="13">
        <v>0</v>
      </c>
      <c r="W754" s="16">
        <v>0</v>
      </c>
      <c r="X754" s="16">
        <v>0</v>
      </c>
      <c r="Y754" s="17">
        <f t="shared" si="24"/>
        <v>97283.919999999984</v>
      </c>
      <c r="Z754" s="17">
        <f t="shared" si="25"/>
        <v>0</v>
      </c>
    </row>
    <row r="755" spans="1:26" hidden="1" x14ac:dyDescent="0.25">
      <c r="A755" s="10" t="s">
        <v>8545</v>
      </c>
      <c r="B755" s="11">
        <v>44504</v>
      </c>
      <c r="C755" s="12">
        <v>429132</v>
      </c>
      <c r="D755" s="12" t="s">
        <v>8546</v>
      </c>
      <c r="E755" s="11">
        <v>44504</v>
      </c>
      <c r="F755" s="13">
        <v>88730.52</v>
      </c>
      <c r="G755" s="13">
        <v>5323.83</v>
      </c>
      <c r="H755" s="13">
        <v>940.54</v>
      </c>
      <c r="I755" s="13">
        <v>93.21</v>
      </c>
      <c r="J755" s="13">
        <v>93207.02</v>
      </c>
      <c r="K755" s="18" t="s">
        <v>32</v>
      </c>
      <c r="L755" s="12">
        <v>120</v>
      </c>
      <c r="M755" s="14">
        <v>856.9</v>
      </c>
      <c r="N755" s="13">
        <v>0</v>
      </c>
      <c r="O755" s="14">
        <v>0</v>
      </c>
      <c r="P755" s="15">
        <v>119</v>
      </c>
      <c r="Q755" s="13">
        <v>856.9</v>
      </c>
      <c r="R755" s="13">
        <v>87625.18</v>
      </c>
      <c r="S755" s="13">
        <v>93.21</v>
      </c>
      <c r="T755" s="13">
        <v>4631.7299999999996</v>
      </c>
      <c r="U755" s="13">
        <v>9620.98</v>
      </c>
      <c r="V755" s="13">
        <v>0</v>
      </c>
      <c r="W755" s="16">
        <v>0</v>
      </c>
      <c r="X755" s="16">
        <v>0</v>
      </c>
      <c r="Y755" s="17">
        <f t="shared" si="24"/>
        <v>101971.09999999999</v>
      </c>
      <c r="Z755" s="17">
        <f t="shared" si="25"/>
        <v>0</v>
      </c>
    </row>
    <row r="756" spans="1:26" hidden="1" x14ac:dyDescent="0.25">
      <c r="A756" s="10" t="s">
        <v>1099</v>
      </c>
      <c r="B756" s="11">
        <v>44299</v>
      </c>
      <c r="C756" s="12">
        <v>414604</v>
      </c>
      <c r="D756" s="12" t="s">
        <v>1100</v>
      </c>
      <c r="E756" s="11">
        <v>44299</v>
      </c>
      <c r="F756" s="13">
        <v>64460.38</v>
      </c>
      <c r="G756" s="13">
        <v>3867.62</v>
      </c>
      <c r="H756" s="13">
        <v>1000</v>
      </c>
      <c r="I756" s="13">
        <v>67.400000000000006</v>
      </c>
      <c r="J756" s="13">
        <v>67395.399999999994</v>
      </c>
      <c r="K756" s="18" t="s">
        <v>32</v>
      </c>
      <c r="L756" s="12">
        <v>120</v>
      </c>
      <c r="M756" s="14">
        <v>619.6</v>
      </c>
      <c r="N756" s="13">
        <v>0</v>
      </c>
      <c r="O756" s="14">
        <v>0</v>
      </c>
      <c r="P756" s="15">
        <v>111</v>
      </c>
      <c r="Q756" s="13">
        <v>719.49</v>
      </c>
      <c r="R756" s="13">
        <v>61995.92</v>
      </c>
      <c r="S756" s="13">
        <v>65.040000000000006</v>
      </c>
      <c r="T756" s="13">
        <v>0</v>
      </c>
      <c r="U756" s="13">
        <v>6714.64</v>
      </c>
      <c r="V756" s="13">
        <v>9814.36</v>
      </c>
      <c r="W756" s="16">
        <v>10.9</v>
      </c>
      <c r="X756" s="16">
        <v>1062.75</v>
      </c>
      <c r="Y756" s="17">
        <f t="shared" si="24"/>
        <v>79663.61</v>
      </c>
      <c r="Z756" s="17">
        <f t="shared" si="25"/>
        <v>199.77999999999884</v>
      </c>
    </row>
    <row r="757" spans="1:26" hidden="1" x14ac:dyDescent="0.25">
      <c r="A757" s="10" t="s">
        <v>2135</v>
      </c>
      <c r="B757" s="11">
        <v>44347</v>
      </c>
      <c r="C757" s="12">
        <v>418058</v>
      </c>
      <c r="D757" s="12" t="s">
        <v>2136</v>
      </c>
      <c r="E757" s="11">
        <v>44347</v>
      </c>
      <c r="F757" s="13">
        <v>95869.7</v>
      </c>
      <c r="G757" s="13">
        <v>3245.83</v>
      </c>
      <c r="H757" s="13">
        <v>991.16</v>
      </c>
      <c r="I757" s="13">
        <v>98.22</v>
      </c>
      <c r="J757" s="13">
        <v>98222.59</v>
      </c>
      <c r="K757" s="18" t="s">
        <v>32</v>
      </c>
      <c r="L757" s="12">
        <v>120</v>
      </c>
      <c r="M757" s="14">
        <v>903.01</v>
      </c>
      <c r="N757" s="13">
        <v>0</v>
      </c>
      <c r="O757" s="14">
        <v>0</v>
      </c>
      <c r="P757" s="15">
        <v>112</v>
      </c>
      <c r="Q757" s="13">
        <v>903.01</v>
      </c>
      <c r="R757" s="13">
        <v>92153.26</v>
      </c>
      <c r="S757" s="13">
        <v>94.02</v>
      </c>
      <c r="T757" s="13">
        <v>0</v>
      </c>
      <c r="U757" s="13">
        <v>9705.36</v>
      </c>
      <c r="V757" s="13">
        <v>0</v>
      </c>
      <c r="W757" s="16">
        <v>0</v>
      </c>
      <c r="X757" s="16">
        <v>0</v>
      </c>
      <c r="Y757" s="17">
        <f t="shared" si="24"/>
        <v>101952.64</v>
      </c>
      <c r="Z757" s="17">
        <f t="shared" si="25"/>
        <v>-815.52000000000407</v>
      </c>
    </row>
    <row r="758" spans="1:26" hidden="1" x14ac:dyDescent="0.25">
      <c r="A758" s="10" t="s">
        <v>2055</v>
      </c>
      <c r="B758" s="11">
        <v>44346</v>
      </c>
      <c r="C758" s="12">
        <v>417984</v>
      </c>
      <c r="D758" s="12" t="s">
        <v>2056</v>
      </c>
      <c r="E758" s="11">
        <v>44346</v>
      </c>
      <c r="F758" s="13">
        <v>69720.28</v>
      </c>
      <c r="G758" s="13">
        <v>4183.22</v>
      </c>
      <c r="H758" s="13">
        <v>739.04</v>
      </c>
      <c r="I758" s="13">
        <v>73.239999999999995</v>
      </c>
      <c r="J758" s="13">
        <v>73237.7</v>
      </c>
      <c r="K758" s="18" t="s">
        <v>32</v>
      </c>
      <c r="L758" s="12">
        <v>120</v>
      </c>
      <c r="M758" s="14">
        <v>673.31</v>
      </c>
      <c r="N758" s="13">
        <v>0</v>
      </c>
      <c r="O758" s="14">
        <v>0</v>
      </c>
      <c r="P758" s="15">
        <v>112</v>
      </c>
      <c r="Q758" s="13">
        <v>673.31</v>
      </c>
      <c r="R758" s="13">
        <v>67911.88</v>
      </c>
      <c r="S758" s="13">
        <v>71.959999999999994</v>
      </c>
      <c r="T758" s="13">
        <v>0</v>
      </c>
      <c r="U758" s="13">
        <v>7426.88</v>
      </c>
      <c r="V758" s="13">
        <v>0</v>
      </c>
      <c r="W758" s="16">
        <v>0</v>
      </c>
      <c r="X758" s="16">
        <v>0</v>
      </c>
      <c r="Y758" s="17">
        <f t="shared" si="24"/>
        <v>75410.720000000016</v>
      </c>
      <c r="Z758" s="17">
        <f t="shared" si="25"/>
        <v>0</v>
      </c>
    </row>
    <row r="759" spans="1:26" hidden="1" x14ac:dyDescent="0.25">
      <c r="A759" s="10" t="s">
        <v>7727</v>
      </c>
      <c r="B759" s="11">
        <v>44488</v>
      </c>
      <c r="C759" s="12">
        <v>427679</v>
      </c>
      <c r="D759" s="12" t="s">
        <v>7728</v>
      </c>
      <c r="E759" s="11">
        <v>44488</v>
      </c>
      <c r="F759" s="13">
        <v>53840.17</v>
      </c>
      <c r="G759" s="13">
        <v>3230.41</v>
      </c>
      <c r="H759" s="13">
        <v>570.71</v>
      </c>
      <c r="I759" s="13">
        <v>56.56</v>
      </c>
      <c r="J759" s="13">
        <v>56556.43</v>
      </c>
      <c r="K759" s="18" t="s">
        <v>32</v>
      </c>
      <c r="L759" s="12">
        <v>120</v>
      </c>
      <c r="M759" s="14">
        <v>519.95000000000005</v>
      </c>
      <c r="N759" s="13">
        <v>0</v>
      </c>
      <c r="O759" s="14">
        <v>0</v>
      </c>
      <c r="P759" s="15">
        <v>117</v>
      </c>
      <c r="Q759" s="13">
        <v>519.95000000000005</v>
      </c>
      <c r="R759" s="13">
        <v>53017.93</v>
      </c>
      <c r="S759" s="13">
        <v>56.56</v>
      </c>
      <c r="T759" s="13">
        <v>1922.09</v>
      </c>
      <c r="U759" s="13">
        <v>5837.57</v>
      </c>
      <c r="V759" s="13">
        <v>0</v>
      </c>
      <c r="W759" s="16">
        <v>0</v>
      </c>
      <c r="X759" s="16">
        <v>0</v>
      </c>
      <c r="Y759" s="17">
        <f t="shared" si="24"/>
        <v>60834.149999999994</v>
      </c>
      <c r="Z759" s="17">
        <f t="shared" si="25"/>
        <v>0</v>
      </c>
    </row>
    <row r="760" spans="1:26" hidden="1" x14ac:dyDescent="0.25">
      <c r="A760" s="10" t="s">
        <v>7683</v>
      </c>
      <c r="B760" s="11">
        <v>44488</v>
      </c>
      <c r="C760" s="12">
        <v>427805</v>
      </c>
      <c r="D760" s="12" t="s">
        <v>7684</v>
      </c>
      <c r="E760" s="11">
        <v>44488</v>
      </c>
      <c r="F760" s="13">
        <v>58233.48</v>
      </c>
      <c r="G760" s="13">
        <v>3494.01</v>
      </c>
      <c r="H760" s="13">
        <v>2469.1</v>
      </c>
      <c r="I760" s="13">
        <v>59.32</v>
      </c>
      <c r="J760" s="13">
        <v>59317.71</v>
      </c>
      <c r="K760" s="18" t="s">
        <v>32</v>
      </c>
      <c r="L760" s="12">
        <v>120</v>
      </c>
      <c r="M760" s="14">
        <v>545.34</v>
      </c>
      <c r="N760" s="13">
        <v>0</v>
      </c>
      <c r="O760" s="14">
        <v>0.01</v>
      </c>
      <c r="P760" s="15">
        <v>117</v>
      </c>
      <c r="Q760" s="13">
        <v>545.34</v>
      </c>
      <c r="R760" s="13">
        <v>57098.26</v>
      </c>
      <c r="S760" s="13">
        <v>59.32</v>
      </c>
      <c r="T760" s="13">
        <v>524.1</v>
      </c>
      <c r="U760" s="13">
        <v>6123.09</v>
      </c>
      <c r="V760" s="13">
        <v>0</v>
      </c>
      <c r="W760" s="16">
        <v>0</v>
      </c>
      <c r="X760" s="16">
        <v>0</v>
      </c>
      <c r="Y760" s="17">
        <f t="shared" si="24"/>
        <v>63804.780000000006</v>
      </c>
      <c r="Z760" s="17">
        <f t="shared" si="25"/>
        <v>1.0000000002037268E-2</v>
      </c>
    </row>
    <row r="761" spans="1:26" hidden="1" x14ac:dyDescent="0.25">
      <c r="A761" s="10" t="s">
        <v>7469</v>
      </c>
      <c r="B761" s="11">
        <v>44483</v>
      </c>
      <c r="C761" s="12">
        <v>427437</v>
      </c>
      <c r="D761" s="12" t="s">
        <v>7470</v>
      </c>
      <c r="E761" s="11">
        <v>44483</v>
      </c>
      <c r="F761" s="13">
        <v>58233.48</v>
      </c>
      <c r="G761" s="13">
        <v>3494.01</v>
      </c>
      <c r="H761" s="13">
        <v>617.28</v>
      </c>
      <c r="I761" s="13">
        <v>61.17</v>
      </c>
      <c r="J761" s="13">
        <v>61171.38</v>
      </c>
      <c r="K761" s="18" t="s">
        <v>32</v>
      </c>
      <c r="L761" s="12">
        <v>120</v>
      </c>
      <c r="M761" s="14">
        <v>562.38</v>
      </c>
      <c r="N761" s="13">
        <v>0</v>
      </c>
      <c r="O761" s="14">
        <v>0.01</v>
      </c>
      <c r="P761" s="15">
        <v>118</v>
      </c>
      <c r="Q761" s="13">
        <v>562.38</v>
      </c>
      <c r="R761" s="13">
        <v>57417.35</v>
      </c>
      <c r="S761" s="13">
        <v>61.17</v>
      </c>
      <c r="T761" s="13">
        <v>2568.09</v>
      </c>
      <c r="U761" s="13">
        <v>6314.22</v>
      </c>
      <c r="V761" s="13">
        <v>0</v>
      </c>
      <c r="W761" s="16">
        <v>0</v>
      </c>
      <c r="X761" s="16">
        <v>0</v>
      </c>
      <c r="Y761" s="17">
        <f t="shared" si="24"/>
        <v>66360.84</v>
      </c>
      <c r="Z761" s="17">
        <f t="shared" si="25"/>
        <v>9.9999999947613105E-3</v>
      </c>
    </row>
    <row r="762" spans="1:26" hidden="1" x14ac:dyDescent="0.25">
      <c r="A762" s="10" t="s">
        <v>6279</v>
      </c>
      <c r="B762" s="11">
        <v>44460</v>
      </c>
      <c r="C762" s="12">
        <v>425395</v>
      </c>
      <c r="D762" s="12" t="s">
        <v>6280</v>
      </c>
      <c r="E762" s="11">
        <v>44460</v>
      </c>
      <c r="F762" s="13">
        <v>64056.6</v>
      </c>
      <c r="G762" s="13">
        <v>3843.4</v>
      </c>
      <c r="H762" s="13">
        <v>679</v>
      </c>
      <c r="I762" s="13">
        <v>67.290000000000006</v>
      </c>
      <c r="J762" s="13">
        <v>67288.289999999994</v>
      </c>
      <c r="K762" s="18" t="s">
        <v>32</v>
      </c>
      <c r="L762" s="12">
        <v>120</v>
      </c>
      <c r="M762" s="14">
        <v>618.61</v>
      </c>
      <c r="N762" s="13">
        <v>0</v>
      </c>
      <c r="O762" s="14">
        <v>0</v>
      </c>
      <c r="P762" s="15">
        <v>120</v>
      </c>
      <c r="Q762" s="13">
        <v>618.61</v>
      </c>
      <c r="R762" s="13">
        <v>64056.6</v>
      </c>
      <c r="S762" s="13">
        <v>67.290000000000006</v>
      </c>
      <c r="T762" s="13">
        <v>3164.4</v>
      </c>
      <c r="U762" s="13">
        <v>6944.91</v>
      </c>
      <c r="V762" s="13">
        <v>0</v>
      </c>
      <c r="W762" s="16">
        <v>0</v>
      </c>
      <c r="X762" s="16">
        <v>0</v>
      </c>
      <c r="Y762" s="17">
        <f t="shared" si="24"/>
        <v>74233.2</v>
      </c>
      <c r="Z762" s="17">
        <f t="shared" si="25"/>
        <v>0</v>
      </c>
    </row>
    <row r="763" spans="1:26" hidden="1" x14ac:dyDescent="0.25">
      <c r="A763" s="10" t="s">
        <v>8795</v>
      </c>
      <c r="B763" s="11">
        <v>44512</v>
      </c>
      <c r="C763" s="12">
        <v>429427</v>
      </c>
      <c r="D763" s="12" t="s">
        <v>8796</v>
      </c>
      <c r="E763" s="11">
        <v>44508</v>
      </c>
      <c r="F763" s="13">
        <v>64150.94</v>
      </c>
      <c r="G763" s="13">
        <v>3849.06</v>
      </c>
      <c r="H763" s="13">
        <v>680</v>
      </c>
      <c r="I763" s="13">
        <v>67.39</v>
      </c>
      <c r="J763" s="13">
        <v>67387.39</v>
      </c>
      <c r="K763" s="18" t="s">
        <v>32</v>
      </c>
      <c r="L763" s="12">
        <v>120</v>
      </c>
      <c r="M763" s="14">
        <v>619.52</v>
      </c>
      <c r="N763" s="13">
        <v>0</v>
      </c>
      <c r="O763" s="14">
        <v>0</v>
      </c>
      <c r="P763" s="15">
        <v>119</v>
      </c>
      <c r="Q763" s="13">
        <v>619.52</v>
      </c>
      <c r="R763" s="13">
        <v>63351.8</v>
      </c>
      <c r="S763" s="13">
        <v>67.39</v>
      </c>
      <c r="T763" s="13">
        <v>3348.68</v>
      </c>
      <c r="U763" s="13">
        <v>6955.01</v>
      </c>
      <c r="V763" s="13">
        <v>0</v>
      </c>
      <c r="W763" s="16">
        <v>0</v>
      </c>
      <c r="X763" s="16">
        <v>0</v>
      </c>
      <c r="Y763" s="17">
        <f t="shared" si="24"/>
        <v>73722.87999999999</v>
      </c>
      <c r="Z763" s="17">
        <f t="shared" si="25"/>
        <v>0</v>
      </c>
    </row>
    <row r="764" spans="1:26" hidden="1" x14ac:dyDescent="0.25">
      <c r="A764" s="10" t="s">
        <v>6361</v>
      </c>
      <c r="B764" s="11">
        <v>44462</v>
      </c>
      <c r="C764" s="12">
        <v>425646</v>
      </c>
      <c r="D764" s="12" t="s">
        <v>6362</v>
      </c>
      <c r="E764" s="11">
        <v>44460</v>
      </c>
      <c r="F764" s="13">
        <v>80790.19</v>
      </c>
      <c r="G764" s="13">
        <v>3584.86</v>
      </c>
      <c r="H764" s="13">
        <v>843.05</v>
      </c>
      <c r="I764" s="13">
        <v>83.62</v>
      </c>
      <c r="J764" s="13">
        <v>83615.62</v>
      </c>
      <c r="K764" s="18" t="s">
        <v>32</v>
      </c>
      <c r="L764" s="12">
        <v>120</v>
      </c>
      <c r="M764" s="14">
        <v>768.72</v>
      </c>
      <c r="N764" s="13">
        <v>0</v>
      </c>
      <c r="O764" s="14">
        <v>0</v>
      </c>
      <c r="P764" s="15">
        <v>120</v>
      </c>
      <c r="Q764" s="13">
        <v>768.72</v>
      </c>
      <c r="R764" s="13">
        <v>80790.19</v>
      </c>
      <c r="S764" s="13">
        <v>83.62</v>
      </c>
      <c r="T764" s="13">
        <v>2741.81</v>
      </c>
      <c r="U764" s="13">
        <v>8630.7800000000007</v>
      </c>
      <c r="V764" s="13">
        <v>0</v>
      </c>
      <c r="W764" s="16">
        <v>0</v>
      </c>
      <c r="X764" s="16">
        <v>0</v>
      </c>
      <c r="Y764" s="17">
        <f t="shared" si="24"/>
        <v>92246.399999999994</v>
      </c>
      <c r="Z764" s="17">
        <f t="shared" si="25"/>
        <v>0</v>
      </c>
    </row>
    <row r="765" spans="1:26" hidden="1" x14ac:dyDescent="0.25">
      <c r="A765" s="10" t="s">
        <v>5759</v>
      </c>
      <c r="B765" s="11">
        <v>44449</v>
      </c>
      <c r="C765" s="12">
        <v>424777</v>
      </c>
      <c r="D765" s="12" t="s">
        <v>5760</v>
      </c>
      <c r="E765" s="11">
        <v>44447</v>
      </c>
      <c r="F765" s="13">
        <v>58233.48</v>
      </c>
      <c r="G765" s="13">
        <v>3494.01</v>
      </c>
      <c r="H765" s="13">
        <v>1234.55</v>
      </c>
      <c r="I765" s="13">
        <v>60.55</v>
      </c>
      <c r="J765" s="13">
        <v>60553.49</v>
      </c>
      <c r="K765" s="18" t="s">
        <v>32</v>
      </c>
      <c r="L765" s="12">
        <v>120</v>
      </c>
      <c r="M765" s="14">
        <v>556.70000000000005</v>
      </c>
      <c r="N765" s="13">
        <v>0</v>
      </c>
      <c r="O765" s="14">
        <v>0</v>
      </c>
      <c r="P765" s="15">
        <v>116</v>
      </c>
      <c r="Q765" s="13">
        <v>556.70000000000005</v>
      </c>
      <c r="R765" s="13">
        <v>58233.48</v>
      </c>
      <c r="S765" s="13">
        <v>60.55</v>
      </c>
      <c r="T765" s="13">
        <v>32.659999999999997</v>
      </c>
      <c r="U765" s="13">
        <v>6250.51</v>
      </c>
      <c r="V765" s="13">
        <v>0</v>
      </c>
      <c r="W765" s="16">
        <v>0</v>
      </c>
      <c r="X765" s="16">
        <v>0</v>
      </c>
      <c r="Y765" s="17">
        <f t="shared" si="24"/>
        <v>64577.200000000012</v>
      </c>
      <c r="Z765" s="17">
        <f t="shared" si="25"/>
        <v>0</v>
      </c>
    </row>
    <row r="766" spans="1:26" hidden="1" x14ac:dyDescent="0.25">
      <c r="A766" s="10" t="s">
        <v>957</v>
      </c>
      <c r="B766" s="11">
        <v>44286</v>
      </c>
      <c r="C766" s="12">
        <v>413839</v>
      </c>
      <c r="D766" s="12" t="s">
        <v>958</v>
      </c>
      <c r="E766" s="11">
        <v>44286</v>
      </c>
      <c r="F766" s="13">
        <v>58233.48</v>
      </c>
      <c r="G766" s="13">
        <v>3494.01</v>
      </c>
      <c r="H766" s="13">
        <v>617.27</v>
      </c>
      <c r="I766" s="13">
        <v>61.17</v>
      </c>
      <c r="J766" s="13">
        <v>61171.39</v>
      </c>
      <c r="K766" s="18" t="s">
        <v>32</v>
      </c>
      <c r="L766" s="12">
        <v>120</v>
      </c>
      <c r="M766" s="14">
        <v>562.38</v>
      </c>
      <c r="N766" s="13">
        <v>0</v>
      </c>
      <c r="O766" s="14">
        <v>0</v>
      </c>
      <c r="P766" s="15">
        <v>111</v>
      </c>
      <c r="Q766" s="13">
        <v>657.53</v>
      </c>
      <c r="R766" s="13">
        <v>56216.59</v>
      </c>
      <c r="S766" s="13">
        <v>59.55</v>
      </c>
      <c r="T766" s="13">
        <v>0</v>
      </c>
      <c r="U766" s="13">
        <v>6148.04</v>
      </c>
      <c r="V766" s="13">
        <v>9425.9</v>
      </c>
      <c r="W766" s="16">
        <v>9.9</v>
      </c>
      <c r="X766" s="16">
        <v>1030.7</v>
      </c>
      <c r="Y766" s="17">
        <f t="shared" si="24"/>
        <v>72890.679999999993</v>
      </c>
      <c r="Z766" s="17">
        <f t="shared" si="25"/>
        <v>95.150000000008731</v>
      </c>
    </row>
    <row r="767" spans="1:26" hidden="1" x14ac:dyDescent="0.25">
      <c r="A767" s="10" t="s">
        <v>4039</v>
      </c>
      <c r="B767" s="11">
        <v>44404</v>
      </c>
      <c r="C767" s="12">
        <v>421473</v>
      </c>
      <c r="D767" s="12" t="s">
        <v>4040</v>
      </c>
      <c r="E767" s="11">
        <v>44397</v>
      </c>
      <c r="F767" s="13">
        <v>62264.15</v>
      </c>
      <c r="G767" s="13">
        <v>3735.85</v>
      </c>
      <c r="H767" s="13">
        <v>660</v>
      </c>
      <c r="I767" s="13">
        <v>65.41</v>
      </c>
      <c r="J767" s="13">
        <v>65405.41</v>
      </c>
      <c r="K767" s="18" t="s">
        <v>32</v>
      </c>
      <c r="L767" s="12">
        <v>120</v>
      </c>
      <c r="M767" s="14">
        <v>601.29999999999995</v>
      </c>
      <c r="N767" s="13">
        <v>0</v>
      </c>
      <c r="O767" s="14">
        <v>0</v>
      </c>
      <c r="P767" s="15">
        <v>120</v>
      </c>
      <c r="Q767" s="13">
        <v>601.29999999999995</v>
      </c>
      <c r="R767" s="13">
        <v>62264.15</v>
      </c>
      <c r="S767" s="13">
        <v>65.41</v>
      </c>
      <c r="T767" s="13">
        <v>3075.85</v>
      </c>
      <c r="U767" s="13">
        <v>6750.59</v>
      </c>
      <c r="V767" s="13">
        <v>0</v>
      </c>
      <c r="W767" s="16">
        <v>0</v>
      </c>
      <c r="X767" s="16">
        <v>0</v>
      </c>
      <c r="Y767" s="17">
        <f t="shared" si="24"/>
        <v>72156</v>
      </c>
      <c r="Z767" s="17">
        <f t="shared" si="25"/>
        <v>0</v>
      </c>
    </row>
    <row r="768" spans="1:26" hidden="1" x14ac:dyDescent="0.25">
      <c r="A768" s="10" t="s">
        <v>3945</v>
      </c>
      <c r="B768" s="11">
        <v>44404</v>
      </c>
      <c r="C768" s="12">
        <v>421052</v>
      </c>
      <c r="D768" s="12" t="s">
        <v>3946</v>
      </c>
      <c r="E768" s="11">
        <v>44400</v>
      </c>
      <c r="F768" s="13">
        <v>64150.94</v>
      </c>
      <c r="G768" s="13">
        <v>3849.06</v>
      </c>
      <c r="H768" s="13">
        <v>680</v>
      </c>
      <c r="I768" s="13">
        <v>67.39</v>
      </c>
      <c r="J768" s="13">
        <v>67387.39</v>
      </c>
      <c r="K768" s="18" t="s">
        <v>32</v>
      </c>
      <c r="L768" s="12">
        <v>120</v>
      </c>
      <c r="M768" s="14">
        <v>619.52</v>
      </c>
      <c r="N768" s="13">
        <v>0</v>
      </c>
      <c r="O768" s="14">
        <v>480</v>
      </c>
      <c r="P768" s="15">
        <v>120</v>
      </c>
      <c r="Q768" s="13">
        <v>619.52</v>
      </c>
      <c r="R768" s="13">
        <v>64150.94</v>
      </c>
      <c r="S768" s="13">
        <v>67.39</v>
      </c>
      <c r="T768" s="13">
        <v>3169.06</v>
      </c>
      <c r="U768" s="13">
        <v>6955.01</v>
      </c>
      <c r="V768" s="13">
        <v>0</v>
      </c>
      <c r="W768" s="16">
        <v>0</v>
      </c>
      <c r="X768" s="16">
        <v>0</v>
      </c>
      <c r="Y768" s="17">
        <f t="shared" si="24"/>
        <v>74822.399999999994</v>
      </c>
      <c r="Z768" s="17">
        <f t="shared" si="25"/>
        <v>0</v>
      </c>
    </row>
    <row r="769" spans="1:26" hidden="1" x14ac:dyDescent="0.25">
      <c r="A769" s="10" t="s">
        <v>1473</v>
      </c>
      <c r="B769" s="11">
        <v>44315</v>
      </c>
      <c r="C769" s="12">
        <v>415818</v>
      </c>
      <c r="D769" s="12" t="s">
        <v>1474</v>
      </c>
      <c r="E769" s="11">
        <v>44315</v>
      </c>
      <c r="F769" s="13">
        <v>83962.26</v>
      </c>
      <c r="G769" s="13">
        <v>5037.74</v>
      </c>
      <c r="H769" s="13">
        <v>890</v>
      </c>
      <c r="I769" s="13">
        <v>88.2</v>
      </c>
      <c r="J769" s="13">
        <v>88198.2</v>
      </c>
      <c r="K769" s="18" t="s">
        <v>32</v>
      </c>
      <c r="L769" s="12">
        <v>120</v>
      </c>
      <c r="M769" s="14">
        <v>810.85</v>
      </c>
      <c r="N769" s="13">
        <v>0</v>
      </c>
      <c r="O769" s="14">
        <v>0</v>
      </c>
      <c r="P769" s="15">
        <v>111</v>
      </c>
      <c r="Q769" s="13">
        <v>941.57</v>
      </c>
      <c r="R769" s="13">
        <v>81054.240000000005</v>
      </c>
      <c r="S769" s="13">
        <v>85.89</v>
      </c>
      <c r="T769" s="13">
        <v>0</v>
      </c>
      <c r="U769" s="13">
        <v>8864.2199999999993</v>
      </c>
      <c r="V769" s="13">
        <v>12831.48</v>
      </c>
      <c r="W769" s="16">
        <v>13.08</v>
      </c>
      <c r="X769" s="16">
        <v>1402.83</v>
      </c>
      <c r="Y769" s="17">
        <f t="shared" si="24"/>
        <v>104251.74</v>
      </c>
      <c r="Z769" s="17">
        <f t="shared" si="25"/>
        <v>262.52999999999884</v>
      </c>
    </row>
    <row r="770" spans="1:26" hidden="1" x14ac:dyDescent="0.25">
      <c r="A770" s="10" t="s">
        <v>5349</v>
      </c>
      <c r="B770" s="11">
        <v>44439</v>
      </c>
      <c r="C770" s="12">
        <v>423819</v>
      </c>
      <c r="D770" s="12" t="s">
        <v>5350</v>
      </c>
      <c r="E770" s="11">
        <v>44438</v>
      </c>
      <c r="F770" s="13">
        <v>76415.09</v>
      </c>
      <c r="G770" s="13">
        <v>4584.91</v>
      </c>
      <c r="H770" s="13">
        <v>810</v>
      </c>
      <c r="I770" s="13">
        <v>80.27</v>
      </c>
      <c r="J770" s="13">
        <v>80270.27</v>
      </c>
      <c r="K770" s="18" t="s">
        <v>32</v>
      </c>
      <c r="L770" s="12">
        <v>120</v>
      </c>
      <c r="M770" s="14">
        <v>737.96</v>
      </c>
      <c r="N770" s="13">
        <v>0</v>
      </c>
      <c r="O770" s="14">
        <v>0</v>
      </c>
      <c r="P770" s="15">
        <v>115</v>
      </c>
      <c r="Q770" s="13">
        <v>737.96</v>
      </c>
      <c r="R770" s="13">
        <v>76415.09</v>
      </c>
      <c r="S770" s="13">
        <v>80.27</v>
      </c>
      <c r="T770" s="13">
        <v>85.11</v>
      </c>
      <c r="U770" s="13">
        <v>8284.93</v>
      </c>
      <c r="V770" s="13">
        <v>0</v>
      </c>
      <c r="W770" s="16">
        <v>0</v>
      </c>
      <c r="X770" s="16">
        <v>0</v>
      </c>
      <c r="Y770" s="17">
        <f t="shared" si="24"/>
        <v>84865.4</v>
      </c>
      <c r="Z770" s="17">
        <f t="shared" si="25"/>
        <v>0</v>
      </c>
    </row>
    <row r="771" spans="1:26" hidden="1" x14ac:dyDescent="0.25">
      <c r="A771" s="10" t="s">
        <v>11241</v>
      </c>
      <c r="B771" s="11">
        <v>44592</v>
      </c>
      <c r="C771" s="12">
        <v>432878</v>
      </c>
      <c r="D771" s="12" t="s">
        <v>11242</v>
      </c>
      <c r="E771" s="11">
        <v>44592</v>
      </c>
      <c r="F771" s="13">
        <v>47169.81</v>
      </c>
      <c r="G771" s="13">
        <v>2830.19</v>
      </c>
      <c r="H771" s="13">
        <v>1500</v>
      </c>
      <c r="I771" s="13">
        <v>48.55</v>
      </c>
      <c r="J771" s="13">
        <v>48548.55</v>
      </c>
      <c r="K771" s="18" t="s">
        <v>32</v>
      </c>
      <c r="L771" s="12">
        <v>120</v>
      </c>
      <c r="M771" s="14">
        <v>446.33</v>
      </c>
      <c r="N771" s="13">
        <v>0</v>
      </c>
      <c r="O771" s="14">
        <v>-0.01</v>
      </c>
      <c r="P771" s="15">
        <v>120</v>
      </c>
      <c r="Q771" s="13">
        <v>446.33</v>
      </c>
      <c r="R771" s="13">
        <v>46419.81</v>
      </c>
      <c r="S771" s="13">
        <v>48.55</v>
      </c>
      <c r="T771" s="13">
        <v>2080.1999999999998</v>
      </c>
      <c r="U771" s="13">
        <v>5011.05</v>
      </c>
      <c r="V771" s="13">
        <v>0</v>
      </c>
      <c r="W771" s="16">
        <v>0</v>
      </c>
      <c r="X771" s="16">
        <v>0</v>
      </c>
      <c r="Y771" s="17">
        <f t="shared" si="24"/>
        <v>53559.6</v>
      </c>
      <c r="Z771" s="17">
        <f t="shared" si="25"/>
        <v>-1.0000000002037268E-2</v>
      </c>
    </row>
    <row r="772" spans="1:26" hidden="1" x14ac:dyDescent="0.25">
      <c r="A772" s="10" t="s">
        <v>5183</v>
      </c>
      <c r="B772" s="11">
        <v>44435</v>
      </c>
      <c r="C772" s="12">
        <v>423398</v>
      </c>
      <c r="D772" s="12" t="s">
        <v>5184</v>
      </c>
      <c r="E772" s="11">
        <v>44435</v>
      </c>
      <c r="F772" s="13">
        <v>70669.929999999993</v>
      </c>
      <c r="G772" s="13">
        <v>476.48</v>
      </c>
      <c r="H772" s="13">
        <v>2000</v>
      </c>
      <c r="I772" s="13">
        <v>69.22</v>
      </c>
      <c r="J772" s="13">
        <v>69215.63</v>
      </c>
      <c r="K772" s="18" t="s">
        <v>32</v>
      </c>
      <c r="L772" s="12">
        <v>120</v>
      </c>
      <c r="M772" s="14">
        <v>636.33000000000004</v>
      </c>
      <c r="N772" s="13">
        <v>0</v>
      </c>
      <c r="O772" s="14">
        <v>0</v>
      </c>
      <c r="P772" s="15">
        <v>115</v>
      </c>
      <c r="Q772" s="13">
        <v>636.33000000000004</v>
      </c>
      <c r="R772" s="13">
        <v>66265.31</v>
      </c>
      <c r="S772" s="13">
        <v>66.319999999999993</v>
      </c>
      <c r="T772" s="13">
        <v>0</v>
      </c>
      <c r="U772" s="13">
        <v>6846.32</v>
      </c>
      <c r="V772" s="13">
        <v>0</v>
      </c>
      <c r="W772" s="16">
        <v>0</v>
      </c>
      <c r="X772" s="16">
        <v>0</v>
      </c>
      <c r="Y772" s="17">
        <f t="shared" si="24"/>
        <v>73177.950000000012</v>
      </c>
      <c r="Z772" s="17">
        <f t="shared" si="25"/>
        <v>0</v>
      </c>
    </row>
    <row r="773" spans="1:26" hidden="1" x14ac:dyDescent="0.25">
      <c r="A773" s="10" t="s">
        <v>7731</v>
      </c>
      <c r="B773" s="11">
        <v>44489</v>
      </c>
      <c r="C773" s="12">
        <v>427965</v>
      </c>
      <c r="D773" s="12" t="s">
        <v>7732</v>
      </c>
      <c r="E773" s="11">
        <v>44488</v>
      </c>
      <c r="F773" s="13">
        <v>42973.58</v>
      </c>
      <c r="G773" s="13">
        <v>2578.41</v>
      </c>
      <c r="H773" s="13">
        <v>455.52</v>
      </c>
      <c r="I773" s="13">
        <v>45.14</v>
      </c>
      <c r="J773" s="13">
        <v>45141.61</v>
      </c>
      <c r="K773" s="18" t="s">
        <v>32</v>
      </c>
      <c r="L773" s="12">
        <v>120</v>
      </c>
      <c r="M773" s="14">
        <v>415.01</v>
      </c>
      <c r="N773" s="13">
        <v>0</v>
      </c>
      <c r="O773" s="14">
        <v>0</v>
      </c>
      <c r="P773" s="15">
        <v>117</v>
      </c>
      <c r="Q773" s="13">
        <v>415.01</v>
      </c>
      <c r="R773" s="13">
        <v>42317.29</v>
      </c>
      <c r="S773" s="13">
        <v>45.14</v>
      </c>
      <c r="T773" s="13">
        <v>1534.15</v>
      </c>
      <c r="U773" s="13">
        <v>4659.59</v>
      </c>
      <c r="V773" s="13">
        <v>0</v>
      </c>
      <c r="W773" s="16">
        <v>0</v>
      </c>
      <c r="X773" s="16">
        <v>0</v>
      </c>
      <c r="Y773" s="17">
        <f t="shared" si="24"/>
        <v>48556.17</v>
      </c>
      <c r="Z773" s="17">
        <f t="shared" si="25"/>
        <v>0</v>
      </c>
    </row>
    <row r="774" spans="1:26" hidden="1" x14ac:dyDescent="0.25">
      <c r="A774" s="10" t="s">
        <v>2853</v>
      </c>
      <c r="B774" s="11">
        <v>44372</v>
      </c>
      <c r="C774" s="12">
        <v>419387</v>
      </c>
      <c r="D774" s="12" t="s">
        <v>2854</v>
      </c>
      <c r="E774" s="11">
        <v>44365</v>
      </c>
      <c r="F774" s="13">
        <v>42973.58</v>
      </c>
      <c r="G774" s="13">
        <v>2578.41</v>
      </c>
      <c r="H774" s="13">
        <v>911.04</v>
      </c>
      <c r="I774" s="13">
        <v>44.69</v>
      </c>
      <c r="J774" s="13">
        <v>44685.64</v>
      </c>
      <c r="K774" s="18" t="s">
        <v>32</v>
      </c>
      <c r="L774" s="12">
        <v>120</v>
      </c>
      <c r="M774" s="14">
        <v>410.82</v>
      </c>
      <c r="N774" s="13">
        <v>0</v>
      </c>
      <c r="O774" s="14">
        <v>0</v>
      </c>
      <c r="P774" s="15">
        <v>113</v>
      </c>
      <c r="Q774" s="13">
        <v>410.82</v>
      </c>
      <c r="R774" s="13">
        <v>41846.21</v>
      </c>
      <c r="S774" s="13">
        <v>43.91</v>
      </c>
      <c r="T774" s="13">
        <v>0</v>
      </c>
      <c r="U774" s="13">
        <v>4532.54</v>
      </c>
      <c r="V774" s="13">
        <v>0</v>
      </c>
      <c r="W774" s="16">
        <v>0</v>
      </c>
      <c r="X774" s="16">
        <v>0</v>
      </c>
      <c r="Y774" s="17">
        <f t="shared" si="24"/>
        <v>46422.66</v>
      </c>
      <c r="Z774" s="17">
        <f t="shared" si="25"/>
        <v>0</v>
      </c>
    </row>
    <row r="775" spans="1:26" hidden="1" x14ac:dyDescent="0.25">
      <c r="A775" s="10" t="s">
        <v>4915</v>
      </c>
      <c r="B775" s="11">
        <v>44425</v>
      </c>
      <c r="C775" s="12">
        <v>422771</v>
      </c>
      <c r="D775" s="12" t="s">
        <v>4916</v>
      </c>
      <c r="E775" s="11">
        <v>44420</v>
      </c>
      <c r="F775" s="13">
        <v>106515.14</v>
      </c>
      <c r="G775" s="13">
        <v>6390.91</v>
      </c>
      <c r="H775" s="13">
        <v>2258.12</v>
      </c>
      <c r="I775" s="13">
        <v>110.76</v>
      </c>
      <c r="J775" s="13">
        <v>110758.69</v>
      </c>
      <c r="K775" s="18" t="s">
        <v>32</v>
      </c>
      <c r="L775" s="12">
        <v>120</v>
      </c>
      <c r="M775" s="14">
        <v>1018.26</v>
      </c>
      <c r="N775" s="13">
        <v>0</v>
      </c>
      <c r="O775" s="14">
        <v>0</v>
      </c>
      <c r="P775" s="15">
        <v>119</v>
      </c>
      <c r="Q775" s="13">
        <v>1018.26</v>
      </c>
      <c r="R775" s="13">
        <v>106515.14</v>
      </c>
      <c r="S775" s="13">
        <v>110.76</v>
      </c>
      <c r="T775" s="13">
        <v>3114.53</v>
      </c>
      <c r="U775" s="13">
        <v>11432.51</v>
      </c>
      <c r="V775" s="13">
        <v>0</v>
      </c>
      <c r="W775" s="16">
        <v>0</v>
      </c>
      <c r="X775" s="16">
        <v>0</v>
      </c>
      <c r="Y775" s="17">
        <f t="shared" si="24"/>
        <v>121172.93999999999</v>
      </c>
      <c r="Z775" s="17">
        <f t="shared" si="25"/>
        <v>0</v>
      </c>
    </row>
    <row r="776" spans="1:26" hidden="1" x14ac:dyDescent="0.25">
      <c r="A776" s="10" t="s">
        <v>3127</v>
      </c>
      <c r="B776" s="11">
        <v>44377</v>
      </c>
      <c r="C776" s="12">
        <v>419897</v>
      </c>
      <c r="D776" s="12" t="s">
        <v>3128</v>
      </c>
      <c r="E776" s="11">
        <v>44377</v>
      </c>
      <c r="F776" s="13">
        <v>98867.199999999997</v>
      </c>
      <c r="G776" s="13">
        <v>4877.8999999999996</v>
      </c>
      <c r="H776" s="13">
        <v>1074.28</v>
      </c>
      <c r="I776" s="13">
        <v>102.77</v>
      </c>
      <c r="J776" s="13">
        <v>102773.59</v>
      </c>
      <c r="K776" s="18" t="s">
        <v>32</v>
      </c>
      <c r="L776" s="12">
        <v>120</v>
      </c>
      <c r="M776" s="14">
        <v>944.85</v>
      </c>
      <c r="N776" s="13">
        <v>0</v>
      </c>
      <c r="O776" s="14">
        <v>0</v>
      </c>
      <c r="P776" s="15">
        <v>119</v>
      </c>
      <c r="Q776" s="13">
        <v>944.85</v>
      </c>
      <c r="R776" s="13">
        <v>98867.199999999997</v>
      </c>
      <c r="S776" s="13">
        <v>102.77</v>
      </c>
      <c r="T776" s="13">
        <v>2858.77</v>
      </c>
      <c r="U776" s="13">
        <v>10608.41</v>
      </c>
      <c r="V776" s="13">
        <v>0</v>
      </c>
      <c r="W776" s="16">
        <v>0</v>
      </c>
      <c r="X776" s="16">
        <v>0</v>
      </c>
      <c r="Y776" s="17">
        <f t="shared" si="24"/>
        <v>112437.15000000001</v>
      </c>
      <c r="Z776" s="17">
        <f t="shared" si="25"/>
        <v>0</v>
      </c>
    </row>
    <row r="777" spans="1:26" hidden="1" x14ac:dyDescent="0.25">
      <c r="A777" s="10" t="s">
        <v>10815</v>
      </c>
      <c r="B777" s="11">
        <v>44581</v>
      </c>
      <c r="C777" s="12">
        <v>432142</v>
      </c>
      <c r="D777" s="12" t="s">
        <v>10816</v>
      </c>
      <c r="E777" s="11">
        <v>44581</v>
      </c>
      <c r="F777" s="13">
        <v>84905.66</v>
      </c>
      <c r="G777" s="13">
        <v>5094.34</v>
      </c>
      <c r="H777" s="13">
        <v>4500</v>
      </c>
      <c r="I777" s="13">
        <v>85.59</v>
      </c>
      <c r="J777" s="13">
        <v>85585.59</v>
      </c>
      <c r="K777" s="18" t="s">
        <v>32</v>
      </c>
      <c r="L777" s="12">
        <v>120</v>
      </c>
      <c r="M777" s="14">
        <v>786.83</v>
      </c>
      <c r="N777" s="13">
        <v>0</v>
      </c>
      <c r="O777" s="14">
        <v>0</v>
      </c>
      <c r="P777" s="15">
        <v>119</v>
      </c>
      <c r="Q777" s="13">
        <v>786.83</v>
      </c>
      <c r="R777" s="13">
        <v>83207.55</v>
      </c>
      <c r="S777" s="13">
        <v>85.59</v>
      </c>
      <c r="T777" s="13">
        <v>1528.3</v>
      </c>
      <c r="U777" s="13">
        <v>8834.01</v>
      </c>
      <c r="V777" s="13">
        <v>0</v>
      </c>
      <c r="W777" s="16">
        <v>0</v>
      </c>
      <c r="X777" s="16">
        <v>0</v>
      </c>
      <c r="Y777" s="17">
        <f t="shared" si="24"/>
        <v>93655.45</v>
      </c>
      <c r="Z777" s="17">
        <f t="shared" si="25"/>
        <v>-22.679999999993015</v>
      </c>
    </row>
    <row r="778" spans="1:26" hidden="1" x14ac:dyDescent="0.25">
      <c r="A778" s="10" t="s">
        <v>7043</v>
      </c>
      <c r="B778" s="11">
        <v>44473</v>
      </c>
      <c r="C778" s="12">
        <v>426702</v>
      </c>
      <c r="D778" s="12" t="s">
        <v>7044</v>
      </c>
      <c r="E778" s="11">
        <v>44473</v>
      </c>
      <c r="F778" s="13">
        <v>84235.31</v>
      </c>
      <c r="G778" s="13">
        <v>5054.12</v>
      </c>
      <c r="H778" s="13">
        <v>892.89</v>
      </c>
      <c r="I778" s="13">
        <v>88.49</v>
      </c>
      <c r="J778" s="13">
        <v>88485.03</v>
      </c>
      <c r="K778" s="18" t="s">
        <v>32</v>
      </c>
      <c r="L778" s="12">
        <v>120</v>
      </c>
      <c r="M778" s="14">
        <v>813.48</v>
      </c>
      <c r="N778" s="13">
        <v>0</v>
      </c>
      <c r="O778" s="14">
        <v>0</v>
      </c>
      <c r="P778" s="15">
        <v>119</v>
      </c>
      <c r="Q778" s="13">
        <v>813.48</v>
      </c>
      <c r="R778" s="13">
        <v>84235.31</v>
      </c>
      <c r="S778" s="13">
        <v>88.49</v>
      </c>
      <c r="T778" s="13">
        <v>3347.75</v>
      </c>
      <c r="U778" s="13">
        <v>9132.57</v>
      </c>
      <c r="V778" s="13">
        <v>0</v>
      </c>
      <c r="W778" s="16">
        <v>0</v>
      </c>
      <c r="X778" s="16">
        <v>0</v>
      </c>
      <c r="Y778" s="17">
        <f t="shared" si="24"/>
        <v>96804.12</v>
      </c>
      <c r="Z778" s="17">
        <f t="shared" si="25"/>
        <v>0</v>
      </c>
    </row>
    <row r="779" spans="1:26" hidden="1" x14ac:dyDescent="0.25">
      <c r="A779" s="10" t="s">
        <v>5205</v>
      </c>
      <c r="B779" s="11">
        <v>44438</v>
      </c>
      <c r="C779" s="12">
        <v>423981</v>
      </c>
      <c r="D779" s="12" t="s">
        <v>5206</v>
      </c>
      <c r="E779" s="11">
        <v>44438</v>
      </c>
      <c r="F779" s="13">
        <v>76577.56</v>
      </c>
      <c r="G779" s="13">
        <v>4594.6499999999996</v>
      </c>
      <c r="H779" s="13">
        <v>811.72</v>
      </c>
      <c r="I779" s="13">
        <v>80.44</v>
      </c>
      <c r="J779" s="13">
        <v>80440.929999999993</v>
      </c>
      <c r="K779" s="18" t="s">
        <v>32</v>
      </c>
      <c r="L779" s="12">
        <v>120</v>
      </c>
      <c r="M779" s="14">
        <v>739.53</v>
      </c>
      <c r="N779" s="13">
        <v>0</v>
      </c>
      <c r="O779" s="14">
        <v>0</v>
      </c>
      <c r="P779" s="15">
        <v>120</v>
      </c>
      <c r="Q779" s="13">
        <v>739.53</v>
      </c>
      <c r="R779" s="13">
        <v>76577.56</v>
      </c>
      <c r="S779" s="13">
        <v>80.44</v>
      </c>
      <c r="T779" s="13">
        <v>3782.93</v>
      </c>
      <c r="U779" s="13">
        <v>8302.67</v>
      </c>
      <c r="V779" s="13">
        <v>0</v>
      </c>
      <c r="W779" s="16">
        <v>0</v>
      </c>
      <c r="X779" s="16">
        <v>0</v>
      </c>
      <c r="Y779" s="17">
        <f t="shared" si="24"/>
        <v>88743.599999999991</v>
      </c>
      <c r="Z779" s="17">
        <f t="shared" si="25"/>
        <v>0</v>
      </c>
    </row>
    <row r="780" spans="1:26" hidden="1" x14ac:dyDescent="0.25">
      <c r="A780" s="10" t="s">
        <v>2815</v>
      </c>
      <c r="B780" s="11">
        <v>44369</v>
      </c>
      <c r="C780" s="12">
        <v>419584</v>
      </c>
      <c r="D780" s="12" t="s">
        <v>2816</v>
      </c>
      <c r="E780" s="11">
        <v>44369</v>
      </c>
      <c r="F780" s="13">
        <v>76886.789999999994</v>
      </c>
      <c r="G780" s="13">
        <v>4613.21</v>
      </c>
      <c r="H780" s="13">
        <v>1630</v>
      </c>
      <c r="I780" s="13">
        <v>79.95</v>
      </c>
      <c r="J780" s="13">
        <v>79949.95</v>
      </c>
      <c r="K780" s="18" t="s">
        <v>32</v>
      </c>
      <c r="L780" s="12">
        <v>120</v>
      </c>
      <c r="M780" s="14">
        <v>735.02</v>
      </c>
      <c r="N780" s="13">
        <v>0</v>
      </c>
      <c r="O780" s="14">
        <v>0</v>
      </c>
      <c r="P780" s="15">
        <v>112</v>
      </c>
      <c r="Q780" s="13">
        <v>735.02</v>
      </c>
      <c r="R780" s="13">
        <v>74869.78</v>
      </c>
      <c r="S780" s="13">
        <v>77.849999999999994</v>
      </c>
      <c r="T780" s="13">
        <v>0</v>
      </c>
      <c r="U780" s="13">
        <v>8037.17</v>
      </c>
      <c r="V780" s="13">
        <v>0</v>
      </c>
      <c r="W780" s="16">
        <v>0</v>
      </c>
      <c r="X780" s="16">
        <v>0</v>
      </c>
      <c r="Y780" s="17">
        <f t="shared" si="24"/>
        <v>82984.800000000003</v>
      </c>
      <c r="Z780" s="17">
        <f t="shared" si="25"/>
        <v>-662.56000000001222</v>
      </c>
    </row>
    <row r="781" spans="1:26" hidden="1" x14ac:dyDescent="0.25">
      <c r="A781" s="10" t="s">
        <v>1861</v>
      </c>
      <c r="B781" s="11">
        <v>44334</v>
      </c>
      <c r="C781" s="12">
        <v>416924</v>
      </c>
      <c r="D781" s="12" t="s">
        <v>1862</v>
      </c>
      <c r="E781" s="11">
        <v>44334</v>
      </c>
      <c r="F781" s="13">
        <v>82296.639999999999</v>
      </c>
      <c r="G781" s="13">
        <v>4937.8</v>
      </c>
      <c r="H781" s="13">
        <v>872.34</v>
      </c>
      <c r="I781" s="13">
        <v>86.45</v>
      </c>
      <c r="J781" s="13">
        <v>86448.55</v>
      </c>
      <c r="K781" s="18" t="s">
        <v>32</v>
      </c>
      <c r="L781" s="12">
        <v>120</v>
      </c>
      <c r="M781" s="14">
        <v>794.76</v>
      </c>
      <c r="N781" s="13">
        <v>0</v>
      </c>
      <c r="O781" s="14">
        <v>0</v>
      </c>
      <c r="P781" s="15">
        <v>112</v>
      </c>
      <c r="Q781" s="13">
        <v>794.76</v>
      </c>
      <c r="R781" s="13">
        <v>80162.080000000002</v>
      </c>
      <c r="S781" s="13">
        <v>84.93</v>
      </c>
      <c r="T781" s="13">
        <v>0</v>
      </c>
      <c r="U781" s="13">
        <v>8766.11</v>
      </c>
      <c r="V781" s="13">
        <v>0</v>
      </c>
      <c r="W781" s="16">
        <v>0</v>
      </c>
      <c r="X781" s="16">
        <v>0</v>
      </c>
      <c r="Y781" s="17">
        <f t="shared" si="24"/>
        <v>89013.119999999995</v>
      </c>
      <c r="Z781" s="17">
        <f t="shared" si="25"/>
        <v>0</v>
      </c>
    </row>
    <row r="782" spans="1:26" hidden="1" x14ac:dyDescent="0.25">
      <c r="A782" s="10" t="s">
        <v>1525</v>
      </c>
      <c r="B782" s="11">
        <v>44320</v>
      </c>
      <c r="C782" s="12">
        <v>416265</v>
      </c>
      <c r="D782" s="12" t="s">
        <v>1526</v>
      </c>
      <c r="E782" s="11">
        <v>44320</v>
      </c>
      <c r="F782" s="13">
        <v>75182.7</v>
      </c>
      <c r="G782" s="13">
        <v>4510.96</v>
      </c>
      <c r="H782" s="13">
        <v>796.94</v>
      </c>
      <c r="I782" s="13">
        <v>78.98</v>
      </c>
      <c r="J782" s="13">
        <v>78975.7</v>
      </c>
      <c r="K782" s="18" t="s">
        <v>32</v>
      </c>
      <c r="L782" s="12">
        <v>120</v>
      </c>
      <c r="M782" s="14">
        <v>726.06</v>
      </c>
      <c r="N782" s="13">
        <v>0</v>
      </c>
      <c r="O782" s="14">
        <v>0</v>
      </c>
      <c r="P782" s="15">
        <v>111</v>
      </c>
      <c r="Q782" s="13">
        <v>726.06</v>
      </c>
      <c r="R782" s="13">
        <v>73232.62</v>
      </c>
      <c r="S782" s="13">
        <v>76.91</v>
      </c>
      <c r="T782" s="13">
        <v>0</v>
      </c>
      <c r="U782" s="13">
        <v>7937</v>
      </c>
      <c r="V782" s="13">
        <v>0</v>
      </c>
      <c r="W782" s="16">
        <v>0</v>
      </c>
      <c r="X782" s="16">
        <v>0</v>
      </c>
      <c r="Y782" s="17">
        <f t="shared" si="24"/>
        <v>81246.53</v>
      </c>
      <c r="Z782" s="17">
        <f t="shared" si="25"/>
        <v>-653.8700000000099</v>
      </c>
    </row>
    <row r="783" spans="1:26" hidden="1" x14ac:dyDescent="0.25">
      <c r="A783" s="10" t="s">
        <v>4619</v>
      </c>
      <c r="B783" s="11">
        <v>44418</v>
      </c>
      <c r="C783" s="12">
        <v>422599</v>
      </c>
      <c r="D783" s="12" t="s">
        <v>4620</v>
      </c>
      <c r="E783" s="11">
        <v>44417</v>
      </c>
      <c r="F783" s="13">
        <v>83025.429999999993</v>
      </c>
      <c r="G783" s="13">
        <v>4981.53</v>
      </c>
      <c r="H783" s="13">
        <v>2000</v>
      </c>
      <c r="I783" s="13">
        <v>86.09</v>
      </c>
      <c r="J783" s="13">
        <v>86093.05</v>
      </c>
      <c r="K783" s="18" t="s">
        <v>32</v>
      </c>
      <c r="L783" s="12">
        <v>120</v>
      </c>
      <c r="M783" s="14">
        <v>791.49</v>
      </c>
      <c r="N783" s="13">
        <v>0</v>
      </c>
      <c r="O783" s="14">
        <v>0</v>
      </c>
      <c r="P783" s="15">
        <v>117</v>
      </c>
      <c r="Q783" s="13">
        <v>791.49</v>
      </c>
      <c r="R783" s="13">
        <v>83025.429999999993</v>
      </c>
      <c r="S783" s="13">
        <v>86.09</v>
      </c>
      <c r="T783" s="13">
        <v>607.05999999999995</v>
      </c>
      <c r="U783" s="13">
        <v>8885.75</v>
      </c>
      <c r="V783" s="13">
        <v>0</v>
      </c>
      <c r="W783" s="16">
        <v>0</v>
      </c>
      <c r="X783" s="16">
        <v>0</v>
      </c>
      <c r="Y783" s="17">
        <f t="shared" si="24"/>
        <v>92604.329999999987</v>
      </c>
      <c r="Z783" s="17">
        <f t="shared" si="25"/>
        <v>0</v>
      </c>
    </row>
    <row r="784" spans="1:26" hidden="1" x14ac:dyDescent="0.25">
      <c r="A784" s="10" t="s">
        <v>4241</v>
      </c>
      <c r="B784" s="11">
        <v>44408</v>
      </c>
      <c r="C784" s="12">
        <v>422149</v>
      </c>
      <c r="D784" s="12" t="s">
        <v>4242</v>
      </c>
      <c r="E784" s="11">
        <v>44408</v>
      </c>
      <c r="F784" s="13">
        <v>86603.77</v>
      </c>
      <c r="G784" s="13">
        <v>5196.2299999999996</v>
      </c>
      <c r="H784" s="13">
        <v>1836</v>
      </c>
      <c r="I784" s="13">
        <v>90.05</v>
      </c>
      <c r="J784" s="13">
        <v>90054.05</v>
      </c>
      <c r="K784" s="18" t="s">
        <v>32</v>
      </c>
      <c r="L784" s="12">
        <v>120</v>
      </c>
      <c r="M784" s="14">
        <v>827.91</v>
      </c>
      <c r="N784" s="13">
        <v>0</v>
      </c>
      <c r="O784" s="14">
        <v>0</v>
      </c>
      <c r="P784" s="15">
        <v>115</v>
      </c>
      <c r="Q784" s="13">
        <v>827.91</v>
      </c>
      <c r="R784" s="13">
        <v>85824.45</v>
      </c>
      <c r="S784" s="13">
        <v>90.05</v>
      </c>
      <c r="T784" s="13">
        <v>0</v>
      </c>
      <c r="U784" s="13">
        <v>9295.15</v>
      </c>
      <c r="V784" s="13">
        <v>0</v>
      </c>
      <c r="W784" s="16">
        <v>0</v>
      </c>
      <c r="X784" s="16">
        <v>0</v>
      </c>
      <c r="Y784" s="17">
        <f t="shared" si="24"/>
        <v>95209.65</v>
      </c>
      <c r="Z784" s="17">
        <f t="shared" si="25"/>
        <v>0</v>
      </c>
    </row>
    <row r="785" spans="1:26" hidden="1" x14ac:dyDescent="0.25">
      <c r="A785" s="10" t="s">
        <v>3635</v>
      </c>
      <c r="B785" s="11">
        <v>44397</v>
      </c>
      <c r="C785" s="12">
        <v>421037</v>
      </c>
      <c r="D785" s="12" t="s">
        <v>3636</v>
      </c>
      <c r="E785" s="11">
        <v>44397</v>
      </c>
      <c r="F785" s="13">
        <v>85947.17</v>
      </c>
      <c r="G785" s="13">
        <v>5156.83</v>
      </c>
      <c r="H785" s="13">
        <v>1822.08</v>
      </c>
      <c r="I785" s="13">
        <v>89.37</v>
      </c>
      <c r="J785" s="13">
        <v>89371.29</v>
      </c>
      <c r="K785" s="18" t="s">
        <v>32</v>
      </c>
      <c r="L785" s="12">
        <v>120</v>
      </c>
      <c r="M785" s="14">
        <v>821.63</v>
      </c>
      <c r="N785" s="13">
        <v>0</v>
      </c>
      <c r="O785" s="14">
        <v>0</v>
      </c>
      <c r="P785" s="15">
        <v>113</v>
      </c>
      <c r="Q785" s="13">
        <v>821.63</v>
      </c>
      <c r="R785" s="13">
        <v>84433.13</v>
      </c>
      <c r="S785" s="13">
        <v>87.81</v>
      </c>
      <c r="T785" s="13">
        <v>0</v>
      </c>
      <c r="U785" s="13">
        <v>9063.89</v>
      </c>
      <c r="V785" s="13">
        <v>0</v>
      </c>
      <c r="W785" s="16">
        <v>0</v>
      </c>
      <c r="X785" s="16">
        <v>0</v>
      </c>
      <c r="Y785" s="17">
        <f t="shared" si="24"/>
        <v>93584.83</v>
      </c>
      <c r="Z785" s="17">
        <f t="shared" si="25"/>
        <v>-740.63999999999942</v>
      </c>
    </row>
    <row r="786" spans="1:26" hidden="1" x14ac:dyDescent="0.25">
      <c r="A786" s="10" t="s">
        <v>4001</v>
      </c>
      <c r="B786" s="11">
        <v>44404</v>
      </c>
      <c r="C786" s="12">
        <v>421645</v>
      </c>
      <c r="D786" s="12" t="s">
        <v>4002</v>
      </c>
      <c r="E786" s="11">
        <v>44403</v>
      </c>
      <c r="F786" s="13">
        <v>85947.17</v>
      </c>
      <c r="G786" s="13">
        <v>5156.83</v>
      </c>
      <c r="H786" s="13">
        <v>1822.08</v>
      </c>
      <c r="I786" s="13">
        <v>89.37</v>
      </c>
      <c r="J786" s="13">
        <v>89371.29</v>
      </c>
      <c r="K786" s="18" t="s">
        <v>32</v>
      </c>
      <c r="L786" s="12">
        <v>120</v>
      </c>
      <c r="M786" s="14">
        <v>821.63</v>
      </c>
      <c r="N786" s="13">
        <v>0</v>
      </c>
      <c r="O786" s="14">
        <v>0</v>
      </c>
      <c r="P786" s="15">
        <v>114</v>
      </c>
      <c r="Q786" s="13">
        <v>821.63</v>
      </c>
      <c r="R786" s="13">
        <v>85173.77</v>
      </c>
      <c r="S786" s="13">
        <v>88.59</v>
      </c>
      <c r="T786" s="13">
        <v>0</v>
      </c>
      <c r="U786" s="13">
        <v>9144.1</v>
      </c>
      <c r="V786" s="13">
        <v>0</v>
      </c>
      <c r="W786" s="16">
        <v>0</v>
      </c>
      <c r="X786" s="16">
        <v>0</v>
      </c>
      <c r="Y786" s="17">
        <f t="shared" si="24"/>
        <v>94406.46</v>
      </c>
      <c r="Z786" s="17">
        <f t="shared" si="25"/>
        <v>-740.64000000001397</v>
      </c>
    </row>
    <row r="787" spans="1:26" hidden="1" x14ac:dyDescent="0.25">
      <c r="A787" s="10" t="s">
        <v>3977</v>
      </c>
      <c r="B787" s="11">
        <v>44404</v>
      </c>
      <c r="C787" s="12">
        <v>421651</v>
      </c>
      <c r="D787" s="12" t="s">
        <v>3978</v>
      </c>
      <c r="E787" s="11">
        <v>44404</v>
      </c>
      <c r="F787" s="13">
        <v>87735.85</v>
      </c>
      <c r="G787" s="13">
        <v>5264.15</v>
      </c>
      <c r="H787" s="13">
        <v>1860</v>
      </c>
      <c r="I787" s="13">
        <v>91.23</v>
      </c>
      <c r="J787" s="13">
        <v>91231.23</v>
      </c>
      <c r="K787" s="18" t="s">
        <v>32</v>
      </c>
      <c r="L787" s="12">
        <v>120</v>
      </c>
      <c r="M787" s="14">
        <v>838.73</v>
      </c>
      <c r="N787" s="13">
        <v>0</v>
      </c>
      <c r="O787" s="14">
        <v>0</v>
      </c>
      <c r="P787" s="15">
        <v>115</v>
      </c>
      <c r="Q787" s="13">
        <v>838.73</v>
      </c>
      <c r="R787" s="13">
        <v>86979.79</v>
      </c>
      <c r="S787" s="13">
        <v>90.44</v>
      </c>
      <c r="T787" s="13">
        <v>49.23</v>
      </c>
      <c r="U787" s="13">
        <v>9334.49</v>
      </c>
      <c r="V787" s="13">
        <v>0</v>
      </c>
      <c r="W787" s="16">
        <v>0</v>
      </c>
      <c r="X787" s="16">
        <v>0</v>
      </c>
      <c r="Y787" s="17">
        <f t="shared" si="24"/>
        <v>96453.95</v>
      </c>
      <c r="Z787" s="17">
        <f t="shared" si="25"/>
        <v>0</v>
      </c>
    </row>
    <row r="788" spans="1:26" hidden="1" x14ac:dyDescent="0.25">
      <c r="A788" s="10" t="s">
        <v>4577</v>
      </c>
      <c r="B788" s="11">
        <v>44418</v>
      </c>
      <c r="C788" s="12">
        <v>422439</v>
      </c>
      <c r="D788" s="12" t="s">
        <v>4578</v>
      </c>
      <c r="E788" s="11">
        <v>44413</v>
      </c>
      <c r="F788" s="13">
        <v>86745.14</v>
      </c>
      <c r="G788" s="13">
        <v>0.01</v>
      </c>
      <c r="H788" s="13">
        <v>867.45</v>
      </c>
      <c r="I788" s="13">
        <v>85.96</v>
      </c>
      <c r="J788" s="13">
        <v>85963.66</v>
      </c>
      <c r="K788" s="18" t="s">
        <v>32</v>
      </c>
      <c r="L788" s="12">
        <v>120</v>
      </c>
      <c r="M788" s="14">
        <v>790.3</v>
      </c>
      <c r="N788" s="13">
        <v>0</v>
      </c>
      <c r="O788" s="14">
        <v>0</v>
      </c>
      <c r="P788" s="15">
        <v>114</v>
      </c>
      <c r="Q788" s="13">
        <v>790.3</v>
      </c>
      <c r="R788" s="13">
        <v>82299.5</v>
      </c>
      <c r="S788" s="13">
        <v>81.64</v>
      </c>
      <c r="T788" s="13">
        <v>0</v>
      </c>
      <c r="U788" s="13">
        <v>8428.7000000000007</v>
      </c>
      <c r="V788" s="13">
        <v>0</v>
      </c>
      <c r="W788" s="16">
        <v>0</v>
      </c>
      <c r="X788" s="16">
        <v>0</v>
      </c>
      <c r="Y788" s="17">
        <f t="shared" si="24"/>
        <v>90809.84</v>
      </c>
      <c r="Z788" s="17">
        <f t="shared" si="25"/>
        <v>-715.63999999999942</v>
      </c>
    </row>
    <row r="789" spans="1:26" hidden="1" x14ac:dyDescent="0.25">
      <c r="A789" s="10" t="s">
        <v>11299</v>
      </c>
      <c r="B789" s="11">
        <v>44592</v>
      </c>
      <c r="C789" s="12">
        <v>432965</v>
      </c>
      <c r="D789" s="12" t="s">
        <v>11300</v>
      </c>
      <c r="E789" s="11">
        <v>44592</v>
      </c>
      <c r="F789" s="13">
        <v>63735.19</v>
      </c>
      <c r="G789" s="13">
        <v>3824.11</v>
      </c>
      <c r="H789" s="13">
        <v>3377.97</v>
      </c>
      <c r="I789" s="13">
        <v>64.25</v>
      </c>
      <c r="J789" s="13">
        <v>64245.58</v>
      </c>
      <c r="K789" s="18" t="s">
        <v>32</v>
      </c>
      <c r="L789" s="12">
        <v>120</v>
      </c>
      <c r="M789" s="14">
        <v>590.64</v>
      </c>
      <c r="N789" s="13">
        <v>0</v>
      </c>
      <c r="O789" s="14">
        <v>-0.01</v>
      </c>
      <c r="P789" s="15">
        <v>120</v>
      </c>
      <c r="Q789" s="13">
        <v>590.64</v>
      </c>
      <c r="R789" s="13">
        <v>62460.480000000003</v>
      </c>
      <c r="S789" s="13">
        <v>64.25</v>
      </c>
      <c r="T789" s="13">
        <v>1720.86</v>
      </c>
      <c r="U789" s="13">
        <v>6631.22</v>
      </c>
      <c r="V789" s="13">
        <v>0</v>
      </c>
      <c r="W789" s="16">
        <v>0</v>
      </c>
      <c r="X789" s="16">
        <v>0</v>
      </c>
      <c r="Y789" s="17">
        <f t="shared" si="24"/>
        <v>70876.800000000003</v>
      </c>
      <c r="Z789" s="17">
        <f t="shared" si="25"/>
        <v>-9.9999999947613105E-3</v>
      </c>
    </row>
    <row r="790" spans="1:26" s="32" customFormat="1" x14ac:dyDescent="0.25">
      <c r="A790" s="23" t="s">
        <v>11339</v>
      </c>
      <c r="B790" s="24">
        <v>44599</v>
      </c>
      <c r="C790" s="25">
        <v>433048</v>
      </c>
      <c r="D790" s="25" t="s">
        <v>11340</v>
      </c>
      <c r="E790" s="24">
        <v>44599</v>
      </c>
      <c r="F790" s="26">
        <v>141779.72</v>
      </c>
      <c r="G790" s="26">
        <v>8506.7800000000007</v>
      </c>
      <c r="H790" s="35">
        <v>4508.6000000000004</v>
      </c>
      <c r="I790" s="26">
        <v>145.91999999999999</v>
      </c>
      <c r="J790" s="26">
        <v>145923.82</v>
      </c>
      <c r="K790" s="27" t="s">
        <v>32</v>
      </c>
      <c r="L790" s="25">
        <v>120</v>
      </c>
      <c r="M790" s="34">
        <v>1341.55</v>
      </c>
      <c r="N790" s="26">
        <v>0</v>
      </c>
      <c r="O790" s="28">
        <v>-0.01</v>
      </c>
      <c r="P790" s="29">
        <v>120</v>
      </c>
      <c r="Q790" s="33">
        <v>1341.55</v>
      </c>
      <c r="R790" s="26">
        <v>139525.42000000001</v>
      </c>
      <c r="S790" s="26">
        <v>145.91999999999999</v>
      </c>
      <c r="T790" s="26">
        <v>6252.49</v>
      </c>
      <c r="U790" s="26">
        <v>15062.18</v>
      </c>
      <c r="V790" s="26">
        <v>0</v>
      </c>
      <c r="W790" s="30">
        <v>0</v>
      </c>
      <c r="X790" s="30">
        <v>0</v>
      </c>
      <c r="Y790" s="31">
        <f t="shared" si="24"/>
        <v>160986</v>
      </c>
      <c r="Z790" s="31">
        <f t="shared" si="25"/>
        <v>-1.0000000009313226E-2</v>
      </c>
    </row>
    <row r="791" spans="1:26" hidden="1" x14ac:dyDescent="0.25">
      <c r="A791" s="10" t="s">
        <v>4977</v>
      </c>
      <c r="B791" s="11">
        <v>44431</v>
      </c>
      <c r="C791" s="12">
        <v>423419</v>
      </c>
      <c r="D791" s="12" t="s">
        <v>4978</v>
      </c>
      <c r="E791" s="11">
        <v>44431</v>
      </c>
      <c r="F791" s="13">
        <v>60163.02</v>
      </c>
      <c r="G791" s="13">
        <v>3609.78</v>
      </c>
      <c r="H791" s="13">
        <v>2500</v>
      </c>
      <c r="I791" s="13">
        <v>61.33</v>
      </c>
      <c r="J791" s="13">
        <v>61334.13</v>
      </c>
      <c r="K791" s="18" t="s">
        <v>32</v>
      </c>
      <c r="L791" s="12">
        <v>120</v>
      </c>
      <c r="M791" s="14">
        <v>563.87</v>
      </c>
      <c r="N791" s="13">
        <v>0</v>
      </c>
      <c r="O791" s="14">
        <v>0</v>
      </c>
      <c r="P791" s="15">
        <v>120</v>
      </c>
      <c r="Q791" s="13">
        <v>563.87</v>
      </c>
      <c r="R791" s="13">
        <v>60163.02</v>
      </c>
      <c r="S791" s="13">
        <v>61.33</v>
      </c>
      <c r="T791" s="13">
        <v>1109.78</v>
      </c>
      <c r="U791" s="13">
        <v>6330.27</v>
      </c>
      <c r="V791" s="13">
        <v>0</v>
      </c>
      <c r="W791" s="16">
        <v>0</v>
      </c>
      <c r="X791" s="16">
        <v>0</v>
      </c>
      <c r="Y791" s="17">
        <f t="shared" si="24"/>
        <v>67664.399999999994</v>
      </c>
      <c r="Z791" s="17">
        <f t="shared" si="25"/>
        <v>0</v>
      </c>
    </row>
    <row r="792" spans="1:26" hidden="1" x14ac:dyDescent="0.25">
      <c r="A792" s="10" t="s">
        <v>8047</v>
      </c>
      <c r="B792" s="11">
        <v>44497</v>
      </c>
      <c r="C792" s="12">
        <v>428210</v>
      </c>
      <c r="D792" s="12" t="s">
        <v>8048</v>
      </c>
      <c r="E792" s="11">
        <v>44495</v>
      </c>
      <c r="F792" s="13">
        <v>70703.199999999997</v>
      </c>
      <c r="G792" s="13">
        <v>4242.1899999999996</v>
      </c>
      <c r="H792" s="13">
        <v>1500</v>
      </c>
      <c r="I792" s="13">
        <v>73.52</v>
      </c>
      <c r="J792" s="13">
        <v>73518.91</v>
      </c>
      <c r="K792" s="18" t="s">
        <v>32</v>
      </c>
      <c r="L792" s="12">
        <v>120</v>
      </c>
      <c r="M792" s="14">
        <v>675.89</v>
      </c>
      <c r="N792" s="13">
        <v>0</v>
      </c>
      <c r="O792" s="14">
        <v>-0.01</v>
      </c>
      <c r="P792" s="15">
        <v>117</v>
      </c>
      <c r="Q792" s="13">
        <v>675.89</v>
      </c>
      <c r="R792" s="13">
        <v>69569.509999999995</v>
      </c>
      <c r="S792" s="13">
        <v>73.52</v>
      </c>
      <c r="T792" s="13">
        <v>1908.99</v>
      </c>
      <c r="U792" s="13">
        <v>7587.89</v>
      </c>
      <c r="V792" s="13">
        <v>0</v>
      </c>
      <c r="W792" s="16">
        <v>0</v>
      </c>
      <c r="X792" s="16">
        <v>0</v>
      </c>
      <c r="Y792" s="17">
        <f t="shared" si="24"/>
        <v>79139.900000000009</v>
      </c>
      <c r="Z792" s="17">
        <f t="shared" si="25"/>
        <v>-60.779999999998836</v>
      </c>
    </row>
    <row r="793" spans="1:26" hidden="1" x14ac:dyDescent="0.25">
      <c r="A793" s="10" t="s">
        <v>5529</v>
      </c>
      <c r="B793" s="11">
        <v>44442</v>
      </c>
      <c r="C793" s="12">
        <v>424235</v>
      </c>
      <c r="D793" s="12" t="s">
        <v>5530</v>
      </c>
      <c r="E793" s="11">
        <v>44441</v>
      </c>
      <c r="F793" s="13">
        <v>66037.740000000005</v>
      </c>
      <c r="G793" s="13">
        <v>3962.26</v>
      </c>
      <c r="H793" s="13">
        <v>1400</v>
      </c>
      <c r="I793" s="13">
        <v>68.67</v>
      </c>
      <c r="J793" s="13">
        <v>68668.67</v>
      </c>
      <c r="K793" s="18" t="s">
        <v>32</v>
      </c>
      <c r="L793" s="12">
        <v>120</v>
      </c>
      <c r="M793" s="14">
        <v>631.29999999999995</v>
      </c>
      <c r="N793" s="13">
        <v>0</v>
      </c>
      <c r="O793" s="14">
        <v>0</v>
      </c>
      <c r="P793" s="15">
        <v>115</v>
      </c>
      <c r="Q793" s="13">
        <v>631.29999999999995</v>
      </c>
      <c r="R793" s="13">
        <v>66037.740000000005</v>
      </c>
      <c r="S793" s="13">
        <v>68.67</v>
      </c>
      <c r="T793" s="13">
        <v>0</v>
      </c>
      <c r="U793" s="13">
        <v>7087.33</v>
      </c>
      <c r="V793" s="13">
        <v>0</v>
      </c>
      <c r="W793" s="16">
        <v>0</v>
      </c>
      <c r="X793" s="16">
        <v>0</v>
      </c>
      <c r="Y793" s="17">
        <f t="shared" si="24"/>
        <v>73193.740000000005</v>
      </c>
      <c r="Z793" s="17">
        <f t="shared" si="25"/>
        <v>-594.24000000000524</v>
      </c>
    </row>
    <row r="794" spans="1:26" hidden="1" x14ac:dyDescent="0.25">
      <c r="A794" s="10" t="s">
        <v>1139</v>
      </c>
      <c r="B794" s="11">
        <v>44302</v>
      </c>
      <c r="C794" s="12">
        <v>414262</v>
      </c>
      <c r="D794" s="12" t="s">
        <v>1140</v>
      </c>
      <c r="E794" s="11">
        <v>44299</v>
      </c>
      <c r="F794" s="13">
        <v>107436.99</v>
      </c>
      <c r="G794" s="13">
        <v>6446.22</v>
      </c>
      <c r="H794" s="13">
        <v>1138.83</v>
      </c>
      <c r="I794" s="13">
        <v>112.86</v>
      </c>
      <c r="J794" s="13">
        <v>112857.24</v>
      </c>
      <c r="K794" s="18" t="s">
        <v>32</v>
      </c>
      <c r="L794" s="12">
        <v>120</v>
      </c>
      <c r="M794" s="14">
        <v>1037.55</v>
      </c>
      <c r="N794" s="13">
        <v>0</v>
      </c>
      <c r="O794" s="14">
        <v>0</v>
      </c>
      <c r="P794" s="15">
        <v>110</v>
      </c>
      <c r="Q794" s="13">
        <v>1204.81</v>
      </c>
      <c r="R794" s="13">
        <v>103715.94</v>
      </c>
      <c r="S794" s="13">
        <v>108.9</v>
      </c>
      <c r="T794" s="13">
        <v>0</v>
      </c>
      <c r="U794" s="13">
        <v>11240.04</v>
      </c>
      <c r="V794" s="13">
        <v>16418.669999999998</v>
      </c>
      <c r="W794" s="16">
        <v>17.440000000000001</v>
      </c>
      <c r="X794" s="16">
        <v>1795.23</v>
      </c>
      <c r="Y794" s="17">
        <f t="shared" si="24"/>
        <v>133296.22</v>
      </c>
      <c r="Z794" s="17">
        <f t="shared" si="25"/>
        <v>-767.11999999999534</v>
      </c>
    </row>
    <row r="795" spans="1:26" hidden="1" x14ac:dyDescent="0.25">
      <c r="A795" s="10" t="s">
        <v>7387</v>
      </c>
      <c r="B795" s="11">
        <v>44483</v>
      </c>
      <c r="C795" s="12">
        <v>427107</v>
      </c>
      <c r="D795" s="12" t="s">
        <v>7388</v>
      </c>
      <c r="E795" s="11">
        <v>44483</v>
      </c>
      <c r="F795" s="13">
        <v>120851.27</v>
      </c>
      <c r="G795" s="13">
        <v>7251.08</v>
      </c>
      <c r="H795" s="13">
        <v>1281.02</v>
      </c>
      <c r="I795" s="13">
        <v>126.95</v>
      </c>
      <c r="J795" s="13">
        <v>126948.28</v>
      </c>
      <c r="K795" s="18" t="s">
        <v>32</v>
      </c>
      <c r="L795" s="12">
        <v>120</v>
      </c>
      <c r="M795" s="14">
        <v>1167.0899999999999</v>
      </c>
      <c r="N795" s="13">
        <v>0</v>
      </c>
      <c r="O795" s="14">
        <v>0</v>
      </c>
      <c r="P795" s="15">
        <v>116</v>
      </c>
      <c r="Q795" s="13">
        <v>1167.0899999999999</v>
      </c>
      <c r="R795" s="13">
        <v>119005.67</v>
      </c>
      <c r="S795" s="13">
        <v>126.95</v>
      </c>
      <c r="T795" s="13">
        <v>3262.98</v>
      </c>
      <c r="U795" s="13">
        <v>13102.52</v>
      </c>
      <c r="V795" s="13">
        <v>0</v>
      </c>
      <c r="W795" s="16">
        <v>0</v>
      </c>
      <c r="X795" s="16">
        <v>0</v>
      </c>
      <c r="Y795" s="17">
        <f t="shared" si="24"/>
        <v>135498.12</v>
      </c>
      <c r="Z795" s="17">
        <f t="shared" si="25"/>
        <v>-115.67999999999302</v>
      </c>
    </row>
    <row r="796" spans="1:26" hidden="1" x14ac:dyDescent="0.25">
      <c r="A796" s="10" t="s">
        <v>2603</v>
      </c>
      <c r="B796" s="11">
        <v>44362</v>
      </c>
      <c r="C796" s="12">
        <v>419196</v>
      </c>
      <c r="D796" s="12" t="s">
        <v>2604</v>
      </c>
      <c r="E796" s="11">
        <v>44362</v>
      </c>
      <c r="F796" s="13">
        <v>120851.27</v>
      </c>
      <c r="G796" s="13">
        <v>7251.08</v>
      </c>
      <c r="H796" s="13">
        <v>2562.0500000000002</v>
      </c>
      <c r="I796" s="13">
        <v>125.67</v>
      </c>
      <c r="J796" s="13">
        <v>125665.97</v>
      </c>
      <c r="K796" s="18" t="s">
        <v>32</v>
      </c>
      <c r="L796" s="12">
        <v>120</v>
      </c>
      <c r="M796" s="14">
        <v>1155.31</v>
      </c>
      <c r="N796" s="13">
        <v>0</v>
      </c>
      <c r="O796" s="14">
        <v>0</v>
      </c>
      <c r="P796" s="15">
        <v>113</v>
      </c>
      <c r="Q796" s="13">
        <v>1155.31</v>
      </c>
      <c r="R796" s="13">
        <v>117680.89</v>
      </c>
      <c r="S796" s="13">
        <v>123.49</v>
      </c>
      <c r="T796" s="13">
        <v>0</v>
      </c>
      <c r="U796" s="13">
        <v>12745.65</v>
      </c>
      <c r="V796" s="13">
        <v>0</v>
      </c>
      <c r="W796" s="16">
        <v>0</v>
      </c>
      <c r="X796" s="16">
        <v>0</v>
      </c>
      <c r="Y796" s="17">
        <f t="shared" si="24"/>
        <v>130550.03</v>
      </c>
      <c r="Z796" s="17">
        <f t="shared" si="25"/>
        <v>0</v>
      </c>
    </row>
    <row r="797" spans="1:26" hidden="1" x14ac:dyDescent="0.25">
      <c r="A797" s="10" t="s">
        <v>8505</v>
      </c>
      <c r="B797" s="11">
        <v>44503</v>
      </c>
      <c r="C797" s="12">
        <v>429095</v>
      </c>
      <c r="D797" s="12" t="s">
        <v>8506</v>
      </c>
      <c r="E797" s="11">
        <v>44503</v>
      </c>
      <c r="F797" s="13">
        <v>84906.55</v>
      </c>
      <c r="G797" s="13">
        <v>5094.3900000000003</v>
      </c>
      <c r="H797" s="13">
        <v>900.01</v>
      </c>
      <c r="I797" s="13">
        <v>89.19</v>
      </c>
      <c r="J797" s="13">
        <v>89190.12</v>
      </c>
      <c r="K797" s="18" t="s">
        <v>32</v>
      </c>
      <c r="L797" s="12">
        <v>120</v>
      </c>
      <c r="M797" s="14">
        <v>819.97</v>
      </c>
      <c r="N797" s="13">
        <v>0</v>
      </c>
      <c r="O797" s="14">
        <v>0</v>
      </c>
      <c r="P797" s="15">
        <v>119</v>
      </c>
      <c r="Q797" s="13">
        <v>819.97</v>
      </c>
      <c r="R797" s="13">
        <v>83848.84</v>
      </c>
      <c r="S797" s="13">
        <v>89.19</v>
      </c>
      <c r="T797" s="13">
        <v>4432.12</v>
      </c>
      <c r="U797" s="13">
        <v>9206.2800000000007</v>
      </c>
      <c r="V797" s="13">
        <v>0</v>
      </c>
      <c r="W797" s="16">
        <v>0</v>
      </c>
      <c r="X797" s="16">
        <v>0</v>
      </c>
      <c r="Y797" s="17">
        <f t="shared" si="24"/>
        <v>97576.43</v>
      </c>
      <c r="Z797" s="17">
        <f t="shared" si="25"/>
        <v>0</v>
      </c>
    </row>
    <row r="798" spans="1:26" hidden="1" x14ac:dyDescent="0.25">
      <c r="A798" s="10" t="s">
        <v>8547</v>
      </c>
      <c r="B798" s="11">
        <v>44504</v>
      </c>
      <c r="C798" s="12">
        <v>429125</v>
      </c>
      <c r="D798" s="12" t="s">
        <v>8548</v>
      </c>
      <c r="E798" s="11">
        <v>44504</v>
      </c>
      <c r="F798" s="13">
        <v>84906.55</v>
      </c>
      <c r="G798" s="13">
        <v>5094.3900000000003</v>
      </c>
      <c r="H798" s="13">
        <v>1810</v>
      </c>
      <c r="I798" s="13">
        <v>88.28</v>
      </c>
      <c r="J798" s="13">
        <v>88279.22</v>
      </c>
      <c r="K798" s="18" t="s">
        <v>32</v>
      </c>
      <c r="L798" s="12">
        <v>120</v>
      </c>
      <c r="M798" s="14">
        <v>811.59</v>
      </c>
      <c r="N798" s="13">
        <v>0</v>
      </c>
      <c r="O798" s="14">
        <v>0</v>
      </c>
      <c r="P798" s="15">
        <v>117</v>
      </c>
      <c r="Q798" s="13">
        <v>811.59</v>
      </c>
      <c r="R798" s="13">
        <v>83536.59</v>
      </c>
      <c r="S798" s="13">
        <v>88.28</v>
      </c>
      <c r="T798" s="13">
        <v>2292.48</v>
      </c>
      <c r="U798" s="13">
        <v>9111.58</v>
      </c>
      <c r="V798" s="13">
        <v>0</v>
      </c>
      <c r="W798" s="16">
        <v>0</v>
      </c>
      <c r="X798" s="16">
        <v>0</v>
      </c>
      <c r="Y798" s="17">
        <f t="shared" si="24"/>
        <v>95028.93</v>
      </c>
      <c r="Z798" s="17">
        <f t="shared" si="25"/>
        <v>-72.899999999994179</v>
      </c>
    </row>
    <row r="799" spans="1:26" hidden="1" x14ac:dyDescent="0.25">
      <c r="A799" s="10" t="s">
        <v>11091</v>
      </c>
      <c r="B799" s="11">
        <v>44592</v>
      </c>
      <c r="C799" s="12">
        <v>432511</v>
      </c>
      <c r="D799" s="12" t="s">
        <v>11092</v>
      </c>
      <c r="E799" s="11">
        <v>44592</v>
      </c>
      <c r="F799" s="13">
        <v>88896.7</v>
      </c>
      <c r="G799" s="13">
        <v>5333.8</v>
      </c>
      <c r="H799" s="13">
        <v>4959.5</v>
      </c>
      <c r="I799" s="13">
        <v>89.36</v>
      </c>
      <c r="J799" s="13">
        <v>89360.36</v>
      </c>
      <c r="K799" s="18" t="s">
        <v>32</v>
      </c>
      <c r="L799" s="12">
        <v>120</v>
      </c>
      <c r="M799" s="14">
        <v>821.53</v>
      </c>
      <c r="N799" s="13">
        <v>0</v>
      </c>
      <c r="O799" s="14">
        <v>0</v>
      </c>
      <c r="P799" s="15">
        <v>120</v>
      </c>
      <c r="Q799" s="13">
        <v>821.53</v>
      </c>
      <c r="R799" s="13">
        <v>86870.79</v>
      </c>
      <c r="S799" s="13">
        <v>89.36</v>
      </c>
      <c r="T799" s="13">
        <v>2400.21</v>
      </c>
      <c r="U799" s="13">
        <v>9223.24</v>
      </c>
      <c r="V799" s="13">
        <v>0</v>
      </c>
      <c r="W799" s="16">
        <v>0</v>
      </c>
      <c r="X799" s="16">
        <v>0</v>
      </c>
      <c r="Y799" s="17">
        <f t="shared" si="24"/>
        <v>98583.6</v>
      </c>
      <c r="Z799" s="17">
        <f t="shared" si="25"/>
        <v>0</v>
      </c>
    </row>
    <row r="800" spans="1:26" hidden="1" x14ac:dyDescent="0.25">
      <c r="A800" s="10" t="s">
        <v>6631</v>
      </c>
      <c r="B800" s="11">
        <v>44467</v>
      </c>
      <c r="C800" s="12">
        <v>426263</v>
      </c>
      <c r="D800" s="12" t="s">
        <v>6632</v>
      </c>
      <c r="E800" s="11">
        <v>44466</v>
      </c>
      <c r="F800" s="13">
        <v>84906.55</v>
      </c>
      <c r="G800" s="13">
        <v>5094.3900000000003</v>
      </c>
      <c r="H800" s="13">
        <v>900</v>
      </c>
      <c r="I800" s="13">
        <v>89.19</v>
      </c>
      <c r="J800" s="13">
        <v>89190.13</v>
      </c>
      <c r="K800" s="18" t="s">
        <v>32</v>
      </c>
      <c r="L800" s="12">
        <v>120</v>
      </c>
      <c r="M800" s="14">
        <v>819.97</v>
      </c>
      <c r="N800" s="13">
        <v>0</v>
      </c>
      <c r="O800" s="14">
        <v>0</v>
      </c>
      <c r="P800" s="15">
        <v>116</v>
      </c>
      <c r="Q800" s="13">
        <v>819.97</v>
      </c>
      <c r="R800" s="13">
        <v>84906.55</v>
      </c>
      <c r="S800" s="13">
        <v>89.19</v>
      </c>
      <c r="T800" s="13">
        <v>914.51</v>
      </c>
      <c r="U800" s="13">
        <v>9206.27</v>
      </c>
      <c r="V800" s="13">
        <v>0</v>
      </c>
      <c r="W800" s="16">
        <v>0</v>
      </c>
      <c r="X800" s="16">
        <v>0</v>
      </c>
      <c r="Y800" s="17">
        <f t="shared" si="24"/>
        <v>95116.52</v>
      </c>
      <c r="Z800" s="17">
        <f t="shared" si="25"/>
        <v>0</v>
      </c>
    </row>
    <row r="801" spans="1:26" hidden="1" x14ac:dyDescent="0.25">
      <c r="A801" s="10" t="s">
        <v>4713</v>
      </c>
      <c r="B801" s="11">
        <v>44421</v>
      </c>
      <c r="C801" s="12">
        <v>422711</v>
      </c>
      <c r="D801" s="12" t="s">
        <v>4714</v>
      </c>
      <c r="E801" s="11">
        <v>44419</v>
      </c>
      <c r="F801" s="13">
        <v>105581.57</v>
      </c>
      <c r="G801" s="13">
        <v>4223.26</v>
      </c>
      <c r="H801" s="13">
        <v>1100</v>
      </c>
      <c r="I801" s="13">
        <v>108.81</v>
      </c>
      <c r="J801" s="13">
        <v>108813.64</v>
      </c>
      <c r="K801" s="18" t="s">
        <v>32</v>
      </c>
      <c r="L801" s="12">
        <v>120</v>
      </c>
      <c r="M801" s="14">
        <v>1000.37</v>
      </c>
      <c r="N801" s="13">
        <v>0</v>
      </c>
      <c r="O801" s="14">
        <v>1100</v>
      </c>
      <c r="P801" s="15">
        <v>120</v>
      </c>
      <c r="Q801" s="13">
        <v>1000.37</v>
      </c>
      <c r="R801" s="13">
        <v>105581.57</v>
      </c>
      <c r="S801" s="13">
        <v>108.81</v>
      </c>
      <c r="T801" s="13">
        <v>3123.26</v>
      </c>
      <c r="U801" s="13">
        <v>11230.76</v>
      </c>
      <c r="V801" s="13">
        <v>0</v>
      </c>
      <c r="W801" s="16">
        <v>0</v>
      </c>
      <c r="X801" s="16">
        <v>0</v>
      </c>
      <c r="Y801" s="17">
        <f t="shared" si="24"/>
        <v>121144.4</v>
      </c>
      <c r="Z801" s="17">
        <f t="shared" si="25"/>
        <v>0</v>
      </c>
    </row>
    <row r="802" spans="1:26" hidden="1" x14ac:dyDescent="0.25">
      <c r="A802" s="10" t="s">
        <v>8691</v>
      </c>
      <c r="B802" s="11">
        <v>44509</v>
      </c>
      <c r="C802" s="12">
        <v>429392</v>
      </c>
      <c r="D802" s="12" t="s">
        <v>8692</v>
      </c>
      <c r="E802" s="11">
        <v>44508</v>
      </c>
      <c r="F802" s="13">
        <v>75417.45</v>
      </c>
      <c r="G802" s="13">
        <v>4525.05</v>
      </c>
      <c r="H802" s="13">
        <v>1598.85</v>
      </c>
      <c r="I802" s="13">
        <v>78.42</v>
      </c>
      <c r="J802" s="13">
        <v>78422.070000000007</v>
      </c>
      <c r="K802" s="18" t="s">
        <v>32</v>
      </c>
      <c r="L802" s="12">
        <v>120</v>
      </c>
      <c r="M802" s="14">
        <v>720.97</v>
      </c>
      <c r="N802" s="13">
        <v>0</v>
      </c>
      <c r="O802" s="14">
        <v>-0.01</v>
      </c>
      <c r="P802" s="15">
        <v>117</v>
      </c>
      <c r="Q802" s="13">
        <v>720.97</v>
      </c>
      <c r="R802" s="13">
        <v>74209.31</v>
      </c>
      <c r="S802" s="13">
        <v>78.42</v>
      </c>
      <c r="T802" s="13">
        <v>2036.28</v>
      </c>
      <c r="U802" s="13">
        <v>8094.33</v>
      </c>
      <c r="V802" s="13">
        <v>0</v>
      </c>
      <c r="W802" s="16">
        <v>0</v>
      </c>
      <c r="X802" s="16">
        <v>0</v>
      </c>
      <c r="Y802" s="17">
        <f t="shared" si="24"/>
        <v>84418.33</v>
      </c>
      <c r="Z802" s="17">
        <f t="shared" si="25"/>
        <v>-64.849999999991269</v>
      </c>
    </row>
    <row r="803" spans="1:26" hidden="1" x14ac:dyDescent="0.25">
      <c r="A803" s="10" t="s">
        <v>11203</v>
      </c>
      <c r="B803" s="11">
        <v>44592</v>
      </c>
      <c r="C803" s="12">
        <v>432828</v>
      </c>
      <c r="D803" s="12" t="s">
        <v>11204</v>
      </c>
      <c r="E803" s="11">
        <v>44592</v>
      </c>
      <c r="F803" s="13">
        <v>75469.83</v>
      </c>
      <c r="G803" s="13">
        <v>4528.1899999999996</v>
      </c>
      <c r="H803" s="13">
        <v>2399.94</v>
      </c>
      <c r="I803" s="13">
        <v>77.680000000000007</v>
      </c>
      <c r="J803" s="13">
        <v>77675.759999999995</v>
      </c>
      <c r="K803" s="18" t="s">
        <v>32</v>
      </c>
      <c r="L803" s="12">
        <v>120</v>
      </c>
      <c r="M803" s="14">
        <v>714.11</v>
      </c>
      <c r="N803" s="13">
        <v>0</v>
      </c>
      <c r="O803" s="14">
        <v>-0.01</v>
      </c>
      <c r="P803" s="15">
        <v>120</v>
      </c>
      <c r="Q803" s="13">
        <v>714.11</v>
      </c>
      <c r="R803" s="13">
        <v>74269.86</v>
      </c>
      <c r="S803" s="13">
        <v>77.680000000000007</v>
      </c>
      <c r="T803" s="13">
        <v>3328.23</v>
      </c>
      <c r="U803" s="13">
        <v>8017.44</v>
      </c>
      <c r="V803" s="13">
        <v>0</v>
      </c>
      <c r="W803" s="16">
        <v>0</v>
      </c>
      <c r="X803" s="16">
        <v>0</v>
      </c>
      <c r="Y803" s="17">
        <f t="shared" si="24"/>
        <v>85693.2</v>
      </c>
      <c r="Z803" s="17">
        <f t="shared" si="25"/>
        <v>-9.9999999947613105E-3</v>
      </c>
    </row>
    <row r="804" spans="1:26" hidden="1" x14ac:dyDescent="0.25">
      <c r="A804" s="10" t="s">
        <v>8989</v>
      </c>
      <c r="B804" s="11">
        <v>44517</v>
      </c>
      <c r="C804" s="12">
        <v>429926</v>
      </c>
      <c r="D804" s="12" t="s">
        <v>8990</v>
      </c>
      <c r="E804" s="11">
        <v>44517</v>
      </c>
      <c r="F804" s="13">
        <v>109168.98</v>
      </c>
      <c r="G804" s="13">
        <v>6550.14</v>
      </c>
      <c r="H804" s="13">
        <v>3471.57</v>
      </c>
      <c r="I804" s="13">
        <v>112.36</v>
      </c>
      <c r="J804" s="13">
        <v>112359.91</v>
      </c>
      <c r="K804" s="18" t="s">
        <v>32</v>
      </c>
      <c r="L804" s="12">
        <v>120</v>
      </c>
      <c r="M804" s="14">
        <v>1032.98</v>
      </c>
      <c r="N804" s="13">
        <v>0</v>
      </c>
      <c r="O804" s="14">
        <v>0</v>
      </c>
      <c r="P804" s="15">
        <v>120</v>
      </c>
      <c r="Q804" s="13">
        <v>1032.98</v>
      </c>
      <c r="R804" s="13">
        <v>107465.95</v>
      </c>
      <c r="S804" s="13">
        <v>112.36</v>
      </c>
      <c r="T804" s="13">
        <v>4781.6000000000004</v>
      </c>
      <c r="U804" s="13">
        <v>11597.69</v>
      </c>
      <c r="V804" s="13">
        <v>0</v>
      </c>
      <c r="W804" s="16">
        <v>0</v>
      </c>
      <c r="X804" s="16">
        <v>0</v>
      </c>
      <c r="Y804" s="17">
        <f t="shared" si="24"/>
        <v>123957.6</v>
      </c>
      <c r="Z804" s="17">
        <f t="shared" si="25"/>
        <v>0</v>
      </c>
    </row>
    <row r="805" spans="1:26" hidden="1" x14ac:dyDescent="0.25">
      <c r="A805" s="10" t="s">
        <v>6693</v>
      </c>
      <c r="B805" s="11">
        <v>44467</v>
      </c>
      <c r="C805" s="12">
        <v>425984</v>
      </c>
      <c r="D805" s="12" t="s">
        <v>6694</v>
      </c>
      <c r="E805" s="11">
        <v>44467</v>
      </c>
      <c r="F805" s="13">
        <v>80188.679999999993</v>
      </c>
      <c r="G805" s="13">
        <v>4811.32</v>
      </c>
      <c r="H805" s="13">
        <v>1700</v>
      </c>
      <c r="I805" s="13">
        <v>83.38</v>
      </c>
      <c r="J805" s="13">
        <v>83383.38</v>
      </c>
      <c r="K805" s="18" t="s">
        <v>32</v>
      </c>
      <c r="L805" s="12">
        <v>120</v>
      </c>
      <c r="M805" s="14">
        <v>766.58</v>
      </c>
      <c r="N805" s="13">
        <v>0</v>
      </c>
      <c r="O805" s="14">
        <v>1500</v>
      </c>
      <c r="P805" s="15">
        <v>120</v>
      </c>
      <c r="Q805" s="13">
        <v>766.58</v>
      </c>
      <c r="R805" s="13">
        <v>80188.679999999993</v>
      </c>
      <c r="S805" s="13">
        <v>83.38</v>
      </c>
      <c r="T805" s="13">
        <v>3111.32</v>
      </c>
      <c r="U805" s="13">
        <v>8606.2199999999993</v>
      </c>
      <c r="V805" s="13">
        <v>0</v>
      </c>
      <c r="W805" s="16">
        <v>0</v>
      </c>
      <c r="X805" s="16">
        <v>0</v>
      </c>
      <c r="Y805" s="17">
        <f t="shared" si="24"/>
        <v>93489.600000000006</v>
      </c>
      <c r="Z805" s="17">
        <f t="shared" si="25"/>
        <v>0</v>
      </c>
    </row>
    <row r="806" spans="1:26" hidden="1" x14ac:dyDescent="0.25">
      <c r="A806" s="10" t="s">
        <v>11219</v>
      </c>
      <c r="B806" s="11">
        <v>44592</v>
      </c>
      <c r="C806" s="12">
        <v>432896</v>
      </c>
      <c r="D806" s="12" t="s">
        <v>11220</v>
      </c>
      <c r="E806" s="11">
        <v>44592</v>
      </c>
      <c r="F806" s="13">
        <v>76415.09</v>
      </c>
      <c r="G806" s="13">
        <v>4584.91</v>
      </c>
      <c r="H806" s="13">
        <v>4050</v>
      </c>
      <c r="I806" s="13">
        <v>77.03</v>
      </c>
      <c r="J806" s="13">
        <v>77027.03</v>
      </c>
      <c r="K806" s="18" t="s">
        <v>32</v>
      </c>
      <c r="L806" s="12">
        <v>120</v>
      </c>
      <c r="M806" s="14">
        <v>708.15</v>
      </c>
      <c r="N806" s="13">
        <v>0</v>
      </c>
      <c r="O806" s="14">
        <v>-0.01</v>
      </c>
      <c r="P806" s="15">
        <v>120</v>
      </c>
      <c r="Q806" s="13">
        <v>708.15</v>
      </c>
      <c r="R806" s="13">
        <v>74886.789999999994</v>
      </c>
      <c r="S806" s="13">
        <v>77.03</v>
      </c>
      <c r="T806" s="13">
        <v>2063.2199999999998</v>
      </c>
      <c r="U806" s="13">
        <v>7950.97</v>
      </c>
      <c r="V806" s="13">
        <v>0</v>
      </c>
      <c r="W806" s="16">
        <v>0</v>
      </c>
      <c r="X806" s="16">
        <v>0</v>
      </c>
      <c r="Y806" s="17">
        <f t="shared" si="24"/>
        <v>84978</v>
      </c>
      <c r="Z806" s="17">
        <f t="shared" si="25"/>
        <v>-9.9999999947613105E-3</v>
      </c>
    </row>
    <row r="807" spans="1:26" hidden="1" x14ac:dyDescent="0.25">
      <c r="A807" s="10" t="s">
        <v>8827</v>
      </c>
      <c r="B807" s="11">
        <v>44516</v>
      </c>
      <c r="C807" s="12">
        <v>429606</v>
      </c>
      <c r="D807" s="12" t="s">
        <v>8828</v>
      </c>
      <c r="E807" s="11">
        <v>44511</v>
      </c>
      <c r="F807" s="13">
        <v>72246.399999999994</v>
      </c>
      <c r="G807" s="13">
        <v>4334.78</v>
      </c>
      <c r="H807" s="13">
        <v>1350</v>
      </c>
      <c r="I807" s="13">
        <v>75.31</v>
      </c>
      <c r="J807" s="13">
        <v>75306.490000000005</v>
      </c>
      <c r="K807" s="18" t="s">
        <v>32</v>
      </c>
      <c r="L807" s="12">
        <v>120</v>
      </c>
      <c r="M807" s="14">
        <v>692.33</v>
      </c>
      <c r="N807" s="13">
        <v>0</v>
      </c>
      <c r="O807" s="14">
        <v>-0.01</v>
      </c>
      <c r="P807" s="15">
        <v>117</v>
      </c>
      <c r="Q807" s="13">
        <v>692.33</v>
      </c>
      <c r="R807" s="13">
        <v>70660.460000000006</v>
      </c>
      <c r="S807" s="13">
        <v>75.31</v>
      </c>
      <c r="T807" s="13">
        <v>2579.1999999999998</v>
      </c>
      <c r="U807" s="13">
        <v>7773.11</v>
      </c>
      <c r="V807" s="13">
        <v>0</v>
      </c>
      <c r="W807" s="16">
        <v>0</v>
      </c>
      <c r="X807" s="16">
        <v>0</v>
      </c>
      <c r="Y807" s="17">
        <f t="shared" si="24"/>
        <v>81088.070000000007</v>
      </c>
      <c r="Z807" s="17">
        <f t="shared" si="25"/>
        <v>-85.470000000001164</v>
      </c>
    </row>
    <row r="808" spans="1:26" hidden="1" x14ac:dyDescent="0.25">
      <c r="A808" s="10" t="s">
        <v>10865</v>
      </c>
      <c r="B808" s="11">
        <v>44585</v>
      </c>
      <c r="C808" s="12">
        <v>432435</v>
      </c>
      <c r="D808" s="12" t="s">
        <v>10866</v>
      </c>
      <c r="E808" s="11">
        <v>44585</v>
      </c>
      <c r="F808" s="13">
        <v>85094.34</v>
      </c>
      <c r="G808" s="13">
        <v>5105.66</v>
      </c>
      <c r="H808" s="13">
        <v>4510</v>
      </c>
      <c r="I808" s="13">
        <v>85.78</v>
      </c>
      <c r="J808" s="13">
        <v>85775.78</v>
      </c>
      <c r="K808" s="18" t="s">
        <v>32</v>
      </c>
      <c r="L808" s="12">
        <v>120</v>
      </c>
      <c r="M808" s="14">
        <v>788.58</v>
      </c>
      <c r="N808" s="13">
        <v>0</v>
      </c>
      <c r="O808" s="14">
        <v>0</v>
      </c>
      <c r="P808" s="15">
        <v>120</v>
      </c>
      <c r="Q808" s="13">
        <v>788.58</v>
      </c>
      <c r="R808" s="13">
        <v>83392.45</v>
      </c>
      <c r="S808" s="13">
        <v>85.78</v>
      </c>
      <c r="T808" s="13">
        <v>2297.5500000000002</v>
      </c>
      <c r="U808" s="13">
        <v>8853.82</v>
      </c>
      <c r="V808" s="13">
        <v>0</v>
      </c>
      <c r="W808" s="16">
        <v>0</v>
      </c>
      <c r="X808" s="16">
        <v>0</v>
      </c>
      <c r="Y808" s="17">
        <f t="shared" si="24"/>
        <v>94629.6</v>
      </c>
      <c r="Z808" s="17">
        <f t="shared" si="25"/>
        <v>0</v>
      </c>
    </row>
    <row r="809" spans="1:26" hidden="1" x14ac:dyDescent="0.25">
      <c r="A809" s="10" t="s">
        <v>8747</v>
      </c>
      <c r="B809" s="11">
        <v>44509</v>
      </c>
      <c r="C809" s="12">
        <v>429472</v>
      </c>
      <c r="D809" s="12" t="s">
        <v>8748</v>
      </c>
      <c r="E809" s="11">
        <v>44508</v>
      </c>
      <c r="F809" s="13">
        <v>62726.29</v>
      </c>
      <c r="G809" s="13">
        <v>3763.58</v>
      </c>
      <c r="H809" s="13">
        <v>664.9</v>
      </c>
      <c r="I809" s="13">
        <v>65.89</v>
      </c>
      <c r="J809" s="13">
        <v>65890.86</v>
      </c>
      <c r="K809" s="18" t="s">
        <v>32</v>
      </c>
      <c r="L809" s="12">
        <v>120</v>
      </c>
      <c r="M809" s="14">
        <v>605.77</v>
      </c>
      <c r="N809" s="13">
        <v>0</v>
      </c>
      <c r="O809" s="14">
        <v>-0.01</v>
      </c>
      <c r="P809" s="15">
        <v>119</v>
      </c>
      <c r="Q809" s="13">
        <v>605.77</v>
      </c>
      <c r="R809" s="13">
        <v>61944.89</v>
      </c>
      <c r="S809" s="13">
        <v>65.89</v>
      </c>
      <c r="T809" s="13">
        <v>3274.32</v>
      </c>
      <c r="U809" s="13">
        <v>6801.54</v>
      </c>
      <c r="V809" s="13">
        <v>0</v>
      </c>
      <c r="W809" s="16">
        <v>0</v>
      </c>
      <c r="X809" s="16">
        <v>0</v>
      </c>
      <c r="Y809" s="17">
        <f t="shared" si="24"/>
        <v>72086.63</v>
      </c>
      <c r="Z809" s="17">
        <f t="shared" si="25"/>
        <v>-9.9999999947613105E-3</v>
      </c>
    </row>
    <row r="810" spans="1:26" hidden="1" x14ac:dyDescent="0.25">
      <c r="A810" s="10" t="s">
        <v>8383</v>
      </c>
      <c r="B810" s="11">
        <v>44500</v>
      </c>
      <c r="C810" s="12">
        <v>428514</v>
      </c>
      <c r="D810" s="12" t="s">
        <v>8384</v>
      </c>
      <c r="E810" s="11">
        <v>44496</v>
      </c>
      <c r="F810" s="13">
        <v>62726.29</v>
      </c>
      <c r="G810" s="13">
        <v>3763.58</v>
      </c>
      <c r="H810" s="13">
        <v>664.9</v>
      </c>
      <c r="I810" s="13">
        <v>65.89</v>
      </c>
      <c r="J810" s="13">
        <v>65890.86</v>
      </c>
      <c r="K810" s="18" t="s">
        <v>32</v>
      </c>
      <c r="L810" s="12">
        <v>120</v>
      </c>
      <c r="M810" s="14">
        <v>605.77</v>
      </c>
      <c r="N810" s="13">
        <v>0</v>
      </c>
      <c r="O810" s="14">
        <v>-0.01</v>
      </c>
      <c r="P810" s="15">
        <v>117</v>
      </c>
      <c r="Q810" s="13">
        <v>605.77</v>
      </c>
      <c r="R810" s="13">
        <v>61847.199999999997</v>
      </c>
      <c r="S810" s="13">
        <v>65.89</v>
      </c>
      <c r="T810" s="13">
        <v>2239.34</v>
      </c>
      <c r="U810" s="13">
        <v>6801.54</v>
      </c>
      <c r="V810" s="13">
        <v>0</v>
      </c>
      <c r="W810" s="16">
        <v>0</v>
      </c>
      <c r="X810" s="16">
        <v>0</v>
      </c>
      <c r="Y810" s="17">
        <f t="shared" si="24"/>
        <v>70953.959999999992</v>
      </c>
      <c r="Z810" s="17">
        <f t="shared" si="25"/>
        <v>-78.879999999990105</v>
      </c>
    </row>
    <row r="811" spans="1:26" hidden="1" x14ac:dyDescent="0.25">
      <c r="A811" s="10" t="s">
        <v>8501</v>
      </c>
      <c r="B811" s="11">
        <v>44503</v>
      </c>
      <c r="C811" s="12">
        <v>429081</v>
      </c>
      <c r="D811" s="12" t="s">
        <v>8502</v>
      </c>
      <c r="E811" s="11">
        <v>44503</v>
      </c>
      <c r="F811" s="13">
        <v>68942.55</v>
      </c>
      <c r="G811" s="13">
        <v>4136.55</v>
      </c>
      <c r="H811" s="13">
        <v>730.79</v>
      </c>
      <c r="I811" s="13">
        <v>72.42</v>
      </c>
      <c r="J811" s="13">
        <v>72420.73</v>
      </c>
      <c r="K811" s="18" t="s">
        <v>32</v>
      </c>
      <c r="L811" s="12">
        <v>120</v>
      </c>
      <c r="M811" s="14">
        <v>665.8</v>
      </c>
      <c r="N811" s="13">
        <v>0</v>
      </c>
      <c r="O811" s="14">
        <v>0.01</v>
      </c>
      <c r="P811" s="15">
        <v>120</v>
      </c>
      <c r="Q811" s="13">
        <v>665.8</v>
      </c>
      <c r="R811" s="13">
        <v>68211.759999999995</v>
      </c>
      <c r="S811" s="13">
        <v>72.42</v>
      </c>
      <c r="T811" s="13">
        <v>4136.54</v>
      </c>
      <c r="U811" s="13">
        <v>7475.27</v>
      </c>
      <c r="V811" s="13">
        <v>0</v>
      </c>
      <c r="W811" s="16">
        <v>0</v>
      </c>
      <c r="X811" s="16">
        <v>0</v>
      </c>
      <c r="Y811" s="17">
        <f t="shared" si="24"/>
        <v>79895.999999999985</v>
      </c>
      <c r="Z811" s="17">
        <f t="shared" si="25"/>
        <v>1.0000000009313226E-2</v>
      </c>
    </row>
    <row r="812" spans="1:26" hidden="1" x14ac:dyDescent="0.25">
      <c r="A812" s="10" t="s">
        <v>2123</v>
      </c>
      <c r="B812" s="11">
        <v>44347</v>
      </c>
      <c r="C812" s="12">
        <v>418084</v>
      </c>
      <c r="D812" s="12" t="s">
        <v>2124</v>
      </c>
      <c r="E812" s="11">
        <v>44346</v>
      </c>
      <c r="F812" s="13">
        <v>75554.179999999993</v>
      </c>
      <c r="G812" s="13">
        <v>4533.25</v>
      </c>
      <c r="H812" s="13">
        <v>800.88</v>
      </c>
      <c r="I812" s="13">
        <v>79.37</v>
      </c>
      <c r="J812" s="13">
        <v>79365.919999999998</v>
      </c>
      <c r="K812" s="18" t="s">
        <v>32</v>
      </c>
      <c r="L812" s="12">
        <v>120</v>
      </c>
      <c r="M812" s="14">
        <v>729.65</v>
      </c>
      <c r="N812" s="13">
        <v>0</v>
      </c>
      <c r="O812" s="14">
        <v>0</v>
      </c>
      <c r="P812" s="15">
        <v>113</v>
      </c>
      <c r="Q812" s="13">
        <v>729.65</v>
      </c>
      <c r="R812" s="13">
        <v>74251.56</v>
      </c>
      <c r="S812" s="13">
        <v>78.67</v>
      </c>
      <c r="T812" s="13">
        <v>0</v>
      </c>
      <c r="U812" s="13">
        <v>8120.22</v>
      </c>
      <c r="V812" s="13">
        <v>0</v>
      </c>
      <c r="W812" s="16">
        <v>0</v>
      </c>
      <c r="X812" s="16">
        <v>0</v>
      </c>
      <c r="Y812" s="17">
        <f t="shared" si="24"/>
        <v>82450.45</v>
      </c>
      <c r="Z812" s="17">
        <f t="shared" si="25"/>
        <v>0</v>
      </c>
    </row>
    <row r="813" spans="1:26" hidden="1" x14ac:dyDescent="0.25">
      <c r="A813" s="10" t="s">
        <v>7381</v>
      </c>
      <c r="B813" s="11">
        <v>44483</v>
      </c>
      <c r="C813" s="12">
        <v>427140</v>
      </c>
      <c r="D813" s="12" t="s">
        <v>7382</v>
      </c>
      <c r="E813" s="11">
        <v>44483</v>
      </c>
      <c r="F813" s="13">
        <v>70573.58</v>
      </c>
      <c r="G813" s="13">
        <v>4234.41</v>
      </c>
      <c r="H813" s="13">
        <v>748.08</v>
      </c>
      <c r="I813" s="13">
        <v>74.13</v>
      </c>
      <c r="J813" s="13">
        <v>74134.039999999994</v>
      </c>
      <c r="K813" s="18" t="s">
        <v>32</v>
      </c>
      <c r="L813" s="12">
        <v>120</v>
      </c>
      <c r="M813" s="14">
        <v>681.55</v>
      </c>
      <c r="N813" s="13">
        <v>0</v>
      </c>
      <c r="O813" s="14">
        <v>0</v>
      </c>
      <c r="P813" s="15">
        <v>119</v>
      </c>
      <c r="Q813" s="13">
        <v>681.55</v>
      </c>
      <c r="R813" s="13">
        <v>69694.42</v>
      </c>
      <c r="S813" s="13">
        <v>74.13</v>
      </c>
      <c r="T813" s="13">
        <v>3683.94</v>
      </c>
      <c r="U813" s="13">
        <v>7651.96</v>
      </c>
      <c r="V813" s="13">
        <v>0</v>
      </c>
      <c r="W813" s="16">
        <v>0</v>
      </c>
      <c r="X813" s="16">
        <v>0</v>
      </c>
      <c r="Y813" s="17">
        <f t="shared" si="24"/>
        <v>81104.450000000012</v>
      </c>
      <c r="Z813" s="17">
        <f t="shared" si="25"/>
        <v>0</v>
      </c>
    </row>
    <row r="814" spans="1:26" hidden="1" x14ac:dyDescent="0.25">
      <c r="A814" s="10" t="s">
        <v>5753</v>
      </c>
      <c r="B814" s="11">
        <v>44449</v>
      </c>
      <c r="C814" s="12">
        <v>424569</v>
      </c>
      <c r="D814" s="12" t="s">
        <v>5754</v>
      </c>
      <c r="E814" s="11">
        <v>44449</v>
      </c>
      <c r="F814" s="13">
        <v>78216.73</v>
      </c>
      <c r="G814" s="13">
        <v>4693</v>
      </c>
      <c r="H814" s="13">
        <v>823</v>
      </c>
      <c r="I814" s="13">
        <v>82.17</v>
      </c>
      <c r="J814" s="13">
        <v>82168.899999999994</v>
      </c>
      <c r="K814" s="18" t="s">
        <v>32</v>
      </c>
      <c r="L814" s="12">
        <v>120</v>
      </c>
      <c r="M814" s="14">
        <v>755.42</v>
      </c>
      <c r="N814" s="13">
        <v>0</v>
      </c>
      <c r="O814" s="14">
        <v>0</v>
      </c>
      <c r="P814" s="15">
        <v>115</v>
      </c>
      <c r="Q814" s="13">
        <v>755.42</v>
      </c>
      <c r="R814" s="13">
        <v>78216.73</v>
      </c>
      <c r="S814" s="13">
        <v>82.17</v>
      </c>
      <c r="T814" s="13">
        <v>92.9</v>
      </c>
      <c r="U814" s="13">
        <v>8481.5</v>
      </c>
      <c r="V814" s="13">
        <v>0</v>
      </c>
      <c r="W814" s="16">
        <v>0</v>
      </c>
      <c r="X814" s="16">
        <v>0</v>
      </c>
      <c r="Y814" s="17">
        <f t="shared" si="24"/>
        <v>86873.299999999988</v>
      </c>
      <c r="Z814" s="17">
        <f t="shared" si="25"/>
        <v>0</v>
      </c>
    </row>
    <row r="815" spans="1:26" s="32" customFormat="1" x14ac:dyDescent="0.25">
      <c r="A815" s="23" t="s">
        <v>11341</v>
      </c>
      <c r="B815" s="24">
        <v>44599</v>
      </c>
      <c r="C815" s="25">
        <v>433050</v>
      </c>
      <c r="D815" s="25" t="s">
        <v>11342</v>
      </c>
      <c r="E815" s="24">
        <v>44599</v>
      </c>
      <c r="F815" s="26">
        <v>258364.51</v>
      </c>
      <c r="G815" s="26">
        <v>15501.87</v>
      </c>
      <c r="H815" s="35">
        <v>13694</v>
      </c>
      <c r="I815" s="26">
        <v>260.43</v>
      </c>
      <c r="J815" s="26">
        <v>260432.81</v>
      </c>
      <c r="K815" s="27" t="s">
        <v>32</v>
      </c>
      <c r="L815" s="25">
        <v>120</v>
      </c>
      <c r="M815" s="34">
        <v>2394.2800000000002</v>
      </c>
      <c r="N815" s="26">
        <v>0</v>
      </c>
      <c r="O815" s="28">
        <v>0</v>
      </c>
      <c r="P815" s="29">
        <v>119</v>
      </c>
      <c r="Q815" s="33">
        <v>2394.2800000000002</v>
      </c>
      <c r="R815" s="26">
        <v>253127.54</v>
      </c>
      <c r="S815" s="26">
        <v>260.43</v>
      </c>
      <c r="T815" s="26">
        <v>4650.5600000000004</v>
      </c>
      <c r="U815" s="26">
        <v>26880.79</v>
      </c>
      <c r="V815" s="26">
        <v>0</v>
      </c>
      <c r="W815" s="30">
        <v>0</v>
      </c>
      <c r="X815" s="30">
        <v>0</v>
      </c>
      <c r="Y815" s="31">
        <f t="shared" ref="Y815:Y878" si="26">SUM(R815:X815)+N815+O815</f>
        <v>284919.32</v>
      </c>
      <c r="Z815" s="31">
        <f t="shared" ref="Z815:Z878" si="27">((P815*Q815)+O815+N815)-Y815</f>
        <v>0</v>
      </c>
    </row>
    <row r="816" spans="1:26" hidden="1" x14ac:dyDescent="0.25">
      <c r="A816" s="10" t="s">
        <v>1813</v>
      </c>
      <c r="B816" s="11">
        <v>44334</v>
      </c>
      <c r="C816" s="12">
        <v>417235</v>
      </c>
      <c r="D816" s="12" t="s">
        <v>1814</v>
      </c>
      <c r="E816" s="11">
        <v>44334</v>
      </c>
      <c r="F816" s="13">
        <v>76403.77</v>
      </c>
      <c r="G816" s="13">
        <v>4584.2299999999996</v>
      </c>
      <c r="H816" s="13">
        <v>809.88</v>
      </c>
      <c r="I816" s="13">
        <v>80.260000000000005</v>
      </c>
      <c r="J816" s="13">
        <v>80258.38</v>
      </c>
      <c r="K816" s="18" t="s">
        <v>32</v>
      </c>
      <c r="L816" s="12">
        <v>120</v>
      </c>
      <c r="M816" s="14">
        <v>737.85</v>
      </c>
      <c r="N816" s="13">
        <v>0</v>
      </c>
      <c r="O816" s="14">
        <v>0</v>
      </c>
      <c r="P816" s="15">
        <v>118</v>
      </c>
      <c r="Q816" s="13">
        <v>737.85</v>
      </c>
      <c r="R816" s="13">
        <v>76403.77</v>
      </c>
      <c r="S816" s="13">
        <v>80.260000000000005</v>
      </c>
      <c r="T816" s="13">
        <v>2298.65</v>
      </c>
      <c r="U816" s="13">
        <v>8283.6200000000008</v>
      </c>
      <c r="V816" s="13">
        <v>0</v>
      </c>
      <c r="W816" s="16">
        <v>0</v>
      </c>
      <c r="X816" s="16">
        <v>0</v>
      </c>
      <c r="Y816" s="17">
        <f t="shared" si="26"/>
        <v>87066.299999999988</v>
      </c>
      <c r="Z816" s="17">
        <f t="shared" si="27"/>
        <v>0</v>
      </c>
    </row>
    <row r="817" spans="1:26" hidden="1" x14ac:dyDescent="0.25">
      <c r="A817" s="10" t="s">
        <v>10499</v>
      </c>
      <c r="B817" s="11">
        <v>44560</v>
      </c>
      <c r="C817" s="12">
        <v>431748</v>
      </c>
      <c r="D817" s="12" t="s">
        <v>10500</v>
      </c>
      <c r="E817" s="11">
        <v>44560</v>
      </c>
      <c r="F817" s="13">
        <v>89383.02</v>
      </c>
      <c r="G817" s="13">
        <v>5362.98</v>
      </c>
      <c r="H817" s="13">
        <v>3000</v>
      </c>
      <c r="I817" s="13">
        <v>91.84</v>
      </c>
      <c r="J817" s="13">
        <v>91837.84</v>
      </c>
      <c r="K817" s="18" t="s">
        <v>32</v>
      </c>
      <c r="L817" s="12">
        <v>120</v>
      </c>
      <c r="M817" s="14">
        <v>844.31</v>
      </c>
      <c r="N817" s="13">
        <v>0</v>
      </c>
      <c r="O817" s="14">
        <v>-0.01</v>
      </c>
      <c r="P817" s="15">
        <v>119</v>
      </c>
      <c r="Q817" s="13">
        <v>844.31</v>
      </c>
      <c r="R817" s="13">
        <v>87737.53</v>
      </c>
      <c r="S817" s="13">
        <v>91.84</v>
      </c>
      <c r="T817" s="13">
        <v>3164.17</v>
      </c>
      <c r="U817" s="13">
        <v>9479.36</v>
      </c>
      <c r="V817" s="13">
        <v>0</v>
      </c>
      <c r="W817" s="16">
        <v>0</v>
      </c>
      <c r="X817" s="16">
        <v>0</v>
      </c>
      <c r="Y817" s="17">
        <f t="shared" si="26"/>
        <v>100472.89</v>
      </c>
      <c r="Z817" s="17">
        <f t="shared" si="27"/>
        <v>-9.9999999947613105E-3</v>
      </c>
    </row>
    <row r="818" spans="1:26" hidden="1" x14ac:dyDescent="0.25">
      <c r="A818" s="10" t="s">
        <v>1693</v>
      </c>
      <c r="B818" s="11">
        <v>44327</v>
      </c>
      <c r="C818" s="12">
        <v>416711</v>
      </c>
      <c r="D818" s="12" t="s">
        <v>1694</v>
      </c>
      <c r="E818" s="11">
        <v>44327</v>
      </c>
      <c r="F818" s="13">
        <v>75471.7</v>
      </c>
      <c r="G818" s="13">
        <v>4528.3</v>
      </c>
      <c r="H818" s="13">
        <v>800</v>
      </c>
      <c r="I818" s="13">
        <v>79.28</v>
      </c>
      <c r="J818" s="13">
        <v>79279.28</v>
      </c>
      <c r="K818" s="18" t="s">
        <v>32</v>
      </c>
      <c r="L818" s="12">
        <v>120</v>
      </c>
      <c r="M818" s="14">
        <v>728.85</v>
      </c>
      <c r="N818" s="13">
        <v>0</v>
      </c>
      <c r="O818" s="14">
        <v>0</v>
      </c>
      <c r="P818" s="15">
        <v>112</v>
      </c>
      <c r="Q818" s="13">
        <v>728.85</v>
      </c>
      <c r="R818" s="13">
        <v>73514.16</v>
      </c>
      <c r="S818" s="13">
        <v>77.88</v>
      </c>
      <c r="T818" s="13">
        <v>0</v>
      </c>
      <c r="U818" s="13">
        <v>8039.16</v>
      </c>
      <c r="V818" s="13">
        <v>0</v>
      </c>
      <c r="W818" s="16">
        <v>0</v>
      </c>
      <c r="X818" s="16">
        <v>0</v>
      </c>
      <c r="Y818" s="17">
        <f t="shared" si="26"/>
        <v>81631.200000000012</v>
      </c>
      <c r="Z818" s="17">
        <f t="shared" si="27"/>
        <v>0</v>
      </c>
    </row>
    <row r="819" spans="1:26" hidden="1" x14ac:dyDescent="0.25">
      <c r="A819" s="10" t="s">
        <v>1837</v>
      </c>
      <c r="B819" s="11">
        <v>44334</v>
      </c>
      <c r="C819" s="12">
        <v>416978</v>
      </c>
      <c r="D819" s="12" t="s">
        <v>1838</v>
      </c>
      <c r="E819" s="11">
        <v>44334</v>
      </c>
      <c r="F819" s="13">
        <v>76403.77</v>
      </c>
      <c r="G819" s="13">
        <v>4584.2299999999996</v>
      </c>
      <c r="H819" s="13">
        <v>809.88</v>
      </c>
      <c r="I819" s="13">
        <v>80.260000000000005</v>
      </c>
      <c r="J819" s="13">
        <v>80258.38</v>
      </c>
      <c r="K819" s="18" t="s">
        <v>32</v>
      </c>
      <c r="L819" s="12">
        <v>120</v>
      </c>
      <c r="M819" s="14">
        <v>737.85</v>
      </c>
      <c r="N819" s="13">
        <v>0</v>
      </c>
      <c r="O819" s="14">
        <v>0</v>
      </c>
      <c r="P819" s="15">
        <v>112</v>
      </c>
      <c r="Q819" s="13">
        <v>737.85</v>
      </c>
      <c r="R819" s="13">
        <v>74422.039999999994</v>
      </c>
      <c r="S819" s="13">
        <v>78.86</v>
      </c>
      <c r="T819" s="13">
        <v>0</v>
      </c>
      <c r="U819" s="13">
        <v>8138.3</v>
      </c>
      <c r="V819" s="13">
        <v>0</v>
      </c>
      <c r="W819" s="16">
        <v>0</v>
      </c>
      <c r="X819" s="16">
        <v>0</v>
      </c>
      <c r="Y819" s="17">
        <f t="shared" si="26"/>
        <v>82639.199999999997</v>
      </c>
      <c r="Z819" s="17">
        <f t="shared" si="27"/>
        <v>0</v>
      </c>
    </row>
    <row r="820" spans="1:26" x14ac:dyDescent="0.25">
      <c r="A820" s="23" t="s">
        <v>11343</v>
      </c>
      <c r="B820" s="24">
        <v>44599</v>
      </c>
      <c r="C820" s="25">
        <v>433052</v>
      </c>
      <c r="D820" s="25" t="s">
        <v>11344</v>
      </c>
      <c r="E820" s="24">
        <v>44599</v>
      </c>
      <c r="F820" s="26">
        <v>258364.51</v>
      </c>
      <c r="G820" s="26">
        <v>15501.87</v>
      </c>
      <c r="H820" s="35">
        <v>13694</v>
      </c>
      <c r="I820" s="26">
        <v>260.43</v>
      </c>
      <c r="J820" s="26">
        <v>260432.81</v>
      </c>
      <c r="K820" s="27" t="s">
        <v>32</v>
      </c>
      <c r="L820" s="25">
        <v>120</v>
      </c>
      <c r="M820" s="34">
        <v>2394.2800000000002</v>
      </c>
      <c r="N820" s="26">
        <v>0</v>
      </c>
      <c r="O820" s="28">
        <v>0</v>
      </c>
      <c r="P820" s="29">
        <v>119</v>
      </c>
      <c r="Q820" s="33">
        <v>2394.2800000000002</v>
      </c>
      <c r="R820" s="26">
        <v>253127.54</v>
      </c>
      <c r="S820" s="26">
        <v>260.43</v>
      </c>
      <c r="T820" s="26">
        <v>4650.5600000000004</v>
      </c>
      <c r="U820" s="26">
        <v>26880.79</v>
      </c>
      <c r="V820" s="26">
        <v>0</v>
      </c>
      <c r="W820" s="30">
        <v>0</v>
      </c>
      <c r="X820" s="30">
        <v>0</v>
      </c>
      <c r="Y820" s="31">
        <f t="shared" si="26"/>
        <v>284919.32</v>
      </c>
      <c r="Z820" s="31">
        <f t="shared" si="27"/>
        <v>0</v>
      </c>
    </row>
    <row r="821" spans="1:26" hidden="1" x14ac:dyDescent="0.25">
      <c r="A821" s="10" t="s">
        <v>4665</v>
      </c>
      <c r="B821" s="11">
        <v>44418</v>
      </c>
      <c r="C821" s="12">
        <v>422496</v>
      </c>
      <c r="D821" s="12" t="s">
        <v>4666</v>
      </c>
      <c r="E821" s="11">
        <v>44418</v>
      </c>
      <c r="F821" s="13">
        <v>78161.06</v>
      </c>
      <c r="G821" s="13">
        <v>4689.66</v>
      </c>
      <c r="H821" s="13">
        <v>1000</v>
      </c>
      <c r="I821" s="13">
        <v>81.93</v>
      </c>
      <c r="J821" s="13">
        <v>81932.649999999994</v>
      </c>
      <c r="K821" s="18" t="s">
        <v>32</v>
      </c>
      <c r="L821" s="12">
        <v>120</v>
      </c>
      <c r="M821" s="14">
        <v>753.25</v>
      </c>
      <c r="N821" s="13">
        <v>0</v>
      </c>
      <c r="O821" s="14">
        <v>0</v>
      </c>
      <c r="P821" s="15">
        <v>120</v>
      </c>
      <c r="Q821" s="13">
        <v>753.25</v>
      </c>
      <c r="R821" s="13">
        <v>78161.06</v>
      </c>
      <c r="S821" s="13">
        <v>81.93</v>
      </c>
      <c r="T821" s="13">
        <v>3689.66</v>
      </c>
      <c r="U821" s="13">
        <v>8457.35</v>
      </c>
      <c r="V821" s="13">
        <v>0</v>
      </c>
      <c r="W821" s="16">
        <v>0</v>
      </c>
      <c r="X821" s="16">
        <v>0</v>
      </c>
      <c r="Y821" s="17">
        <f t="shared" si="26"/>
        <v>90390</v>
      </c>
      <c r="Z821" s="17">
        <f t="shared" si="27"/>
        <v>0</v>
      </c>
    </row>
    <row r="822" spans="1:26" hidden="1" x14ac:dyDescent="0.25">
      <c r="A822" s="10" t="s">
        <v>6225</v>
      </c>
      <c r="B822" s="11">
        <v>44460</v>
      </c>
      <c r="C822" s="12">
        <v>425502</v>
      </c>
      <c r="D822" s="12" t="s">
        <v>6226</v>
      </c>
      <c r="E822" s="11">
        <v>44460</v>
      </c>
      <c r="F822" s="13">
        <v>85916.08</v>
      </c>
      <c r="G822" s="13">
        <v>5154.96</v>
      </c>
      <c r="H822" s="13">
        <v>910.71</v>
      </c>
      <c r="I822" s="13">
        <v>90.25</v>
      </c>
      <c r="J822" s="13">
        <v>90250.58</v>
      </c>
      <c r="K822" s="18" t="s">
        <v>32</v>
      </c>
      <c r="L822" s="12">
        <v>120</v>
      </c>
      <c r="M822" s="14">
        <v>829.72</v>
      </c>
      <c r="N822" s="13">
        <v>0</v>
      </c>
      <c r="O822" s="14">
        <v>0</v>
      </c>
      <c r="P822" s="15">
        <v>120</v>
      </c>
      <c r="Q822" s="13">
        <v>829.72</v>
      </c>
      <c r="R822" s="13">
        <v>85916.08</v>
      </c>
      <c r="S822" s="13">
        <v>90.25</v>
      </c>
      <c r="T822" s="13">
        <v>4244.25</v>
      </c>
      <c r="U822" s="13">
        <v>9315.82</v>
      </c>
      <c r="V822" s="13">
        <v>0</v>
      </c>
      <c r="W822" s="16">
        <v>0</v>
      </c>
      <c r="X822" s="16">
        <v>0</v>
      </c>
      <c r="Y822" s="17">
        <f t="shared" si="26"/>
        <v>99566.399999999994</v>
      </c>
      <c r="Z822" s="17">
        <f t="shared" si="27"/>
        <v>0</v>
      </c>
    </row>
    <row r="823" spans="1:26" hidden="1" x14ac:dyDescent="0.25">
      <c r="A823" s="10" t="s">
        <v>4015</v>
      </c>
      <c r="B823" s="11">
        <v>44404</v>
      </c>
      <c r="C823" s="12">
        <v>421569</v>
      </c>
      <c r="D823" s="12" t="s">
        <v>4016</v>
      </c>
      <c r="E823" s="11">
        <v>44400</v>
      </c>
      <c r="F823" s="13">
        <v>85947.17</v>
      </c>
      <c r="G823" s="13">
        <v>5156.83</v>
      </c>
      <c r="H823" s="13">
        <v>1825</v>
      </c>
      <c r="I823" s="13">
        <v>89.37</v>
      </c>
      <c r="J823" s="13">
        <v>89368.37</v>
      </c>
      <c r="K823" s="18" t="s">
        <v>32</v>
      </c>
      <c r="L823" s="12">
        <v>120</v>
      </c>
      <c r="M823" s="14">
        <v>821.61</v>
      </c>
      <c r="N823" s="13">
        <v>0</v>
      </c>
      <c r="O823" s="14">
        <v>0</v>
      </c>
      <c r="P823" s="15">
        <v>115</v>
      </c>
      <c r="Q823" s="13">
        <v>821.61</v>
      </c>
      <c r="R823" s="13">
        <v>85170.95</v>
      </c>
      <c r="S823" s="13">
        <v>89.37</v>
      </c>
      <c r="T823" s="13">
        <v>0</v>
      </c>
      <c r="U823" s="13">
        <v>9224.83</v>
      </c>
      <c r="V823" s="13">
        <v>0</v>
      </c>
      <c r="W823" s="16">
        <v>0</v>
      </c>
      <c r="X823" s="16">
        <v>0</v>
      </c>
      <c r="Y823" s="17">
        <f t="shared" si="26"/>
        <v>94485.15</v>
      </c>
      <c r="Z823" s="17">
        <f t="shared" si="27"/>
        <v>0</v>
      </c>
    </row>
    <row r="824" spans="1:26" hidden="1" x14ac:dyDescent="0.25">
      <c r="A824" s="10" t="s">
        <v>7315</v>
      </c>
      <c r="B824" s="11">
        <v>44482</v>
      </c>
      <c r="C824" s="12">
        <v>427415</v>
      </c>
      <c r="D824" s="12" t="s">
        <v>7316</v>
      </c>
      <c r="E824" s="11">
        <v>44482</v>
      </c>
      <c r="F824" s="13">
        <v>85947.17</v>
      </c>
      <c r="G824" s="13">
        <v>5156.83</v>
      </c>
      <c r="H824" s="13">
        <v>1000</v>
      </c>
      <c r="I824" s="13">
        <v>90.19</v>
      </c>
      <c r="J824" s="13">
        <v>90194.19</v>
      </c>
      <c r="K824" s="18" t="s">
        <v>32</v>
      </c>
      <c r="L824" s="12">
        <v>120</v>
      </c>
      <c r="M824" s="14">
        <v>829.2</v>
      </c>
      <c r="N824" s="13">
        <v>0</v>
      </c>
      <c r="O824" s="14">
        <v>0.01</v>
      </c>
      <c r="P824" s="15">
        <v>116</v>
      </c>
      <c r="Q824" s="13">
        <v>829.2</v>
      </c>
      <c r="R824" s="13">
        <v>84548.09</v>
      </c>
      <c r="S824" s="13">
        <v>90.19</v>
      </c>
      <c r="T824" s="13">
        <v>2320.56</v>
      </c>
      <c r="U824" s="13">
        <v>9309.81</v>
      </c>
      <c r="V824" s="13">
        <v>0</v>
      </c>
      <c r="W824" s="16">
        <v>0</v>
      </c>
      <c r="X824" s="16">
        <v>0</v>
      </c>
      <c r="Y824" s="17">
        <f t="shared" si="26"/>
        <v>96268.659999999989</v>
      </c>
      <c r="Z824" s="17">
        <f t="shared" si="27"/>
        <v>-81.449999999982538</v>
      </c>
    </row>
    <row r="825" spans="1:26" hidden="1" x14ac:dyDescent="0.25">
      <c r="A825" s="10" t="s">
        <v>3665</v>
      </c>
      <c r="B825" s="11">
        <v>44397</v>
      </c>
      <c r="C825" s="12">
        <v>421318</v>
      </c>
      <c r="D825" s="12" t="s">
        <v>3666</v>
      </c>
      <c r="E825" s="11">
        <v>44397</v>
      </c>
      <c r="F825" s="13">
        <v>85947.17</v>
      </c>
      <c r="G825" s="13">
        <v>5156.83</v>
      </c>
      <c r="H825" s="13">
        <v>1822.08</v>
      </c>
      <c r="I825" s="13">
        <v>89.37</v>
      </c>
      <c r="J825" s="13">
        <v>89371.29</v>
      </c>
      <c r="K825" s="18" t="s">
        <v>32</v>
      </c>
      <c r="L825" s="12">
        <v>120</v>
      </c>
      <c r="M825" s="14">
        <v>821.63</v>
      </c>
      <c r="N825" s="13">
        <v>0</v>
      </c>
      <c r="O825" s="14">
        <v>0</v>
      </c>
      <c r="P825" s="15">
        <v>113</v>
      </c>
      <c r="Q825" s="13">
        <v>821.63</v>
      </c>
      <c r="R825" s="13">
        <v>84433.13</v>
      </c>
      <c r="S825" s="13">
        <v>87.81</v>
      </c>
      <c r="T825" s="13">
        <v>0</v>
      </c>
      <c r="U825" s="13">
        <v>9063.89</v>
      </c>
      <c r="V825" s="13">
        <v>0</v>
      </c>
      <c r="W825" s="16">
        <v>0</v>
      </c>
      <c r="X825" s="16">
        <v>0</v>
      </c>
      <c r="Y825" s="17">
        <f t="shared" si="26"/>
        <v>93584.83</v>
      </c>
      <c r="Z825" s="17">
        <f t="shared" si="27"/>
        <v>-740.63999999999942</v>
      </c>
    </row>
    <row r="826" spans="1:26" hidden="1" x14ac:dyDescent="0.25">
      <c r="A826" s="10" t="s">
        <v>3385</v>
      </c>
      <c r="B826" s="11">
        <v>44390</v>
      </c>
      <c r="C826" s="12">
        <v>420894</v>
      </c>
      <c r="D826" s="12" t="s">
        <v>3386</v>
      </c>
      <c r="E826" s="11">
        <v>44390</v>
      </c>
      <c r="F826" s="13">
        <v>87641.51</v>
      </c>
      <c r="G826" s="13">
        <v>5258.49</v>
      </c>
      <c r="H826" s="13">
        <v>1858</v>
      </c>
      <c r="I826" s="13">
        <v>91.13</v>
      </c>
      <c r="J826" s="13">
        <v>91133.13</v>
      </c>
      <c r="K826" s="18" t="s">
        <v>32</v>
      </c>
      <c r="L826" s="12">
        <v>120</v>
      </c>
      <c r="M826" s="14">
        <v>837.83</v>
      </c>
      <c r="N826" s="13">
        <v>0</v>
      </c>
      <c r="O826" s="14">
        <v>0</v>
      </c>
      <c r="P826" s="15">
        <v>114</v>
      </c>
      <c r="Q826" s="13">
        <v>837.83</v>
      </c>
      <c r="R826" s="13">
        <v>86097.61</v>
      </c>
      <c r="S826" s="13">
        <v>90.34</v>
      </c>
      <c r="T826" s="13">
        <v>0</v>
      </c>
      <c r="U826" s="13">
        <v>9324.67</v>
      </c>
      <c r="V826" s="13">
        <v>0</v>
      </c>
      <c r="W826" s="16">
        <v>0</v>
      </c>
      <c r="X826" s="16">
        <v>0</v>
      </c>
      <c r="Y826" s="17">
        <f t="shared" si="26"/>
        <v>95512.62</v>
      </c>
      <c r="Z826" s="17">
        <f t="shared" si="27"/>
        <v>0</v>
      </c>
    </row>
    <row r="827" spans="1:26" hidden="1" x14ac:dyDescent="0.25">
      <c r="A827" s="10" t="s">
        <v>4173</v>
      </c>
      <c r="B827" s="11">
        <v>44407</v>
      </c>
      <c r="C827" s="12">
        <v>420953</v>
      </c>
      <c r="D827" s="12" t="s">
        <v>4174</v>
      </c>
      <c r="E827" s="11">
        <v>44407</v>
      </c>
      <c r="F827" s="13">
        <v>90094.34</v>
      </c>
      <c r="G827" s="13">
        <v>5405.66</v>
      </c>
      <c r="H827" s="13">
        <v>1910</v>
      </c>
      <c r="I827" s="13">
        <v>93.68</v>
      </c>
      <c r="J827" s="13">
        <v>93683.68</v>
      </c>
      <c r="K827" s="18" t="s">
        <v>32</v>
      </c>
      <c r="L827" s="12">
        <v>120</v>
      </c>
      <c r="M827" s="14">
        <v>861.28</v>
      </c>
      <c r="N827" s="13">
        <v>0</v>
      </c>
      <c r="O827" s="14">
        <v>0</v>
      </c>
      <c r="P827" s="15">
        <v>115</v>
      </c>
      <c r="Q827" s="13">
        <v>861.28</v>
      </c>
      <c r="R827" s="13">
        <v>89283.6</v>
      </c>
      <c r="S827" s="13">
        <v>93.68</v>
      </c>
      <c r="T827" s="13">
        <v>0</v>
      </c>
      <c r="U827" s="13">
        <v>9669.92</v>
      </c>
      <c r="V827" s="13">
        <v>0</v>
      </c>
      <c r="W827" s="16">
        <v>0</v>
      </c>
      <c r="X827" s="16">
        <v>0</v>
      </c>
      <c r="Y827" s="17">
        <f t="shared" si="26"/>
        <v>99047.2</v>
      </c>
      <c r="Z827" s="17">
        <f t="shared" si="27"/>
        <v>0</v>
      </c>
    </row>
    <row r="828" spans="1:26" hidden="1" x14ac:dyDescent="0.25">
      <c r="A828" s="10" t="s">
        <v>9853</v>
      </c>
      <c r="B828" s="11">
        <v>44530</v>
      </c>
      <c r="C828" s="12">
        <v>431013</v>
      </c>
      <c r="D828" s="12" t="s">
        <v>9854</v>
      </c>
      <c r="E828" s="11">
        <v>44530</v>
      </c>
      <c r="F828" s="13">
        <v>85947.17</v>
      </c>
      <c r="G828" s="13">
        <v>5156.83</v>
      </c>
      <c r="H828" s="13">
        <v>1000</v>
      </c>
      <c r="I828" s="13">
        <v>90.19</v>
      </c>
      <c r="J828" s="13">
        <v>90194.19</v>
      </c>
      <c r="K828" s="18" t="s">
        <v>32</v>
      </c>
      <c r="L828" s="12">
        <v>120</v>
      </c>
      <c r="M828" s="14">
        <v>829.2</v>
      </c>
      <c r="N828" s="13">
        <v>0</v>
      </c>
      <c r="O828" s="14">
        <v>0.01</v>
      </c>
      <c r="P828" s="15">
        <v>120</v>
      </c>
      <c r="Q828" s="13">
        <v>829.2</v>
      </c>
      <c r="R828" s="13">
        <v>84947.17</v>
      </c>
      <c r="S828" s="13">
        <v>90.19</v>
      </c>
      <c r="T828" s="13">
        <v>5156.82</v>
      </c>
      <c r="U828" s="13">
        <v>9309.81</v>
      </c>
      <c r="V828" s="13">
        <v>0</v>
      </c>
      <c r="W828" s="16">
        <v>0</v>
      </c>
      <c r="X828" s="16">
        <v>0</v>
      </c>
      <c r="Y828" s="17">
        <f t="shared" si="26"/>
        <v>99503.999999999985</v>
      </c>
      <c r="Z828" s="17">
        <f t="shared" si="27"/>
        <v>1.0000000009313226E-2</v>
      </c>
    </row>
    <row r="829" spans="1:26" hidden="1" x14ac:dyDescent="0.25">
      <c r="A829" s="10" t="s">
        <v>9985</v>
      </c>
      <c r="B829" s="11">
        <v>44530</v>
      </c>
      <c r="C829" s="12">
        <v>430691</v>
      </c>
      <c r="D829" s="12" t="s">
        <v>9986</v>
      </c>
      <c r="E829" s="11">
        <v>44530</v>
      </c>
      <c r="F829" s="13">
        <v>86043.14</v>
      </c>
      <c r="G829" s="13">
        <v>5162.59</v>
      </c>
      <c r="H829" s="13">
        <v>1000</v>
      </c>
      <c r="I829" s="13">
        <v>90.3</v>
      </c>
      <c r="J829" s="13">
        <v>90296.03</v>
      </c>
      <c r="K829" s="18" t="s">
        <v>32</v>
      </c>
      <c r="L829" s="12">
        <v>120</v>
      </c>
      <c r="M829" s="14">
        <v>830.13</v>
      </c>
      <c r="N829" s="13">
        <v>0</v>
      </c>
      <c r="O829" s="14">
        <v>-0.01</v>
      </c>
      <c r="P829" s="15">
        <v>120</v>
      </c>
      <c r="Q829" s="13">
        <v>830.13</v>
      </c>
      <c r="R829" s="13">
        <v>85043.14</v>
      </c>
      <c r="S829" s="13">
        <v>90.3</v>
      </c>
      <c r="T829" s="13">
        <v>5162.6000000000004</v>
      </c>
      <c r="U829" s="13">
        <v>9319.57</v>
      </c>
      <c r="V829" s="13">
        <v>0</v>
      </c>
      <c r="W829" s="16">
        <v>0</v>
      </c>
      <c r="X829" s="16">
        <v>0</v>
      </c>
      <c r="Y829" s="17">
        <f t="shared" si="26"/>
        <v>99615.60000000002</v>
      </c>
      <c r="Z829" s="17">
        <f t="shared" si="27"/>
        <v>-1.0000000009313226E-2</v>
      </c>
    </row>
    <row r="830" spans="1:26" hidden="1" x14ac:dyDescent="0.25">
      <c r="A830" s="10" t="s">
        <v>3229</v>
      </c>
      <c r="B830" s="11">
        <v>44383</v>
      </c>
      <c r="C830" s="12">
        <v>420452</v>
      </c>
      <c r="D830" s="12" t="s">
        <v>3230</v>
      </c>
      <c r="E830" s="11">
        <v>44383</v>
      </c>
      <c r="F830" s="13">
        <v>87264.15</v>
      </c>
      <c r="G830" s="13">
        <v>5235.8500000000004</v>
      </c>
      <c r="H830" s="13">
        <v>1850</v>
      </c>
      <c r="I830" s="13">
        <v>90.74</v>
      </c>
      <c r="J830" s="13">
        <v>90740.74</v>
      </c>
      <c r="K830" s="18" t="s">
        <v>32</v>
      </c>
      <c r="L830" s="12">
        <v>120</v>
      </c>
      <c r="M830" s="14">
        <v>834.22</v>
      </c>
      <c r="N830" s="13">
        <v>0</v>
      </c>
      <c r="O830" s="14">
        <v>0</v>
      </c>
      <c r="P830" s="15">
        <v>113</v>
      </c>
      <c r="Q830" s="13">
        <v>834.22</v>
      </c>
      <c r="R830" s="13">
        <v>85726.91</v>
      </c>
      <c r="S830" s="13">
        <v>89.16</v>
      </c>
      <c r="T830" s="13">
        <v>0</v>
      </c>
      <c r="U830" s="13">
        <v>9202.7800000000007</v>
      </c>
      <c r="V830" s="13">
        <v>0</v>
      </c>
      <c r="W830" s="16">
        <v>0</v>
      </c>
      <c r="X830" s="16">
        <v>0</v>
      </c>
      <c r="Y830" s="17">
        <f t="shared" si="26"/>
        <v>95018.85</v>
      </c>
      <c r="Z830" s="17">
        <f t="shared" si="27"/>
        <v>-751.99000000000524</v>
      </c>
    </row>
    <row r="831" spans="1:26" hidden="1" x14ac:dyDescent="0.25">
      <c r="A831" s="10" t="s">
        <v>3073</v>
      </c>
      <c r="B831" s="11">
        <v>44377</v>
      </c>
      <c r="C831" s="12">
        <v>420214</v>
      </c>
      <c r="D831" s="12" t="s">
        <v>3074</v>
      </c>
      <c r="E831" s="11">
        <v>44376</v>
      </c>
      <c r="F831" s="13">
        <v>85947.17</v>
      </c>
      <c r="G831" s="13">
        <v>5156.83</v>
      </c>
      <c r="H831" s="13">
        <v>1822.08</v>
      </c>
      <c r="I831" s="13">
        <v>89.37</v>
      </c>
      <c r="J831" s="13">
        <v>89371.29</v>
      </c>
      <c r="K831" s="18" t="s">
        <v>32</v>
      </c>
      <c r="L831" s="12">
        <v>120</v>
      </c>
      <c r="M831" s="14">
        <v>821.63</v>
      </c>
      <c r="N831" s="13">
        <v>0</v>
      </c>
      <c r="O831" s="14">
        <v>0</v>
      </c>
      <c r="P831" s="15">
        <v>114</v>
      </c>
      <c r="Q831" s="13">
        <v>821.63</v>
      </c>
      <c r="R831" s="13">
        <v>84433.13</v>
      </c>
      <c r="S831" s="13">
        <v>88.59</v>
      </c>
      <c r="T831" s="13">
        <v>0</v>
      </c>
      <c r="U831" s="13">
        <v>9144.1</v>
      </c>
      <c r="V831" s="13">
        <v>0</v>
      </c>
      <c r="W831" s="16">
        <v>0</v>
      </c>
      <c r="X831" s="16">
        <v>0</v>
      </c>
      <c r="Y831" s="17">
        <f t="shared" si="26"/>
        <v>93665.82</v>
      </c>
      <c r="Z831" s="17">
        <f t="shared" si="27"/>
        <v>0</v>
      </c>
    </row>
    <row r="832" spans="1:26" hidden="1" x14ac:dyDescent="0.25">
      <c r="A832" s="10" t="s">
        <v>2661</v>
      </c>
      <c r="B832" s="11">
        <v>44365</v>
      </c>
      <c r="C832" s="12">
        <v>419425</v>
      </c>
      <c r="D832" s="12" t="s">
        <v>2662</v>
      </c>
      <c r="E832" s="11">
        <v>44365</v>
      </c>
      <c r="F832" s="13">
        <v>90094.34</v>
      </c>
      <c r="G832" s="13">
        <v>5405.66</v>
      </c>
      <c r="H832" s="13">
        <v>1910</v>
      </c>
      <c r="I832" s="13">
        <v>93.68</v>
      </c>
      <c r="J832" s="13">
        <v>93683.68</v>
      </c>
      <c r="K832" s="18" t="s">
        <v>32</v>
      </c>
      <c r="L832" s="12">
        <v>120</v>
      </c>
      <c r="M832" s="14">
        <v>861.28</v>
      </c>
      <c r="N832" s="13">
        <v>0</v>
      </c>
      <c r="O832" s="14">
        <v>0</v>
      </c>
      <c r="P832" s="15">
        <v>114</v>
      </c>
      <c r="Q832" s="13">
        <v>861.28</v>
      </c>
      <c r="R832" s="13">
        <v>88507.22</v>
      </c>
      <c r="S832" s="13">
        <v>92.87</v>
      </c>
      <c r="T832" s="13">
        <v>0</v>
      </c>
      <c r="U832" s="13">
        <v>9585.83</v>
      </c>
      <c r="V832" s="13">
        <v>0</v>
      </c>
      <c r="W832" s="16">
        <v>0</v>
      </c>
      <c r="X832" s="16">
        <v>0</v>
      </c>
      <c r="Y832" s="17">
        <f t="shared" si="26"/>
        <v>98185.919999999998</v>
      </c>
      <c r="Z832" s="17">
        <f t="shared" si="27"/>
        <v>0</v>
      </c>
    </row>
    <row r="833" spans="1:26" hidden="1" x14ac:dyDescent="0.25">
      <c r="A833" s="10" t="s">
        <v>7719</v>
      </c>
      <c r="B833" s="11">
        <v>44488</v>
      </c>
      <c r="C833" s="12">
        <v>427685</v>
      </c>
      <c r="D833" s="12" t="s">
        <v>7720</v>
      </c>
      <c r="E833" s="11">
        <v>44488</v>
      </c>
      <c r="F833" s="13">
        <v>85947.17</v>
      </c>
      <c r="G833" s="13">
        <v>5156.83</v>
      </c>
      <c r="H833" s="13">
        <v>1822.08</v>
      </c>
      <c r="I833" s="13">
        <v>89.37</v>
      </c>
      <c r="J833" s="13">
        <v>89371.29</v>
      </c>
      <c r="K833" s="18" t="s">
        <v>32</v>
      </c>
      <c r="L833" s="12">
        <v>120</v>
      </c>
      <c r="M833" s="14">
        <v>821.63</v>
      </c>
      <c r="N833" s="13">
        <v>0</v>
      </c>
      <c r="O833" s="14">
        <v>0.01</v>
      </c>
      <c r="P833" s="15">
        <v>116</v>
      </c>
      <c r="Q833" s="13">
        <v>821.63</v>
      </c>
      <c r="R833" s="13">
        <v>84496.46</v>
      </c>
      <c r="S833" s="13">
        <v>89.37</v>
      </c>
      <c r="T833" s="13">
        <v>1547.04</v>
      </c>
      <c r="U833" s="13">
        <v>9224.31</v>
      </c>
      <c r="V833" s="13">
        <v>0</v>
      </c>
      <c r="W833" s="16">
        <v>0</v>
      </c>
      <c r="X833" s="16">
        <v>0</v>
      </c>
      <c r="Y833" s="17">
        <f t="shared" si="26"/>
        <v>95357.189999999988</v>
      </c>
      <c r="Z833" s="17">
        <f t="shared" si="27"/>
        <v>-48.099999999991269</v>
      </c>
    </row>
    <row r="834" spans="1:26" hidden="1" x14ac:dyDescent="0.25">
      <c r="A834" s="10" t="s">
        <v>6063</v>
      </c>
      <c r="B834" s="11">
        <v>44455</v>
      </c>
      <c r="C834" s="12">
        <v>424525</v>
      </c>
      <c r="D834" s="12" t="s">
        <v>6064</v>
      </c>
      <c r="E834" s="11">
        <v>44448</v>
      </c>
      <c r="F834" s="13">
        <v>105700.98</v>
      </c>
      <c r="G834" s="13">
        <v>6342.06</v>
      </c>
      <c r="H834" s="13">
        <v>1120.43</v>
      </c>
      <c r="I834" s="13">
        <v>111.03</v>
      </c>
      <c r="J834" s="13">
        <v>111033.64</v>
      </c>
      <c r="K834" s="18" t="s">
        <v>32</v>
      </c>
      <c r="L834" s="12">
        <v>120</v>
      </c>
      <c r="M834" s="14">
        <v>1020.78</v>
      </c>
      <c r="N834" s="13">
        <v>0</v>
      </c>
      <c r="O834" s="14">
        <v>0</v>
      </c>
      <c r="P834" s="15">
        <v>120</v>
      </c>
      <c r="Q834" s="13">
        <v>1020.78</v>
      </c>
      <c r="R834" s="13">
        <v>105700.98</v>
      </c>
      <c r="S834" s="13">
        <v>111.03</v>
      </c>
      <c r="T834" s="13">
        <v>5221.63</v>
      </c>
      <c r="U834" s="13">
        <v>11459.96</v>
      </c>
      <c r="V834" s="13">
        <v>0</v>
      </c>
      <c r="W834" s="16">
        <v>0</v>
      </c>
      <c r="X834" s="16">
        <v>0</v>
      </c>
      <c r="Y834" s="17">
        <f t="shared" si="26"/>
        <v>122493.6</v>
      </c>
      <c r="Z834" s="17">
        <f t="shared" si="27"/>
        <v>0</v>
      </c>
    </row>
    <row r="835" spans="1:26" hidden="1" x14ac:dyDescent="0.25">
      <c r="A835" s="10" t="s">
        <v>3419</v>
      </c>
      <c r="B835" s="11">
        <v>44390</v>
      </c>
      <c r="C835" s="12">
        <v>420848</v>
      </c>
      <c r="D835" s="12" t="s">
        <v>3420</v>
      </c>
      <c r="E835" s="11">
        <v>44389</v>
      </c>
      <c r="F835" s="13">
        <v>87148.44</v>
      </c>
      <c r="G835" s="13">
        <v>5228.91</v>
      </c>
      <c r="H835" s="13">
        <v>12377.35</v>
      </c>
      <c r="I835" s="13">
        <v>80.08</v>
      </c>
      <c r="J835" s="13">
        <v>80080.08</v>
      </c>
      <c r="K835" s="18" t="s">
        <v>32</v>
      </c>
      <c r="L835" s="12">
        <v>120</v>
      </c>
      <c r="M835" s="14">
        <v>736.21</v>
      </c>
      <c r="N835" s="13">
        <v>0</v>
      </c>
      <c r="O835" s="14">
        <v>0</v>
      </c>
      <c r="P835" s="15">
        <v>113</v>
      </c>
      <c r="Q835" s="13">
        <v>751.3</v>
      </c>
      <c r="R835" s="13">
        <v>76000.039999999994</v>
      </c>
      <c r="S835" s="13">
        <v>75.39</v>
      </c>
      <c r="T835" s="13">
        <v>0</v>
      </c>
      <c r="U835" s="13">
        <v>7920.72</v>
      </c>
      <c r="V835" s="13">
        <v>1446.71</v>
      </c>
      <c r="W835" s="16">
        <v>1.1100000000000001</v>
      </c>
      <c r="X835" s="16">
        <v>156.51</v>
      </c>
      <c r="Y835" s="17">
        <f t="shared" si="26"/>
        <v>85600.48</v>
      </c>
      <c r="Z835" s="17">
        <f t="shared" si="27"/>
        <v>-703.58000000000175</v>
      </c>
    </row>
    <row r="836" spans="1:26" hidden="1" x14ac:dyDescent="0.25">
      <c r="A836" s="10" t="s">
        <v>3287</v>
      </c>
      <c r="B836" s="11">
        <v>44384</v>
      </c>
      <c r="C836" s="12">
        <v>420537</v>
      </c>
      <c r="D836" s="12" t="s">
        <v>3288</v>
      </c>
      <c r="E836" s="11">
        <v>44384</v>
      </c>
      <c r="F836" s="13">
        <v>86320.76</v>
      </c>
      <c r="G836" s="13">
        <v>5179.25</v>
      </c>
      <c r="H836" s="13">
        <v>915</v>
      </c>
      <c r="I836" s="13">
        <v>90.68</v>
      </c>
      <c r="J836" s="13">
        <v>90675.69</v>
      </c>
      <c r="K836" s="18" t="s">
        <v>32</v>
      </c>
      <c r="L836" s="12">
        <v>120</v>
      </c>
      <c r="M836" s="14">
        <v>833.62</v>
      </c>
      <c r="N836" s="13">
        <v>0</v>
      </c>
      <c r="O836" s="14">
        <v>0</v>
      </c>
      <c r="P836" s="15">
        <v>115</v>
      </c>
      <c r="Q836" s="13">
        <v>833.62</v>
      </c>
      <c r="R836" s="13">
        <v>86320.76</v>
      </c>
      <c r="S836" s="13">
        <v>90.68</v>
      </c>
      <c r="T836" s="13">
        <v>96.15</v>
      </c>
      <c r="U836" s="13">
        <v>9358.7099999999991</v>
      </c>
      <c r="V836" s="13">
        <v>0</v>
      </c>
      <c r="W836" s="16">
        <v>0</v>
      </c>
      <c r="X836" s="16">
        <v>0</v>
      </c>
      <c r="Y836" s="17">
        <f t="shared" si="26"/>
        <v>95866.299999999988</v>
      </c>
      <c r="Z836" s="17">
        <f t="shared" si="27"/>
        <v>0</v>
      </c>
    </row>
    <row r="837" spans="1:26" hidden="1" x14ac:dyDescent="0.25">
      <c r="A837" s="10" t="s">
        <v>3223</v>
      </c>
      <c r="B837" s="11">
        <v>44383</v>
      </c>
      <c r="C837" s="12">
        <v>420492</v>
      </c>
      <c r="D837" s="12" t="s">
        <v>3224</v>
      </c>
      <c r="E837" s="11">
        <v>44383</v>
      </c>
      <c r="F837" s="13">
        <v>84559.31</v>
      </c>
      <c r="G837" s="13">
        <v>5073.5600000000004</v>
      </c>
      <c r="H837" s="13">
        <v>1792.66</v>
      </c>
      <c r="I837" s="13">
        <v>87.93</v>
      </c>
      <c r="J837" s="13">
        <v>87928.14</v>
      </c>
      <c r="K837" s="18" t="s">
        <v>32</v>
      </c>
      <c r="L837" s="12">
        <v>120</v>
      </c>
      <c r="M837" s="14">
        <v>808.36</v>
      </c>
      <c r="N837" s="13">
        <v>0</v>
      </c>
      <c r="O837" s="14">
        <v>0</v>
      </c>
      <c r="P837" s="15">
        <v>113</v>
      </c>
      <c r="Q837" s="13">
        <v>808.36</v>
      </c>
      <c r="R837" s="13">
        <v>83069.72</v>
      </c>
      <c r="S837" s="13">
        <v>86.41</v>
      </c>
      <c r="T837" s="13">
        <v>0</v>
      </c>
      <c r="U837" s="13">
        <v>8917.24</v>
      </c>
      <c r="V837" s="13">
        <v>0</v>
      </c>
      <c r="W837" s="16">
        <v>0</v>
      </c>
      <c r="X837" s="16">
        <v>0</v>
      </c>
      <c r="Y837" s="17">
        <f t="shared" si="26"/>
        <v>92073.37000000001</v>
      </c>
      <c r="Z837" s="17">
        <f t="shared" si="27"/>
        <v>-728.69000000000233</v>
      </c>
    </row>
    <row r="838" spans="1:26" hidden="1" x14ac:dyDescent="0.25">
      <c r="A838" s="10" t="s">
        <v>3941</v>
      </c>
      <c r="B838" s="11">
        <v>44404</v>
      </c>
      <c r="C838" s="12">
        <v>421443</v>
      </c>
      <c r="D838" s="12" t="s">
        <v>3942</v>
      </c>
      <c r="E838" s="11">
        <v>44399</v>
      </c>
      <c r="F838" s="13">
        <v>103021.42</v>
      </c>
      <c r="G838" s="13">
        <v>6181.29</v>
      </c>
      <c r="H838" s="13">
        <v>1092.03</v>
      </c>
      <c r="I838" s="13">
        <v>108.22</v>
      </c>
      <c r="J838" s="13">
        <v>108218.9</v>
      </c>
      <c r="K838" s="18" t="s">
        <v>32</v>
      </c>
      <c r="L838" s="12">
        <v>120</v>
      </c>
      <c r="M838" s="14">
        <v>994.91</v>
      </c>
      <c r="N838" s="13">
        <v>0</v>
      </c>
      <c r="O838" s="14">
        <v>992.03</v>
      </c>
      <c r="P838" s="15">
        <v>120</v>
      </c>
      <c r="Q838" s="13">
        <v>994.91</v>
      </c>
      <c r="R838" s="13">
        <v>103021.42</v>
      </c>
      <c r="S838" s="13">
        <v>108.22</v>
      </c>
      <c r="T838" s="13">
        <v>5089.26</v>
      </c>
      <c r="U838" s="13">
        <v>11170.3</v>
      </c>
      <c r="V838" s="13">
        <v>0</v>
      </c>
      <c r="W838" s="16">
        <v>0</v>
      </c>
      <c r="X838" s="16">
        <v>0</v>
      </c>
      <c r="Y838" s="17">
        <f t="shared" si="26"/>
        <v>120381.23</v>
      </c>
      <c r="Z838" s="17">
        <f t="shared" si="27"/>
        <v>0</v>
      </c>
    </row>
    <row r="839" spans="1:26" hidden="1" x14ac:dyDescent="0.25">
      <c r="A839" s="10" t="s">
        <v>6609</v>
      </c>
      <c r="B839" s="11">
        <v>44467</v>
      </c>
      <c r="C839" s="12">
        <v>426375</v>
      </c>
      <c r="D839" s="12" t="s">
        <v>6610</v>
      </c>
      <c r="E839" s="11">
        <v>44467</v>
      </c>
      <c r="F839" s="13">
        <v>85947.17</v>
      </c>
      <c r="G839" s="13">
        <v>5156.83</v>
      </c>
      <c r="H839" s="13">
        <v>1000</v>
      </c>
      <c r="I839" s="13">
        <v>90.19</v>
      </c>
      <c r="J839" s="13">
        <v>90194.19</v>
      </c>
      <c r="K839" s="18" t="s">
        <v>32</v>
      </c>
      <c r="L839" s="12">
        <v>120</v>
      </c>
      <c r="M839" s="14">
        <v>829.2</v>
      </c>
      <c r="N839" s="13">
        <v>0</v>
      </c>
      <c r="O839" s="14">
        <v>0</v>
      </c>
      <c r="P839" s="15">
        <v>116</v>
      </c>
      <c r="Q839" s="13">
        <v>829.2</v>
      </c>
      <c r="R839" s="13">
        <v>85947.17</v>
      </c>
      <c r="S839" s="13">
        <v>90.19</v>
      </c>
      <c r="T839" s="13">
        <v>840.03</v>
      </c>
      <c r="U839" s="13">
        <v>9309.81</v>
      </c>
      <c r="V839" s="13">
        <v>0</v>
      </c>
      <c r="W839" s="16">
        <v>0</v>
      </c>
      <c r="X839" s="16">
        <v>0</v>
      </c>
      <c r="Y839" s="17">
        <f t="shared" si="26"/>
        <v>96187.199999999997</v>
      </c>
      <c r="Z839" s="17">
        <f t="shared" si="27"/>
        <v>0</v>
      </c>
    </row>
    <row r="840" spans="1:26" hidden="1" x14ac:dyDescent="0.25">
      <c r="A840" s="10" t="s">
        <v>8593</v>
      </c>
      <c r="B840" s="11">
        <v>44508</v>
      </c>
      <c r="C840" s="12">
        <v>429439</v>
      </c>
      <c r="D840" s="12" t="s">
        <v>8594</v>
      </c>
      <c r="E840" s="11">
        <v>44508</v>
      </c>
      <c r="F840" s="13">
        <v>89383.02</v>
      </c>
      <c r="G840" s="13">
        <v>5362.98</v>
      </c>
      <c r="H840" s="13">
        <v>1894.92</v>
      </c>
      <c r="I840" s="13">
        <v>92.94</v>
      </c>
      <c r="J840" s="13">
        <v>92944.02</v>
      </c>
      <c r="K840" s="18" t="s">
        <v>32</v>
      </c>
      <c r="L840" s="12">
        <v>120</v>
      </c>
      <c r="M840" s="14">
        <v>854.48</v>
      </c>
      <c r="N840" s="13">
        <v>0</v>
      </c>
      <c r="O840" s="14">
        <v>-0.01</v>
      </c>
      <c r="P840" s="15">
        <v>117</v>
      </c>
      <c r="Q840" s="13">
        <v>854.48</v>
      </c>
      <c r="R840" s="13">
        <v>87951.15</v>
      </c>
      <c r="S840" s="13">
        <v>92.94</v>
      </c>
      <c r="T840" s="13">
        <v>2413.35</v>
      </c>
      <c r="U840" s="13">
        <v>9593.58</v>
      </c>
      <c r="V840" s="13">
        <v>0</v>
      </c>
      <c r="W840" s="16">
        <v>0</v>
      </c>
      <c r="X840" s="16">
        <v>0</v>
      </c>
      <c r="Y840" s="17">
        <f t="shared" si="26"/>
        <v>100051.01000000001</v>
      </c>
      <c r="Z840" s="17">
        <f t="shared" si="27"/>
        <v>-76.860000000000582</v>
      </c>
    </row>
    <row r="841" spans="1:26" hidden="1" x14ac:dyDescent="0.25">
      <c r="A841" s="10" t="s">
        <v>6605</v>
      </c>
      <c r="B841" s="11">
        <v>44467</v>
      </c>
      <c r="C841" s="12">
        <v>426366</v>
      </c>
      <c r="D841" s="12" t="s">
        <v>6606</v>
      </c>
      <c r="E841" s="11">
        <v>44467</v>
      </c>
      <c r="F841" s="13">
        <v>89383.02</v>
      </c>
      <c r="G841" s="13">
        <v>5362.98</v>
      </c>
      <c r="H841" s="13">
        <v>3000</v>
      </c>
      <c r="I841" s="13">
        <v>91.84</v>
      </c>
      <c r="J841" s="13">
        <v>91837.84</v>
      </c>
      <c r="K841" s="18" t="s">
        <v>32</v>
      </c>
      <c r="L841" s="12">
        <v>120</v>
      </c>
      <c r="M841" s="14">
        <v>844.31</v>
      </c>
      <c r="N841" s="13">
        <v>0</v>
      </c>
      <c r="O841" s="14">
        <v>0</v>
      </c>
      <c r="P841" s="15">
        <v>116</v>
      </c>
      <c r="Q841" s="13">
        <v>844.31</v>
      </c>
      <c r="R841" s="13">
        <v>88450.559999999998</v>
      </c>
      <c r="S841" s="13">
        <v>91.06</v>
      </c>
      <c r="T841" s="13">
        <v>0</v>
      </c>
      <c r="U841" s="13">
        <v>9398.34</v>
      </c>
      <c r="V841" s="13">
        <v>0</v>
      </c>
      <c r="W841" s="16">
        <v>0</v>
      </c>
      <c r="X841" s="16">
        <v>0</v>
      </c>
      <c r="Y841" s="17">
        <f t="shared" si="26"/>
        <v>97939.959999999992</v>
      </c>
      <c r="Z841" s="17">
        <f t="shared" si="27"/>
        <v>0</v>
      </c>
    </row>
    <row r="842" spans="1:26" hidden="1" x14ac:dyDescent="0.25">
      <c r="A842" s="10" t="s">
        <v>6023</v>
      </c>
      <c r="B842" s="11">
        <v>44455</v>
      </c>
      <c r="C842" s="12">
        <v>424717</v>
      </c>
      <c r="D842" s="12" t="s">
        <v>6024</v>
      </c>
      <c r="E842" s="11">
        <v>44450</v>
      </c>
      <c r="F842" s="13">
        <v>85947.17</v>
      </c>
      <c r="G842" s="13">
        <v>5156.83</v>
      </c>
      <c r="H842" s="13">
        <v>911.04</v>
      </c>
      <c r="I842" s="13">
        <v>90.28</v>
      </c>
      <c r="J842" s="13">
        <v>90283.24</v>
      </c>
      <c r="K842" s="18" t="s">
        <v>32</v>
      </c>
      <c r="L842" s="12">
        <v>120</v>
      </c>
      <c r="M842" s="14">
        <v>830.02</v>
      </c>
      <c r="N842" s="13">
        <v>0</v>
      </c>
      <c r="O842" s="14">
        <v>0</v>
      </c>
      <c r="P842" s="15">
        <v>115</v>
      </c>
      <c r="Q842" s="13">
        <v>830.02</v>
      </c>
      <c r="R842" s="13">
        <v>85947.17</v>
      </c>
      <c r="S842" s="13">
        <v>90.28</v>
      </c>
      <c r="T842" s="13">
        <v>95.69</v>
      </c>
      <c r="U842" s="13">
        <v>9319.16</v>
      </c>
      <c r="V842" s="13">
        <v>0</v>
      </c>
      <c r="W842" s="16">
        <v>0</v>
      </c>
      <c r="X842" s="16">
        <v>0</v>
      </c>
      <c r="Y842" s="17">
        <f t="shared" si="26"/>
        <v>95452.3</v>
      </c>
      <c r="Z842" s="17">
        <f t="shared" si="27"/>
        <v>0</v>
      </c>
    </row>
    <row r="843" spans="1:26" hidden="1" x14ac:dyDescent="0.25">
      <c r="A843" s="10" t="s">
        <v>6447</v>
      </c>
      <c r="B843" s="11">
        <v>44463</v>
      </c>
      <c r="C843" s="12">
        <v>425578</v>
      </c>
      <c r="D843" s="12" t="s">
        <v>6448</v>
      </c>
      <c r="E843" s="11">
        <v>44463</v>
      </c>
      <c r="F843" s="13">
        <v>84433.96</v>
      </c>
      <c r="G843" s="13">
        <v>5066.04</v>
      </c>
      <c r="H843" s="13">
        <v>2000</v>
      </c>
      <c r="I843" s="13">
        <v>87.59</v>
      </c>
      <c r="J843" s="13">
        <v>87587.59</v>
      </c>
      <c r="K843" s="18" t="s">
        <v>32</v>
      </c>
      <c r="L843" s="12">
        <v>120</v>
      </c>
      <c r="M843" s="14">
        <v>805.23</v>
      </c>
      <c r="N843" s="13">
        <v>0</v>
      </c>
      <c r="O843" s="14">
        <v>0</v>
      </c>
      <c r="P843" s="15">
        <v>115</v>
      </c>
      <c r="Q843" s="13">
        <v>805.23</v>
      </c>
      <c r="R843" s="13">
        <v>84279.08</v>
      </c>
      <c r="S843" s="13">
        <v>86.83</v>
      </c>
      <c r="T843" s="13">
        <v>0</v>
      </c>
      <c r="U843" s="13">
        <v>8962.08</v>
      </c>
      <c r="V843" s="13">
        <v>0</v>
      </c>
      <c r="W843" s="16">
        <v>0</v>
      </c>
      <c r="X843" s="16">
        <v>0</v>
      </c>
      <c r="Y843" s="17">
        <f t="shared" si="26"/>
        <v>93327.99</v>
      </c>
      <c r="Z843" s="17">
        <f t="shared" si="27"/>
        <v>-726.54000000000815</v>
      </c>
    </row>
    <row r="844" spans="1:26" hidden="1" x14ac:dyDescent="0.25">
      <c r="A844" s="10" t="s">
        <v>6657</v>
      </c>
      <c r="B844" s="11">
        <v>44467</v>
      </c>
      <c r="C844" s="12">
        <v>426222</v>
      </c>
      <c r="D844" s="12" t="s">
        <v>6658</v>
      </c>
      <c r="E844" s="11">
        <v>44467</v>
      </c>
      <c r="F844" s="13">
        <v>86474.31</v>
      </c>
      <c r="G844" s="13">
        <v>5188.46</v>
      </c>
      <c r="H844" s="13">
        <v>916.63</v>
      </c>
      <c r="I844" s="13">
        <v>90.84</v>
      </c>
      <c r="J844" s="13">
        <v>90836.98</v>
      </c>
      <c r="K844" s="18" t="s">
        <v>32</v>
      </c>
      <c r="L844" s="12">
        <v>120</v>
      </c>
      <c r="M844" s="14">
        <v>835.11</v>
      </c>
      <c r="N844" s="13">
        <v>0</v>
      </c>
      <c r="O844" s="14">
        <v>0</v>
      </c>
      <c r="P844" s="15">
        <v>116</v>
      </c>
      <c r="Q844" s="13">
        <v>835.11</v>
      </c>
      <c r="R844" s="13">
        <v>86474.31</v>
      </c>
      <c r="S844" s="13">
        <v>90.84</v>
      </c>
      <c r="T844" s="13">
        <v>931.39</v>
      </c>
      <c r="U844" s="13">
        <v>9376.2199999999993</v>
      </c>
      <c r="V844" s="13">
        <v>0</v>
      </c>
      <c r="W844" s="16">
        <v>0</v>
      </c>
      <c r="X844" s="16">
        <v>0</v>
      </c>
      <c r="Y844" s="17">
        <f t="shared" si="26"/>
        <v>96872.76</v>
      </c>
      <c r="Z844" s="17">
        <f t="shared" si="27"/>
        <v>0</v>
      </c>
    </row>
    <row r="845" spans="1:26" hidden="1" x14ac:dyDescent="0.25">
      <c r="A845" s="10" t="s">
        <v>6403</v>
      </c>
      <c r="B845" s="11">
        <v>44463</v>
      </c>
      <c r="C845" s="12">
        <v>425412</v>
      </c>
      <c r="D845" s="12" t="s">
        <v>6404</v>
      </c>
      <c r="E845" s="11">
        <v>44460</v>
      </c>
      <c r="F845" s="13">
        <v>90566.04</v>
      </c>
      <c r="G845" s="13">
        <v>5433.96</v>
      </c>
      <c r="H845" s="13">
        <v>1920</v>
      </c>
      <c r="I845" s="13">
        <v>94.17</v>
      </c>
      <c r="J845" s="13">
        <v>94174.17</v>
      </c>
      <c r="K845" s="18" t="s">
        <v>32</v>
      </c>
      <c r="L845" s="12">
        <v>120</v>
      </c>
      <c r="M845" s="14">
        <v>865.79</v>
      </c>
      <c r="N845" s="13">
        <v>0</v>
      </c>
      <c r="O845" s="14">
        <v>0</v>
      </c>
      <c r="P845" s="15">
        <v>116</v>
      </c>
      <c r="Q845" s="13">
        <v>865.79</v>
      </c>
      <c r="R845" s="13">
        <v>90566.04</v>
      </c>
      <c r="S845" s="13">
        <v>94.17</v>
      </c>
      <c r="T845" s="13">
        <v>50.8</v>
      </c>
      <c r="U845" s="13">
        <v>9720.6299999999992</v>
      </c>
      <c r="V845" s="13">
        <v>0</v>
      </c>
      <c r="W845" s="16">
        <v>0</v>
      </c>
      <c r="X845" s="16">
        <v>0</v>
      </c>
      <c r="Y845" s="17">
        <f t="shared" si="26"/>
        <v>100431.64</v>
      </c>
      <c r="Z845" s="17">
        <f t="shared" si="27"/>
        <v>0</v>
      </c>
    </row>
    <row r="846" spans="1:26" hidden="1" x14ac:dyDescent="0.25">
      <c r="A846" s="10" t="s">
        <v>5229</v>
      </c>
      <c r="B846" s="11">
        <v>44438</v>
      </c>
      <c r="C846" s="12">
        <v>423766</v>
      </c>
      <c r="D846" s="12" t="s">
        <v>5230</v>
      </c>
      <c r="E846" s="11">
        <v>44438</v>
      </c>
      <c r="F846" s="13">
        <v>85947.17</v>
      </c>
      <c r="G846" s="13">
        <v>5156.83</v>
      </c>
      <c r="H846" s="13">
        <v>1822.08</v>
      </c>
      <c r="I846" s="13">
        <v>89.37</v>
      </c>
      <c r="J846" s="13">
        <v>89371.29</v>
      </c>
      <c r="K846" s="18" t="s">
        <v>32</v>
      </c>
      <c r="L846" s="12">
        <v>120</v>
      </c>
      <c r="M846" s="14">
        <v>821.63</v>
      </c>
      <c r="N846" s="13">
        <v>0</v>
      </c>
      <c r="O846" s="14">
        <v>0</v>
      </c>
      <c r="P846" s="15">
        <v>119</v>
      </c>
      <c r="Q846" s="13">
        <v>821.63</v>
      </c>
      <c r="R846" s="13">
        <v>85947.17</v>
      </c>
      <c r="S846" s="13">
        <v>89.37</v>
      </c>
      <c r="T846" s="13">
        <v>2513.12</v>
      </c>
      <c r="U846" s="13">
        <v>9224.31</v>
      </c>
      <c r="V846" s="13">
        <v>0</v>
      </c>
      <c r="W846" s="16">
        <v>0</v>
      </c>
      <c r="X846" s="16">
        <v>0</v>
      </c>
      <c r="Y846" s="17">
        <f t="shared" si="26"/>
        <v>97773.969999999987</v>
      </c>
      <c r="Z846" s="17">
        <f t="shared" si="27"/>
        <v>0</v>
      </c>
    </row>
    <row r="847" spans="1:26" hidden="1" x14ac:dyDescent="0.25">
      <c r="A847" s="10" t="s">
        <v>5553</v>
      </c>
      <c r="B847" s="11">
        <v>44445</v>
      </c>
      <c r="C847" s="12">
        <v>424243</v>
      </c>
      <c r="D847" s="12" t="s">
        <v>5554</v>
      </c>
      <c r="E847" s="11">
        <v>44445</v>
      </c>
      <c r="F847" s="13">
        <v>85947.17</v>
      </c>
      <c r="G847" s="13">
        <v>5156.83</v>
      </c>
      <c r="H847" s="13">
        <v>1822.08</v>
      </c>
      <c r="I847" s="13">
        <v>89.37</v>
      </c>
      <c r="J847" s="13">
        <v>89371.29</v>
      </c>
      <c r="K847" s="18" t="s">
        <v>32</v>
      </c>
      <c r="L847" s="12">
        <v>120</v>
      </c>
      <c r="M847" s="14">
        <v>821.63</v>
      </c>
      <c r="N847" s="13">
        <v>0</v>
      </c>
      <c r="O847" s="14">
        <v>0</v>
      </c>
      <c r="P847" s="15">
        <v>117</v>
      </c>
      <c r="Q847" s="13">
        <v>821.63</v>
      </c>
      <c r="R847" s="13">
        <v>85947.17</v>
      </c>
      <c r="S847" s="13">
        <v>89.37</v>
      </c>
      <c r="T847" s="13">
        <v>869.86</v>
      </c>
      <c r="U847" s="13">
        <v>9224.31</v>
      </c>
      <c r="V847" s="13">
        <v>0</v>
      </c>
      <c r="W847" s="16">
        <v>0</v>
      </c>
      <c r="X847" s="16">
        <v>0</v>
      </c>
      <c r="Y847" s="17">
        <f t="shared" si="26"/>
        <v>96130.709999999992</v>
      </c>
      <c r="Z847" s="17">
        <f t="shared" si="27"/>
        <v>0</v>
      </c>
    </row>
    <row r="848" spans="1:26" hidden="1" x14ac:dyDescent="0.25">
      <c r="A848" s="10" t="s">
        <v>4895</v>
      </c>
      <c r="B848" s="11">
        <v>44425</v>
      </c>
      <c r="C848" s="12">
        <v>423014</v>
      </c>
      <c r="D848" s="12" t="s">
        <v>4896</v>
      </c>
      <c r="E848" s="11">
        <v>44425</v>
      </c>
      <c r="F848" s="13">
        <v>85947.17</v>
      </c>
      <c r="G848" s="13">
        <v>5156.83</v>
      </c>
      <c r="H848" s="13">
        <v>1822.08</v>
      </c>
      <c r="I848" s="13">
        <v>89.37</v>
      </c>
      <c r="J848" s="13">
        <v>89371.29</v>
      </c>
      <c r="K848" s="18" t="s">
        <v>32</v>
      </c>
      <c r="L848" s="12">
        <v>120</v>
      </c>
      <c r="M848" s="14">
        <v>821.63</v>
      </c>
      <c r="N848" s="13">
        <v>0</v>
      </c>
      <c r="O848" s="14">
        <v>0</v>
      </c>
      <c r="P848" s="15">
        <v>115</v>
      </c>
      <c r="Q848" s="13">
        <v>821.63</v>
      </c>
      <c r="R848" s="13">
        <v>85173.77</v>
      </c>
      <c r="S848" s="13">
        <v>89.37</v>
      </c>
      <c r="T848" s="13">
        <v>0</v>
      </c>
      <c r="U848" s="13">
        <v>9224.31</v>
      </c>
      <c r="V848" s="13">
        <v>0</v>
      </c>
      <c r="W848" s="16">
        <v>0</v>
      </c>
      <c r="X848" s="16">
        <v>0</v>
      </c>
      <c r="Y848" s="17">
        <f t="shared" si="26"/>
        <v>94487.45</v>
      </c>
      <c r="Z848" s="17">
        <f t="shared" si="27"/>
        <v>0</v>
      </c>
    </row>
    <row r="849" spans="1:26" hidden="1" x14ac:dyDescent="0.25">
      <c r="A849" s="10" t="s">
        <v>3623</v>
      </c>
      <c r="B849" s="11">
        <v>44397</v>
      </c>
      <c r="C849" s="12">
        <v>421208</v>
      </c>
      <c r="D849" s="12" t="s">
        <v>3624</v>
      </c>
      <c r="E849" s="11">
        <v>44397</v>
      </c>
      <c r="F849" s="13">
        <v>102358.49</v>
      </c>
      <c r="G849" s="13">
        <v>6141.51</v>
      </c>
      <c r="H849" s="13">
        <v>2170</v>
      </c>
      <c r="I849" s="13">
        <v>106.44</v>
      </c>
      <c r="J849" s="13">
        <v>106436.44</v>
      </c>
      <c r="K849" s="18" t="s">
        <v>32</v>
      </c>
      <c r="L849" s="12">
        <v>120</v>
      </c>
      <c r="M849" s="14">
        <v>978.52</v>
      </c>
      <c r="N849" s="13">
        <v>0</v>
      </c>
      <c r="O849" s="14">
        <v>0</v>
      </c>
      <c r="P849" s="15">
        <v>114</v>
      </c>
      <c r="Q849" s="13">
        <v>978.52</v>
      </c>
      <c r="R849" s="13">
        <v>100555.34</v>
      </c>
      <c r="S849" s="13">
        <v>105.51</v>
      </c>
      <c r="T849" s="13">
        <v>0</v>
      </c>
      <c r="U849" s="13">
        <v>10890.43</v>
      </c>
      <c r="V849" s="13">
        <v>0</v>
      </c>
      <c r="W849" s="16">
        <v>0</v>
      </c>
      <c r="X849" s="16">
        <v>0</v>
      </c>
      <c r="Y849" s="17">
        <f t="shared" si="26"/>
        <v>111551.28</v>
      </c>
      <c r="Z849" s="17">
        <f t="shared" si="27"/>
        <v>0</v>
      </c>
    </row>
    <row r="850" spans="1:26" hidden="1" x14ac:dyDescent="0.25">
      <c r="A850" s="10" t="s">
        <v>7379</v>
      </c>
      <c r="B850" s="11">
        <v>44483</v>
      </c>
      <c r="C850" s="12">
        <v>427138</v>
      </c>
      <c r="D850" s="12" t="s">
        <v>7380</v>
      </c>
      <c r="E850" s="11">
        <v>44483</v>
      </c>
      <c r="F850" s="13">
        <v>97169.81</v>
      </c>
      <c r="G850" s="13">
        <v>5830.19</v>
      </c>
      <c r="H850" s="13">
        <v>1030</v>
      </c>
      <c r="I850" s="13">
        <v>102.07</v>
      </c>
      <c r="J850" s="13">
        <v>102072.07</v>
      </c>
      <c r="K850" s="18" t="s">
        <v>32</v>
      </c>
      <c r="L850" s="12">
        <v>120</v>
      </c>
      <c r="M850" s="14">
        <v>938.4</v>
      </c>
      <c r="N850" s="13">
        <v>0</v>
      </c>
      <c r="O850" s="14">
        <v>-0.01</v>
      </c>
      <c r="P850" s="15">
        <v>117</v>
      </c>
      <c r="Q850" s="13">
        <v>938.4</v>
      </c>
      <c r="R850" s="13">
        <v>95714.99</v>
      </c>
      <c r="S850" s="13">
        <v>102.07</v>
      </c>
      <c r="T850" s="13">
        <v>3439.82</v>
      </c>
      <c r="U850" s="13">
        <v>10535.93</v>
      </c>
      <c r="V850" s="13">
        <v>0</v>
      </c>
      <c r="W850" s="16">
        <v>0</v>
      </c>
      <c r="X850" s="16">
        <v>0</v>
      </c>
      <c r="Y850" s="17">
        <f t="shared" si="26"/>
        <v>109792.80000000003</v>
      </c>
      <c r="Z850" s="17">
        <f t="shared" si="27"/>
        <v>-1.0000000023865141E-2</v>
      </c>
    </row>
    <row r="851" spans="1:26" hidden="1" x14ac:dyDescent="0.25">
      <c r="A851" s="10" t="s">
        <v>3291</v>
      </c>
      <c r="B851" s="11">
        <v>44384</v>
      </c>
      <c r="C851" s="12">
        <v>420583</v>
      </c>
      <c r="D851" s="12" t="s">
        <v>3292</v>
      </c>
      <c r="E851" s="11">
        <v>44384</v>
      </c>
      <c r="F851" s="13">
        <v>100545.28</v>
      </c>
      <c r="G851" s="13">
        <v>6032.72</v>
      </c>
      <c r="H851" s="13">
        <v>9592.02</v>
      </c>
      <c r="I851" s="13">
        <v>97.08</v>
      </c>
      <c r="J851" s="13">
        <v>97083.06</v>
      </c>
      <c r="K851" s="18" t="s">
        <v>32</v>
      </c>
      <c r="L851" s="12">
        <v>120</v>
      </c>
      <c r="M851" s="14">
        <v>892.53</v>
      </c>
      <c r="N851" s="13">
        <v>0</v>
      </c>
      <c r="O851" s="14">
        <v>0</v>
      </c>
      <c r="P851" s="15">
        <v>115</v>
      </c>
      <c r="Q851" s="13">
        <v>892.53</v>
      </c>
      <c r="R851" s="13">
        <v>92944.88</v>
      </c>
      <c r="S851" s="13">
        <v>93.03</v>
      </c>
      <c r="T851" s="13">
        <v>0</v>
      </c>
      <c r="U851" s="13">
        <v>9603.0400000000009</v>
      </c>
      <c r="V851" s="13">
        <v>0</v>
      </c>
      <c r="W851" s="16">
        <v>0</v>
      </c>
      <c r="X851" s="16">
        <v>0</v>
      </c>
      <c r="Y851" s="17">
        <f t="shared" si="26"/>
        <v>102640.95000000001</v>
      </c>
      <c r="Z851" s="17">
        <f t="shared" si="27"/>
        <v>0</v>
      </c>
    </row>
    <row r="852" spans="1:26" hidden="1" x14ac:dyDescent="0.25">
      <c r="A852" s="10" t="s">
        <v>2777</v>
      </c>
      <c r="B852" s="11">
        <v>44369</v>
      </c>
      <c r="C852" s="12">
        <v>419631</v>
      </c>
      <c r="D852" s="12" t="s">
        <v>2778</v>
      </c>
      <c r="E852" s="11">
        <v>44369</v>
      </c>
      <c r="F852" s="13">
        <v>100545.28</v>
      </c>
      <c r="G852" s="13">
        <v>6032.72</v>
      </c>
      <c r="H852" s="13">
        <v>12000</v>
      </c>
      <c r="I852" s="13">
        <v>94.67</v>
      </c>
      <c r="J852" s="13">
        <v>94672.67</v>
      </c>
      <c r="K852" s="18" t="s">
        <v>32</v>
      </c>
      <c r="L852" s="12">
        <v>120</v>
      </c>
      <c r="M852" s="14">
        <v>870.37</v>
      </c>
      <c r="N852" s="13">
        <v>0</v>
      </c>
      <c r="O852" s="14">
        <v>0</v>
      </c>
      <c r="P852" s="15">
        <v>112</v>
      </c>
      <c r="Q852" s="13">
        <v>924.62</v>
      </c>
      <c r="R852" s="13">
        <v>89060.95</v>
      </c>
      <c r="S852" s="13">
        <v>88.35</v>
      </c>
      <c r="T852" s="13">
        <v>0</v>
      </c>
      <c r="U852" s="13">
        <v>9364.58</v>
      </c>
      <c r="V852" s="13">
        <v>5287.88</v>
      </c>
      <c r="W852" s="16">
        <v>5.55</v>
      </c>
      <c r="X852" s="16">
        <v>563.88</v>
      </c>
      <c r="Y852" s="17">
        <f t="shared" si="26"/>
        <v>104371.19000000002</v>
      </c>
      <c r="Z852" s="17">
        <f t="shared" si="27"/>
        <v>-813.75000000001455</v>
      </c>
    </row>
    <row r="853" spans="1:26" hidden="1" x14ac:dyDescent="0.25">
      <c r="A853" s="10" t="s">
        <v>2749</v>
      </c>
      <c r="B853" s="11">
        <v>44369</v>
      </c>
      <c r="C853" s="12">
        <v>419542</v>
      </c>
      <c r="D853" s="12" t="s">
        <v>2750</v>
      </c>
      <c r="E853" s="11">
        <v>44369</v>
      </c>
      <c r="F853" s="13">
        <v>90929.8</v>
      </c>
      <c r="G853" s="13">
        <v>5455.79</v>
      </c>
      <c r="H853" s="13">
        <v>1500</v>
      </c>
      <c r="I853" s="13">
        <v>94.98</v>
      </c>
      <c r="J853" s="13">
        <v>94980.57</v>
      </c>
      <c r="K853" s="18" t="s">
        <v>32</v>
      </c>
      <c r="L853" s="12">
        <v>120</v>
      </c>
      <c r="M853" s="14">
        <v>873.2</v>
      </c>
      <c r="N853" s="13">
        <v>0</v>
      </c>
      <c r="O853" s="14">
        <v>0</v>
      </c>
      <c r="P853" s="15">
        <v>112</v>
      </c>
      <c r="Q853" s="13">
        <v>873.2</v>
      </c>
      <c r="R853" s="13">
        <v>88945.35</v>
      </c>
      <c r="S853" s="13">
        <v>92.49</v>
      </c>
      <c r="T853" s="13">
        <v>0</v>
      </c>
      <c r="U853" s="13">
        <v>9547.68</v>
      </c>
      <c r="V853" s="13">
        <v>0</v>
      </c>
      <c r="W853" s="16">
        <v>0</v>
      </c>
      <c r="X853" s="16">
        <v>0</v>
      </c>
      <c r="Y853" s="17">
        <f t="shared" si="26"/>
        <v>98585.520000000019</v>
      </c>
      <c r="Z853" s="17">
        <f t="shared" si="27"/>
        <v>-787.1200000000099</v>
      </c>
    </row>
    <row r="854" spans="1:26" hidden="1" x14ac:dyDescent="0.25">
      <c r="A854" s="10" t="s">
        <v>951</v>
      </c>
      <c r="B854" s="11">
        <v>44286</v>
      </c>
      <c r="C854" s="12">
        <v>413808</v>
      </c>
      <c r="D854" s="12" t="s">
        <v>952</v>
      </c>
      <c r="E854" s="11">
        <v>44284</v>
      </c>
      <c r="F854" s="13">
        <v>105664.34</v>
      </c>
      <c r="G854" s="13">
        <v>6339.86</v>
      </c>
      <c r="H854" s="13">
        <v>1120.04</v>
      </c>
      <c r="I854" s="13">
        <v>111</v>
      </c>
      <c r="J854" s="13">
        <v>110995.16</v>
      </c>
      <c r="K854" s="18" t="s">
        <v>32</v>
      </c>
      <c r="L854" s="12">
        <v>120</v>
      </c>
      <c r="M854" s="14">
        <v>1020.43</v>
      </c>
      <c r="N854" s="13">
        <v>0</v>
      </c>
      <c r="O854" s="14">
        <v>0</v>
      </c>
      <c r="P854" s="15">
        <v>114</v>
      </c>
      <c r="Q854" s="13">
        <v>1193.08</v>
      </c>
      <c r="R854" s="13">
        <v>104761.58</v>
      </c>
      <c r="S854" s="13">
        <v>111</v>
      </c>
      <c r="T854" s="13">
        <v>0</v>
      </c>
      <c r="U854" s="13">
        <v>11456.44</v>
      </c>
      <c r="V854" s="13">
        <v>16947.32</v>
      </c>
      <c r="W854" s="16">
        <v>17.440000000000001</v>
      </c>
      <c r="X854" s="16">
        <v>1853</v>
      </c>
      <c r="Y854" s="17">
        <f t="shared" si="26"/>
        <v>135146.78</v>
      </c>
      <c r="Z854" s="17">
        <f t="shared" si="27"/>
        <v>864.33999999999651</v>
      </c>
    </row>
    <row r="855" spans="1:26" hidden="1" x14ac:dyDescent="0.25">
      <c r="A855" s="10" t="s">
        <v>6633</v>
      </c>
      <c r="B855" s="11">
        <v>44467</v>
      </c>
      <c r="C855" s="12">
        <v>426266</v>
      </c>
      <c r="D855" s="12" t="s">
        <v>6634</v>
      </c>
      <c r="E855" s="11">
        <v>44467</v>
      </c>
      <c r="F855" s="13">
        <v>71161.7</v>
      </c>
      <c r="G855" s="13">
        <v>4269.7</v>
      </c>
      <c r="H855" s="13">
        <v>754.31</v>
      </c>
      <c r="I855" s="13">
        <v>74.75</v>
      </c>
      <c r="J855" s="13">
        <v>74751.839999999997</v>
      </c>
      <c r="K855" s="18" t="s">
        <v>32</v>
      </c>
      <c r="L855" s="12">
        <v>120</v>
      </c>
      <c r="M855" s="14">
        <v>687.23</v>
      </c>
      <c r="N855" s="13">
        <v>0</v>
      </c>
      <c r="O855" s="14">
        <v>0</v>
      </c>
      <c r="P855" s="15">
        <v>120</v>
      </c>
      <c r="Q855" s="13">
        <v>687.23</v>
      </c>
      <c r="R855" s="13">
        <v>71161.7</v>
      </c>
      <c r="S855" s="13">
        <v>74.75</v>
      </c>
      <c r="T855" s="13">
        <v>3515.39</v>
      </c>
      <c r="U855" s="13">
        <v>7715.76</v>
      </c>
      <c r="V855" s="13">
        <v>0</v>
      </c>
      <c r="W855" s="16">
        <v>0</v>
      </c>
      <c r="X855" s="16">
        <v>0</v>
      </c>
      <c r="Y855" s="17">
        <f t="shared" si="26"/>
        <v>82467.599999999991</v>
      </c>
      <c r="Z855" s="17">
        <f t="shared" si="27"/>
        <v>0</v>
      </c>
    </row>
    <row r="856" spans="1:26" hidden="1" x14ac:dyDescent="0.25">
      <c r="A856" s="10" t="s">
        <v>6523</v>
      </c>
      <c r="B856" s="11">
        <v>44466</v>
      </c>
      <c r="C856" s="12">
        <v>426154</v>
      </c>
      <c r="D856" s="12" t="s">
        <v>6524</v>
      </c>
      <c r="E856" s="11">
        <v>44466</v>
      </c>
      <c r="F856" s="13">
        <v>71161.7</v>
      </c>
      <c r="G856" s="13">
        <v>4269.7</v>
      </c>
      <c r="H856" s="13">
        <v>754.31</v>
      </c>
      <c r="I856" s="13">
        <v>74.75</v>
      </c>
      <c r="J856" s="13">
        <v>74751.839999999997</v>
      </c>
      <c r="K856" s="18" t="s">
        <v>32</v>
      </c>
      <c r="L856" s="12">
        <v>120</v>
      </c>
      <c r="M856" s="14">
        <v>687.23</v>
      </c>
      <c r="N856" s="13">
        <v>0</v>
      </c>
      <c r="O856" s="14">
        <v>0</v>
      </c>
      <c r="P856" s="15">
        <v>116</v>
      </c>
      <c r="Q856" s="13">
        <v>687.23</v>
      </c>
      <c r="R856" s="13">
        <v>71161.7</v>
      </c>
      <c r="S856" s="13">
        <v>74.75</v>
      </c>
      <c r="T856" s="13">
        <v>766.47</v>
      </c>
      <c r="U856" s="13">
        <v>7715.76</v>
      </c>
      <c r="V856" s="13">
        <v>0</v>
      </c>
      <c r="W856" s="16">
        <v>0</v>
      </c>
      <c r="X856" s="16">
        <v>0</v>
      </c>
      <c r="Y856" s="17">
        <f t="shared" si="26"/>
        <v>79718.679999999993</v>
      </c>
      <c r="Z856" s="17">
        <f t="shared" si="27"/>
        <v>0</v>
      </c>
    </row>
    <row r="857" spans="1:26" hidden="1" x14ac:dyDescent="0.25">
      <c r="A857" s="10" t="s">
        <v>8457</v>
      </c>
      <c r="B857" s="11">
        <v>44500</v>
      </c>
      <c r="C857" s="12">
        <v>428927</v>
      </c>
      <c r="D857" s="12" t="s">
        <v>8458</v>
      </c>
      <c r="E857" s="11">
        <v>44500</v>
      </c>
      <c r="F857" s="13">
        <v>71969.38</v>
      </c>
      <c r="G857" s="13">
        <v>4318.16</v>
      </c>
      <c r="H857" s="13">
        <v>762.88</v>
      </c>
      <c r="I857" s="13">
        <v>75.599999999999994</v>
      </c>
      <c r="J857" s="13">
        <v>75600.259999999995</v>
      </c>
      <c r="K857" s="18" t="s">
        <v>32</v>
      </c>
      <c r="L857" s="12">
        <v>120</v>
      </c>
      <c r="M857" s="14">
        <v>695.03</v>
      </c>
      <c r="N857" s="13">
        <v>562.88</v>
      </c>
      <c r="O857" s="14">
        <v>0.02</v>
      </c>
      <c r="P857" s="15">
        <v>120</v>
      </c>
      <c r="Q857" s="13">
        <v>695.03</v>
      </c>
      <c r="R857" s="13">
        <v>71206.5</v>
      </c>
      <c r="S857" s="13">
        <v>75.599999999999994</v>
      </c>
      <c r="T857" s="13">
        <v>4318.1400000000003</v>
      </c>
      <c r="U857" s="13">
        <v>7803.34</v>
      </c>
      <c r="V857" s="13">
        <v>0</v>
      </c>
      <c r="W857" s="16">
        <v>0</v>
      </c>
      <c r="X857" s="16">
        <v>0</v>
      </c>
      <c r="Y857" s="17">
        <f t="shared" si="26"/>
        <v>83966.48000000001</v>
      </c>
      <c r="Z857" s="17">
        <f t="shared" si="27"/>
        <v>1.9999999989522621E-2</v>
      </c>
    </row>
    <row r="858" spans="1:26" hidden="1" x14ac:dyDescent="0.25">
      <c r="A858" s="10" t="s">
        <v>3575</v>
      </c>
      <c r="B858" s="11">
        <v>44397</v>
      </c>
      <c r="C858" s="12">
        <v>421181</v>
      </c>
      <c r="D858" s="12" t="s">
        <v>3576</v>
      </c>
      <c r="E858" s="11">
        <v>44397</v>
      </c>
      <c r="F858" s="13">
        <v>87735.85</v>
      </c>
      <c r="G858" s="13">
        <v>5264.15</v>
      </c>
      <c r="H858" s="13">
        <v>1860</v>
      </c>
      <c r="I858" s="13">
        <v>91.23</v>
      </c>
      <c r="J858" s="13">
        <v>91231.23</v>
      </c>
      <c r="K858" s="18" t="s">
        <v>32</v>
      </c>
      <c r="L858" s="12">
        <v>120</v>
      </c>
      <c r="M858" s="14">
        <v>838.73</v>
      </c>
      <c r="N858" s="13">
        <v>0</v>
      </c>
      <c r="O858" s="14">
        <v>0</v>
      </c>
      <c r="P858" s="15">
        <v>120</v>
      </c>
      <c r="Q858" s="13">
        <v>838.73</v>
      </c>
      <c r="R858" s="13">
        <v>87735.85</v>
      </c>
      <c r="S858" s="13">
        <v>91.23</v>
      </c>
      <c r="T858" s="13">
        <v>3404.15</v>
      </c>
      <c r="U858" s="13">
        <v>9416.3700000000008</v>
      </c>
      <c r="V858" s="13">
        <v>0</v>
      </c>
      <c r="W858" s="16">
        <v>0</v>
      </c>
      <c r="X858" s="16">
        <v>0</v>
      </c>
      <c r="Y858" s="17">
        <f t="shared" si="26"/>
        <v>100647.59999999999</v>
      </c>
      <c r="Z858" s="17">
        <f t="shared" si="27"/>
        <v>0</v>
      </c>
    </row>
    <row r="859" spans="1:26" hidden="1" x14ac:dyDescent="0.25">
      <c r="A859" s="10" t="s">
        <v>6317</v>
      </c>
      <c r="B859" s="11">
        <v>44461</v>
      </c>
      <c r="C859" s="12">
        <v>425463</v>
      </c>
      <c r="D859" s="12" t="s">
        <v>6318</v>
      </c>
      <c r="E859" s="11">
        <v>44460</v>
      </c>
      <c r="F859" s="13">
        <v>113207.55</v>
      </c>
      <c r="G859" s="13">
        <v>6792.45</v>
      </c>
      <c r="H859" s="13">
        <v>1200</v>
      </c>
      <c r="I859" s="13">
        <v>118.92</v>
      </c>
      <c r="J859" s="13">
        <v>118918.92</v>
      </c>
      <c r="K859" s="18" t="s">
        <v>32</v>
      </c>
      <c r="L859" s="12">
        <v>120</v>
      </c>
      <c r="M859" s="14">
        <v>1093.28</v>
      </c>
      <c r="N859" s="13">
        <v>0</v>
      </c>
      <c r="O859" s="14">
        <v>0</v>
      </c>
      <c r="P859" s="15">
        <v>116</v>
      </c>
      <c r="Q859" s="13">
        <v>1093.28</v>
      </c>
      <c r="R859" s="13">
        <v>113207.55</v>
      </c>
      <c r="S859" s="13">
        <v>118.92</v>
      </c>
      <c r="T859" s="13">
        <v>1219.33</v>
      </c>
      <c r="U859" s="13">
        <v>12274.68</v>
      </c>
      <c r="V859" s="13">
        <v>0</v>
      </c>
      <c r="W859" s="16">
        <v>0</v>
      </c>
      <c r="X859" s="16">
        <v>0</v>
      </c>
      <c r="Y859" s="17">
        <f t="shared" si="26"/>
        <v>126820.48000000001</v>
      </c>
      <c r="Z859" s="17">
        <f t="shared" si="27"/>
        <v>0</v>
      </c>
    </row>
    <row r="860" spans="1:26" hidden="1" x14ac:dyDescent="0.25">
      <c r="A860" s="10" t="s">
        <v>8509</v>
      </c>
      <c r="B860" s="11">
        <v>44503</v>
      </c>
      <c r="C860" s="12">
        <v>428663</v>
      </c>
      <c r="D860" s="12" t="s">
        <v>8510</v>
      </c>
      <c r="E860" s="11">
        <v>44503</v>
      </c>
      <c r="F860" s="13">
        <v>114675.31</v>
      </c>
      <c r="G860" s="13">
        <v>3233.85</v>
      </c>
      <c r="H860" s="13">
        <v>1179.0899999999999</v>
      </c>
      <c r="I860" s="13">
        <v>116.85</v>
      </c>
      <c r="J860" s="13">
        <v>116846.92</v>
      </c>
      <c r="K860" s="18" t="s">
        <v>32</v>
      </c>
      <c r="L860" s="12">
        <v>120</v>
      </c>
      <c r="M860" s="14">
        <v>1074.23</v>
      </c>
      <c r="N860" s="13">
        <v>0</v>
      </c>
      <c r="O860" s="14">
        <v>-0.01</v>
      </c>
      <c r="P860" s="15">
        <v>117</v>
      </c>
      <c r="Q860" s="13">
        <v>1074.23</v>
      </c>
      <c r="R860" s="13">
        <v>111583.24</v>
      </c>
      <c r="S860" s="13">
        <v>116.85</v>
      </c>
      <c r="T860" s="13">
        <v>1924.15</v>
      </c>
      <c r="U860" s="13">
        <v>12060.68</v>
      </c>
      <c r="V860" s="13">
        <v>0</v>
      </c>
      <c r="W860" s="16">
        <v>0</v>
      </c>
      <c r="X860" s="16">
        <v>0</v>
      </c>
      <c r="Y860" s="17">
        <f t="shared" si="26"/>
        <v>125684.91000000002</v>
      </c>
      <c r="Z860" s="17">
        <f t="shared" si="27"/>
        <v>-1.0000000009313226E-2</v>
      </c>
    </row>
    <row r="861" spans="1:26" hidden="1" x14ac:dyDescent="0.25">
      <c r="A861" s="10" t="s">
        <v>7553</v>
      </c>
      <c r="B861" s="11">
        <v>44487</v>
      </c>
      <c r="C861" s="12">
        <v>427596</v>
      </c>
      <c r="D861" s="12" t="s">
        <v>7554</v>
      </c>
      <c r="E861" s="11">
        <v>44486</v>
      </c>
      <c r="F861" s="13">
        <v>104250.28</v>
      </c>
      <c r="G861" s="13">
        <v>6255.02</v>
      </c>
      <c r="H861" s="13">
        <v>2431.12</v>
      </c>
      <c r="I861" s="13">
        <v>108.18</v>
      </c>
      <c r="J861" s="13">
        <v>108182.36</v>
      </c>
      <c r="K861" s="18" t="s">
        <v>32</v>
      </c>
      <c r="L861" s="12">
        <v>120</v>
      </c>
      <c r="M861" s="14">
        <v>994.57</v>
      </c>
      <c r="N861" s="13">
        <v>0</v>
      </c>
      <c r="O861" s="14">
        <v>0.01</v>
      </c>
      <c r="P861" s="15">
        <v>116</v>
      </c>
      <c r="Q861" s="13">
        <v>994.57</v>
      </c>
      <c r="R861" s="13">
        <v>102275.71</v>
      </c>
      <c r="S861" s="13">
        <v>108.18</v>
      </c>
      <c r="T861" s="13">
        <v>1876.5</v>
      </c>
      <c r="U861" s="13">
        <v>11166.04</v>
      </c>
      <c r="V861" s="13">
        <v>0</v>
      </c>
      <c r="W861" s="16">
        <v>0</v>
      </c>
      <c r="X861" s="16">
        <v>0</v>
      </c>
      <c r="Y861" s="17">
        <f t="shared" si="26"/>
        <v>115426.43999999999</v>
      </c>
      <c r="Z861" s="17">
        <f t="shared" si="27"/>
        <v>-56.30999999998312</v>
      </c>
    </row>
    <row r="862" spans="1:26" hidden="1" x14ac:dyDescent="0.25">
      <c r="A862" s="10" t="s">
        <v>4131</v>
      </c>
      <c r="B862" s="11">
        <v>44407</v>
      </c>
      <c r="C862" s="12">
        <v>421879</v>
      </c>
      <c r="D862" s="12" t="s">
        <v>4132</v>
      </c>
      <c r="E862" s="11">
        <v>44407</v>
      </c>
      <c r="F862" s="13">
        <v>112757.06</v>
      </c>
      <c r="G862" s="13">
        <v>6765.42</v>
      </c>
      <c r="H862" s="13">
        <v>1195.52</v>
      </c>
      <c r="I862" s="13">
        <v>118.45</v>
      </c>
      <c r="J862" s="13">
        <v>118445.41</v>
      </c>
      <c r="K862" s="18" t="s">
        <v>32</v>
      </c>
      <c r="L862" s="12">
        <v>120</v>
      </c>
      <c r="M862" s="14">
        <v>1088.92</v>
      </c>
      <c r="N862" s="13">
        <v>0</v>
      </c>
      <c r="O862" s="14">
        <v>0</v>
      </c>
      <c r="P862" s="15">
        <v>114</v>
      </c>
      <c r="Q862" s="13">
        <v>1088.92</v>
      </c>
      <c r="R862" s="13">
        <v>111793.44</v>
      </c>
      <c r="S862" s="13">
        <v>118.45</v>
      </c>
      <c r="T862" s="13">
        <v>0</v>
      </c>
      <c r="U862" s="13">
        <v>12224.99</v>
      </c>
      <c r="V862" s="13">
        <v>0</v>
      </c>
      <c r="W862" s="16">
        <v>0</v>
      </c>
      <c r="X862" s="16">
        <v>0</v>
      </c>
      <c r="Y862" s="17">
        <f t="shared" si="26"/>
        <v>124136.88</v>
      </c>
      <c r="Z862" s="17">
        <f t="shared" si="27"/>
        <v>0</v>
      </c>
    </row>
    <row r="863" spans="1:26" hidden="1" x14ac:dyDescent="0.25">
      <c r="A863" s="10" t="s">
        <v>7459</v>
      </c>
      <c r="B863" s="11">
        <v>44483</v>
      </c>
      <c r="C863" s="12">
        <v>427459</v>
      </c>
      <c r="D863" s="12" t="s">
        <v>7460</v>
      </c>
      <c r="E863" s="11">
        <v>44483</v>
      </c>
      <c r="F863" s="13">
        <v>112992.45</v>
      </c>
      <c r="G863" s="13">
        <v>6779.55</v>
      </c>
      <c r="H863" s="13">
        <v>2395.44</v>
      </c>
      <c r="I863" s="13">
        <v>117.49</v>
      </c>
      <c r="J863" s="13">
        <v>117494.05</v>
      </c>
      <c r="K863" s="18" t="s">
        <v>32</v>
      </c>
      <c r="L863" s="12">
        <v>120</v>
      </c>
      <c r="M863" s="14">
        <v>1080.18</v>
      </c>
      <c r="N863" s="13">
        <v>0</v>
      </c>
      <c r="O863" s="14">
        <v>0.01</v>
      </c>
      <c r="P863" s="15">
        <v>116</v>
      </c>
      <c r="Q863" s="13">
        <v>1080.18</v>
      </c>
      <c r="R863" s="13">
        <v>111085.22</v>
      </c>
      <c r="S863" s="13">
        <v>117.49</v>
      </c>
      <c r="T863" s="13">
        <v>2033.86</v>
      </c>
      <c r="U863" s="13">
        <v>12127.55</v>
      </c>
      <c r="V863" s="13">
        <v>0</v>
      </c>
      <c r="W863" s="16">
        <v>0</v>
      </c>
      <c r="X863" s="16">
        <v>0</v>
      </c>
      <c r="Y863" s="17">
        <f t="shared" si="26"/>
        <v>125364.13</v>
      </c>
      <c r="Z863" s="17">
        <f t="shared" si="27"/>
        <v>-63.240000000005239</v>
      </c>
    </row>
    <row r="864" spans="1:26" hidden="1" x14ac:dyDescent="0.25">
      <c r="A864" s="10" t="s">
        <v>4927</v>
      </c>
      <c r="B864" s="11">
        <v>44426</v>
      </c>
      <c r="C864" s="12">
        <v>422858</v>
      </c>
      <c r="D864" s="12" t="s">
        <v>4928</v>
      </c>
      <c r="E864" s="11">
        <v>44426</v>
      </c>
      <c r="F864" s="13">
        <v>104467.92</v>
      </c>
      <c r="G864" s="13">
        <v>6268.08</v>
      </c>
      <c r="H864" s="13">
        <v>1110</v>
      </c>
      <c r="I864" s="13">
        <v>109.74</v>
      </c>
      <c r="J864" s="13">
        <v>109735.74</v>
      </c>
      <c r="K864" s="18" t="s">
        <v>32</v>
      </c>
      <c r="L864" s="12">
        <v>120</v>
      </c>
      <c r="M864" s="14">
        <v>1008.85</v>
      </c>
      <c r="N864" s="13">
        <v>0</v>
      </c>
      <c r="O864" s="14">
        <v>0</v>
      </c>
      <c r="P864" s="15">
        <v>117</v>
      </c>
      <c r="Q864" s="13">
        <v>1008.85</v>
      </c>
      <c r="R864" s="13">
        <v>104467.92</v>
      </c>
      <c r="S864" s="13">
        <v>109.74</v>
      </c>
      <c r="T864" s="13">
        <v>2131.5300000000002</v>
      </c>
      <c r="U864" s="13">
        <v>11326.26</v>
      </c>
      <c r="V864" s="13">
        <v>0</v>
      </c>
      <c r="W864" s="16">
        <v>0</v>
      </c>
      <c r="X864" s="16">
        <v>0</v>
      </c>
      <c r="Y864" s="17">
        <f t="shared" si="26"/>
        <v>118035.45</v>
      </c>
      <c r="Z864" s="17">
        <f t="shared" si="27"/>
        <v>0</v>
      </c>
    </row>
    <row r="865" spans="1:26" hidden="1" x14ac:dyDescent="0.25">
      <c r="A865" s="10" t="s">
        <v>8925</v>
      </c>
      <c r="B865" s="11">
        <v>44516</v>
      </c>
      <c r="C865" s="12">
        <v>429950</v>
      </c>
      <c r="D865" s="12" t="s">
        <v>8926</v>
      </c>
      <c r="E865" s="11">
        <v>44516</v>
      </c>
      <c r="F865" s="13">
        <v>104467.92</v>
      </c>
      <c r="G865" s="13">
        <v>6268.08</v>
      </c>
      <c r="H865" s="13">
        <v>1107.3599999999999</v>
      </c>
      <c r="I865" s="13">
        <v>109.74</v>
      </c>
      <c r="J865" s="13">
        <v>109738.38</v>
      </c>
      <c r="K865" s="18" t="s">
        <v>32</v>
      </c>
      <c r="L865" s="12">
        <v>120</v>
      </c>
      <c r="M865" s="14">
        <v>1008.88</v>
      </c>
      <c r="N865" s="13">
        <v>0</v>
      </c>
      <c r="O865" s="14">
        <v>0.01</v>
      </c>
      <c r="P865" s="15">
        <v>117</v>
      </c>
      <c r="Q865" s="13">
        <v>1008.88</v>
      </c>
      <c r="R865" s="13">
        <v>103003.84</v>
      </c>
      <c r="S865" s="13">
        <v>109.74</v>
      </c>
      <c r="T865" s="13">
        <v>3729.5</v>
      </c>
      <c r="U865" s="13">
        <v>11327.22</v>
      </c>
      <c r="V865" s="13">
        <v>0</v>
      </c>
      <c r="W865" s="16">
        <v>0</v>
      </c>
      <c r="X865" s="16">
        <v>0</v>
      </c>
      <c r="Y865" s="17">
        <f t="shared" si="26"/>
        <v>118170.31</v>
      </c>
      <c r="Z865" s="17">
        <f t="shared" si="27"/>
        <v>-131.33999999999651</v>
      </c>
    </row>
    <row r="866" spans="1:26" hidden="1" x14ac:dyDescent="0.25">
      <c r="A866" s="10" t="s">
        <v>3567</v>
      </c>
      <c r="B866" s="11">
        <v>44397</v>
      </c>
      <c r="C866" s="12">
        <v>421173</v>
      </c>
      <c r="D866" s="12" t="s">
        <v>3568</v>
      </c>
      <c r="E866" s="11">
        <v>44397</v>
      </c>
      <c r="F866" s="13">
        <v>104467.92</v>
      </c>
      <c r="G866" s="13">
        <v>6268.08</v>
      </c>
      <c r="H866" s="13">
        <v>2214.71</v>
      </c>
      <c r="I866" s="13">
        <v>108.63</v>
      </c>
      <c r="J866" s="13">
        <v>108629.92</v>
      </c>
      <c r="K866" s="18" t="s">
        <v>32</v>
      </c>
      <c r="L866" s="12">
        <v>120</v>
      </c>
      <c r="M866" s="14">
        <v>998.69</v>
      </c>
      <c r="N866" s="13">
        <v>0</v>
      </c>
      <c r="O866" s="14">
        <v>1714.71</v>
      </c>
      <c r="P866" s="15">
        <v>120</v>
      </c>
      <c r="Q866" s="13">
        <v>998.69</v>
      </c>
      <c r="R866" s="13">
        <v>104467.92</v>
      </c>
      <c r="S866" s="13">
        <v>108.63</v>
      </c>
      <c r="T866" s="13">
        <v>4053.37</v>
      </c>
      <c r="U866" s="13">
        <v>11212.88</v>
      </c>
      <c r="V866" s="13">
        <v>0</v>
      </c>
      <c r="W866" s="16">
        <v>0</v>
      </c>
      <c r="X866" s="16">
        <v>0</v>
      </c>
      <c r="Y866" s="17">
        <f t="shared" si="26"/>
        <v>121557.51000000001</v>
      </c>
      <c r="Z866" s="17">
        <f t="shared" si="27"/>
        <v>0</v>
      </c>
    </row>
    <row r="867" spans="1:26" hidden="1" x14ac:dyDescent="0.25">
      <c r="A867" s="10" t="s">
        <v>7021</v>
      </c>
      <c r="B867" s="11">
        <v>44473</v>
      </c>
      <c r="C867" s="12">
        <v>426900</v>
      </c>
      <c r="D867" s="12" t="s">
        <v>7022</v>
      </c>
      <c r="E867" s="11">
        <v>44473</v>
      </c>
      <c r="F867" s="13">
        <v>109384.17</v>
      </c>
      <c r="G867" s="13">
        <v>5505.83</v>
      </c>
      <c r="H867" s="13">
        <v>1148.9000000000001</v>
      </c>
      <c r="I867" s="13">
        <v>113.85</v>
      </c>
      <c r="J867" s="13">
        <v>113854.95</v>
      </c>
      <c r="K867" s="18" t="s">
        <v>32</v>
      </c>
      <c r="L867" s="12">
        <v>120</v>
      </c>
      <c r="M867" s="14">
        <v>1046.72</v>
      </c>
      <c r="N867" s="13">
        <v>0</v>
      </c>
      <c r="O867" s="14">
        <v>0</v>
      </c>
      <c r="P867" s="15">
        <v>118</v>
      </c>
      <c r="Q867" s="13">
        <v>1046.72</v>
      </c>
      <c r="R867" s="13">
        <v>109384.17</v>
      </c>
      <c r="S867" s="13">
        <v>113.85</v>
      </c>
      <c r="T867" s="13">
        <v>2263.4899999999998</v>
      </c>
      <c r="U867" s="13">
        <v>11751.45</v>
      </c>
      <c r="V867" s="13">
        <v>0</v>
      </c>
      <c r="W867" s="16">
        <v>0</v>
      </c>
      <c r="X867" s="16">
        <v>0</v>
      </c>
      <c r="Y867" s="17">
        <f t="shared" si="26"/>
        <v>123512.96000000001</v>
      </c>
      <c r="Z867" s="17">
        <f t="shared" si="27"/>
        <v>0</v>
      </c>
    </row>
    <row r="868" spans="1:26" hidden="1" x14ac:dyDescent="0.25">
      <c r="A868" s="10" t="s">
        <v>3781</v>
      </c>
      <c r="B868" s="11">
        <v>44398</v>
      </c>
      <c r="C868" s="12">
        <v>421263</v>
      </c>
      <c r="D868" s="12" t="s">
        <v>3782</v>
      </c>
      <c r="E868" s="11">
        <v>44397</v>
      </c>
      <c r="F868" s="13">
        <v>89296.98</v>
      </c>
      <c r="G868" s="13">
        <v>5357.82</v>
      </c>
      <c r="H868" s="13">
        <v>2000</v>
      </c>
      <c r="I868" s="13">
        <v>92.75</v>
      </c>
      <c r="J868" s="13">
        <v>92747.55</v>
      </c>
      <c r="K868" s="18" t="s">
        <v>32</v>
      </c>
      <c r="L868" s="12">
        <v>120</v>
      </c>
      <c r="M868" s="14">
        <v>852.67</v>
      </c>
      <c r="N868" s="13">
        <v>0</v>
      </c>
      <c r="O868" s="14">
        <v>0</v>
      </c>
      <c r="P868" s="15">
        <v>119</v>
      </c>
      <c r="Q868" s="13">
        <v>852.67</v>
      </c>
      <c r="R868" s="13">
        <v>89296.98</v>
      </c>
      <c r="S868" s="13">
        <v>92.75</v>
      </c>
      <c r="T868" s="13">
        <v>2505.15</v>
      </c>
      <c r="U868" s="13">
        <v>9572.85</v>
      </c>
      <c r="V868" s="13">
        <v>0</v>
      </c>
      <c r="W868" s="16">
        <v>0</v>
      </c>
      <c r="X868" s="16">
        <v>0</v>
      </c>
      <c r="Y868" s="17">
        <f t="shared" si="26"/>
        <v>101467.73</v>
      </c>
      <c r="Z868" s="17">
        <f t="shared" si="27"/>
        <v>0</v>
      </c>
    </row>
    <row r="869" spans="1:26" hidden="1" x14ac:dyDescent="0.25">
      <c r="A869" s="10" t="s">
        <v>11067</v>
      </c>
      <c r="B869" s="11">
        <v>44592</v>
      </c>
      <c r="C869" s="12">
        <v>432189</v>
      </c>
      <c r="D869" s="12" t="s">
        <v>11068</v>
      </c>
      <c r="E869" s="11">
        <v>44592</v>
      </c>
      <c r="F869" s="13">
        <v>94654.8</v>
      </c>
      <c r="G869" s="13">
        <v>0.01</v>
      </c>
      <c r="H869" s="13">
        <v>4732.74</v>
      </c>
      <c r="I869" s="13">
        <v>90.01</v>
      </c>
      <c r="J869" s="13">
        <v>90012.08</v>
      </c>
      <c r="K869" s="18" t="s">
        <v>32</v>
      </c>
      <c r="L869" s="12">
        <v>120</v>
      </c>
      <c r="M869" s="14">
        <v>827.52</v>
      </c>
      <c r="N869" s="13">
        <v>0</v>
      </c>
      <c r="O869" s="14">
        <v>0</v>
      </c>
      <c r="P869" s="15">
        <v>120</v>
      </c>
      <c r="Q869" s="13">
        <v>827.52</v>
      </c>
      <c r="R869" s="13">
        <v>89922.07</v>
      </c>
      <c r="S869" s="13">
        <v>90.01</v>
      </c>
      <c r="T869" s="13">
        <v>0</v>
      </c>
      <c r="U869" s="13">
        <v>9290.32</v>
      </c>
      <c r="V869" s="13">
        <v>0</v>
      </c>
      <c r="W869" s="16">
        <v>0</v>
      </c>
      <c r="X869" s="16">
        <v>0</v>
      </c>
      <c r="Y869" s="17">
        <f t="shared" si="26"/>
        <v>99302.399999999994</v>
      </c>
      <c r="Z869" s="17">
        <f t="shared" si="27"/>
        <v>0</v>
      </c>
    </row>
    <row r="870" spans="1:26" hidden="1" x14ac:dyDescent="0.25">
      <c r="A870" s="10" t="s">
        <v>3753</v>
      </c>
      <c r="B870" s="11">
        <v>44397</v>
      </c>
      <c r="C870" s="12">
        <v>420581</v>
      </c>
      <c r="D870" s="12" t="s">
        <v>3754</v>
      </c>
      <c r="E870" s="11">
        <v>44396</v>
      </c>
      <c r="F870" s="13">
        <v>102328.9</v>
      </c>
      <c r="G870" s="13">
        <v>6139.73</v>
      </c>
      <c r="H870" s="13">
        <v>1084.69</v>
      </c>
      <c r="I870" s="13">
        <v>107.49</v>
      </c>
      <c r="J870" s="13">
        <v>107491.43</v>
      </c>
      <c r="K870" s="18" t="s">
        <v>32</v>
      </c>
      <c r="L870" s="12">
        <v>120</v>
      </c>
      <c r="M870" s="14">
        <v>988.22</v>
      </c>
      <c r="N870" s="13">
        <v>0</v>
      </c>
      <c r="O870" s="14">
        <v>0</v>
      </c>
      <c r="P870" s="15">
        <v>113</v>
      </c>
      <c r="Q870" s="13">
        <v>988.22</v>
      </c>
      <c r="R870" s="13">
        <v>101454.62</v>
      </c>
      <c r="S870" s="13">
        <v>106.55</v>
      </c>
      <c r="T870" s="13">
        <v>0</v>
      </c>
      <c r="U870" s="13">
        <v>10997.65</v>
      </c>
      <c r="V870" s="13">
        <v>0</v>
      </c>
      <c r="W870" s="16">
        <v>0</v>
      </c>
      <c r="X870" s="16">
        <v>0</v>
      </c>
      <c r="Y870" s="17">
        <f t="shared" si="26"/>
        <v>112558.81999999999</v>
      </c>
      <c r="Z870" s="17">
        <f t="shared" si="27"/>
        <v>-889.95999999999185</v>
      </c>
    </row>
    <row r="871" spans="1:26" hidden="1" x14ac:dyDescent="0.25">
      <c r="A871" s="10" t="s">
        <v>949</v>
      </c>
      <c r="B871" s="11">
        <v>44286</v>
      </c>
      <c r="C871" s="12">
        <v>413807</v>
      </c>
      <c r="D871" s="12" t="s">
        <v>950</v>
      </c>
      <c r="E871" s="11">
        <v>44284</v>
      </c>
      <c r="F871" s="13">
        <v>90566.04</v>
      </c>
      <c r="G871" s="13">
        <v>5433.96</v>
      </c>
      <c r="H871" s="13">
        <v>960</v>
      </c>
      <c r="I871" s="13">
        <v>95.14</v>
      </c>
      <c r="J871" s="13">
        <v>95135.14</v>
      </c>
      <c r="K871" s="18" t="s">
        <v>32</v>
      </c>
      <c r="L871" s="12">
        <v>120</v>
      </c>
      <c r="M871" s="14">
        <v>874.62</v>
      </c>
      <c r="N871" s="13">
        <v>0</v>
      </c>
      <c r="O871" s="14">
        <v>0</v>
      </c>
      <c r="P871" s="15">
        <v>115</v>
      </c>
      <c r="Q871" s="13">
        <v>1022.6</v>
      </c>
      <c r="R871" s="13">
        <v>90566.04</v>
      </c>
      <c r="S871" s="13">
        <v>95.14</v>
      </c>
      <c r="T871" s="13">
        <v>100.86</v>
      </c>
      <c r="U871" s="13">
        <v>9819.26</v>
      </c>
      <c r="V871" s="13">
        <v>14526.43</v>
      </c>
      <c r="W871" s="16">
        <v>15.26</v>
      </c>
      <c r="X871" s="16">
        <v>1588.13</v>
      </c>
      <c r="Y871" s="17">
        <f t="shared" si="26"/>
        <v>116711.11999999998</v>
      </c>
      <c r="Z871" s="17">
        <f t="shared" si="27"/>
        <v>887.88000000001921</v>
      </c>
    </row>
    <row r="872" spans="1:26" hidden="1" x14ac:dyDescent="0.25">
      <c r="A872" s="10" t="s">
        <v>11095</v>
      </c>
      <c r="B872" s="11">
        <v>44592</v>
      </c>
      <c r="C872" s="12">
        <v>432131</v>
      </c>
      <c r="D872" s="12" t="s">
        <v>11096</v>
      </c>
      <c r="E872" s="11">
        <v>44589</v>
      </c>
      <c r="F872" s="13">
        <v>70573.58</v>
      </c>
      <c r="G872" s="13">
        <v>4234.41</v>
      </c>
      <c r="H872" s="13">
        <v>2244.2399999999998</v>
      </c>
      <c r="I872" s="13">
        <v>72.64</v>
      </c>
      <c r="J872" s="13">
        <v>72636.39</v>
      </c>
      <c r="K872" s="18" t="s">
        <v>32</v>
      </c>
      <c r="L872" s="12">
        <v>120</v>
      </c>
      <c r="M872" s="14">
        <v>667.78</v>
      </c>
      <c r="N872" s="13">
        <v>0</v>
      </c>
      <c r="O872" s="14">
        <v>0</v>
      </c>
      <c r="P872" s="15">
        <v>120</v>
      </c>
      <c r="Q872" s="13">
        <v>667.78</v>
      </c>
      <c r="R872" s="13">
        <v>69472.63</v>
      </c>
      <c r="S872" s="13">
        <v>72.64</v>
      </c>
      <c r="T872" s="13">
        <v>3091.12</v>
      </c>
      <c r="U872" s="13">
        <v>7497.21</v>
      </c>
      <c r="V872" s="13">
        <v>0</v>
      </c>
      <c r="W872" s="16">
        <v>0</v>
      </c>
      <c r="X872" s="16">
        <v>0</v>
      </c>
      <c r="Y872" s="17">
        <f t="shared" si="26"/>
        <v>80133.600000000006</v>
      </c>
      <c r="Z872" s="17">
        <f t="shared" si="27"/>
        <v>0</v>
      </c>
    </row>
    <row r="873" spans="1:26" hidden="1" x14ac:dyDescent="0.25">
      <c r="A873" s="10" t="s">
        <v>10431</v>
      </c>
      <c r="B873" s="11">
        <v>44559</v>
      </c>
      <c r="C873" s="12">
        <v>431822</v>
      </c>
      <c r="D873" s="12" t="s">
        <v>10432</v>
      </c>
      <c r="E873" s="11">
        <v>44559</v>
      </c>
      <c r="F873" s="13">
        <v>70660.38</v>
      </c>
      <c r="G873" s="13">
        <v>4239.62</v>
      </c>
      <c r="H873" s="13">
        <v>3745</v>
      </c>
      <c r="I873" s="13">
        <v>71.23</v>
      </c>
      <c r="J873" s="13">
        <v>71226.23</v>
      </c>
      <c r="K873" s="18" t="s">
        <v>32</v>
      </c>
      <c r="L873" s="12">
        <v>120</v>
      </c>
      <c r="M873" s="14">
        <v>654.82000000000005</v>
      </c>
      <c r="N873" s="13">
        <v>0</v>
      </c>
      <c r="O873" s="14">
        <v>0.01</v>
      </c>
      <c r="P873" s="15">
        <v>119</v>
      </c>
      <c r="Q873" s="13">
        <v>654.82000000000005</v>
      </c>
      <c r="R873" s="13">
        <v>69247.17</v>
      </c>
      <c r="S873" s="13">
        <v>71.23</v>
      </c>
      <c r="T873" s="13">
        <v>1271.8800000000001</v>
      </c>
      <c r="U873" s="13">
        <v>7352.17</v>
      </c>
      <c r="V873" s="13">
        <v>0</v>
      </c>
      <c r="W873" s="16">
        <v>0</v>
      </c>
      <c r="X873" s="16">
        <v>0</v>
      </c>
      <c r="Y873" s="17">
        <f t="shared" si="26"/>
        <v>77942.459999999992</v>
      </c>
      <c r="Z873" s="17">
        <f t="shared" si="27"/>
        <v>-18.869999999995343</v>
      </c>
    </row>
    <row r="874" spans="1:26" hidden="1" x14ac:dyDescent="0.25">
      <c r="A874" s="10" t="s">
        <v>10893</v>
      </c>
      <c r="B874" s="11">
        <v>44586</v>
      </c>
      <c r="C874" s="12">
        <v>432552</v>
      </c>
      <c r="D874" s="12" t="s">
        <v>10894</v>
      </c>
      <c r="E874" s="11">
        <v>44586</v>
      </c>
      <c r="F874" s="13">
        <v>77641.509999999995</v>
      </c>
      <c r="G874" s="13">
        <v>4658.49</v>
      </c>
      <c r="H874" s="13">
        <v>4115</v>
      </c>
      <c r="I874" s="13">
        <v>78.260000000000005</v>
      </c>
      <c r="J874" s="13">
        <v>78263.259999999995</v>
      </c>
      <c r="K874" s="18" t="s">
        <v>32</v>
      </c>
      <c r="L874" s="12">
        <v>120</v>
      </c>
      <c r="M874" s="14">
        <v>719.51</v>
      </c>
      <c r="N874" s="13">
        <v>0</v>
      </c>
      <c r="O874" s="14">
        <v>0.01</v>
      </c>
      <c r="P874" s="15">
        <v>119</v>
      </c>
      <c r="Q874" s="13">
        <v>719.51</v>
      </c>
      <c r="R874" s="13">
        <v>76088.679999999993</v>
      </c>
      <c r="S874" s="13">
        <v>78.260000000000005</v>
      </c>
      <c r="T874" s="13">
        <v>1397.54</v>
      </c>
      <c r="U874" s="13">
        <v>8077.94</v>
      </c>
      <c r="V874" s="13">
        <v>0</v>
      </c>
      <c r="W874" s="16">
        <v>0</v>
      </c>
      <c r="X874" s="16">
        <v>0</v>
      </c>
      <c r="Y874" s="17">
        <f t="shared" si="26"/>
        <v>85642.429999999978</v>
      </c>
      <c r="Z874" s="17">
        <f t="shared" si="27"/>
        <v>-20.729999999981374</v>
      </c>
    </row>
    <row r="875" spans="1:26" hidden="1" x14ac:dyDescent="0.25">
      <c r="A875" s="10" t="s">
        <v>1787</v>
      </c>
      <c r="B875" s="11">
        <v>44334</v>
      </c>
      <c r="C875" s="12">
        <v>417303</v>
      </c>
      <c r="D875" s="12" t="s">
        <v>1788</v>
      </c>
      <c r="E875" s="11">
        <v>44334</v>
      </c>
      <c r="F875" s="13">
        <v>79386.789999999994</v>
      </c>
      <c r="G875" s="13">
        <v>4763.21</v>
      </c>
      <c r="H875" s="13">
        <v>841.5</v>
      </c>
      <c r="I875" s="13">
        <v>83.39</v>
      </c>
      <c r="J875" s="13">
        <v>83391.89</v>
      </c>
      <c r="K875" s="18" t="s">
        <v>32</v>
      </c>
      <c r="L875" s="12">
        <v>120</v>
      </c>
      <c r="M875" s="14">
        <v>766.66</v>
      </c>
      <c r="N875" s="13">
        <v>0</v>
      </c>
      <c r="O875" s="14">
        <v>0</v>
      </c>
      <c r="P875" s="15">
        <v>112</v>
      </c>
      <c r="Q875" s="13">
        <v>766.66</v>
      </c>
      <c r="R875" s="13">
        <v>77327.679999999993</v>
      </c>
      <c r="S875" s="13">
        <v>81.93</v>
      </c>
      <c r="T875" s="13">
        <v>0</v>
      </c>
      <c r="U875" s="13">
        <v>8456.31</v>
      </c>
      <c r="V875" s="13">
        <v>0</v>
      </c>
      <c r="W875" s="16">
        <v>0</v>
      </c>
      <c r="X875" s="16">
        <v>0</v>
      </c>
      <c r="Y875" s="17">
        <f t="shared" si="26"/>
        <v>85865.919999999984</v>
      </c>
      <c r="Z875" s="17">
        <f t="shared" si="27"/>
        <v>0</v>
      </c>
    </row>
    <row r="876" spans="1:26" hidden="1" x14ac:dyDescent="0.25">
      <c r="A876" s="10" t="s">
        <v>1845</v>
      </c>
      <c r="B876" s="11">
        <v>44334</v>
      </c>
      <c r="C876" s="12">
        <v>417110</v>
      </c>
      <c r="D876" s="12" t="s">
        <v>1846</v>
      </c>
      <c r="E876" s="11">
        <v>44334</v>
      </c>
      <c r="F876" s="13">
        <v>79386.789999999994</v>
      </c>
      <c r="G876" s="13">
        <v>4763.21</v>
      </c>
      <c r="H876" s="13">
        <v>841.5</v>
      </c>
      <c r="I876" s="13">
        <v>83.39</v>
      </c>
      <c r="J876" s="13">
        <v>83391.89</v>
      </c>
      <c r="K876" s="18" t="s">
        <v>32</v>
      </c>
      <c r="L876" s="12">
        <v>120</v>
      </c>
      <c r="M876" s="14">
        <v>766.66</v>
      </c>
      <c r="N876" s="13">
        <v>0</v>
      </c>
      <c r="O876" s="14">
        <v>0</v>
      </c>
      <c r="P876" s="15">
        <v>112</v>
      </c>
      <c r="Q876" s="13">
        <v>766.66</v>
      </c>
      <c r="R876" s="13">
        <v>77327.679999999993</v>
      </c>
      <c r="S876" s="13">
        <v>81.93</v>
      </c>
      <c r="T876" s="13">
        <v>0</v>
      </c>
      <c r="U876" s="13">
        <v>8456.31</v>
      </c>
      <c r="V876" s="13">
        <v>0</v>
      </c>
      <c r="W876" s="16">
        <v>0</v>
      </c>
      <c r="X876" s="16">
        <v>0</v>
      </c>
      <c r="Y876" s="17">
        <f t="shared" si="26"/>
        <v>85865.919999999984</v>
      </c>
      <c r="Z876" s="17">
        <f t="shared" si="27"/>
        <v>0</v>
      </c>
    </row>
    <row r="877" spans="1:26" hidden="1" x14ac:dyDescent="0.25">
      <c r="A877" s="10" t="s">
        <v>11195</v>
      </c>
      <c r="B877" s="11">
        <v>44592</v>
      </c>
      <c r="C877" s="12">
        <v>432821</v>
      </c>
      <c r="D877" s="12" t="s">
        <v>11196</v>
      </c>
      <c r="E877" s="11">
        <v>44592</v>
      </c>
      <c r="F877" s="13">
        <v>70573.58</v>
      </c>
      <c r="G877" s="13">
        <v>4234.41</v>
      </c>
      <c r="H877" s="13">
        <v>3740.4</v>
      </c>
      <c r="I877" s="13">
        <v>71.14</v>
      </c>
      <c r="J877" s="13">
        <v>71138.73</v>
      </c>
      <c r="K877" s="18" t="s">
        <v>32</v>
      </c>
      <c r="L877" s="12">
        <v>120</v>
      </c>
      <c r="M877" s="14">
        <v>654.01</v>
      </c>
      <c r="N877" s="13">
        <v>0</v>
      </c>
      <c r="O877" s="14">
        <v>0</v>
      </c>
      <c r="P877" s="15">
        <v>120</v>
      </c>
      <c r="Q877" s="13">
        <v>654.01</v>
      </c>
      <c r="R877" s="13">
        <v>69162.11</v>
      </c>
      <c r="S877" s="13">
        <v>71.14</v>
      </c>
      <c r="T877" s="13">
        <v>1905.48</v>
      </c>
      <c r="U877" s="13">
        <v>7342.47</v>
      </c>
      <c r="V877" s="13">
        <v>0</v>
      </c>
      <c r="W877" s="16">
        <v>0</v>
      </c>
      <c r="X877" s="16">
        <v>0</v>
      </c>
      <c r="Y877" s="17">
        <f t="shared" si="26"/>
        <v>78481.2</v>
      </c>
      <c r="Z877" s="17">
        <f t="shared" si="27"/>
        <v>0</v>
      </c>
    </row>
    <row r="878" spans="1:26" hidden="1" x14ac:dyDescent="0.25">
      <c r="A878" s="10" t="s">
        <v>9587</v>
      </c>
      <c r="B878" s="11">
        <v>44529</v>
      </c>
      <c r="C878" s="12">
        <v>430576</v>
      </c>
      <c r="D878" s="12" t="s">
        <v>9588</v>
      </c>
      <c r="E878" s="11">
        <v>44529</v>
      </c>
      <c r="F878" s="13">
        <v>70573.58</v>
      </c>
      <c r="G878" s="13">
        <v>4234.41</v>
      </c>
      <c r="H878" s="13">
        <v>1496.16</v>
      </c>
      <c r="I878" s="13">
        <v>73.39</v>
      </c>
      <c r="J878" s="13">
        <v>73385.22</v>
      </c>
      <c r="K878" s="18" t="s">
        <v>32</v>
      </c>
      <c r="L878" s="12">
        <v>120</v>
      </c>
      <c r="M878" s="14">
        <v>674.66</v>
      </c>
      <c r="N878" s="13">
        <v>0</v>
      </c>
      <c r="O878" s="14">
        <v>0</v>
      </c>
      <c r="P878" s="15">
        <v>118</v>
      </c>
      <c r="Q878" s="13">
        <v>674.66</v>
      </c>
      <c r="R878" s="13">
        <v>69443.039999999994</v>
      </c>
      <c r="S878" s="13">
        <v>73.39</v>
      </c>
      <c r="T878" s="13">
        <v>2519.4699999999998</v>
      </c>
      <c r="U878" s="13">
        <v>7573.98</v>
      </c>
      <c r="V878" s="13">
        <v>0</v>
      </c>
      <c r="W878" s="16">
        <v>0</v>
      </c>
      <c r="X878" s="16">
        <v>0</v>
      </c>
      <c r="Y878" s="17">
        <f t="shared" si="26"/>
        <v>79609.87999999999</v>
      </c>
      <c r="Z878" s="17">
        <f t="shared" si="27"/>
        <v>0</v>
      </c>
    </row>
    <row r="879" spans="1:26" hidden="1" x14ac:dyDescent="0.25">
      <c r="A879" s="10" t="s">
        <v>6449</v>
      </c>
      <c r="B879" s="11">
        <v>44463</v>
      </c>
      <c r="C879" s="12">
        <v>425580</v>
      </c>
      <c r="D879" s="12" t="s">
        <v>6450</v>
      </c>
      <c r="E879" s="11">
        <v>44460</v>
      </c>
      <c r="F879" s="13">
        <v>70573.58</v>
      </c>
      <c r="G879" s="13">
        <v>4234.41</v>
      </c>
      <c r="H879" s="13">
        <v>748.08</v>
      </c>
      <c r="I879" s="13">
        <v>74.13</v>
      </c>
      <c r="J879" s="13">
        <v>74134.039999999994</v>
      </c>
      <c r="K879" s="18" t="s">
        <v>32</v>
      </c>
      <c r="L879" s="12">
        <v>120</v>
      </c>
      <c r="M879" s="14">
        <v>681.55</v>
      </c>
      <c r="N879" s="13">
        <v>0</v>
      </c>
      <c r="O879" s="14">
        <v>0</v>
      </c>
      <c r="P879" s="15">
        <v>118</v>
      </c>
      <c r="Q879" s="13">
        <v>681.55</v>
      </c>
      <c r="R879" s="13">
        <v>70573.58</v>
      </c>
      <c r="S879" s="13">
        <v>74.13</v>
      </c>
      <c r="T879" s="13">
        <v>2123.23</v>
      </c>
      <c r="U879" s="13">
        <v>7651.96</v>
      </c>
      <c r="V879" s="13">
        <v>0</v>
      </c>
      <c r="W879" s="16">
        <v>0</v>
      </c>
      <c r="X879" s="16">
        <v>0</v>
      </c>
      <c r="Y879" s="17">
        <f t="shared" ref="Y879:Y942" si="28">SUM(R879:X879)+N879+O879</f>
        <v>80422.900000000009</v>
      </c>
      <c r="Z879" s="17">
        <f t="shared" ref="Z879:Z942" si="29">((P879*Q879)+O879+N879)-Y879</f>
        <v>0</v>
      </c>
    </row>
    <row r="880" spans="1:26" hidden="1" x14ac:dyDescent="0.25">
      <c r="A880" s="10" t="s">
        <v>10747</v>
      </c>
      <c r="B880" s="11">
        <v>44579</v>
      </c>
      <c r="C880" s="12">
        <v>432413</v>
      </c>
      <c r="D880" s="12" t="s">
        <v>10748</v>
      </c>
      <c r="E880" s="11">
        <v>44579</v>
      </c>
      <c r="F880" s="13">
        <v>70573.58</v>
      </c>
      <c r="G880" s="13">
        <v>4234.41</v>
      </c>
      <c r="H880" s="13">
        <v>3740.4</v>
      </c>
      <c r="I880" s="13">
        <v>71.14</v>
      </c>
      <c r="J880" s="13">
        <v>71138.73</v>
      </c>
      <c r="K880" s="18" t="s">
        <v>32</v>
      </c>
      <c r="L880" s="12">
        <v>120</v>
      </c>
      <c r="M880" s="14">
        <v>654.01</v>
      </c>
      <c r="N880" s="13">
        <v>0</v>
      </c>
      <c r="O880" s="14">
        <v>0</v>
      </c>
      <c r="P880" s="15">
        <v>120</v>
      </c>
      <c r="Q880" s="13">
        <v>654.01</v>
      </c>
      <c r="R880" s="13">
        <v>69162.11</v>
      </c>
      <c r="S880" s="13">
        <v>71.14</v>
      </c>
      <c r="T880" s="13">
        <v>1905.48</v>
      </c>
      <c r="U880" s="13">
        <v>7342.47</v>
      </c>
      <c r="V880" s="13">
        <v>0</v>
      </c>
      <c r="W880" s="16">
        <v>0</v>
      </c>
      <c r="X880" s="16">
        <v>0</v>
      </c>
      <c r="Y880" s="17">
        <f t="shared" si="28"/>
        <v>78481.2</v>
      </c>
      <c r="Z880" s="17">
        <f t="shared" si="29"/>
        <v>0</v>
      </c>
    </row>
    <row r="881" spans="1:26" x14ac:dyDescent="0.25">
      <c r="A881" s="10" t="s">
        <v>11539</v>
      </c>
      <c r="B881" s="11">
        <v>44613</v>
      </c>
      <c r="C881" s="12">
        <v>433073</v>
      </c>
      <c r="D881" s="12" t="s">
        <v>11540</v>
      </c>
      <c r="E881" s="11">
        <v>44599</v>
      </c>
      <c r="F881" s="13">
        <v>204674.53</v>
      </c>
      <c r="G881" s="13">
        <v>12280.47</v>
      </c>
      <c r="H881" s="35">
        <v>19525.95</v>
      </c>
      <c r="I881" s="13">
        <v>197.43</v>
      </c>
      <c r="J881" s="13">
        <v>197626.48</v>
      </c>
      <c r="K881" s="18" t="s">
        <v>32</v>
      </c>
      <c r="L881" s="12">
        <v>120</v>
      </c>
      <c r="M881" s="34">
        <v>1816.87</v>
      </c>
      <c r="N881" s="13">
        <v>0</v>
      </c>
      <c r="O881" s="14">
        <v>0</v>
      </c>
      <c r="P881" s="15">
        <v>120</v>
      </c>
      <c r="Q881" s="33">
        <v>1816.87</v>
      </c>
      <c r="R881" s="13">
        <v>197429.05</v>
      </c>
      <c r="S881" s="13">
        <v>197.43</v>
      </c>
      <c r="T881" s="13">
        <v>0</v>
      </c>
      <c r="U881" s="13">
        <v>20397.919999999998</v>
      </c>
      <c r="V881" s="13">
        <v>0</v>
      </c>
      <c r="W881" s="16">
        <v>0</v>
      </c>
      <c r="X881" s="16">
        <v>0</v>
      </c>
      <c r="Y881" s="17">
        <f t="shared" si="28"/>
        <v>218024.39999999997</v>
      </c>
      <c r="Z881" s="17">
        <f t="shared" si="29"/>
        <v>0</v>
      </c>
    </row>
    <row r="882" spans="1:26" hidden="1" x14ac:dyDescent="0.25">
      <c r="A882" s="10" t="s">
        <v>10839</v>
      </c>
      <c r="B882" s="11">
        <v>44582</v>
      </c>
      <c r="C882" s="12">
        <v>431905</v>
      </c>
      <c r="D882" s="12" t="s">
        <v>10840</v>
      </c>
      <c r="E882" s="11">
        <v>44582</v>
      </c>
      <c r="F882" s="13">
        <v>70660.38</v>
      </c>
      <c r="G882" s="13">
        <v>4239.62</v>
      </c>
      <c r="H882" s="13">
        <v>2247</v>
      </c>
      <c r="I882" s="13">
        <v>72.73</v>
      </c>
      <c r="J882" s="13">
        <v>72725.73</v>
      </c>
      <c r="K882" s="18" t="s">
        <v>32</v>
      </c>
      <c r="L882" s="12">
        <v>120</v>
      </c>
      <c r="M882" s="14">
        <v>668.6</v>
      </c>
      <c r="N882" s="13">
        <v>0</v>
      </c>
      <c r="O882" s="14">
        <v>0</v>
      </c>
      <c r="P882" s="15">
        <v>119</v>
      </c>
      <c r="Q882" s="13">
        <v>668.6</v>
      </c>
      <c r="R882" s="13">
        <v>69558.080000000002</v>
      </c>
      <c r="S882" s="13">
        <v>72.73</v>
      </c>
      <c r="T882" s="13">
        <v>2501.37</v>
      </c>
      <c r="U882" s="13">
        <v>7506.27</v>
      </c>
      <c r="V882" s="13">
        <v>0</v>
      </c>
      <c r="W882" s="16">
        <v>0</v>
      </c>
      <c r="X882" s="16">
        <v>0</v>
      </c>
      <c r="Y882" s="17">
        <f t="shared" si="28"/>
        <v>79638.45</v>
      </c>
      <c r="Z882" s="17">
        <f t="shared" si="29"/>
        <v>-75.049999999988358</v>
      </c>
    </row>
    <row r="883" spans="1:26" hidden="1" x14ac:dyDescent="0.25">
      <c r="A883" s="10" t="s">
        <v>6635</v>
      </c>
      <c r="B883" s="11">
        <v>44467</v>
      </c>
      <c r="C883" s="12">
        <v>426207</v>
      </c>
      <c r="D883" s="12" t="s">
        <v>6636</v>
      </c>
      <c r="E883" s="11">
        <v>44467</v>
      </c>
      <c r="F883" s="13">
        <v>70573.58</v>
      </c>
      <c r="G883" s="13">
        <v>4234.41</v>
      </c>
      <c r="H883" s="13">
        <v>1496.16</v>
      </c>
      <c r="I883" s="13">
        <v>73.39</v>
      </c>
      <c r="J883" s="13">
        <v>73385.22</v>
      </c>
      <c r="K883" s="18" t="s">
        <v>32</v>
      </c>
      <c r="L883" s="12">
        <v>120</v>
      </c>
      <c r="M883" s="14">
        <v>674.66</v>
      </c>
      <c r="N883" s="13">
        <v>0</v>
      </c>
      <c r="O883" s="14">
        <v>1296.1600000000001</v>
      </c>
      <c r="P883" s="15">
        <v>116</v>
      </c>
      <c r="Q883" s="13">
        <v>674.66</v>
      </c>
      <c r="R883" s="13">
        <v>70573.58</v>
      </c>
      <c r="S883" s="13">
        <v>73.39</v>
      </c>
      <c r="T883" s="13">
        <v>39.61</v>
      </c>
      <c r="U883" s="13">
        <v>7573.98</v>
      </c>
      <c r="V883" s="13">
        <v>0</v>
      </c>
      <c r="W883" s="16">
        <v>0</v>
      </c>
      <c r="X883" s="16">
        <v>0</v>
      </c>
      <c r="Y883" s="17">
        <f t="shared" si="28"/>
        <v>79556.72</v>
      </c>
      <c r="Z883" s="17">
        <f t="shared" si="29"/>
        <v>0</v>
      </c>
    </row>
    <row r="884" spans="1:26" x14ac:dyDescent="0.25">
      <c r="A884" s="10" t="s">
        <v>11709</v>
      </c>
      <c r="B884" s="11">
        <v>44620</v>
      </c>
      <c r="C884" s="12">
        <v>433086</v>
      </c>
      <c r="D884" s="12" t="s">
        <v>11710</v>
      </c>
      <c r="E884" s="11">
        <v>44620</v>
      </c>
      <c r="F884" s="13">
        <v>70573.58</v>
      </c>
      <c r="G884" s="13">
        <v>4234.41</v>
      </c>
      <c r="H884" s="35">
        <v>2244.2399999999998</v>
      </c>
      <c r="I884" s="13">
        <v>72.56</v>
      </c>
      <c r="J884" s="13">
        <v>72636.31</v>
      </c>
      <c r="K884" s="18" t="s">
        <v>32</v>
      </c>
      <c r="L884" s="12">
        <v>120</v>
      </c>
      <c r="M884" s="34">
        <v>667.78</v>
      </c>
      <c r="N884" s="13">
        <v>0</v>
      </c>
      <c r="O884" s="14">
        <v>0</v>
      </c>
      <c r="P884" s="15">
        <v>120</v>
      </c>
      <c r="Q884" s="33">
        <v>667.78</v>
      </c>
      <c r="R884" s="13">
        <v>69451.460000000006</v>
      </c>
      <c r="S884" s="13">
        <v>72.56</v>
      </c>
      <c r="T884" s="13">
        <v>3112.29</v>
      </c>
      <c r="U884" s="13">
        <v>7497.29</v>
      </c>
      <c r="V884" s="13">
        <v>0</v>
      </c>
      <c r="W884" s="16">
        <v>0</v>
      </c>
      <c r="X884" s="16">
        <v>0</v>
      </c>
      <c r="Y884" s="17">
        <f t="shared" si="28"/>
        <v>80133.599999999991</v>
      </c>
      <c r="Z884" s="17">
        <f t="shared" si="29"/>
        <v>0</v>
      </c>
    </row>
    <row r="885" spans="1:26" hidden="1" x14ac:dyDescent="0.25">
      <c r="A885" s="10" t="s">
        <v>9931</v>
      </c>
      <c r="B885" s="11">
        <v>44530</v>
      </c>
      <c r="C885" s="12">
        <v>430801</v>
      </c>
      <c r="D885" s="12" t="s">
        <v>9932</v>
      </c>
      <c r="E885" s="11">
        <v>44530</v>
      </c>
      <c r="F885" s="13">
        <v>84809.85</v>
      </c>
      <c r="G885" s="13">
        <v>5088.59</v>
      </c>
      <c r="H885" s="13">
        <v>1000</v>
      </c>
      <c r="I885" s="13">
        <v>88.99</v>
      </c>
      <c r="J885" s="13">
        <v>88987.43</v>
      </c>
      <c r="K885" s="18" t="s">
        <v>32</v>
      </c>
      <c r="L885" s="12">
        <v>120</v>
      </c>
      <c r="M885" s="14">
        <v>818.1</v>
      </c>
      <c r="N885" s="13">
        <v>0</v>
      </c>
      <c r="O885" s="14">
        <v>-0.01</v>
      </c>
      <c r="P885" s="15">
        <v>118</v>
      </c>
      <c r="Q885" s="13">
        <v>818.1</v>
      </c>
      <c r="R885" s="13">
        <v>83653.27</v>
      </c>
      <c r="S885" s="13">
        <v>88.99</v>
      </c>
      <c r="T885" s="13">
        <v>3740.12</v>
      </c>
      <c r="U885" s="13">
        <v>9184.57</v>
      </c>
      <c r="V885" s="13">
        <v>0</v>
      </c>
      <c r="W885" s="16">
        <v>0</v>
      </c>
      <c r="X885" s="16">
        <v>0</v>
      </c>
      <c r="Y885" s="17">
        <f t="shared" si="28"/>
        <v>96666.940000000017</v>
      </c>
      <c r="Z885" s="17">
        <f t="shared" si="29"/>
        <v>-131.15000000000873</v>
      </c>
    </row>
    <row r="886" spans="1:26" hidden="1" x14ac:dyDescent="0.25">
      <c r="A886" s="10" t="s">
        <v>3379</v>
      </c>
      <c r="B886" s="11">
        <v>44390</v>
      </c>
      <c r="C886" s="12">
        <v>420923</v>
      </c>
      <c r="D886" s="12" t="s">
        <v>3380</v>
      </c>
      <c r="E886" s="11">
        <v>44389</v>
      </c>
      <c r="F886" s="13">
        <v>142889.32</v>
      </c>
      <c r="G886" s="13">
        <v>8573.36</v>
      </c>
      <c r="H886" s="13">
        <v>1514.62</v>
      </c>
      <c r="I886" s="13">
        <v>150.1</v>
      </c>
      <c r="J886" s="13">
        <v>150098.16</v>
      </c>
      <c r="K886" s="18" t="s">
        <v>32</v>
      </c>
      <c r="L886" s="12">
        <v>120</v>
      </c>
      <c r="M886" s="14">
        <v>1379.92</v>
      </c>
      <c r="N886" s="13">
        <v>0</v>
      </c>
      <c r="O886" s="14">
        <v>0</v>
      </c>
      <c r="P886" s="15">
        <v>120</v>
      </c>
      <c r="Q886" s="13">
        <v>1379.92</v>
      </c>
      <c r="R886" s="13">
        <v>142889.32</v>
      </c>
      <c r="S886" s="13">
        <v>150.1</v>
      </c>
      <c r="T886" s="13">
        <v>7058.74</v>
      </c>
      <c r="U886" s="13">
        <v>15492.24</v>
      </c>
      <c r="V886" s="13">
        <v>0</v>
      </c>
      <c r="W886" s="16">
        <v>0</v>
      </c>
      <c r="X886" s="16">
        <v>0</v>
      </c>
      <c r="Y886" s="17">
        <f t="shared" si="28"/>
        <v>165590.39999999999</v>
      </c>
      <c r="Z886" s="17">
        <f t="shared" si="29"/>
        <v>0</v>
      </c>
    </row>
    <row r="887" spans="1:26" hidden="1" x14ac:dyDescent="0.25">
      <c r="A887" s="10" t="s">
        <v>2669</v>
      </c>
      <c r="B887" s="11">
        <v>44365</v>
      </c>
      <c r="C887" s="12">
        <v>419457</v>
      </c>
      <c r="D887" s="12" t="s">
        <v>2670</v>
      </c>
      <c r="E887" s="11">
        <v>44365</v>
      </c>
      <c r="F887" s="13">
        <v>90233.96</v>
      </c>
      <c r="G887" s="13">
        <v>5414.04</v>
      </c>
      <c r="H887" s="13">
        <v>1912.96</v>
      </c>
      <c r="I887" s="13">
        <v>93.83</v>
      </c>
      <c r="J887" s="13">
        <v>93828.87</v>
      </c>
      <c r="K887" s="18" t="s">
        <v>32</v>
      </c>
      <c r="L887" s="12">
        <v>120</v>
      </c>
      <c r="M887" s="14">
        <v>862.61</v>
      </c>
      <c r="N887" s="13">
        <v>0</v>
      </c>
      <c r="O887" s="14">
        <v>0</v>
      </c>
      <c r="P887" s="15">
        <v>117</v>
      </c>
      <c r="Q887" s="13">
        <v>862.61</v>
      </c>
      <c r="R887" s="13">
        <v>90233.96</v>
      </c>
      <c r="S887" s="13">
        <v>93.83</v>
      </c>
      <c r="T887" s="13">
        <v>913.25</v>
      </c>
      <c r="U887" s="13">
        <v>9684.33</v>
      </c>
      <c r="V887" s="13">
        <v>0</v>
      </c>
      <c r="W887" s="16">
        <v>0</v>
      </c>
      <c r="X887" s="16">
        <v>0</v>
      </c>
      <c r="Y887" s="17">
        <f t="shared" si="28"/>
        <v>100925.37000000001</v>
      </c>
      <c r="Z887" s="17">
        <f t="shared" si="29"/>
        <v>0</v>
      </c>
    </row>
    <row r="888" spans="1:26" hidden="1" x14ac:dyDescent="0.25">
      <c r="A888" s="10" t="s">
        <v>2287</v>
      </c>
      <c r="B888" s="11">
        <v>44355</v>
      </c>
      <c r="C888" s="12">
        <v>418835</v>
      </c>
      <c r="D888" s="12" t="s">
        <v>2288</v>
      </c>
      <c r="E888" s="11">
        <v>44355</v>
      </c>
      <c r="F888" s="13">
        <v>91981.13</v>
      </c>
      <c r="G888" s="13">
        <v>5518.87</v>
      </c>
      <c r="H888" s="13">
        <v>1950</v>
      </c>
      <c r="I888" s="13">
        <v>95.65</v>
      </c>
      <c r="J888" s="13">
        <v>95645.65</v>
      </c>
      <c r="K888" s="18" t="s">
        <v>32</v>
      </c>
      <c r="L888" s="12">
        <v>120</v>
      </c>
      <c r="M888" s="14">
        <v>879.32</v>
      </c>
      <c r="N888" s="13">
        <v>0</v>
      </c>
      <c r="O888" s="14">
        <v>0</v>
      </c>
      <c r="P888" s="15">
        <v>112</v>
      </c>
      <c r="Q888" s="13">
        <v>879.32</v>
      </c>
      <c r="R888" s="13">
        <v>89568.12</v>
      </c>
      <c r="S888" s="13">
        <v>93.16</v>
      </c>
      <c r="T888" s="13">
        <v>0</v>
      </c>
      <c r="U888" s="13">
        <v>9615.2000000000007</v>
      </c>
      <c r="V888" s="13">
        <v>0</v>
      </c>
      <c r="W888" s="16">
        <v>0</v>
      </c>
      <c r="X888" s="16">
        <v>0</v>
      </c>
      <c r="Y888" s="17">
        <f t="shared" si="28"/>
        <v>99276.479999999996</v>
      </c>
      <c r="Z888" s="17">
        <f t="shared" si="29"/>
        <v>-792.63999999998487</v>
      </c>
    </row>
    <row r="889" spans="1:26" hidden="1" x14ac:dyDescent="0.25">
      <c r="A889" s="10" t="s">
        <v>5857</v>
      </c>
      <c r="B889" s="11">
        <v>44453</v>
      </c>
      <c r="C889" s="12">
        <v>424926</v>
      </c>
      <c r="D889" s="12" t="s">
        <v>5858</v>
      </c>
      <c r="E889" s="11">
        <v>44452</v>
      </c>
      <c r="F889" s="13">
        <v>111038.86</v>
      </c>
      <c r="G889" s="13">
        <v>6662.33</v>
      </c>
      <c r="H889" s="13">
        <v>3531.04</v>
      </c>
      <c r="I889" s="13">
        <v>114.28</v>
      </c>
      <c r="J889" s="13">
        <v>114284.43</v>
      </c>
      <c r="K889" s="18" t="s">
        <v>32</v>
      </c>
      <c r="L889" s="12">
        <v>120</v>
      </c>
      <c r="M889" s="14">
        <v>1050.67</v>
      </c>
      <c r="N889" s="13">
        <v>0</v>
      </c>
      <c r="O889" s="14">
        <v>0</v>
      </c>
      <c r="P889" s="15">
        <v>120</v>
      </c>
      <c r="Q889" s="13">
        <v>1050.67</v>
      </c>
      <c r="R889" s="13">
        <v>111038.86</v>
      </c>
      <c r="S889" s="13">
        <v>114.28</v>
      </c>
      <c r="T889" s="13">
        <v>3131.29</v>
      </c>
      <c r="U889" s="13">
        <v>11795.97</v>
      </c>
      <c r="V889" s="13">
        <v>0</v>
      </c>
      <c r="W889" s="16">
        <v>0</v>
      </c>
      <c r="X889" s="16">
        <v>0</v>
      </c>
      <c r="Y889" s="17">
        <f t="shared" si="28"/>
        <v>126080.4</v>
      </c>
      <c r="Z889" s="17">
        <f t="shared" si="29"/>
        <v>0</v>
      </c>
    </row>
    <row r="890" spans="1:26" hidden="1" x14ac:dyDescent="0.25">
      <c r="A890" s="10" t="s">
        <v>3221</v>
      </c>
      <c r="B890" s="11">
        <v>44383</v>
      </c>
      <c r="C890" s="12">
        <v>420489</v>
      </c>
      <c r="D890" s="12" t="s">
        <v>3222</v>
      </c>
      <c r="E890" s="11">
        <v>44382</v>
      </c>
      <c r="F890" s="13">
        <v>98532.49</v>
      </c>
      <c r="G890" s="13">
        <v>5911.95</v>
      </c>
      <c r="H890" s="13">
        <v>2088.88</v>
      </c>
      <c r="I890" s="13">
        <v>102.46</v>
      </c>
      <c r="J890" s="13">
        <v>102458.02</v>
      </c>
      <c r="K890" s="18" t="s">
        <v>32</v>
      </c>
      <c r="L890" s="12">
        <v>120</v>
      </c>
      <c r="M890" s="14">
        <v>941.94</v>
      </c>
      <c r="N890" s="13">
        <v>0</v>
      </c>
      <c r="O890" s="14">
        <v>0</v>
      </c>
      <c r="P890" s="15">
        <v>114</v>
      </c>
      <c r="Q890" s="13">
        <v>941.94</v>
      </c>
      <c r="R890" s="13">
        <v>96796.76</v>
      </c>
      <c r="S890" s="13">
        <v>101.57</v>
      </c>
      <c r="T890" s="13">
        <v>0</v>
      </c>
      <c r="U890" s="13">
        <v>10482.83</v>
      </c>
      <c r="V890" s="13">
        <v>0</v>
      </c>
      <c r="W890" s="16">
        <v>0</v>
      </c>
      <c r="X890" s="16">
        <v>0</v>
      </c>
      <c r="Y890" s="17">
        <f t="shared" si="28"/>
        <v>107381.16</v>
      </c>
      <c r="Z890" s="17">
        <f t="shared" si="29"/>
        <v>0</v>
      </c>
    </row>
    <row r="891" spans="1:26" hidden="1" x14ac:dyDescent="0.25">
      <c r="A891" s="10" t="s">
        <v>1535</v>
      </c>
      <c r="B891" s="11">
        <v>44320</v>
      </c>
      <c r="C891" s="12">
        <v>416289</v>
      </c>
      <c r="D891" s="12" t="s">
        <v>1536</v>
      </c>
      <c r="E891" s="11">
        <v>44320</v>
      </c>
      <c r="F891" s="13">
        <v>93842.26</v>
      </c>
      <c r="G891" s="13">
        <v>5630.54</v>
      </c>
      <c r="H891" s="13">
        <v>994.73</v>
      </c>
      <c r="I891" s="13">
        <v>98.58</v>
      </c>
      <c r="J891" s="13">
        <v>98576.65</v>
      </c>
      <c r="K891" s="18" t="s">
        <v>32</v>
      </c>
      <c r="L891" s="12">
        <v>120</v>
      </c>
      <c r="M891" s="14">
        <v>906.26</v>
      </c>
      <c r="N891" s="13">
        <v>0</v>
      </c>
      <c r="O891" s="14">
        <v>0</v>
      </c>
      <c r="P891" s="15">
        <v>111</v>
      </c>
      <c r="Q891" s="13">
        <v>906.26</v>
      </c>
      <c r="R891" s="13">
        <v>91408.21</v>
      </c>
      <c r="S891" s="13">
        <v>96</v>
      </c>
      <c r="T891" s="13">
        <v>0</v>
      </c>
      <c r="U891" s="13">
        <v>9906.7999999999993</v>
      </c>
      <c r="V891" s="13">
        <v>0</v>
      </c>
      <c r="W891" s="16">
        <v>0</v>
      </c>
      <c r="X891" s="16">
        <v>0</v>
      </c>
      <c r="Y891" s="17">
        <f t="shared" si="28"/>
        <v>101411.01000000001</v>
      </c>
      <c r="Z891" s="17">
        <f t="shared" si="29"/>
        <v>-816.15000000000873</v>
      </c>
    </row>
    <row r="892" spans="1:26" hidden="1" x14ac:dyDescent="0.25">
      <c r="A892" s="10" t="s">
        <v>1801</v>
      </c>
      <c r="B892" s="11">
        <v>44334</v>
      </c>
      <c r="C892" s="12">
        <v>417255</v>
      </c>
      <c r="D892" s="12" t="s">
        <v>1802</v>
      </c>
      <c r="E892" s="11">
        <v>44334</v>
      </c>
      <c r="F892" s="13">
        <v>91509.43</v>
      </c>
      <c r="G892" s="13">
        <v>5490.57</v>
      </c>
      <c r="H892" s="13">
        <v>970</v>
      </c>
      <c r="I892" s="13">
        <v>96.13</v>
      </c>
      <c r="J892" s="13">
        <v>96126.13</v>
      </c>
      <c r="K892" s="18" t="s">
        <v>32</v>
      </c>
      <c r="L892" s="12">
        <v>120</v>
      </c>
      <c r="M892" s="14">
        <v>883.73</v>
      </c>
      <c r="N892" s="13">
        <v>0</v>
      </c>
      <c r="O892" s="14">
        <v>0</v>
      </c>
      <c r="P892" s="15">
        <v>111</v>
      </c>
      <c r="Q892" s="13">
        <v>883.73</v>
      </c>
      <c r="R892" s="13">
        <v>89135.9</v>
      </c>
      <c r="S892" s="13">
        <v>93.61</v>
      </c>
      <c r="T892" s="13">
        <v>0</v>
      </c>
      <c r="U892" s="13">
        <v>9660.3799999999992</v>
      </c>
      <c r="V892" s="13">
        <v>0</v>
      </c>
      <c r="W892" s="16">
        <v>0</v>
      </c>
      <c r="X892" s="16">
        <v>0</v>
      </c>
      <c r="Y892" s="17">
        <f t="shared" si="28"/>
        <v>98889.89</v>
      </c>
      <c r="Z892" s="17">
        <f t="shared" si="29"/>
        <v>-795.86000000000058</v>
      </c>
    </row>
    <row r="893" spans="1:26" hidden="1" x14ac:dyDescent="0.25">
      <c r="A893" s="10" t="s">
        <v>1349</v>
      </c>
      <c r="B893" s="11">
        <v>44313</v>
      </c>
      <c r="C893" s="12">
        <v>415657</v>
      </c>
      <c r="D893" s="12" t="s">
        <v>1350</v>
      </c>
      <c r="E893" s="11">
        <v>44313</v>
      </c>
      <c r="F893" s="13">
        <v>93842.26</v>
      </c>
      <c r="G893" s="13">
        <v>5630.54</v>
      </c>
      <c r="H893" s="13">
        <v>5000</v>
      </c>
      <c r="I893" s="13">
        <v>94.57</v>
      </c>
      <c r="J893" s="13">
        <v>94567.37</v>
      </c>
      <c r="K893" s="18" t="s">
        <v>32</v>
      </c>
      <c r="L893" s="12">
        <v>120</v>
      </c>
      <c r="M893" s="14">
        <v>869.4</v>
      </c>
      <c r="N893" s="13">
        <v>0</v>
      </c>
      <c r="O893" s="14">
        <v>0</v>
      </c>
      <c r="P893" s="15">
        <v>111</v>
      </c>
      <c r="Q893" s="13">
        <v>1009.56</v>
      </c>
      <c r="R893" s="13">
        <v>88097.27</v>
      </c>
      <c r="S893" s="13">
        <v>88.25</v>
      </c>
      <c r="T893" s="13">
        <v>0</v>
      </c>
      <c r="U893" s="13">
        <v>9104.4699999999993</v>
      </c>
      <c r="V893" s="13">
        <v>13949.1</v>
      </c>
      <c r="W893" s="16">
        <v>14.3</v>
      </c>
      <c r="X893" s="16">
        <v>1454.2</v>
      </c>
      <c r="Y893" s="17">
        <f t="shared" si="28"/>
        <v>112707.59000000001</v>
      </c>
      <c r="Z893" s="17">
        <f t="shared" si="29"/>
        <v>-646.43000000002212</v>
      </c>
    </row>
    <row r="894" spans="1:26" hidden="1" x14ac:dyDescent="0.25">
      <c r="A894" s="10" t="s">
        <v>4657</v>
      </c>
      <c r="B894" s="11">
        <v>44418</v>
      </c>
      <c r="C894" s="12">
        <v>422503</v>
      </c>
      <c r="D894" s="12" t="s">
        <v>4658</v>
      </c>
      <c r="E894" s="11">
        <v>44416</v>
      </c>
      <c r="F894" s="13">
        <v>89296.98</v>
      </c>
      <c r="G894" s="13">
        <v>5357.82</v>
      </c>
      <c r="H894" s="13">
        <v>946.55</v>
      </c>
      <c r="I894" s="13">
        <v>93.8</v>
      </c>
      <c r="J894" s="13">
        <v>93802.05</v>
      </c>
      <c r="K894" s="18" t="s">
        <v>32</v>
      </c>
      <c r="L894" s="12">
        <v>120</v>
      </c>
      <c r="M894" s="14">
        <v>862.37</v>
      </c>
      <c r="N894" s="13">
        <v>0</v>
      </c>
      <c r="O894" s="14">
        <v>546.54999999999995</v>
      </c>
      <c r="P894" s="15">
        <v>120</v>
      </c>
      <c r="Q894" s="13">
        <v>862.37</v>
      </c>
      <c r="R894" s="13">
        <v>89296.98</v>
      </c>
      <c r="S894" s="13">
        <v>93.8</v>
      </c>
      <c r="T894" s="13">
        <v>4411.2700000000004</v>
      </c>
      <c r="U894" s="13">
        <v>9682.35</v>
      </c>
      <c r="V894" s="13">
        <v>0</v>
      </c>
      <c r="W894" s="16">
        <v>0</v>
      </c>
      <c r="X894" s="16">
        <v>0</v>
      </c>
      <c r="Y894" s="17">
        <f t="shared" si="28"/>
        <v>104030.95000000001</v>
      </c>
      <c r="Z894" s="17">
        <f t="shared" si="29"/>
        <v>0</v>
      </c>
    </row>
    <row r="895" spans="1:26" hidden="1" x14ac:dyDescent="0.25">
      <c r="A895" s="10" t="s">
        <v>10427</v>
      </c>
      <c r="B895" s="11">
        <v>44559</v>
      </c>
      <c r="C895" s="12">
        <v>431805</v>
      </c>
      <c r="D895" s="12" t="s">
        <v>10428</v>
      </c>
      <c r="E895" s="11">
        <v>44559</v>
      </c>
      <c r="F895" s="13">
        <v>94297.61</v>
      </c>
      <c r="G895" s="13">
        <v>5657.86</v>
      </c>
      <c r="H895" s="13">
        <v>4997.7700000000004</v>
      </c>
      <c r="I895" s="13">
        <v>95.05</v>
      </c>
      <c r="J895" s="13">
        <v>95052.75</v>
      </c>
      <c r="K895" s="18" t="s">
        <v>32</v>
      </c>
      <c r="L895" s="12">
        <v>120</v>
      </c>
      <c r="M895" s="14">
        <v>873.86</v>
      </c>
      <c r="N895" s="13">
        <v>0</v>
      </c>
      <c r="O895" s="14">
        <v>0</v>
      </c>
      <c r="P895" s="15">
        <v>119</v>
      </c>
      <c r="Q895" s="13">
        <v>873.86</v>
      </c>
      <c r="R895" s="13">
        <v>92411.66</v>
      </c>
      <c r="S895" s="13">
        <v>95.05</v>
      </c>
      <c r="T895" s="13">
        <v>1697.36</v>
      </c>
      <c r="U895" s="13">
        <v>9810.4500000000007</v>
      </c>
      <c r="V895" s="13">
        <v>0</v>
      </c>
      <c r="W895" s="16">
        <v>0</v>
      </c>
      <c r="X895" s="16">
        <v>0</v>
      </c>
      <c r="Y895" s="17">
        <f t="shared" si="28"/>
        <v>104014.52</v>
      </c>
      <c r="Z895" s="17">
        <f t="shared" si="29"/>
        <v>-25.180000000007567</v>
      </c>
    </row>
    <row r="896" spans="1:26" hidden="1" x14ac:dyDescent="0.25">
      <c r="A896" s="10" t="s">
        <v>1821</v>
      </c>
      <c r="B896" s="11">
        <v>44334</v>
      </c>
      <c r="C896" s="12">
        <v>417211</v>
      </c>
      <c r="D896" s="12" t="s">
        <v>1822</v>
      </c>
      <c r="E896" s="11">
        <v>44334</v>
      </c>
      <c r="F896" s="13">
        <v>79386.789999999994</v>
      </c>
      <c r="G896" s="13">
        <v>4763.21</v>
      </c>
      <c r="H896" s="13">
        <v>841.5</v>
      </c>
      <c r="I896" s="13">
        <v>83.39</v>
      </c>
      <c r="J896" s="13">
        <v>83391.89</v>
      </c>
      <c r="K896" s="18" t="s">
        <v>32</v>
      </c>
      <c r="L896" s="12">
        <v>120</v>
      </c>
      <c r="M896" s="14">
        <v>766.66</v>
      </c>
      <c r="N896" s="13">
        <v>0</v>
      </c>
      <c r="O896" s="14">
        <v>0</v>
      </c>
      <c r="P896" s="15">
        <v>112</v>
      </c>
      <c r="Q896" s="13">
        <v>766.66</v>
      </c>
      <c r="R896" s="13">
        <v>77327.679999999993</v>
      </c>
      <c r="S896" s="13">
        <v>81.93</v>
      </c>
      <c r="T896" s="13">
        <v>0</v>
      </c>
      <c r="U896" s="13">
        <v>8456.31</v>
      </c>
      <c r="V896" s="13">
        <v>0</v>
      </c>
      <c r="W896" s="16">
        <v>0</v>
      </c>
      <c r="X896" s="16">
        <v>0</v>
      </c>
      <c r="Y896" s="17">
        <f t="shared" si="28"/>
        <v>85865.919999999984</v>
      </c>
      <c r="Z896" s="17">
        <f t="shared" si="29"/>
        <v>0</v>
      </c>
    </row>
    <row r="897" spans="1:26" hidden="1" x14ac:dyDescent="0.25">
      <c r="A897" s="10" t="s">
        <v>5701</v>
      </c>
      <c r="B897" s="11">
        <v>44448</v>
      </c>
      <c r="C897" s="12">
        <v>424736</v>
      </c>
      <c r="D897" s="12" t="s">
        <v>5702</v>
      </c>
      <c r="E897" s="11">
        <v>44448</v>
      </c>
      <c r="F897" s="13">
        <v>89296.98</v>
      </c>
      <c r="G897" s="13">
        <v>5357.82</v>
      </c>
      <c r="H897" s="13">
        <v>946.55</v>
      </c>
      <c r="I897" s="13">
        <v>93.8</v>
      </c>
      <c r="J897" s="13">
        <v>93802.05</v>
      </c>
      <c r="K897" s="18" t="s">
        <v>32</v>
      </c>
      <c r="L897" s="12">
        <v>120</v>
      </c>
      <c r="M897" s="14">
        <v>862.37</v>
      </c>
      <c r="N897" s="13">
        <v>0</v>
      </c>
      <c r="O897" s="14">
        <v>0</v>
      </c>
      <c r="P897" s="15">
        <v>115</v>
      </c>
      <c r="Q897" s="13">
        <v>862.37</v>
      </c>
      <c r="R897" s="13">
        <v>89296.98</v>
      </c>
      <c r="S897" s="13">
        <v>93.8</v>
      </c>
      <c r="T897" s="13">
        <v>99.42</v>
      </c>
      <c r="U897" s="13">
        <v>9682.35</v>
      </c>
      <c r="V897" s="13">
        <v>0</v>
      </c>
      <c r="W897" s="16">
        <v>0</v>
      </c>
      <c r="X897" s="16">
        <v>0</v>
      </c>
      <c r="Y897" s="17">
        <f t="shared" si="28"/>
        <v>99172.55</v>
      </c>
      <c r="Z897" s="17">
        <f t="shared" si="29"/>
        <v>0</v>
      </c>
    </row>
    <row r="898" spans="1:26" hidden="1" x14ac:dyDescent="0.25">
      <c r="A898" s="10" t="s">
        <v>4427</v>
      </c>
      <c r="B898" s="11">
        <v>44411</v>
      </c>
      <c r="C898" s="12">
        <v>422324</v>
      </c>
      <c r="D898" s="12" t="s">
        <v>4428</v>
      </c>
      <c r="E898" s="11">
        <v>44411</v>
      </c>
      <c r="F898" s="13">
        <v>89296.98</v>
      </c>
      <c r="G898" s="13">
        <v>5357.82</v>
      </c>
      <c r="H898" s="13">
        <v>946.55</v>
      </c>
      <c r="I898" s="13">
        <v>93.8</v>
      </c>
      <c r="J898" s="13">
        <v>93802.05</v>
      </c>
      <c r="K898" s="18" t="s">
        <v>32</v>
      </c>
      <c r="L898" s="12">
        <v>120</v>
      </c>
      <c r="M898" s="14">
        <v>862.37</v>
      </c>
      <c r="N898" s="13">
        <v>0</v>
      </c>
      <c r="O898" s="14">
        <v>0</v>
      </c>
      <c r="P898" s="15">
        <v>114</v>
      </c>
      <c r="Q898" s="13">
        <v>862.37</v>
      </c>
      <c r="R898" s="13">
        <v>89296.98</v>
      </c>
      <c r="S898" s="13">
        <v>93.8</v>
      </c>
      <c r="T898" s="13">
        <v>0</v>
      </c>
      <c r="U898" s="13">
        <v>9682.35</v>
      </c>
      <c r="V898" s="13">
        <v>0</v>
      </c>
      <c r="W898" s="16">
        <v>0</v>
      </c>
      <c r="X898" s="16">
        <v>0</v>
      </c>
      <c r="Y898" s="17">
        <f t="shared" si="28"/>
        <v>99073.13</v>
      </c>
      <c r="Z898" s="17">
        <f t="shared" si="29"/>
        <v>-762.94999999999709</v>
      </c>
    </row>
    <row r="899" spans="1:26" hidden="1" x14ac:dyDescent="0.25">
      <c r="A899" s="10" t="s">
        <v>6497</v>
      </c>
      <c r="B899" s="11">
        <v>44466</v>
      </c>
      <c r="C899" s="12">
        <v>426251</v>
      </c>
      <c r="D899" s="12" t="s">
        <v>6498</v>
      </c>
      <c r="E899" s="11">
        <v>44466</v>
      </c>
      <c r="F899" s="13">
        <v>89296.98</v>
      </c>
      <c r="G899" s="13">
        <v>5357.82</v>
      </c>
      <c r="H899" s="13">
        <v>1893.01</v>
      </c>
      <c r="I899" s="13">
        <v>92.85</v>
      </c>
      <c r="J899" s="13">
        <v>92854.64</v>
      </c>
      <c r="K899" s="18" t="s">
        <v>32</v>
      </c>
      <c r="L899" s="12">
        <v>120</v>
      </c>
      <c r="M899" s="14">
        <v>853.66</v>
      </c>
      <c r="N899" s="13">
        <v>0</v>
      </c>
      <c r="O899" s="14">
        <v>0</v>
      </c>
      <c r="P899" s="15">
        <v>116</v>
      </c>
      <c r="Q899" s="13">
        <v>853.66</v>
      </c>
      <c r="R899" s="13">
        <v>89296.98</v>
      </c>
      <c r="S899" s="13">
        <v>92.85</v>
      </c>
      <c r="T899" s="13">
        <v>50.17</v>
      </c>
      <c r="U899" s="13">
        <v>9584.56</v>
      </c>
      <c r="V899" s="13">
        <v>0</v>
      </c>
      <c r="W899" s="16">
        <v>0</v>
      </c>
      <c r="X899" s="16">
        <v>0</v>
      </c>
      <c r="Y899" s="17">
        <f t="shared" si="28"/>
        <v>99024.56</v>
      </c>
      <c r="Z899" s="17">
        <f t="shared" si="29"/>
        <v>0</v>
      </c>
    </row>
    <row r="900" spans="1:26" hidden="1" x14ac:dyDescent="0.25">
      <c r="A900" s="10" t="s">
        <v>1551</v>
      </c>
      <c r="B900" s="11">
        <v>44320</v>
      </c>
      <c r="C900" s="12">
        <v>416326</v>
      </c>
      <c r="D900" s="12" t="s">
        <v>1552</v>
      </c>
      <c r="E900" s="11">
        <v>44320</v>
      </c>
      <c r="F900" s="13">
        <v>89296.98</v>
      </c>
      <c r="G900" s="13">
        <v>5357.82</v>
      </c>
      <c r="H900" s="13">
        <v>950</v>
      </c>
      <c r="I900" s="13">
        <v>93.8</v>
      </c>
      <c r="J900" s="13">
        <v>93798.6</v>
      </c>
      <c r="K900" s="18" t="s">
        <v>32</v>
      </c>
      <c r="L900" s="12">
        <v>120</v>
      </c>
      <c r="M900" s="14">
        <v>862.33</v>
      </c>
      <c r="N900" s="13">
        <v>0</v>
      </c>
      <c r="O900" s="14">
        <v>0</v>
      </c>
      <c r="P900" s="15">
        <v>112</v>
      </c>
      <c r="Q900" s="13">
        <v>862.33</v>
      </c>
      <c r="R900" s="13">
        <v>86977.64</v>
      </c>
      <c r="S900" s="13">
        <v>92.16</v>
      </c>
      <c r="T900" s="13">
        <v>0</v>
      </c>
      <c r="U900" s="13">
        <v>9511.16</v>
      </c>
      <c r="V900" s="13">
        <v>0</v>
      </c>
      <c r="W900" s="16">
        <v>0</v>
      </c>
      <c r="X900" s="16">
        <v>0</v>
      </c>
      <c r="Y900" s="17">
        <f t="shared" si="28"/>
        <v>96580.96</v>
      </c>
      <c r="Z900" s="17">
        <f t="shared" si="29"/>
        <v>0</v>
      </c>
    </row>
    <row r="901" spans="1:26" hidden="1" x14ac:dyDescent="0.25">
      <c r="A901" s="10" t="s">
        <v>10671</v>
      </c>
      <c r="B901" s="11">
        <v>44574</v>
      </c>
      <c r="C901" s="12">
        <v>431902</v>
      </c>
      <c r="D901" s="12" t="s">
        <v>10672</v>
      </c>
      <c r="E901" s="11">
        <v>44574</v>
      </c>
      <c r="F901" s="13">
        <v>89622.64</v>
      </c>
      <c r="G901" s="13">
        <v>5377.36</v>
      </c>
      <c r="H901" s="13">
        <v>2850</v>
      </c>
      <c r="I901" s="13">
        <v>92.24</v>
      </c>
      <c r="J901" s="13">
        <v>92242.240000000005</v>
      </c>
      <c r="K901" s="18" t="s">
        <v>32</v>
      </c>
      <c r="L901" s="12">
        <v>120</v>
      </c>
      <c r="M901" s="14">
        <v>848.03</v>
      </c>
      <c r="N901" s="13">
        <v>0</v>
      </c>
      <c r="O901" s="14">
        <v>0.01</v>
      </c>
      <c r="P901" s="15">
        <v>119</v>
      </c>
      <c r="Q901" s="13">
        <v>848.03</v>
      </c>
      <c r="R901" s="13">
        <v>88129.33</v>
      </c>
      <c r="S901" s="13">
        <v>92.24</v>
      </c>
      <c r="T901" s="13">
        <v>3172.63</v>
      </c>
      <c r="U901" s="13">
        <v>9521.36</v>
      </c>
      <c r="V901" s="13">
        <v>0</v>
      </c>
      <c r="W901" s="16">
        <v>0</v>
      </c>
      <c r="X901" s="16">
        <v>0</v>
      </c>
      <c r="Y901" s="17">
        <f t="shared" si="28"/>
        <v>100915.57</v>
      </c>
      <c r="Z901" s="17">
        <f t="shared" si="29"/>
        <v>9.9999999802093953E-3</v>
      </c>
    </row>
    <row r="902" spans="1:26" hidden="1" x14ac:dyDescent="0.25">
      <c r="A902" s="10" t="s">
        <v>2381</v>
      </c>
      <c r="B902" s="11">
        <v>44355</v>
      </c>
      <c r="C902" s="12">
        <v>418603</v>
      </c>
      <c r="D902" s="12" t="s">
        <v>2382</v>
      </c>
      <c r="E902" s="11">
        <v>44355</v>
      </c>
      <c r="F902" s="13">
        <v>89296.98</v>
      </c>
      <c r="G902" s="13">
        <v>5357.82</v>
      </c>
      <c r="H902" s="13">
        <v>946.45</v>
      </c>
      <c r="I902" s="13">
        <v>93.8</v>
      </c>
      <c r="J902" s="13">
        <v>93802.15</v>
      </c>
      <c r="K902" s="18" t="s">
        <v>32</v>
      </c>
      <c r="L902" s="12">
        <v>120</v>
      </c>
      <c r="M902" s="14">
        <v>862.37</v>
      </c>
      <c r="N902" s="13">
        <v>0</v>
      </c>
      <c r="O902" s="14">
        <v>0</v>
      </c>
      <c r="P902" s="15">
        <v>112</v>
      </c>
      <c r="Q902" s="13">
        <v>862.37</v>
      </c>
      <c r="R902" s="13">
        <v>87757.51</v>
      </c>
      <c r="S902" s="13">
        <v>92.16</v>
      </c>
      <c r="T902" s="13">
        <v>0</v>
      </c>
      <c r="U902" s="13">
        <v>9512.39</v>
      </c>
      <c r="V902" s="13">
        <v>0</v>
      </c>
      <c r="W902" s="16">
        <v>0</v>
      </c>
      <c r="X902" s="16">
        <v>0</v>
      </c>
      <c r="Y902" s="17">
        <f t="shared" si="28"/>
        <v>97362.06</v>
      </c>
      <c r="Z902" s="17">
        <f t="shared" si="29"/>
        <v>-776.61999999999534</v>
      </c>
    </row>
    <row r="903" spans="1:26" hidden="1" x14ac:dyDescent="0.25">
      <c r="A903" s="10" t="s">
        <v>1947</v>
      </c>
      <c r="B903" s="11">
        <v>44341</v>
      </c>
      <c r="C903" s="12">
        <v>417630</v>
      </c>
      <c r="D903" s="12" t="s">
        <v>1948</v>
      </c>
      <c r="E903" s="11">
        <v>44341</v>
      </c>
      <c r="F903" s="13">
        <v>107558.83</v>
      </c>
      <c r="G903" s="13">
        <v>6453.53</v>
      </c>
      <c r="H903" s="13">
        <v>2000</v>
      </c>
      <c r="I903" s="13">
        <v>112.12</v>
      </c>
      <c r="J903" s="13">
        <v>112124.48</v>
      </c>
      <c r="K903" s="18" t="s">
        <v>32</v>
      </c>
      <c r="L903" s="12">
        <v>120</v>
      </c>
      <c r="M903" s="14">
        <v>1030.81</v>
      </c>
      <c r="N903" s="13">
        <v>0</v>
      </c>
      <c r="O903" s="14">
        <v>0</v>
      </c>
      <c r="P903" s="15">
        <v>112</v>
      </c>
      <c r="Q903" s="13">
        <v>1030.81</v>
      </c>
      <c r="R903" s="13">
        <v>104999.89</v>
      </c>
      <c r="S903" s="13">
        <v>109.21</v>
      </c>
      <c r="T903" s="13">
        <v>0</v>
      </c>
      <c r="U903" s="13">
        <v>11270.83</v>
      </c>
      <c r="V903" s="13">
        <v>0</v>
      </c>
      <c r="W903" s="16">
        <v>0</v>
      </c>
      <c r="X903" s="16">
        <v>0</v>
      </c>
      <c r="Y903" s="17">
        <f t="shared" si="28"/>
        <v>116379.93000000001</v>
      </c>
      <c r="Z903" s="17">
        <f t="shared" si="29"/>
        <v>-929.2100000000064</v>
      </c>
    </row>
    <row r="904" spans="1:26" hidden="1" x14ac:dyDescent="0.25">
      <c r="A904" s="10" t="s">
        <v>5257</v>
      </c>
      <c r="B904" s="11">
        <v>44438</v>
      </c>
      <c r="C904" s="12">
        <v>423806</v>
      </c>
      <c r="D904" s="12" t="s">
        <v>5258</v>
      </c>
      <c r="E904" s="11">
        <v>44436</v>
      </c>
      <c r="F904" s="13">
        <v>94339.62</v>
      </c>
      <c r="G904" s="13">
        <v>5660.38</v>
      </c>
      <c r="H904" s="13">
        <v>1000</v>
      </c>
      <c r="I904" s="13">
        <v>99.1</v>
      </c>
      <c r="J904" s="13">
        <v>99099.1</v>
      </c>
      <c r="K904" s="18" t="s">
        <v>32</v>
      </c>
      <c r="L904" s="12">
        <v>120</v>
      </c>
      <c r="M904" s="14">
        <v>911.06</v>
      </c>
      <c r="N904" s="13">
        <v>0</v>
      </c>
      <c r="O904" s="14">
        <v>0</v>
      </c>
      <c r="P904" s="15">
        <v>120</v>
      </c>
      <c r="Q904" s="13">
        <v>911.06</v>
      </c>
      <c r="R904" s="13">
        <v>94339.62</v>
      </c>
      <c r="S904" s="13">
        <v>99.1</v>
      </c>
      <c r="T904" s="13">
        <v>4660.38</v>
      </c>
      <c r="U904" s="13">
        <v>10228.1</v>
      </c>
      <c r="V904" s="13">
        <v>0</v>
      </c>
      <c r="W904" s="16">
        <v>0</v>
      </c>
      <c r="X904" s="16">
        <v>0</v>
      </c>
      <c r="Y904" s="17">
        <f t="shared" si="28"/>
        <v>109327.20000000001</v>
      </c>
      <c r="Z904" s="17">
        <f t="shared" si="29"/>
        <v>0</v>
      </c>
    </row>
    <row r="905" spans="1:26" hidden="1" x14ac:dyDescent="0.25">
      <c r="A905" s="10" t="s">
        <v>1531</v>
      </c>
      <c r="B905" s="11">
        <v>44320</v>
      </c>
      <c r="C905" s="12">
        <v>416279</v>
      </c>
      <c r="D905" s="12" t="s">
        <v>1532</v>
      </c>
      <c r="E905" s="11">
        <v>44320</v>
      </c>
      <c r="F905" s="13">
        <v>119693.25</v>
      </c>
      <c r="G905" s="13">
        <v>7181.6</v>
      </c>
      <c r="H905" s="13">
        <v>1268.75</v>
      </c>
      <c r="I905" s="13">
        <v>125.73</v>
      </c>
      <c r="J905" s="13">
        <v>125731.83</v>
      </c>
      <c r="K905" s="18" t="s">
        <v>32</v>
      </c>
      <c r="L905" s="12">
        <v>120</v>
      </c>
      <c r="M905" s="14">
        <v>1155.9100000000001</v>
      </c>
      <c r="N905" s="13">
        <v>0</v>
      </c>
      <c r="O905" s="14">
        <v>0</v>
      </c>
      <c r="P905" s="15">
        <v>113</v>
      </c>
      <c r="Q905" s="13">
        <v>1155.9100000000001</v>
      </c>
      <c r="R905" s="13">
        <v>117629.67</v>
      </c>
      <c r="S905" s="13">
        <v>124.63</v>
      </c>
      <c r="T905" s="13">
        <v>0</v>
      </c>
      <c r="U905" s="13">
        <v>12863.53</v>
      </c>
      <c r="V905" s="13">
        <v>0</v>
      </c>
      <c r="W905" s="16">
        <v>0</v>
      </c>
      <c r="X905" s="16">
        <v>0</v>
      </c>
      <c r="Y905" s="17">
        <f t="shared" si="28"/>
        <v>130617.83</v>
      </c>
      <c r="Z905" s="17">
        <f t="shared" si="29"/>
        <v>0</v>
      </c>
    </row>
    <row r="906" spans="1:26" hidden="1" x14ac:dyDescent="0.25">
      <c r="A906" s="10" t="s">
        <v>10819</v>
      </c>
      <c r="B906" s="11">
        <v>44581</v>
      </c>
      <c r="C906" s="12">
        <v>432072</v>
      </c>
      <c r="D906" s="12" t="s">
        <v>10820</v>
      </c>
      <c r="E906" s="11">
        <v>44581</v>
      </c>
      <c r="F906" s="13">
        <v>111862.53</v>
      </c>
      <c r="G906" s="13">
        <v>6711.75</v>
      </c>
      <c r="H906" s="13">
        <v>5928.71</v>
      </c>
      <c r="I906" s="13">
        <v>112.76</v>
      </c>
      <c r="J906" s="13">
        <v>112758.33</v>
      </c>
      <c r="K906" s="18" t="s">
        <v>32</v>
      </c>
      <c r="L906" s="12">
        <v>120</v>
      </c>
      <c r="M906" s="14">
        <v>1036.6400000000001</v>
      </c>
      <c r="N906" s="13">
        <v>0</v>
      </c>
      <c r="O906" s="14">
        <v>0.01</v>
      </c>
      <c r="P906" s="15">
        <v>119</v>
      </c>
      <c r="Q906" s="13">
        <v>1036.6400000000001</v>
      </c>
      <c r="R906" s="13">
        <v>109625.28</v>
      </c>
      <c r="S906" s="13">
        <v>112.76</v>
      </c>
      <c r="T906" s="13">
        <v>2013.52</v>
      </c>
      <c r="U906" s="13">
        <v>11638.47</v>
      </c>
      <c r="V906" s="13">
        <v>0</v>
      </c>
      <c r="W906" s="16">
        <v>0</v>
      </c>
      <c r="X906" s="16">
        <v>0</v>
      </c>
      <c r="Y906" s="17">
        <f t="shared" si="28"/>
        <v>123390.04</v>
      </c>
      <c r="Z906" s="17">
        <f t="shared" si="29"/>
        <v>-29.869999999980791</v>
      </c>
    </row>
    <row r="907" spans="1:26" hidden="1" x14ac:dyDescent="0.25">
      <c r="A907" s="10" t="s">
        <v>5757</v>
      </c>
      <c r="B907" s="11">
        <v>44449</v>
      </c>
      <c r="C907" s="12">
        <v>424608</v>
      </c>
      <c r="D907" s="12" t="s">
        <v>5758</v>
      </c>
      <c r="E907" s="11">
        <v>44449</v>
      </c>
      <c r="F907" s="13">
        <v>111862.53</v>
      </c>
      <c r="G907" s="13">
        <v>6711.75</v>
      </c>
      <c r="H907" s="13">
        <v>1200</v>
      </c>
      <c r="I907" s="13">
        <v>117.49</v>
      </c>
      <c r="J907" s="13">
        <v>117491.77</v>
      </c>
      <c r="K907" s="18" t="s">
        <v>32</v>
      </c>
      <c r="L907" s="12">
        <v>120</v>
      </c>
      <c r="M907" s="14">
        <v>1080.1600000000001</v>
      </c>
      <c r="N907" s="13">
        <v>0</v>
      </c>
      <c r="O907" s="14">
        <v>0</v>
      </c>
      <c r="P907" s="15">
        <v>115</v>
      </c>
      <c r="Q907" s="13">
        <v>1080.1600000000001</v>
      </c>
      <c r="R907" s="13">
        <v>111862.53</v>
      </c>
      <c r="S907" s="13">
        <v>117.49</v>
      </c>
      <c r="T907" s="13">
        <v>110.95</v>
      </c>
      <c r="U907" s="13">
        <v>12127.43</v>
      </c>
      <c r="V907" s="13">
        <v>0</v>
      </c>
      <c r="W907" s="16">
        <v>0</v>
      </c>
      <c r="X907" s="16">
        <v>0</v>
      </c>
      <c r="Y907" s="17">
        <f t="shared" si="28"/>
        <v>124218.4</v>
      </c>
      <c r="Z907" s="17">
        <f t="shared" si="29"/>
        <v>0</v>
      </c>
    </row>
    <row r="908" spans="1:26" hidden="1" x14ac:dyDescent="0.25">
      <c r="A908" s="10" t="s">
        <v>10561</v>
      </c>
      <c r="B908" s="11">
        <v>44560</v>
      </c>
      <c r="C908" s="12">
        <v>431421</v>
      </c>
      <c r="D908" s="12" t="s">
        <v>10562</v>
      </c>
      <c r="E908" s="11">
        <v>44559</v>
      </c>
      <c r="F908" s="13">
        <v>112992.45</v>
      </c>
      <c r="G908" s="13">
        <v>6779.55</v>
      </c>
      <c r="H908" s="13">
        <v>1197.72</v>
      </c>
      <c r="I908" s="13">
        <v>118.69</v>
      </c>
      <c r="J908" s="13">
        <v>118692.97</v>
      </c>
      <c r="K908" s="18" t="s">
        <v>32</v>
      </c>
      <c r="L908" s="12">
        <v>120</v>
      </c>
      <c r="M908" s="14">
        <v>1091.2</v>
      </c>
      <c r="N908" s="13">
        <v>0</v>
      </c>
      <c r="O908" s="14">
        <v>0.01</v>
      </c>
      <c r="P908" s="15">
        <v>119</v>
      </c>
      <c r="Q908" s="13">
        <v>1091.2</v>
      </c>
      <c r="R908" s="13">
        <v>111584.87</v>
      </c>
      <c r="S908" s="13">
        <v>118.69</v>
      </c>
      <c r="T908" s="13">
        <v>5898.2</v>
      </c>
      <c r="U908" s="13">
        <v>12251.03</v>
      </c>
      <c r="V908" s="13">
        <v>0</v>
      </c>
      <c r="W908" s="16">
        <v>0</v>
      </c>
      <c r="X908" s="16">
        <v>0</v>
      </c>
      <c r="Y908" s="17">
        <f t="shared" si="28"/>
        <v>129852.79999999999</v>
      </c>
      <c r="Z908" s="17">
        <f t="shared" si="29"/>
        <v>1.0000000009313226E-2</v>
      </c>
    </row>
    <row r="909" spans="1:26" hidden="1" x14ac:dyDescent="0.25">
      <c r="A909" s="10" t="s">
        <v>7919</v>
      </c>
      <c r="B909" s="11">
        <v>44495</v>
      </c>
      <c r="C909" s="12">
        <v>428122</v>
      </c>
      <c r="D909" s="12" t="s">
        <v>7920</v>
      </c>
      <c r="E909" s="11">
        <v>44494</v>
      </c>
      <c r="F909" s="13">
        <v>123584.91</v>
      </c>
      <c r="G909" s="13">
        <v>7415.09</v>
      </c>
      <c r="H909" s="13">
        <v>11790</v>
      </c>
      <c r="I909" s="13">
        <v>119.33</v>
      </c>
      <c r="J909" s="13">
        <v>119329.33</v>
      </c>
      <c r="K909" s="18" t="s">
        <v>32</v>
      </c>
      <c r="L909" s="12">
        <v>120</v>
      </c>
      <c r="M909" s="14">
        <v>1097.05</v>
      </c>
      <c r="N909" s="13">
        <v>0</v>
      </c>
      <c r="O909" s="14">
        <v>0</v>
      </c>
      <c r="P909" s="15">
        <v>117</v>
      </c>
      <c r="Q909" s="13">
        <v>1097.05</v>
      </c>
      <c r="R909" s="13">
        <v>116229.74</v>
      </c>
      <c r="S909" s="13">
        <v>116.36</v>
      </c>
      <c r="T909" s="13">
        <v>0</v>
      </c>
      <c r="U909" s="13">
        <v>12008.75</v>
      </c>
      <c r="V909" s="13">
        <v>0</v>
      </c>
      <c r="W909" s="16">
        <v>0</v>
      </c>
      <c r="X909" s="16">
        <v>0</v>
      </c>
      <c r="Y909" s="17">
        <f t="shared" si="28"/>
        <v>128354.85</v>
      </c>
      <c r="Z909" s="17">
        <f t="shared" si="29"/>
        <v>0</v>
      </c>
    </row>
    <row r="910" spans="1:26" hidden="1" x14ac:dyDescent="0.25">
      <c r="A910" s="10" t="s">
        <v>7921</v>
      </c>
      <c r="B910" s="11">
        <v>44495</v>
      </c>
      <c r="C910" s="12">
        <v>428125</v>
      </c>
      <c r="D910" s="12" t="s">
        <v>7922</v>
      </c>
      <c r="E910" s="11">
        <v>44494</v>
      </c>
      <c r="F910" s="13">
        <v>123584.91</v>
      </c>
      <c r="G910" s="13">
        <v>7415.09</v>
      </c>
      <c r="H910" s="13">
        <v>11790</v>
      </c>
      <c r="I910" s="13">
        <v>119.33</v>
      </c>
      <c r="J910" s="13">
        <v>119329.33</v>
      </c>
      <c r="K910" s="18" t="s">
        <v>32</v>
      </c>
      <c r="L910" s="12">
        <v>120</v>
      </c>
      <c r="M910" s="14">
        <v>1097.05</v>
      </c>
      <c r="N910" s="13">
        <v>0</v>
      </c>
      <c r="O910" s="14">
        <v>0</v>
      </c>
      <c r="P910" s="15">
        <v>117</v>
      </c>
      <c r="Q910" s="13">
        <v>1097.05</v>
      </c>
      <c r="R910" s="13">
        <v>116229.74</v>
      </c>
      <c r="S910" s="13">
        <v>116.36</v>
      </c>
      <c r="T910" s="13">
        <v>0</v>
      </c>
      <c r="U910" s="13">
        <v>12008.75</v>
      </c>
      <c r="V910" s="13">
        <v>0</v>
      </c>
      <c r="W910" s="16">
        <v>0</v>
      </c>
      <c r="X910" s="16">
        <v>0</v>
      </c>
      <c r="Y910" s="17">
        <f t="shared" si="28"/>
        <v>128354.85</v>
      </c>
      <c r="Z910" s="17">
        <f t="shared" si="29"/>
        <v>0</v>
      </c>
    </row>
    <row r="911" spans="1:26" hidden="1" x14ac:dyDescent="0.25">
      <c r="A911" s="10" t="s">
        <v>7789</v>
      </c>
      <c r="B911" s="11">
        <v>44490</v>
      </c>
      <c r="C911" s="12">
        <v>427643</v>
      </c>
      <c r="D911" s="12" t="s">
        <v>7790</v>
      </c>
      <c r="E911" s="11">
        <v>44486</v>
      </c>
      <c r="F911" s="13">
        <v>122641.51</v>
      </c>
      <c r="G911" s="13">
        <v>7358.49</v>
      </c>
      <c r="H911" s="13">
        <v>10890</v>
      </c>
      <c r="I911" s="13">
        <v>119.23</v>
      </c>
      <c r="J911" s="13">
        <v>119229.23</v>
      </c>
      <c r="K911" s="18" t="s">
        <v>32</v>
      </c>
      <c r="L911" s="12">
        <v>120</v>
      </c>
      <c r="M911" s="14">
        <v>1096.1300000000001</v>
      </c>
      <c r="N911" s="13">
        <v>0</v>
      </c>
      <c r="O911" s="14">
        <v>0</v>
      </c>
      <c r="P911" s="15">
        <v>116</v>
      </c>
      <c r="Q911" s="13">
        <v>1096.1300000000001</v>
      </c>
      <c r="R911" s="13">
        <v>116132.23</v>
      </c>
      <c r="S911" s="13">
        <v>115.27</v>
      </c>
      <c r="T911" s="13">
        <v>0</v>
      </c>
      <c r="U911" s="13">
        <v>11896.17</v>
      </c>
      <c r="V911" s="13">
        <v>0</v>
      </c>
      <c r="W911" s="16">
        <v>0</v>
      </c>
      <c r="X911" s="16">
        <v>0</v>
      </c>
      <c r="Y911" s="17">
        <f t="shared" si="28"/>
        <v>128143.67</v>
      </c>
      <c r="Z911" s="17">
        <f t="shared" si="29"/>
        <v>-992.58999999998196</v>
      </c>
    </row>
    <row r="912" spans="1:26" hidden="1" x14ac:dyDescent="0.25">
      <c r="A912" s="10" t="s">
        <v>4615</v>
      </c>
      <c r="B912" s="11">
        <v>44418</v>
      </c>
      <c r="C912" s="12">
        <v>422623</v>
      </c>
      <c r="D912" s="12" t="s">
        <v>4616</v>
      </c>
      <c r="E912" s="11">
        <v>44418</v>
      </c>
      <c r="F912" s="13">
        <v>89296.98</v>
      </c>
      <c r="G912" s="13">
        <v>5357.82</v>
      </c>
      <c r="H912" s="13">
        <v>1893.1</v>
      </c>
      <c r="I912" s="13">
        <v>92.85</v>
      </c>
      <c r="J912" s="13">
        <v>92854.55</v>
      </c>
      <c r="K912" s="18" t="s">
        <v>32</v>
      </c>
      <c r="L912" s="12">
        <v>120</v>
      </c>
      <c r="M912" s="14">
        <v>853.66</v>
      </c>
      <c r="N912" s="13">
        <v>0</v>
      </c>
      <c r="O912" s="14">
        <v>0</v>
      </c>
      <c r="P912" s="15">
        <v>114</v>
      </c>
      <c r="Q912" s="13">
        <v>853.66</v>
      </c>
      <c r="R912" s="13">
        <v>88493.4</v>
      </c>
      <c r="S912" s="13">
        <v>92.04</v>
      </c>
      <c r="T912" s="13">
        <v>0</v>
      </c>
      <c r="U912" s="13">
        <v>9501.31</v>
      </c>
      <c r="V912" s="13">
        <v>0</v>
      </c>
      <c r="W912" s="16">
        <v>0</v>
      </c>
      <c r="X912" s="16">
        <v>0</v>
      </c>
      <c r="Y912" s="17">
        <f t="shared" si="28"/>
        <v>98086.749999999985</v>
      </c>
      <c r="Z912" s="17">
        <f t="shared" si="29"/>
        <v>-769.50999999999476</v>
      </c>
    </row>
    <row r="913" spans="1:26" s="32" customFormat="1" x14ac:dyDescent="0.25">
      <c r="A913" s="10" t="s">
        <v>11345</v>
      </c>
      <c r="B913" s="11">
        <v>44599</v>
      </c>
      <c r="C913" s="12">
        <v>433095</v>
      </c>
      <c r="D913" s="12" t="s">
        <v>11346</v>
      </c>
      <c r="E913" s="11">
        <v>44599</v>
      </c>
      <c r="F913" s="13">
        <v>149001.23000000001</v>
      </c>
      <c r="G913" s="13">
        <v>8940.07</v>
      </c>
      <c r="H913" s="35">
        <v>7897.07</v>
      </c>
      <c r="I913" s="13">
        <v>150.04</v>
      </c>
      <c r="J913" s="13">
        <v>150194.26999999999</v>
      </c>
      <c r="K913" s="18" t="s">
        <v>32</v>
      </c>
      <c r="L913" s="12">
        <v>120</v>
      </c>
      <c r="M913" s="34">
        <v>1380.81</v>
      </c>
      <c r="N913" s="13">
        <v>0</v>
      </c>
      <c r="O913" s="14">
        <v>0</v>
      </c>
      <c r="P913" s="15">
        <v>120</v>
      </c>
      <c r="Q913" s="33">
        <v>1380.81</v>
      </c>
      <c r="R913" s="13">
        <v>146021.20000000001</v>
      </c>
      <c r="S913" s="13">
        <v>150.04</v>
      </c>
      <c r="T913" s="13">
        <v>4023.03</v>
      </c>
      <c r="U913" s="13">
        <v>15502.93</v>
      </c>
      <c r="V913" s="13">
        <v>0</v>
      </c>
      <c r="W913" s="16">
        <v>0</v>
      </c>
      <c r="X913" s="16">
        <v>0</v>
      </c>
      <c r="Y913" s="17">
        <f t="shared" si="28"/>
        <v>165697.20000000001</v>
      </c>
      <c r="Z913" s="17">
        <f t="shared" si="29"/>
        <v>0</v>
      </c>
    </row>
    <row r="914" spans="1:26" hidden="1" x14ac:dyDescent="0.25">
      <c r="A914" s="10" t="s">
        <v>8377</v>
      </c>
      <c r="B914" s="11">
        <v>44500</v>
      </c>
      <c r="C914" s="12">
        <v>428571</v>
      </c>
      <c r="D914" s="12" t="s">
        <v>8378</v>
      </c>
      <c r="E914" s="11">
        <v>44498</v>
      </c>
      <c r="F914" s="13">
        <v>114150.94</v>
      </c>
      <c r="G914" s="13">
        <v>6849.06</v>
      </c>
      <c r="H914" s="13">
        <v>10890</v>
      </c>
      <c r="I914" s="13">
        <v>110.22</v>
      </c>
      <c r="J914" s="13">
        <v>110220.22</v>
      </c>
      <c r="K914" s="18" t="s">
        <v>32</v>
      </c>
      <c r="L914" s="12">
        <v>120</v>
      </c>
      <c r="M914" s="14">
        <v>1013.31</v>
      </c>
      <c r="N914" s="13">
        <v>0</v>
      </c>
      <c r="O914" s="14">
        <v>0</v>
      </c>
      <c r="P914" s="15">
        <v>116</v>
      </c>
      <c r="Q914" s="13">
        <v>1013.31</v>
      </c>
      <c r="R914" s="13">
        <v>107357.26</v>
      </c>
      <c r="S914" s="13">
        <v>106.54</v>
      </c>
      <c r="T914" s="13">
        <v>0</v>
      </c>
      <c r="U914" s="13">
        <v>10997.74</v>
      </c>
      <c r="V914" s="13">
        <v>0</v>
      </c>
      <c r="W914" s="16">
        <v>0</v>
      </c>
      <c r="X914" s="16">
        <v>0</v>
      </c>
      <c r="Y914" s="17">
        <f t="shared" si="28"/>
        <v>118461.54</v>
      </c>
      <c r="Z914" s="17">
        <f t="shared" si="29"/>
        <v>-917.58000000000175</v>
      </c>
    </row>
    <row r="915" spans="1:26" hidden="1" x14ac:dyDescent="0.25">
      <c r="A915" s="10" t="s">
        <v>7815</v>
      </c>
      <c r="B915" s="11">
        <v>44494</v>
      </c>
      <c r="C915" s="12">
        <v>428020</v>
      </c>
      <c r="D915" s="12" t="s">
        <v>7816</v>
      </c>
      <c r="E915" s="11">
        <v>44488</v>
      </c>
      <c r="F915" s="13">
        <v>114150.94</v>
      </c>
      <c r="G915" s="13">
        <v>6849.06</v>
      </c>
      <c r="H915" s="13">
        <v>10890</v>
      </c>
      <c r="I915" s="13">
        <v>110.22</v>
      </c>
      <c r="J915" s="13">
        <v>110220.22</v>
      </c>
      <c r="K915" s="18" t="s">
        <v>32</v>
      </c>
      <c r="L915" s="12">
        <v>120</v>
      </c>
      <c r="M915" s="14">
        <v>1013.31</v>
      </c>
      <c r="N915" s="13">
        <v>0</v>
      </c>
      <c r="O915" s="14">
        <v>0</v>
      </c>
      <c r="P915" s="15">
        <v>116</v>
      </c>
      <c r="Q915" s="13">
        <v>1013.31</v>
      </c>
      <c r="R915" s="13">
        <v>107357.26</v>
      </c>
      <c r="S915" s="13">
        <v>106.54</v>
      </c>
      <c r="T915" s="13">
        <v>0</v>
      </c>
      <c r="U915" s="13">
        <v>10997.74</v>
      </c>
      <c r="V915" s="13">
        <v>0</v>
      </c>
      <c r="W915" s="16">
        <v>0</v>
      </c>
      <c r="X915" s="16">
        <v>0</v>
      </c>
      <c r="Y915" s="17">
        <f t="shared" si="28"/>
        <v>118461.54</v>
      </c>
      <c r="Z915" s="17">
        <f t="shared" si="29"/>
        <v>-917.58000000000175</v>
      </c>
    </row>
    <row r="916" spans="1:26" hidden="1" x14ac:dyDescent="0.25">
      <c r="A916" s="10" t="s">
        <v>10333</v>
      </c>
      <c r="B916" s="11">
        <v>44553</v>
      </c>
      <c r="C916" s="12">
        <v>431478</v>
      </c>
      <c r="D916" s="12" t="s">
        <v>10334</v>
      </c>
      <c r="E916" s="11">
        <v>44553</v>
      </c>
      <c r="F916" s="13">
        <v>93315.16</v>
      </c>
      <c r="G916" s="13">
        <v>5598.91</v>
      </c>
      <c r="H916" s="13">
        <v>4945.7</v>
      </c>
      <c r="I916" s="13">
        <v>94.06</v>
      </c>
      <c r="J916" s="13">
        <v>94062.43</v>
      </c>
      <c r="K916" s="18" t="s">
        <v>32</v>
      </c>
      <c r="L916" s="12">
        <v>120</v>
      </c>
      <c r="M916" s="14">
        <v>864.76</v>
      </c>
      <c r="N916" s="13">
        <v>0</v>
      </c>
      <c r="O916" s="14">
        <v>-0.01</v>
      </c>
      <c r="P916" s="15">
        <v>119</v>
      </c>
      <c r="Q916" s="13">
        <v>864.76</v>
      </c>
      <c r="R916" s="13">
        <v>91423.94</v>
      </c>
      <c r="S916" s="13">
        <v>94.06</v>
      </c>
      <c r="T916" s="13">
        <v>1679.68</v>
      </c>
      <c r="U916" s="13">
        <v>9708.77</v>
      </c>
      <c r="V916" s="13">
        <v>0</v>
      </c>
      <c r="W916" s="16">
        <v>0</v>
      </c>
      <c r="X916" s="16">
        <v>0</v>
      </c>
      <c r="Y916" s="17">
        <f t="shared" si="28"/>
        <v>102906.44</v>
      </c>
      <c r="Z916" s="17">
        <f t="shared" si="29"/>
        <v>-9.9999999947613105E-3</v>
      </c>
    </row>
    <row r="917" spans="1:26" hidden="1" x14ac:dyDescent="0.25">
      <c r="A917" s="10" t="s">
        <v>7817</v>
      </c>
      <c r="B917" s="11">
        <v>44494</v>
      </c>
      <c r="C917" s="12">
        <v>427994</v>
      </c>
      <c r="D917" s="12" t="s">
        <v>7818</v>
      </c>
      <c r="E917" s="11">
        <v>44489</v>
      </c>
      <c r="F917" s="13">
        <v>114150.94</v>
      </c>
      <c r="G917" s="13">
        <v>6849.06</v>
      </c>
      <c r="H917" s="13">
        <v>10890</v>
      </c>
      <c r="I917" s="13">
        <v>110.22</v>
      </c>
      <c r="J917" s="13">
        <v>110220.22</v>
      </c>
      <c r="K917" s="18" t="s">
        <v>32</v>
      </c>
      <c r="L917" s="12">
        <v>120</v>
      </c>
      <c r="M917" s="14">
        <v>1013.31</v>
      </c>
      <c r="N917" s="13">
        <v>0</v>
      </c>
      <c r="O917" s="14">
        <v>0</v>
      </c>
      <c r="P917" s="15">
        <v>116</v>
      </c>
      <c r="Q917" s="13">
        <v>1013.31</v>
      </c>
      <c r="R917" s="13">
        <v>107357.26</v>
      </c>
      <c r="S917" s="13">
        <v>106.54</v>
      </c>
      <c r="T917" s="13">
        <v>0</v>
      </c>
      <c r="U917" s="13">
        <v>10997.74</v>
      </c>
      <c r="V917" s="13">
        <v>0</v>
      </c>
      <c r="W917" s="16">
        <v>0</v>
      </c>
      <c r="X917" s="16">
        <v>0</v>
      </c>
      <c r="Y917" s="17">
        <f t="shared" si="28"/>
        <v>118461.54</v>
      </c>
      <c r="Z917" s="17">
        <f t="shared" si="29"/>
        <v>-917.58000000000175</v>
      </c>
    </row>
    <row r="918" spans="1:26" hidden="1" x14ac:dyDescent="0.25">
      <c r="A918" s="10" t="s">
        <v>8233</v>
      </c>
      <c r="B918" s="11">
        <v>44500</v>
      </c>
      <c r="C918" s="12">
        <v>428774</v>
      </c>
      <c r="D918" s="12" t="s">
        <v>8234</v>
      </c>
      <c r="E918" s="11">
        <v>44500</v>
      </c>
      <c r="F918" s="13">
        <v>87325.47</v>
      </c>
      <c r="G918" s="13">
        <v>5239.53</v>
      </c>
      <c r="H918" s="13">
        <v>925.65</v>
      </c>
      <c r="I918" s="13">
        <v>91.73</v>
      </c>
      <c r="J918" s="13">
        <v>91731.08</v>
      </c>
      <c r="K918" s="18" t="s">
        <v>32</v>
      </c>
      <c r="L918" s="12">
        <v>120</v>
      </c>
      <c r="M918" s="14">
        <v>843.33</v>
      </c>
      <c r="N918" s="13">
        <v>0</v>
      </c>
      <c r="O918" s="14">
        <v>0</v>
      </c>
      <c r="P918" s="15">
        <v>117</v>
      </c>
      <c r="Q918" s="13">
        <v>843.33</v>
      </c>
      <c r="R918" s="13">
        <v>86101.64</v>
      </c>
      <c r="S918" s="13">
        <v>91.73</v>
      </c>
      <c r="T918" s="13">
        <v>3117.52</v>
      </c>
      <c r="U918" s="13">
        <v>9468.52</v>
      </c>
      <c r="V918" s="13">
        <v>0</v>
      </c>
      <c r="W918" s="16">
        <v>0</v>
      </c>
      <c r="X918" s="16">
        <v>0</v>
      </c>
      <c r="Y918" s="17">
        <f t="shared" si="28"/>
        <v>98779.41</v>
      </c>
      <c r="Z918" s="17">
        <f t="shared" si="29"/>
        <v>-109.80000000000291</v>
      </c>
    </row>
    <row r="919" spans="1:26" hidden="1" x14ac:dyDescent="0.25">
      <c r="A919" s="10" t="s">
        <v>8329</v>
      </c>
      <c r="B919" s="11">
        <v>44500</v>
      </c>
      <c r="C919" s="12">
        <v>428963</v>
      </c>
      <c r="D919" s="12" t="s">
        <v>8330</v>
      </c>
      <c r="E919" s="11">
        <v>44500</v>
      </c>
      <c r="F919" s="13">
        <v>79386.789999999994</v>
      </c>
      <c r="G919" s="13">
        <v>4763.21</v>
      </c>
      <c r="H919" s="13">
        <v>2000</v>
      </c>
      <c r="I919" s="13">
        <v>82.23</v>
      </c>
      <c r="J919" s="13">
        <v>82232.23</v>
      </c>
      <c r="K919" s="18" t="s">
        <v>32</v>
      </c>
      <c r="L919" s="12">
        <v>120</v>
      </c>
      <c r="M919" s="14">
        <v>756</v>
      </c>
      <c r="N919" s="13">
        <v>0</v>
      </c>
      <c r="O919" s="14">
        <v>0</v>
      </c>
      <c r="P919" s="15">
        <v>117</v>
      </c>
      <c r="Q919" s="13">
        <v>756</v>
      </c>
      <c r="R919" s="13">
        <v>77803.89</v>
      </c>
      <c r="S919" s="13">
        <v>82.23</v>
      </c>
      <c r="T919" s="13">
        <v>2143.44</v>
      </c>
      <c r="U919" s="13">
        <v>8487.77</v>
      </c>
      <c r="V919" s="13">
        <v>0</v>
      </c>
      <c r="W919" s="16">
        <v>0</v>
      </c>
      <c r="X919" s="16">
        <v>0</v>
      </c>
      <c r="Y919" s="17">
        <f t="shared" si="28"/>
        <v>88517.33</v>
      </c>
      <c r="Z919" s="17">
        <f t="shared" si="29"/>
        <v>-65.330000000001746</v>
      </c>
    </row>
    <row r="920" spans="1:26" hidden="1" x14ac:dyDescent="0.25">
      <c r="A920" s="10" t="s">
        <v>2791</v>
      </c>
      <c r="B920" s="11">
        <v>44369</v>
      </c>
      <c r="C920" s="12">
        <v>419666</v>
      </c>
      <c r="D920" s="12" t="s">
        <v>2792</v>
      </c>
      <c r="E920" s="11">
        <v>44369</v>
      </c>
      <c r="F920" s="13">
        <v>79386.789999999994</v>
      </c>
      <c r="G920" s="13">
        <v>4763.21</v>
      </c>
      <c r="H920" s="13">
        <v>841.5</v>
      </c>
      <c r="I920" s="13">
        <v>83.39</v>
      </c>
      <c r="J920" s="13">
        <v>83391.89</v>
      </c>
      <c r="K920" s="18" t="s">
        <v>32</v>
      </c>
      <c r="L920" s="12">
        <v>120</v>
      </c>
      <c r="M920" s="14">
        <v>766.66</v>
      </c>
      <c r="N920" s="13">
        <v>0</v>
      </c>
      <c r="O920" s="14">
        <v>0</v>
      </c>
      <c r="P920" s="15">
        <v>119</v>
      </c>
      <c r="Q920" s="13">
        <v>766.66</v>
      </c>
      <c r="R920" s="13">
        <v>79386.789999999994</v>
      </c>
      <c r="S920" s="13">
        <v>83.39</v>
      </c>
      <c r="T920" s="13">
        <v>3155.05</v>
      </c>
      <c r="U920" s="13">
        <v>8607.31</v>
      </c>
      <c r="V920" s="13">
        <v>0</v>
      </c>
      <c r="W920" s="16">
        <v>0</v>
      </c>
      <c r="X920" s="16">
        <v>0</v>
      </c>
      <c r="Y920" s="17">
        <f t="shared" si="28"/>
        <v>91232.54</v>
      </c>
      <c r="Z920" s="17">
        <f t="shared" si="29"/>
        <v>0</v>
      </c>
    </row>
    <row r="921" spans="1:26" hidden="1" x14ac:dyDescent="0.25">
      <c r="A921" s="10" t="s">
        <v>5847</v>
      </c>
      <c r="B921" s="11">
        <v>44453</v>
      </c>
      <c r="C921" s="12">
        <v>424911</v>
      </c>
      <c r="D921" s="12" t="s">
        <v>5848</v>
      </c>
      <c r="E921" s="11">
        <v>44450</v>
      </c>
      <c r="F921" s="13">
        <v>88093.95</v>
      </c>
      <c r="G921" s="13">
        <v>5285.64</v>
      </c>
      <c r="H921" s="13">
        <v>934</v>
      </c>
      <c r="I921" s="13">
        <v>92.54</v>
      </c>
      <c r="J921" s="13">
        <v>92538.13</v>
      </c>
      <c r="K921" s="18" t="s">
        <v>32</v>
      </c>
      <c r="L921" s="12">
        <v>120</v>
      </c>
      <c r="M921" s="14">
        <v>850.75</v>
      </c>
      <c r="N921" s="13">
        <v>0</v>
      </c>
      <c r="O921" s="14">
        <v>0</v>
      </c>
      <c r="P921" s="15">
        <v>120</v>
      </c>
      <c r="Q921" s="13">
        <v>850.75</v>
      </c>
      <c r="R921" s="13">
        <v>88093.95</v>
      </c>
      <c r="S921" s="13">
        <v>92.54</v>
      </c>
      <c r="T921" s="13">
        <v>4351.6400000000003</v>
      </c>
      <c r="U921" s="13">
        <v>9551.8700000000008</v>
      </c>
      <c r="V921" s="13">
        <v>0</v>
      </c>
      <c r="W921" s="16">
        <v>0</v>
      </c>
      <c r="X921" s="16">
        <v>0</v>
      </c>
      <c r="Y921" s="17">
        <f t="shared" si="28"/>
        <v>102089.99999999999</v>
      </c>
      <c r="Z921" s="17">
        <f t="shared" si="29"/>
        <v>0</v>
      </c>
    </row>
    <row r="922" spans="1:26" hidden="1" x14ac:dyDescent="0.25">
      <c r="A922" s="10" t="s">
        <v>9549</v>
      </c>
      <c r="B922" s="11">
        <v>44529</v>
      </c>
      <c r="C922" s="12">
        <v>430845</v>
      </c>
      <c r="D922" s="12" t="s">
        <v>9550</v>
      </c>
      <c r="E922" s="11">
        <v>44529</v>
      </c>
      <c r="F922" s="13">
        <v>90047.17</v>
      </c>
      <c r="G922" s="13">
        <v>5402.83</v>
      </c>
      <c r="H922" s="13">
        <v>954.5</v>
      </c>
      <c r="I922" s="13">
        <v>94.59</v>
      </c>
      <c r="J922" s="13">
        <v>94590.09</v>
      </c>
      <c r="K922" s="18" t="s">
        <v>32</v>
      </c>
      <c r="L922" s="12">
        <v>120</v>
      </c>
      <c r="M922" s="14">
        <v>869.61</v>
      </c>
      <c r="N922" s="13">
        <v>0</v>
      </c>
      <c r="O922" s="14">
        <v>0.01</v>
      </c>
      <c r="P922" s="15">
        <v>119</v>
      </c>
      <c r="Q922" s="13">
        <v>869.61</v>
      </c>
      <c r="R922" s="13">
        <v>88925.43</v>
      </c>
      <c r="S922" s="13">
        <v>94.59</v>
      </c>
      <c r="T922" s="13">
        <v>4700.45</v>
      </c>
      <c r="U922" s="13">
        <v>9763.11</v>
      </c>
      <c r="V922" s="13">
        <v>0</v>
      </c>
      <c r="W922" s="16">
        <v>0</v>
      </c>
      <c r="X922" s="16">
        <v>0</v>
      </c>
      <c r="Y922" s="17">
        <f t="shared" si="28"/>
        <v>103483.58999999998</v>
      </c>
      <c r="Z922" s="17">
        <f t="shared" si="29"/>
        <v>1.0000000009313226E-2</v>
      </c>
    </row>
    <row r="923" spans="1:26" hidden="1" x14ac:dyDescent="0.25">
      <c r="A923" s="10" t="s">
        <v>7665</v>
      </c>
      <c r="B923" s="11">
        <v>44488</v>
      </c>
      <c r="C923" s="12">
        <v>427859</v>
      </c>
      <c r="D923" s="12" t="s">
        <v>7666</v>
      </c>
      <c r="E923" s="11">
        <v>44488</v>
      </c>
      <c r="F923" s="13">
        <v>88093.95</v>
      </c>
      <c r="G923" s="13">
        <v>5285.64</v>
      </c>
      <c r="H923" s="13">
        <v>2000</v>
      </c>
      <c r="I923" s="13">
        <v>91.47</v>
      </c>
      <c r="J923" s="13">
        <v>91471.06</v>
      </c>
      <c r="K923" s="18" t="s">
        <v>32</v>
      </c>
      <c r="L923" s="12">
        <v>120</v>
      </c>
      <c r="M923" s="14">
        <v>840.94</v>
      </c>
      <c r="N923" s="13">
        <v>0</v>
      </c>
      <c r="O923" s="14">
        <v>-0.01</v>
      </c>
      <c r="P923" s="15">
        <v>118</v>
      </c>
      <c r="Q923" s="13">
        <v>840.94</v>
      </c>
      <c r="R923" s="13">
        <v>86552.75</v>
      </c>
      <c r="S923" s="13">
        <v>91.47</v>
      </c>
      <c r="T923" s="13">
        <v>3144.97</v>
      </c>
      <c r="U923" s="13">
        <v>9441.74</v>
      </c>
      <c r="V923" s="13">
        <v>0</v>
      </c>
      <c r="W923" s="16">
        <v>0</v>
      </c>
      <c r="X923" s="16">
        <v>0</v>
      </c>
      <c r="Y923" s="17">
        <f t="shared" si="28"/>
        <v>99230.920000000013</v>
      </c>
      <c r="Z923" s="17">
        <f t="shared" si="29"/>
        <v>-9.9999999947613105E-3</v>
      </c>
    </row>
    <row r="924" spans="1:26" hidden="1" x14ac:dyDescent="0.25">
      <c r="A924" s="10" t="s">
        <v>3309</v>
      </c>
      <c r="B924" s="11">
        <v>44385</v>
      </c>
      <c r="C924" s="12">
        <v>420616</v>
      </c>
      <c r="D924" s="12" t="s">
        <v>3310</v>
      </c>
      <c r="E924" s="11">
        <v>44385</v>
      </c>
      <c r="F924" s="13">
        <v>88093.95</v>
      </c>
      <c r="G924" s="13">
        <v>5285.64</v>
      </c>
      <c r="H924" s="13">
        <v>933.8</v>
      </c>
      <c r="I924" s="13">
        <v>92.54</v>
      </c>
      <c r="J924" s="13">
        <v>92538.33</v>
      </c>
      <c r="K924" s="18" t="s">
        <v>32</v>
      </c>
      <c r="L924" s="12">
        <v>120</v>
      </c>
      <c r="M924" s="14">
        <v>850.75</v>
      </c>
      <c r="N924" s="13">
        <v>0</v>
      </c>
      <c r="O924" s="14">
        <v>583.79999999999995</v>
      </c>
      <c r="P924" s="15">
        <v>120</v>
      </c>
      <c r="Q924" s="13">
        <v>850.75</v>
      </c>
      <c r="R924" s="13">
        <v>88093.95</v>
      </c>
      <c r="S924" s="13">
        <v>92.54</v>
      </c>
      <c r="T924" s="13">
        <v>4351.84</v>
      </c>
      <c r="U924" s="13">
        <v>9551.67</v>
      </c>
      <c r="V924" s="13">
        <v>0</v>
      </c>
      <c r="W924" s="16">
        <v>0</v>
      </c>
      <c r="X924" s="16">
        <v>0</v>
      </c>
      <c r="Y924" s="17">
        <f t="shared" si="28"/>
        <v>102673.79999999999</v>
      </c>
      <c r="Z924" s="17">
        <f t="shared" si="29"/>
        <v>0</v>
      </c>
    </row>
    <row r="925" spans="1:26" hidden="1" x14ac:dyDescent="0.25">
      <c r="A925" s="10" t="s">
        <v>8521</v>
      </c>
      <c r="B925" s="11">
        <v>44504</v>
      </c>
      <c r="C925" s="12">
        <v>428981</v>
      </c>
      <c r="D925" s="12" t="s">
        <v>8522</v>
      </c>
      <c r="E925" s="11">
        <v>44500</v>
      </c>
      <c r="F925" s="13">
        <v>88093.95</v>
      </c>
      <c r="G925" s="13">
        <v>5285.64</v>
      </c>
      <c r="H925" s="13">
        <v>1867.59</v>
      </c>
      <c r="I925" s="13">
        <v>91.6</v>
      </c>
      <c r="J925" s="13">
        <v>91603.6</v>
      </c>
      <c r="K925" s="18" t="s">
        <v>32</v>
      </c>
      <c r="L925" s="12">
        <v>120</v>
      </c>
      <c r="M925" s="14">
        <v>842.15</v>
      </c>
      <c r="N925" s="13">
        <v>0</v>
      </c>
      <c r="O925" s="14">
        <v>-0.01</v>
      </c>
      <c r="P925" s="15">
        <v>117</v>
      </c>
      <c r="Q925" s="13">
        <v>842.15</v>
      </c>
      <c r="R925" s="13">
        <v>86682.74</v>
      </c>
      <c r="S925" s="13">
        <v>91.6</v>
      </c>
      <c r="T925" s="13">
        <v>2378.5500000000002</v>
      </c>
      <c r="U925" s="13">
        <v>9454.4</v>
      </c>
      <c r="V925" s="13">
        <v>0</v>
      </c>
      <c r="W925" s="16">
        <v>0</v>
      </c>
      <c r="X925" s="16">
        <v>0</v>
      </c>
      <c r="Y925" s="17">
        <f t="shared" si="28"/>
        <v>98607.280000000013</v>
      </c>
      <c r="Z925" s="17">
        <f t="shared" si="29"/>
        <v>-75.740000000005239</v>
      </c>
    </row>
    <row r="926" spans="1:26" hidden="1" x14ac:dyDescent="0.25">
      <c r="A926" s="10" t="s">
        <v>9471</v>
      </c>
      <c r="B926" s="11">
        <v>44526</v>
      </c>
      <c r="C926" s="12">
        <v>430456</v>
      </c>
      <c r="D926" s="12" t="s">
        <v>9472</v>
      </c>
      <c r="E926" s="11">
        <v>44523</v>
      </c>
      <c r="F926" s="13">
        <v>161528.32000000001</v>
      </c>
      <c r="G926" s="13">
        <v>9691.7000000000007</v>
      </c>
      <c r="H926" s="13">
        <v>3424.4</v>
      </c>
      <c r="I926" s="13">
        <v>167.96</v>
      </c>
      <c r="J926" s="13">
        <v>167963.58</v>
      </c>
      <c r="K926" s="18" t="s">
        <v>32</v>
      </c>
      <c r="L926" s="12">
        <v>120</v>
      </c>
      <c r="M926" s="14">
        <v>1544.17</v>
      </c>
      <c r="N926" s="13">
        <v>0</v>
      </c>
      <c r="O926" s="14">
        <v>-0.02</v>
      </c>
      <c r="P926" s="15">
        <v>118</v>
      </c>
      <c r="Q926" s="13">
        <v>1544.17</v>
      </c>
      <c r="R926" s="13">
        <v>159128.04999999999</v>
      </c>
      <c r="S926" s="13">
        <v>167.96</v>
      </c>
      <c r="T926" s="13">
        <v>5766.58</v>
      </c>
      <c r="U926" s="13">
        <v>17336.82</v>
      </c>
      <c r="V926" s="13">
        <v>0</v>
      </c>
      <c r="W926" s="16">
        <v>0</v>
      </c>
      <c r="X926" s="16">
        <v>0</v>
      </c>
      <c r="Y926" s="17">
        <f t="shared" si="28"/>
        <v>182399.38999999998</v>
      </c>
      <c r="Z926" s="17">
        <f t="shared" si="29"/>
        <v>-187.34999999997672</v>
      </c>
    </row>
    <row r="927" spans="1:26" hidden="1" x14ac:dyDescent="0.25">
      <c r="A927" s="10" t="s">
        <v>991</v>
      </c>
      <c r="B927" s="11">
        <v>44293</v>
      </c>
      <c r="C927" s="12">
        <v>414252</v>
      </c>
      <c r="D927" s="12" t="s">
        <v>992</v>
      </c>
      <c r="E927" s="11">
        <v>44292</v>
      </c>
      <c r="F927" s="13">
        <v>107528.59</v>
      </c>
      <c r="G927" s="13">
        <v>6451.72</v>
      </c>
      <c r="H927" s="13">
        <v>1139.8</v>
      </c>
      <c r="I927" s="13">
        <v>112.95</v>
      </c>
      <c r="J927" s="13">
        <v>112953.46</v>
      </c>
      <c r="K927" s="18" t="s">
        <v>32</v>
      </c>
      <c r="L927" s="12">
        <v>120</v>
      </c>
      <c r="M927" s="14">
        <v>1038.43</v>
      </c>
      <c r="N927" s="13">
        <v>0</v>
      </c>
      <c r="O927" s="14">
        <v>0</v>
      </c>
      <c r="P927" s="15">
        <v>110</v>
      </c>
      <c r="Q927" s="13">
        <v>1205.8399999999999</v>
      </c>
      <c r="R927" s="13">
        <v>103804.39</v>
      </c>
      <c r="S927" s="13">
        <v>108.99</v>
      </c>
      <c r="T927" s="13">
        <v>0</v>
      </c>
      <c r="U927" s="13">
        <v>11249.1</v>
      </c>
      <c r="V927" s="13">
        <v>16432.84</v>
      </c>
      <c r="W927" s="16">
        <v>17.440000000000001</v>
      </c>
      <c r="X927" s="16">
        <v>1797.41</v>
      </c>
      <c r="Y927" s="17">
        <f t="shared" si="28"/>
        <v>133410.17000000001</v>
      </c>
      <c r="Z927" s="17">
        <f t="shared" si="29"/>
        <v>-767.77000000001863</v>
      </c>
    </row>
    <row r="928" spans="1:26" hidden="1" x14ac:dyDescent="0.25">
      <c r="A928" s="10" t="s">
        <v>945</v>
      </c>
      <c r="B928" s="11">
        <v>44286</v>
      </c>
      <c r="C928" s="12">
        <v>413749</v>
      </c>
      <c r="D928" s="12" t="s">
        <v>946</v>
      </c>
      <c r="E928" s="11">
        <v>44285</v>
      </c>
      <c r="F928" s="13">
        <v>145591.89000000001</v>
      </c>
      <c r="G928" s="13">
        <v>8735.51</v>
      </c>
      <c r="H928" s="13">
        <v>1543.27</v>
      </c>
      <c r="I928" s="13">
        <v>152.94</v>
      </c>
      <c r="J928" s="13">
        <v>152937.07</v>
      </c>
      <c r="K928" s="18" t="s">
        <v>32</v>
      </c>
      <c r="L928" s="12">
        <v>120</v>
      </c>
      <c r="M928" s="14">
        <v>1406.02</v>
      </c>
      <c r="N928" s="13">
        <v>0</v>
      </c>
      <c r="O928" s="14">
        <v>0</v>
      </c>
      <c r="P928" s="15">
        <v>110</v>
      </c>
      <c r="Q928" s="13">
        <v>1643.91</v>
      </c>
      <c r="R928" s="13">
        <v>140549.38</v>
      </c>
      <c r="S928" s="13">
        <v>147.58000000000001</v>
      </c>
      <c r="T928" s="13">
        <v>0</v>
      </c>
      <c r="U928" s="13">
        <v>15231.45</v>
      </c>
      <c r="V928" s="13">
        <v>23566.400000000001</v>
      </c>
      <c r="W928" s="16">
        <v>25.3</v>
      </c>
      <c r="X928" s="16">
        <v>2577.3000000000002</v>
      </c>
      <c r="Y928" s="17">
        <f t="shared" si="28"/>
        <v>182097.40999999997</v>
      </c>
      <c r="Z928" s="17">
        <f t="shared" si="29"/>
        <v>-1267.3099999999686</v>
      </c>
    </row>
    <row r="929" spans="1:26" hidden="1" x14ac:dyDescent="0.25">
      <c r="A929" s="10" t="s">
        <v>4797</v>
      </c>
      <c r="B929" s="11">
        <v>44425</v>
      </c>
      <c r="C929" s="12">
        <v>423035</v>
      </c>
      <c r="D929" s="12" t="s">
        <v>4798</v>
      </c>
      <c r="E929" s="11">
        <v>44425</v>
      </c>
      <c r="F929" s="13">
        <v>85762.31</v>
      </c>
      <c r="G929" s="13">
        <v>5145.74</v>
      </c>
      <c r="H929" s="13">
        <v>2727.24</v>
      </c>
      <c r="I929" s="13">
        <v>88.27</v>
      </c>
      <c r="J929" s="13">
        <v>88269.08</v>
      </c>
      <c r="K929" s="18" t="s">
        <v>32</v>
      </c>
      <c r="L929" s="12">
        <v>120</v>
      </c>
      <c r="M929" s="14">
        <v>811.5</v>
      </c>
      <c r="N929" s="13">
        <v>0</v>
      </c>
      <c r="O929" s="14">
        <v>0</v>
      </c>
      <c r="P929" s="15">
        <v>115</v>
      </c>
      <c r="Q929" s="13">
        <v>811.5</v>
      </c>
      <c r="R929" s="13">
        <v>84280.55</v>
      </c>
      <c r="S929" s="13">
        <v>86.77</v>
      </c>
      <c r="T929" s="13">
        <v>0</v>
      </c>
      <c r="U929" s="13">
        <v>8955.18</v>
      </c>
      <c r="V929" s="13">
        <v>0</v>
      </c>
      <c r="W929" s="16">
        <v>0</v>
      </c>
      <c r="X929" s="16">
        <v>0</v>
      </c>
      <c r="Y929" s="17">
        <f t="shared" si="28"/>
        <v>93322.5</v>
      </c>
      <c r="Z929" s="17">
        <f t="shared" si="29"/>
        <v>0</v>
      </c>
    </row>
    <row r="930" spans="1:26" hidden="1" x14ac:dyDescent="0.25">
      <c r="A930" s="10" t="s">
        <v>6239</v>
      </c>
      <c r="B930" s="11">
        <v>44460</v>
      </c>
      <c r="C930" s="12">
        <v>425443</v>
      </c>
      <c r="D930" s="12" t="s">
        <v>6240</v>
      </c>
      <c r="E930" s="11">
        <v>44459</v>
      </c>
      <c r="F930" s="13">
        <v>106644.34</v>
      </c>
      <c r="G930" s="13">
        <v>6398.66</v>
      </c>
      <c r="H930" s="13">
        <v>1130.43</v>
      </c>
      <c r="I930" s="13">
        <v>112.02</v>
      </c>
      <c r="J930" s="13">
        <v>112024.59</v>
      </c>
      <c r="K930" s="18" t="s">
        <v>32</v>
      </c>
      <c r="L930" s="12">
        <v>120</v>
      </c>
      <c r="M930" s="14">
        <v>1029.8900000000001</v>
      </c>
      <c r="N930" s="13">
        <v>0</v>
      </c>
      <c r="O930" s="14">
        <v>0</v>
      </c>
      <c r="P930" s="15">
        <v>119</v>
      </c>
      <c r="Q930" s="13">
        <v>1029.8900000000001</v>
      </c>
      <c r="R930" s="13">
        <v>106644.34</v>
      </c>
      <c r="S930" s="13">
        <v>112.02</v>
      </c>
      <c r="T930" s="13">
        <v>4238.34</v>
      </c>
      <c r="U930" s="13">
        <v>11562.21</v>
      </c>
      <c r="V930" s="13">
        <v>0</v>
      </c>
      <c r="W930" s="16">
        <v>0</v>
      </c>
      <c r="X930" s="16">
        <v>0</v>
      </c>
      <c r="Y930" s="17">
        <f t="shared" si="28"/>
        <v>122556.91</v>
      </c>
      <c r="Z930" s="17">
        <f t="shared" si="29"/>
        <v>0</v>
      </c>
    </row>
    <row r="931" spans="1:26" hidden="1" x14ac:dyDescent="0.25">
      <c r="A931" s="10" t="s">
        <v>6643</v>
      </c>
      <c r="B931" s="11">
        <v>44467</v>
      </c>
      <c r="C931" s="12">
        <v>426241</v>
      </c>
      <c r="D931" s="12" t="s">
        <v>6644</v>
      </c>
      <c r="E931" s="11">
        <v>44467</v>
      </c>
      <c r="F931" s="13">
        <v>125240.47</v>
      </c>
      <c r="G931" s="13">
        <v>7514.43</v>
      </c>
      <c r="H931" s="13">
        <v>2655.1</v>
      </c>
      <c r="I931" s="13">
        <v>130.22999999999999</v>
      </c>
      <c r="J931" s="13">
        <v>130230.03</v>
      </c>
      <c r="K931" s="18" t="s">
        <v>32</v>
      </c>
      <c r="L931" s="12">
        <v>120</v>
      </c>
      <c r="M931" s="14">
        <v>1197.27</v>
      </c>
      <c r="N931" s="13">
        <v>0</v>
      </c>
      <c r="O931" s="14">
        <v>0</v>
      </c>
      <c r="P931" s="15">
        <v>118</v>
      </c>
      <c r="Q931" s="13">
        <v>1197.27</v>
      </c>
      <c r="R931" s="13">
        <v>125240.47</v>
      </c>
      <c r="S931" s="13">
        <v>130.22999999999999</v>
      </c>
      <c r="T931" s="13">
        <v>2464.79</v>
      </c>
      <c r="U931" s="13">
        <v>13442.37</v>
      </c>
      <c r="V931" s="13">
        <v>0</v>
      </c>
      <c r="W931" s="16">
        <v>0</v>
      </c>
      <c r="X931" s="16">
        <v>0</v>
      </c>
      <c r="Y931" s="17">
        <f t="shared" si="28"/>
        <v>141277.85999999999</v>
      </c>
      <c r="Z931" s="17">
        <f t="shared" si="29"/>
        <v>0</v>
      </c>
    </row>
    <row r="932" spans="1:26" hidden="1" x14ac:dyDescent="0.25">
      <c r="A932" s="10" t="s">
        <v>6659</v>
      </c>
      <c r="B932" s="11">
        <v>44467</v>
      </c>
      <c r="C932" s="12">
        <v>426226</v>
      </c>
      <c r="D932" s="12" t="s">
        <v>6660</v>
      </c>
      <c r="E932" s="11">
        <v>44467</v>
      </c>
      <c r="F932" s="13">
        <v>125240.47</v>
      </c>
      <c r="G932" s="13">
        <v>7514.43</v>
      </c>
      <c r="H932" s="13">
        <v>2655.1</v>
      </c>
      <c r="I932" s="13">
        <v>130.22999999999999</v>
      </c>
      <c r="J932" s="13">
        <v>130230.03</v>
      </c>
      <c r="K932" s="18" t="s">
        <v>32</v>
      </c>
      <c r="L932" s="12">
        <v>120</v>
      </c>
      <c r="M932" s="14">
        <v>1197.27</v>
      </c>
      <c r="N932" s="13">
        <v>0</v>
      </c>
      <c r="O932" s="14">
        <v>0</v>
      </c>
      <c r="P932" s="15">
        <v>115</v>
      </c>
      <c r="Q932" s="13">
        <v>1197.27</v>
      </c>
      <c r="R932" s="13">
        <v>124113.45</v>
      </c>
      <c r="S932" s="13">
        <v>130.22999999999999</v>
      </c>
      <c r="T932" s="13">
        <v>0</v>
      </c>
      <c r="U932" s="13">
        <v>13442.37</v>
      </c>
      <c r="V932" s="13">
        <v>0</v>
      </c>
      <c r="W932" s="16">
        <v>0</v>
      </c>
      <c r="X932" s="16">
        <v>0</v>
      </c>
      <c r="Y932" s="17">
        <f t="shared" si="28"/>
        <v>137686.04999999999</v>
      </c>
      <c r="Z932" s="17">
        <f t="shared" si="29"/>
        <v>0</v>
      </c>
    </row>
    <row r="933" spans="1:26" hidden="1" x14ac:dyDescent="0.25">
      <c r="A933" s="10" t="s">
        <v>8975</v>
      </c>
      <c r="B933" s="11">
        <v>44517</v>
      </c>
      <c r="C933" s="12">
        <v>429680</v>
      </c>
      <c r="D933" s="12" t="s">
        <v>8976</v>
      </c>
      <c r="E933" s="11">
        <v>44516</v>
      </c>
      <c r="F933" s="13">
        <v>106644.34</v>
      </c>
      <c r="G933" s="13">
        <v>6398.66</v>
      </c>
      <c r="H933" s="13">
        <v>1130.43</v>
      </c>
      <c r="I933" s="13">
        <v>112.02</v>
      </c>
      <c r="J933" s="13">
        <v>112024.59</v>
      </c>
      <c r="K933" s="18" t="s">
        <v>32</v>
      </c>
      <c r="L933" s="12">
        <v>120</v>
      </c>
      <c r="M933" s="14">
        <v>1029.8900000000001</v>
      </c>
      <c r="N933" s="13">
        <v>1030.43</v>
      </c>
      <c r="O933" s="14">
        <v>-0.01</v>
      </c>
      <c r="P933" s="15">
        <v>120</v>
      </c>
      <c r="Q933" s="13">
        <v>1029.8900000000001</v>
      </c>
      <c r="R933" s="13">
        <v>105513.91</v>
      </c>
      <c r="S933" s="13">
        <v>112.02</v>
      </c>
      <c r="T933" s="13">
        <v>6398.67</v>
      </c>
      <c r="U933" s="13">
        <v>11562.21</v>
      </c>
      <c r="V933" s="13">
        <v>0</v>
      </c>
      <c r="W933" s="16">
        <v>0</v>
      </c>
      <c r="X933" s="16">
        <v>0</v>
      </c>
      <c r="Y933" s="17">
        <f t="shared" si="28"/>
        <v>124617.23</v>
      </c>
      <c r="Z933" s="17">
        <f t="shared" si="29"/>
        <v>-9.9999999802093953E-3</v>
      </c>
    </row>
    <row r="934" spans="1:26" hidden="1" x14ac:dyDescent="0.25">
      <c r="A934" s="10" t="s">
        <v>8669</v>
      </c>
      <c r="B934" s="11">
        <v>44509</v>
      </c>
      <c r="C934" s="12">
        <v>429410</v>
      </c>
      <c r="D934" s="12" t="s">
        <v>8670</v>
      </c>
      <c r="E934" s="11">
        <v>44508</v>
      </c>
      <c r="F934" s="13">
        <v>86404.7</v>
      </c>
      <c r="G934" s="13">
        <v>5184.28</v>
      </c>
      <c r="H934" s="13">
        <v>915.89</v>
      </c>
      <c r="I934" s="13">
        <v>90.76</v>
      </c>
      <c r="J934" s="13">
        <v>90763.85</v>
      </c>
      <c r="K934" s="18" t="s">
        <v>32</v>
      </c>
      <c r="L934" s="12">
        <v>120</v>
      </c>
      <c r="M934" s="14">
        <v>834.43</v>
      </c>
      <c r="N934" s="13">
        <v>0</v>
      </c>
      <c r="O934" s="14">
        <v>0</v>
      </c>
      <c r="P934" s="15">
        <v>118</v>
      </c>
      <c r="Q934" s="13">
        <v>834.43</v>
      </c>
      <c r="R934" s="13">
        <v>85193.79</v>
      </c>
      <c r="S934" s="13">
        <v>90.76</v>
      </c>
      <c r="T934" s="13">
        <v>3810.44</v>
      </c>
      <c r="U934" s="13">
        <v>9367.75</v>
      </c>
      <c r="V934" s="13">
        <v>0</v>
      </c>
      <c r="W934" s="16">
        <v>0</v>
      </c>
      <c r="X934" s="16">
        <v>0</v>
      </c>
      <c r="Y934" s="17">
        <f t="shared" si="28"/>
        <v>98462.739999999991</v>
      </c>
      <c r="Z934" s="17">
        <f t="shared" si="29"/>
        <v>0</v>
      </c>
    </row>
    <row r="935" spans="1:26" hidden="1" x14ac:dyDescent="0.25">
      <c r="A935" s="10" t="s">
        <v>5371</v>
      </c>
      <c r="B935" s="11">
        <v>44439</v>
      </c>
      <c r="C935" s="12">
        <v>423794</v>
      </c>
      <c r="D935" s="12" t="s">
        <v>5372</v>
      </c>
      <c r="E935" s="11">
        <v>44436</v>
      </c>
      <c r="F935" s="13">
        <v>108177.09</v>
      </c>
      <c r="G935" s="13">
        <v>5305.88</v>
      </c>
      <c r="H935" s="13">
        <v>1134.83</v>
      </c>
      <c r="I935" s="13">
        <v>112.46</v>
      </c>
      <c r="J935" s="13">
        <v>112460.6</v>
      </c>
      <c r="K935" s="18" t="s">
        <v>32</v>
      </c>
      <c r="L935" s="12">
        <v>120</v>
      </c>
      <c r="M935" s="14">
        <v>1033.9000000000001</v>
      </c>
      <c r="N935" s="13">
        <v>0</v>
      </c>
      <c r="O935" s="14">
        <v>434.83</v>
      </c>
      <c r="P935" s="15">
        <v>120</v>
      </c>
      <c r="Q935" s="13">
        <v>1033.9000000000001</v>
      </c>
      <c r="R935" s="13">
        <v>108177.09</v>
      </c>
      <c r="S935" s="13">
        <v>112.46</v>
      </c>
      <c r="T935" s="13">
        <v>4171.05</v>
      </c>
      <c r="U935" s="13">
        <v>11607.4</v>
      </c>
      <c r="V935" s="13">
        <v>0</v>
      </c>
      <c r="W935" s="16">
        <v>0</v>
      </c>
      <c r="X935" s="16">
        <v>0</v>
      </c>
      <c r="Y935" s="17">
        <f t="shared" si="28"/>
        <v>124502.83</v>
      </c>
      <c r="Z935" s="17">
        <f t="shared" si="29"/>
        <v>0</v>
      </c>
    </row>
    <row r="936" spans="1:26" hidden="1" x14ac:dyDescent="0.25">
      <c r="A936" s="10" t="s">
        <v>9995</v>
      </c>
      <c r="B936" s="11">
        <v>44530</v>
      </c>
      <c r="C936" s="12">
        <v>430473</v>
      </c>
      <c r="D936" s="12" t="s">
        <v>9996</v>
      </c>
      <c r="E936" s="11">
        <v>44525</v>
      </c>
      <c r="F936" s="13">
        <v>90334.98</v>
      </c>
      <c r="G936" s="13">
        <v>5420.1</v>
      </c>
      <c r="H936" s="13">
        <v>957.55</v>
      </c>
      <c r="I936" s="13">
        <v>94.89</v>
      </c>
      <c r="J936" s="13">
        <v>94892.42</v>
      </c>
      <c r="K936" s="18" t="s">
        <v>32</v>
      </c>
      <c r="L936" s="12">
        <v>120</v>
      </c>
      <c r="M936" s="14">
        <v>872.39</v>
      </c>
      <c r="N936" s="13">
        <v>957.55</v>
      </c>
      <c r="O936" s="14">
        <v>0</v>
      </c>
      <c r="P936" s="15">
        <v>120</v>
      </c>
      <c r="Q936" s="13">
        <v>872.39</v>
      </c>
      <c r="R936" s="13">
        <v>89377.43</v>
      </c>
      <c r="S936" s="13">
        <v>94.89</v>
      </c>
      <c r="T936" s="13">
        <v>5420.1</v>
      </c>
      <c r="U936" s="13">
        <v>9794.3799999999992</v>
      </c>
      <c r="V936" s="13">
        <v>0</v>
      </c>
      <c r="W936" s="16">
        <v>0</v>
      </c>
      <c r="X936" s="16">
        <v>0</v>
      </c>
      <c r="Y936" s="17">
        <f t="shared" si="28"/>
        <v>105644.35</v>
      </c>
      <c r="Z936" s="17">
        <f t="shared" si="29"/>
        <v>0</v>
      </c>
    </row>
    <row r="937" spans="1:26" hidden="1" x14ac:dyDescent="0.25">
      <c r="A937" s="10" t="s">
        <v>10673</v>
      </c>
      <c r="B937" s="11">
        <v>44574</v>
      </c>
      <c r="C937" s="12">
        <v>431898</v>
      </c>
      <c r="D937" s="12" t="s">
        <v>10674</v>
      </c>
      <c r="E937" s="11">
        <v>44574</v>
      </c>
      <c r="F937" s="13">
        <v>89622.64</v>
      </c>
      <c r="G937" s="13">
        <v>5377.36</v>
      </c>
      <c r="H937" s="13">
        <v>4750</v>
      </c>
      <c r="I937" s="13">
        <v>90.34</v>
      </c>
      <c r="J937" s="13">
        <v>90340.34</v>
      </c>
      <c r="K937" s="18" t="s">
        <v>32</v>
      </c>
      <c r="L937" s="12">
        <v>120</v>
      </c>
      <c r="M937" s="14">
        <v>830.54</v>
      </c>
      <c r="N937" s="13">
        <v>0</v>
      </c>
      <c r="O937" s="14">
        <v>0.01</v>
      </c>
      <c r="P937" s="15">
        <v>119</v>
      </c>
      <c r="Q937" s="13">
        <v>830.54</v>
      </c>
      <c r="R937" s="13">
        <v>87830.19</v>
      </c>
      <c r="S937" s="13">
        <v>90.34</v>
      </c>
      <c r="T937" s="13">
        <v>1613.2</v>
      </c>
      <c r="U937" s="13">
        <v>9324.4599999999991</v>
      </c>
      <c r="V937" s="13">
        <v>0</v>
      </c>
      <c r="W937" s="16">
        <v>0</v>
      </c>
      <c r="X937" s="16">
        <v>0</v>
      </c>
      <c r="Y937" s="17">
        <f t="shared" si="28"/>
        <v>98858.2</v>
      </c>
      <c r="Z937" s="17">
        <f t="shared" si="29"/>
        <v>-23.930000000007567</v>
      </c>
    </row>
    <row r="938" spans="1:26" hidden="1" x14ac:dyDescent="0.25">
      <c r="A938" s="10" t="s">
        <v>9953</v>
      </c>
      <c r="B938" s="11">
        <v>44530</v>
      </c>
      <c r="C938" s="12">
        <v>430754</v>
      </c>
      <c r="D938" s="12" t="s">
        <v>9954</v>
      </c>
      <c r="E938" s="11">
        <v>44530</v>
      </c>
      <c r="F938" s="13">
        <v>89296.98</v>
      </c>
      <c r="G938" s="13">
        <v>5357.82</v>
      </c>
      <c r="H938" s="13">
        <v>946.55</v>
      </c>
      <c r="I938" s="13">
        <v>93.8</v>
      </c>
      <c r="J938" s="13">
        <v>93802.05</v>
      </c>
      <c r="K938" s="18" t="s">
        <v>32</v>
      </c>
      <c r="L938" s="12">
        <v>120</v>
      </c>
      <c r="M938" s="14">
        <v>862.37</v>
      </c>
      <c r="N938" s="13">
        <v>0</v>
      </c>
      <c r="O938" s="14">
        <v>0.01</v>
      </c>
      <c r="P938" s="15">
        <v>117</v>
      </c>
      <c r="Q938" s="13">
        <v>862.37</v>
      </c>
      <c r="R938" s="13">
        <v>88184.58</v>
      </c>
      <c r="S938" s="13">
        <v>93.8</v>
      </c>
      <c r="T938" s="13">
        <v>3187.89</v>
      </c>
      <c r="U938" s="13">
        <v>9682.35</v>
      </c>
      <c r="V938" s="13">
        <v>0</v>
      </c>
      <c r="W938" s="16">
        <v>0</v>
      </c>
      <c r="X938" s="16">
        <v>0</v>
      </c>
      <c r="Y938" s="17">
        <f t="shared" si="28"/>
        <v>101148.63</v>
      </c>
      <c r="Z938" s="17">
        <f t="shared" si="29"/>
        <v>-251.3300000000163</v>
      </c>
    </row>
    <row r="939" spans="1:26" hidden="1" x14ac:dyDescent="0.25">
      <c r="A939" s="10" t="s">
        <v>5931</v>
      </c>
      <c r="B939" s="11">
        <v>44453</v>
      </c>
      <c r="C939" s="12">
        <v>425085</v>
      </c>
      <c r="D939" s="12" t="s">
        <v>5932</v>
      </c>
      <c r="E939" s="11">
        <v>44452</v>
      </c>
      <c r="F939" s="13">
        <v>100615.66</v>
      </c>
      <c r="G939" s="13">
        <v>6036.94</v>
      </c>
      <c r="H939" s="13">
        <v>1066.53</v>
      </c>
      <c r="I939" s="13">
        <v>105.69</v>
      </c>
      <c r="J939" s="13">
        <v>105691.76</v>
      </c>
      <c r="K939" s="18" t="s">
        <v>32</v>
      </c>
      <c r="L939" s="12">
        <v>120</v>
      </c>
      <c r="M939" s="14">
        <v>971.67</v>
      </c>
      <c r="N939" s="13">
        <v>0</v>
      </c>
      <c r="O939" s="14">
        <v>866.53</v>
      </c>
      <c r="P939" s="15">
        <v>120</v>
      </c>
      <c r="Q939" s="13">
        <v>971.67</v>
      </c>
      <c r="R939" s="13">
        <v>100615.66</v>
      </c>
      <c r="S939" s="13">
        <v>105.69</v>
      </c>
      <c r="T939" s="13">
        <v>4970.41</v>
      </c>
      <c r="U939" s="13">
        <v>10908.64</v>
      </c>
      <c r="V939" s="13">
        <v>0</v>
      </c>
      <c r="W939" s="16">
        <v>0</v>
      </c>
      <c r="X939" s="16">
        <v>0</v>
      </c>
      <c r="Y939" s="17">
        <f t="shared" si="28"/>
        <v>117466.93000000001</v>
      </c>
      <c r="Z939" s="17">
        <f t="shared" si="29"/>
        <v>0</v>
      </c>
    </row>
    <row r="940" spans="1:26" hidden="1" x14ac:dyDescent="0.25">
      <c r="A940" s="10" t="s">
        <v>9881</v>
      </c>
      <c r="B940" s="11">
        <v>44530</v>
      </c>
      <c r="C940" s="12">
        <v>431041</v>
      </c>
      <c r="D940" s="12" t="s">
        <v>9882</v>
      </c>
      <c r="E940" s="11">
        <v>44530</v>
      </c>
      <c r="F940" s="13">
        <v>89296.98</v>
      </c>
      <c r="G940" s="13">
        <v>5357.82</v>
      </c>
      <c r="H940" s="13">
        <v>1000</v>
      </c>
      <c r="I940" s="13">
        <v>93.75</v>
      </c>
      <c r="J940" s="13">
        <v>93748.55</v>
      </c>
      <c r="K940" s="18" t="s">
        <v>32</v>
      </c>
      <c r="L940" s="12">
        <v>120</v>
      </c>
      <c r="M940" s="14">
        <v>861.87</v>
      </c>
      <c r="N940" s="13">
        <v>0</v>
      </c>
      <c r="O940" s="14">
        <v>0.01</v>
      </c>
      <c r="P940" s="15">
        <v>118</v>
      </c>
      <c r="Q940" s="13">
        <v>861.87</v>
      </c>
      <c r="R940" s="13">
        <v>87993.07</v>
      </c>
      <c r="S940" s="13">
        <v>93.75</v>
      </c>
      <c r="T940" s="13">
        <v>3937.98</v>
      </c>
      <c r="U940" s="13">
        <v>9675.85</v>
      </c>
      <c r="V940" s="13">
        <v>0</v>
      </c>
      <c r="W940" s="16">
        <v>0</v>
      </c>
      <c r="X940" s="16">
        <v>0</v>
      </c>
      <c r="Y940" s="17">
        <f t="shared" si="28"/>
        <v>101700.66</v>
      </c>
      <c r="Z940" s="17">
        <f t="shared" si="29"/>
        <v>9.9999999947613105E-3</v>
      </c>
    </row>
    <row r="941" spans="1:26" hidden="1" x14ac:dyDescent="0.25">
      <c r="A941" s="10" t="s">
        <v>8541</v>
      </c>
      <c r="B941" s="11">
        <v>44504</v>
      </c>
      <c r="C941" s="12">
        <v>429153</v>
      </c>
      <c r="D941" s="12" t="s">
        <v>8542</v>
      </c>
      <c r="E941" s="11">
        <v>44503</v>
      </c>
      <c r="F941" s="13">
        <v>89296.98</v>
      </c>
      <c r="G941" s="13">
        <v>5357.82</v>
      </c>
      <c r="H941" s="13">
        <v>946.55</v>
      </c>
      <c r="I941" s="13">
        <v>93.8</v>
      </c>
      <c r="J941" s="13">
        <v>93802.05</v>
      </c>
      <c r="K941" s="18" t="s">
        <v>32</v>
      </c>
      <c r="L941" s="12">
        <v>120</v>
      </c>
      <c r="M941" s="14">
        <v>862.37</v>
      </c>
      <c r="N941" s="13">
        <v>0</v>
      </c>
      <c r="O941" s="14">
        <v>0.01</v>
      </c>
      <c r="P941" s="15">
        <v>119</v>
      </c>
      <c r="Q941" s="13">
        <v>862.37</v>
      </c>
      <c r="R941" s="13">
        <v>88184.58</v>
      </c>
      <c r="S941" s="13">
        <v>93.8</v>
      </c>
      <c r="T941" s="13">
        <v>4661.29</v>
      </c>
      <c r="U941" s="13">
        <v>9682.35</v>
      </c>
      <c r="V941" s="13">
        <v>0</v>
      </c>
      <c r="W941" s="16">
        <v>0</v>
      </c>
      <c r="X941" s="16">
        <v>0</v>
      </c>
      <c r="Y941" s="17">
        <f t="shared" si="28"/>
        <v>102622.03</v>
      </c>
      <c r="Z941" s="17">
        <f t="shared" si="29"/>
        <v>9.9999999947613105E-3</v>
      </c>
    </row>
    <row r="942" spans="1:26" hidden="1" x14ac:dyDescent="0.25">
      <c r="A942" s="10" t="s">
        <v>8953</v>
      </c>
      <c r="B942" s="11">
        <v>44517</v>
      </c>
      <c r="C942" s="12">
        <v>429787</v>
      </c>
      <c r="D942" s="12" t="s">
        <v>8954</v>
      </c>
      <c r="E942" s="11">
        <v>44517</v>
      </c>
      <c r="F942" s="13">
        <v>109674.53</v>
      </c>
      <c r="G942" s="13">
        <v>6580.47</v>
      </c>
      <c r="H942" s="13">
        <v>1162.55</v>
      </c>
      <c r="I942" s="13">
        <v>115.21</v>
      </c>
      <c r="J942" s="13">
        <v>115207.66</v>
      </c>
      <c r="K942" s="18" t="s">
        <v>32</v>
      </c>
      <c r="L942" s="12">
        <v>120</v>
      </c>
      <c r="M942" s="14">
        <v>1059.1600000000001</v>
      </c>
      <c r="N942" s="13">
        <v>0</v>
      </c>
      <c r="O942" s="14">
        <v>0</v>
      </c>
      <c r="P942" s="15">
        <v>120</v>
      </c>
      <c r="Q942" s="13">
        <v>1059.1600000000001</v>
      </c>
      <c r="R942" s="13">
        <v>108511.98</v>
      </c>
      <c r="S942" s="13">
        <v>115.21</v>
      </c>
      <c r="T942" s="13">
        <v>6580.47</v>
      </c>
      <c r="U942" s="13">
        <v>11891.54</v>
      </c>
      <c r="V942" s="13">
        <v>0</v>
      </c>
      <c r="W942" s="16">
        <v>0</v>
      </c>
      <c r="X942" s="16">
        <v>0</v>
      </c>
      <c r="Y942" s="17">
        <f t="shared" si="28"/>
        <v>127099.20000000001</v>
      </c>
      <c r="Z942" s="17">
        <f t="shared" si="29"/>
        <v>0</v>
      </c>
    </row>
    <row r="943" spans="1:26" hidden="1" x14ac:dyDescent="0.25">
      <c r="A943" s="10" t="s">
        <v>10597</v>
      </c>
      <c r="B943" s="11">
        <v>44568</v>
      </c>
      <c r="C943" s="12">
        <v>431975</v>
      </c>
      <c r="D943" s="12" t="s">
        <v>10598</v>
      </c>
      <c r="E943" s="11">
        <v>44568</v>
      </c>
      <c r="F943" s="13">
        <v>110707.49</v>
      </c>
      <c r="G943" s="13">
        <v>6642.45</v>
      </c>
      <c r="H943" s="13">
        <v>7041</v>
      </c>
      <c r="I943" s="13">
        <v>110.42</v>
      </c>
      <c r="J943" s="13">
        <v>110419.36</v>
      </c>
      <c r="K943" s="18" t="s">
        <v>32</v>
      </c>
      <c r="L943" s="12">
        <v>120</v>
      </c>
      <c r="M943" s="14">
        <v>1015.14</v>
      </c>
      <c r="N943" s="13">
        <v>0</v>
      </c>
      <c r="O943" s="14">
        <v>-0.01</v>
      </c>
      <c r="P943" s="15">
        <v>119</v>
      </c>
      <c r="Q943" s="13">
        <v>1015.14</v>
      </c>
      <c r="R943" s="13">
        <v>108316.2</v>
      </c>
      <c r="S943" s="13">
        <v>110.42</v>
      </c>
      <c r="T943" s="13">
        <v>996.37</v>
      </c>
      <c r="U943" s="13">
        <v>11397.44</v>
      </c>
      <c r="V943" s="13">
        <v>0</v>
      </c>
      <c r="W943" s="16">
        <v>0</v>
      </c>
      <c r="X943" s="16">
        <v>0</v>
      </c>
      <c r="Y943" s="17">
        <f t="shared" ref="Y943:Y1006" si="30">SUM(R943:X943)+N943+O943</f>
        <v>120820.42</v>
      </c>
      <c r="Z943" s="17">
        <f t="shared" ref="Z943:Z1006" si="31">((P943*Q943)+O943+N943)-Y943</f>
        <v>-18.769999999989523</v>
      </c>
    </row>
    <row r="944" spans="1:26" hidden="1" x14ac:dyDescent="0.25">
      <c r="A944" s="10" t="s">
        <v>8247</v>
      </c>
      <c r="B944" s="11">
        <v>44500</v>
      </c>
      <c r="C944" s="12">
        <v>429003</v>
      </c>
      <c r="D944" s="12" t="s">
        <v>8248</v>
      </c>
      <c r="E944" s="11">
        <v>44500</v>
      </c>
      <c r="F944" s="13">
        <v>106580.5</v>
      </c>
      <c r="G944" s="13">
        <v>6394.83</v>
      </c>
      <c r="H944" s="13">
        <v>1129.75</v>
      </c>
      <c r="I944" s="13">
        <v>111.96</v>
      </c>
      <c r="J944" s="13">
        <v>111957.54</v>
      </c>
      <c r="K944" s="18" t="s">
        <v>32</v>
      </c>
      <c r="L944" s="12">
        <v>120</v>
      </c>
      <c r="M944" s="14">
        <v>1029.28</v>
      </c>
      <c r="N944" s="13">
        <v>0</v>
      </c>
      <c r="O944" s="14">
        <v>0.01</v>
      </c>
      <c r="P944" s="15">
        <v>117</v>
      </c>
      <c r="Q944" s="13">
        <v>1029.28</v>
      </c>
      <c r="R944" s="13">
        <v>105086.82</v>
      </c>
      <c r="S944" s="13">
        <v>111.96</v>
      </c>
      <c r="T944" s="13">
        <v>3804.91</v>
      </c>
      <c r="U944" s="13">
        <v>11556.06</v>
      </c>
      <c r="V944" s="13">
        <v>0</v>
      </c>
      <c r="W944" s="16">
        <v>0</v>
      </c>
      <c r="X944" s="16">
        <v>0</v>
      </c>
      <c r="Y944" s="17">
        <f t="shared" si="30"/>
        <v>120559.76000000001</v>
      </c>
      <c r="Z944" s="17">
        <f t="shared" si="31"/>
        <v>-133.99000000001979</v>
      </c>
    </row>
    <row r="945" spans="1:26" hidden="1" x14ac:dyDescent="0.25">
      <c r="A945" s="10" t="s">
        <v>10729</v>
      </c>
      <c r="B945" s="11">
        <v>44579</v>
      </c>
      <c r="C945" s="12">
        <v>432044</v>
      </c>
      <c r="D945" s="12" t="s">
        <v>10730</v>
      </c>
      <c r="E945" s="11">
        <v>44578</v>
      </c>
      <c r="F945" s="13">
        <v>147805.18</v>
      </c>
      <c r="G945" s="13">
        <v>2194.8200000000002</v>
      </c>
      <c r="H945" s="13">
        <v>7500</v>
      </c>
      <c r="I945" s="13">
        <v>142.63999999999999</v>
      </c>
      <c r="J945" s="13">
        <v>142642.64000000001</v>
      </c>
      <c r="K945" s="18" t="s">
        <v>32</v>
      </c>
      <c r="L945" s="12">
        <v>120</v>
      </c>
      <c r="M945" s="14">
        <v>1311.38</v>
      </c>
      <c r="N945" s="13">
        <v>0</v>
      </c>
      <c r="O945" s="14">
        <v>0.01</v>
      </c>
      <c r="P945" s="15">
        <v>119</v>
      </c>
      <c r="Q945" s="13">
        <v>1311.38</v>
      </c>
      <c r="R945" s="13">
        <v>141512.32999999999</v>
      </c>
      <c r="S945" s="13">
        <v>142.63999999999999</v>
      </c>
      <c r="T945" s="13">
        <v>658.44</v>
      </c>
      <c r="U945" s="13">
        <v>14722.96</v>
      </c>
      <c r="V945" s="13">
        <v>0</v>
      </c>
      <c r="W945" s="16">
        <v>0</v>
      </c>
      <c r="X945" s="16">
        <v>0</v>
      </c>
      <c r="Y945" s="17">
        <f t="shared" si="30"/>
        <v>157036.38</v>
      </c>
      <c r="Z945" s="17">
        <f t="shared" si="31"/>
        <v>-982.14999999999418</v>
      </c>
    </row>
    <row r="946" spans="1:26" hidden="1" x14ac:dyDescent="0.25">
      <c r="A946" s="10" t="s">
        <v>10351</v>
      </c>
      <c r="B946" s="11">
        <v>44553</v>
      </c>
      <c r="C946" s="12">
        <v>431715</v>
      </c>
      <c r="D946" s="12" t="s">
        <v>10352</v>
      </c>
      <c r="E946" s="11">
        <v>44553</v>
      </c>
      <c r="F946" s="13">
        <v>106580.5</v>
      </c>
      <c r="G946" s="13">
        <v>6394.83</v>
      </c>
      <c r="H946" s="13">
        <v>5648.77</v>
      </c>
      <c r="I946" s="13">
        <v>107.43</v>
      </c>
      <c r="J946" s="13">
        <v>107433.99</v>
      </c>
      <c r="K946" s="18" t="s">
        <v>32</v>
      </c>
      <c r="L946" s="12">
        <v>120</v>
      </c>
      <c r="M946" s="14">
        <v>987.69</v>
      </c>
      <c r="N946" s="13">
        <v>0</v>
      </c>
      <c r="O946" s="14">
        <v>0.01</v>
      </c>
      <c r="P946" s="15">
        <v>118</v>
      </c>
      <c r="Q946" s="13">
        <v>987.69</v>
      </c>
      <c r="R946" s="13">
        <v>104420.42</v>
      </c>
      <c r="S946" s="13">
        <v>107.43</v>
      </c>
      <c r="T946" s="13">
        <v>959.22</v>
      </c>
      <c r="U946" s="13">
        <v>11088.81</v>
      </c>
      <c r="V946" s="13">
        <v>0</v>
      </c>
      <c r="W946" s="16">
        <v>0</v>
      </c>
      <c r="X946" s="16">
        <v>0</v>
      </c>
      <c r="Y946" s="17">
        <f t="shared" si="30"/>
        <v>116575.88999999998</v>
      </c>
      <c r="Z946" s="17">
        <f t="shared" si="31"/>
        <v>-28.459999999977299</v>
      </c>
    </row>
    <row r="947" spans="1:26" hidden="1" x14ac:dyDescent="0.25">
      <c r="A947" s="10" t="s">
        <v>4603</v>
      </c>
      <c r="B947" s="11">
        <v>44418</v>
      </c>
      <c r="C947" s="12">
        <v>422636</v>
      </c>
      <c r="D947" s="12" t="s">
        <v>4604</v>
      </c>
      <c r="E947" s="11">
        <v>44418</v>
      </c>
      <c r="F947" s="13">
        <v>106580.5</v>
      </c>
      <c r="G947" s="13">
        <v>6394.83</v>
      </c>
      <c r="H947" s="13">
        <v>2259.5100000000002</v>
      </c>
      <c r="I947" s="13">
        <v>110.83</v>
      </c>
      <c r="J947" s="13">
        <v>110826.65</v>
      </c>
      <c r="K947" s="18" t="s">
        <v>32</v>
      </c>
      <c r="L947" s="12">
        <v>120</v>
      </c>
      <c r="M947" s="14">
        <v>1018.88</v>
      </c>
      <c r="N947" s="13">
        <v>0</v>
      </c>
      <c r="O947" s="14">
        <v>0</v>
      </c>
      <c r="P947" s="15">
        <v>114</v>
      </c>
      <c r="Q947" s="13">
        <v>1018.88</v>
      </c>
      <c r="R947" s="13">
        <v>105621.42</v>
      </c>
      <c r="S947" s="13">
        <v>109.87</v>
      </c>
      <c r="T947" s="13">
        <v>0</v>
      </c>
      <c r="U947" s="13">
        <v>11339.48</v>
      </c>
      <c r="V947" s="13">
        <v>0</v>
      </c>
      <c r="W947" s="16">
        <v>0</v>
      </c>
      <c r="X947" s="16">
        <v>0</v>
      </c>
      <c r="Y947" s="17">
        <f t="shared" si="30"/>
        <v>117070.76999999999</v>
      </c>
      <c r="Z947" s="17">
        <f t="shared" si="31"/>
        <v>-918.44999999999709</v>
      </c>
    </row>
    <row r="948" spans="1:26" hidden="1" x14ac:dyDescent="0.25">
      <c r="A948" s="10" t="s">
        <v>4625</v>
      </c>
      <c r="B948" s="11">
        <v>44418</v>
      </c>
      <c r="C948" s="12">
        <v>422579</v>
      </c>
      <c r="D948" s="12" t="s">
        <v>4626</v>
      </c>
      <c r="E948" s="11">
        <v>44418</v>
      </c>
      <c r="F948" s="13">
        <v>106580.5</v>
      </c>
      <c r="G948" s="13">
        <v>6394.83</v>
      </c>
      <c r="H948" s="13">
        <v>5000</v>
      </c>
      <c r="I948" s="13">
        <v>108.08</v>
      </c>
      <c r="J948" s="13">
        <v>108083.41</v>
      </c>
      <c r="K948" s="18" t="s">
        <v>32</v>
      </c>
      <c r="L948" s="12">
        <v>120</v>
      </c>
      <c r="M948" s="14">
        <v>993.66</v>
      </c>
      <c r="N948" s="13">
        <v>0</v>
      </c>
      <c r="O948" s="14">
        <v>0</v>
      </c>
      <c r="P948" s="15">
        <v>115</v>
      </c>
      <c r="Q948" s="13">
        <v>993.66</v>
      </c>
      <c r="R948" s="13">
        <v>103293.41</v>
      </c>
      <c r="S948" s="13">
        <v>105.32</v>
      </c>
      <c r="T948" s="13">
        <v>0</v>
      </c>
      <c r="U948" s="13">
        <v>10872.17</v>
      </c>
      <c r="V948" s="13">
        <v>0</v>
      </c>
      <c r="W948" s="16">
        <v>0</v>
      </c>
      <c r="X948" s="16">
        <v>0</v>
      </c>
      <c r="Y948" s="17">
        <f t="shared" si="30"/>
        <v>114270.90000000001</v>
      </c>
      <c r="Z948" s="17">
        <f t="shared" si="31"/>
        <v>0</v>
      </c>
    </row>
    <row r="949" spans="1:26" hidden="1" x14ac:dyDescent="0.25">
      <c r="A949" s="10" t="s">
        <v>7143</v>
      </c>
      <c r="B949" s="11">
        <v>44474</v>
      </c>
      <c r="C949" s="12">
        <v>426882</v>
      </c>
      <c r="D949" s="12" t="s">
        <v>7144</v>
      </c>
      <c r="E949" s="11">
        <v>44473</v>
      </c>
      <c r="F949" s="13">
        <v>108886.79</v>
      </c>
      <c r="G949" s="13">
        <v>6533.21</v>
      </c>
      <c r="H949" s="13">
        <v>1154.2</v>
      </c>
      <c r="I949" s="13">
        <v>114.38</v>
      </c>
      <c r="J949" s="13">
        <v>114380.18</v>
      </c>
      <c r="K949" s="18" t="s">
        <v>32</v>
      </c>
      <c r="L949" s="12">
        <v>120</v>
      </c>
      <c r="M949" s="14">
        <v>1051.55</v>
      </c>
      <c r="N949" s="13">
        <v>0</v>
      </c>
      <c r="O949" s="14">
        <v>0</v>
      </c>
      <c r="P949" s="15">
        <v>116</v>
      </c>
      <c r="Q949" s="13">
        <v>1051.55</v>
      </c>
      <c r="R949" s="13">
        <v>108886.79</v>
      </c>
      <c r="S949" s="13">
        <v>114.38</v>
      </c>
      <c r="T949" s="13">
        <v>1172.81</v>
      </c>
      <c r="U949" s="13">
        <v>11805.82</v>
      </c>
      <c r="V949" s="13">
        <v>0</v>
      </c>
      <c r="W949" s="16">
        <v>0</v>
      </c>
      <c r="X949" s="16">
        <v>0</v>
      </c>
      <c r="Y949" s="17">
        <f t="shared" si="30"/>
        <v>121979.79999999999</v>
      </c>
      <c r="Z949" s="17">
        <f t="shared" si="31"/>
        <v>0</v>
      </c>
    </row>
    <row r="950" spans="1:26" hidden="1" x14ac:dyDescent="0.25">
      <c r="A950" s="10" t="s">
        <v>3175</v>
      </c>
      <c r="B950" s="11">
        <v>44377</v>
      </c>
      <c r="C950" s="12">
        <v>419398</v>
      </c>
      <c r="D950" s="12" t="s">
        <v>3176</v>
      </c>
      <c r="E950" s="11">
        <v>44377</v>
      </c>
      <c r="F950" s="13">
        <v>168750.52</v>
      </c>
      <c r="G950" s="13">
        <v>10125.030000000001</v>
      </c>
      <c r="H950" s="13">
        <v>1788.76</v>
      </c>
      <c r="I950" s="13">
        <v>177.26</v>
      </c>
      <c r="J950" s="13">
        <v>177264.05</v>
      </c>
      <c r="K950" s="18" t="s">
        <v>32</v>
      </c>
      <c r="L950" s="12">
        <v>120</v>
      </c>
      <c r="M950" s="14">
        <v>1629.67</v>
      </c>
      <c r="N950" s="13">
        <v>0</v>
      </c>
      <c r="O950" s="14">
        <v>0</v>
      </c>
      <c r="P950" s="15">
        <v>113</v>
      </c>
      <c r="Q950" s="13">
        <v>1629.67</v>
      </c>
      <c r="R950" s="13">
        <v>165841.14000000001</v>
      </c>
      <c r="S950" s="13">
        <v>175.71</v>
      </c>
      <c r="T950" s="13">
        <v>0</v>
      </c>
      <c r="U950" s="13">
        <v>18135.86</v>
      </c>
      <c r="V950" s="13">
        <v>0</v>
      </c>
      <c r="W950" s="16">
        <v>0</v>
      </c>
      <c r="X950" s="16">
        <v>0</v>
      </c>
      <c r="Y950" s="17">
        <f t="shared" si="30"/>
        <v>184152.71000000002</v>
      </c>
      <c r="Z950" s="17">
        <f t="shared" si="31"/>
        <v>0</v>
      </c>
    </row>
    <row r="951" spans="1:26" hidden="1" x14ac:dyDescent="0.25">
      <c r="A951" s="10" t="s">
        <v>1483</v>
      </c>
      <c r="B951" s="11">
        <v>44315</v>
      </c>
      <c r="C951" s="12">
        <v>415488</v>
      </c>
      <c r="D951" s="12" t="s">
        <v>1484</v>
      </c>
      <c r="E951" s="11">
        <v>44315</v>
      </c>
      <c r="F951" s="13">
        <v>195351.4</v>
      </c>
      <c r="G951" s="13">
        <v>11721.08</v>
      </c>
      <c r="H951" s="13">
        <v>2070.7199999999998</v>
      </c>
      <c r="I951" s="13">
        <v>205.21</v>
      </c>
      <c r="J951" s="13">
        <v>205206.97</v>
      </c>
      <c r="K951" s="18" t="s">
        <v>32</v>
      </c>
      <c r="L951" s="12">
        <v>120</v>
      </c>
      <c r="M951" s="14">
        <v>1886.56</v>
      </c>
      <c r="N951" s="13">
        <v>0</v>
      </c>
      <c r="O951" s="14">
        <v>0</v>
      </c>
      <c r="P951" s="15">
        <v>111</v>
      </c>
      <c r="Q951" s="13">
        <v>2190.69</v>
      </c>
      <c r="R951" s="13">
        <v>190284.46</v>
      </c>
      <c r="S951" s="13">
        <v>199.81</v>
      </c>
      <c r="T951" s="13">
        <v>0</v>
      </c>
      <c r="U951" s="13">
        <v>20622.86</v>
      </c>
      <c r="V951" s="13">
        <v>30127.9</v>
      </c>
      <c r="W951" s="16">
        <v>31.9</v>
      </c>
      <c r="X951" s="16">
        <v>3294.5</v>
      </c>
      <c r="Y951" s="17">
        <f t="shared" si="30"/>
        <v>244561.43</v>
      </c>
      <c r="Z951" s="17">
        <f t="shared" si="31"/>
        <v>-1394.8399999999965</v>
      </c>
    </row>
    <row r="952" spans="1:26" hidden="1" x14ac:dyDescent="0.25">
      <c r="A952" s="10" t="s">
        <v>559</v>
      </c>
      <c r="B952" s="11">
        <v>44264</v>
      </c>
      <c r="C952" s="12">
        <v>412529</v>
      </c>
      <c r="D952" s="12" t="s">
        <v>560</v>
      </c>
      <c r="E952" s="11">
        <v>44264</v>
      </c>
      <c r="F952" s="13">
        <v>92015.039999999994</v>
      </c>
      <c r="G952" s="13">
        <v>5520.9</v>
      </c>
      <c r="H952" s="13">
        <v>975.36</v>
      </c>
      <c r="I952" s="13">
        <v>96.66</v>
      </c>
      <c r="J952" s="13">
        <v>96657.24</v>
      </c>
      <c r="K952" s="18" t="s">
        <v>32</v>
      </c>
      <c r="L952" s="12">
        <v>120</v>
      </c>
      <c r="M952" s="14">
        <v>888.62</v>
      </c>
      <c r="N952" s="13">
        <v>0</v>
      </c>
      <c r="O952" s="14">
        <v>0</v>
      </c>
      <c r="P952" s="15">
        <v>110</v>
      </c>
      <c r="Q952" s="13">
        <v>1038.97</v>
      </c>
      <c r="R952" s="13">
        <v>88027.86</v>
      </c>
      <c r="S952" s="13">
        <v>93.26</v>
      </c>
      <c r="T952" s="13">
        <v>0</v>
      </c>
      <c r="U952" s="13">
        <v>9627.08</v>
      </c>
      <c r="V952" s="13">
        <v>14758.6</v>
      </c>
      <c r="W952" s="16">
        <v>15.26</v>
      </c>
      <c r="X952" s="16">
        <v>1614.29</v>
      </c>
      <c r="Y952" s="17">
        <f t="shared" si="30"/>
        <v>114136.34999999999</v>
      </c>
      <c r="Z952" s="17">
        <f t="shared" si="31"/>
        <v>150.35000000000582</v>
      </c>
    </row>
    <row r="953" spans="1:26" hidden="1" x14ac:dyDescent="0.25">
      <c r="A953" s="10" t="s">
        <v>7377</v>
      </c>
      <c r="B953" s="11">
        <v>44483</v>
      </c>
      <c r="C953" s="12">
        <v>427131</v>
      </c>
      <c r="D953" s="12" t="s">
        <v>7378</v>
      </c>
      <c r="E953" s="11">
        <v>44480</v>
      </c>
      <c r="F953" s="13">
        <v>84909.03</v>
      </c>
      <c r="G953" s="13">
        <v>5094.54</v>
      </c>
      <c r="H953" s="13">
        <v>900.36</v>
      </c>
      <c r="I953" s="13">
        <v>89.19</v>
      </c>
      <c r="J953" s="13">
        <v>89192.4</v>
      </c>
      <c r="K953" s="18" t="s">
        <v>32</v>
      </c>
      <c r="L953" s="12">
        <v>120</v>
      </c>
      <c r="M953" s="14">
        <v>819.99</v>
      </c>
      <c r="N953" s="13">
        <v>0</v>
      </c>
      <c r="O953" s="14">
        <v>0</v>
      </c>
      <c r="P953" s="15">
        <v>119</v>
      </c>
      <c r="Q953" s="13">
        <v>819.99</v>
      </c>
      <c r="R953" s="13">
        <v>83850.97</v>
      </c>
      <c r="S953" s="13">
        <v>89.19</v>
      </c>
      <c r="T953" s="13">
        <v>4432.25</v>
      </c>
      <c r="U953" s="13">
        <v>9206.4</v>
      </c>
      <c r="V953" s="13">
        <v>0</v>
      </c>
      <c r="W953" s="16">
        <v>0</v>
      </c>
      <c r="X953" s="16">
        <v>0</v>
      </c>
      <c r="Y953" s="17">
        <f t="shared" si="30"/>
        <v>97578.81</v>
      </c>
      <c r="Z953" s="17">
        <f t="shared" si="31"/>
        <v>0</v>
      </c>
    </row>
    <row r="954" spans="1:26" hidden="1" x14ac:dyDescent="0.25">
      <c r="A954" s="10" t="s">
        <v>2563</v>
      </c>
      <c r="B954" s="11">
        <v>44362</v>
      </c>
      <c r="C954" s="12">
        <v>419287</v>
      </c>
      <c r="D954" s="12" t="s">
        <v>2564</v>
      </c>
      <c r="E954" s="11">
        <v>44362</v>
      </c>
      <c r="F954" s="13">
        <v>115213.61</v>
      </c>
      <c r="G954" s="13">
        <v>6912.82</v>
      </c>
      <c r="H954" s="13">
        <v>1221.26</v>
      </c>
      <c r="I954" s="13">
        <v>121.03</v>
      </c>
      <c r="J954" s="13">
        <v>121026.2</v>
      </c>
      <c r="K954" s="18" t="s">
        <v>32</v>
      </c>
      <c r="L954" s="12">
        <v>120</v>
      </c>
      <c r="M954" s="14">
        <v>1112.6500000000001</v>
      </c>
      <c r="N954" s="13">
        <v>0</v>
      </c>
      <c r="O954" s="14">
        <v>0</v>
      </c>
      <c r="P954" s="15">
        <v>120</v>
      </c>
      <c r="Q954" s="13">
        <v>1112.6500000000001</v>
      </c>
      <c r="R954" s="13">
        <v>115213.61</v>
      </c>
      <c r="S954" s="13">
        <v>121.03</v>
      </c>
      <c r="T954" s="13">
        <v>5691.56</v>
      </c>
      <c r="U954" s="13">
        <v>12491.8</v>
      </c>
      <c r="V954" s="13">
        <v>0</v>
      </c>
      <c r="W954" s="16">
        <v>0</v>
      </c>
      <c r="X954" s="16">
        <v>0</v>
      </c>
      <c r="Y954" s="17">
        <f t="shared" si="30"/>
        <v>133518</v>
      </c>
      <c r="Z954" s="17">
        <f t="shared" si="31"/>
        <v>0</v>
      </c>
    </row>
    <row r="955" spans="1:26" hidden="1" x14ac:dyDescent="0.25">
      <c r="A955" s="10" t="s">
        <v>9743</v>
      </c>
      <c r="B955" s="11">
        <v>44530</v>
      </c>
      <c r="C955" s="12">
        <v>430946</v>
      </c>
      <c r="D955" s="12" t="s">
        <v>9744</v>
      </c>
      <c r="E955" s="11">
        <v>44529</v>
      </c>
      <c r="F955" s="13">
        <v>102470.76</v>
      </c>
      <c r="G955" s="13">
        <v>6148.25</v>
      </c>
      <c r="H955" s="13">
        <v>7603.33</v>
      </c>
      <c r="I955" s="13">
        <v>101.12</v>
      </c>
      <c r="J955" s="13">
        <v>101116.8</v>
      </c>
      <c r="K955" s="18" t="s">
        <v>32</v>
      </c>
      <c r="L955" s="12">
        <v>120</v>
      </c>
      <c r="M955" s="14">
        <v>929.61</v>
      </c>
      <c r="N955" s="13">
        <v>0</v>
      </c>
      <c r="O955" s="14">
        <v>0</v>
      </c>
      <c r="P955" s="15">
        <v>120</v>
      </c>
      <c r="Q955" s="13">
        <v>929.61</v>
      </c>
      <c r="R955" s="13">
        <v>100093.44</v>
      </c>
      <c r="S955" s="13">
        <v>101.12</v>
      </c>
      <c r="T955" s="13">
        <v>922.24</v>
      </c>
      <c r="U955" s="13">
        <v>10436.4</v>
      </c>
      <c r="V955" s="13">
        <v>0</v>
      </c>
      <c r="W955" s="16">
        <v>0</v>
      </c>
      <c r="X955" s="16">
        <v>0</v>
      </c>
      <c r="Y955" s="17">
        <f t="shared" si="30"/>
        <v>111553.2</v>
      </c>
      <c r="Z955" s="17">
        <f t="shared" si="31"/>
        <v>0</v>
      </c>
    </row>
    <row r="956" spans="1:26" hidden="1" x14ac:dyDescent="0.25">
      <c r="A956" s="10" t="s">
        <v>8397</v>
      </c>
      <c r="B956" s="11">
        <v>44500</v>
      </c>
      <c r="C956" s="12">
        <v>428833</v>
      </c>
      <c r="D956" s="12" t="s">
        <v>8398</v>
      </c>
      <c r="E956" s="11">
        <v>44500</v>
      </c>
      <c r="F956" s="13">
        <v>116226.44</v>
      </c>
      <c r="G956" s="13">
        <v>6973.59</v>
      </c>
      <c r="H956" s="13">
        <v>2464</v>
      </c>
      <c r="I956" s="13">
        <v>120.86</v>
      </c>
      <c r="J956" s="13">
        <v>120856.89</v>
      </c>
      <c r="K956" s="18" t="s">
        <v>32</v>
      </c>
      <c r="L956" s="12">
        <v>120</v>
      </c>
      <c r="M956" s="14">
        <v>1111.0899999999999</v>
      </c>
      <c r="N956" s="13">
        <v>1557.43</v>
      </c>
      <c r="O956" s="14">
        <v>406.57</v>
      </c>
      <c r="P956" s="15">
        <v>120</v>
      </c>
      <c r="Q956" s="13">
        <v>1111.0899999999999</v>
      </c>
      <c r="R956" s="13">
        <v>114669.01</v>
      </c>
      <c r="S956" s="13">
        <v>120.86</v>
      </c>
      <c r="T956" s="13">
        <v>6067.02</v>
      </c>
      <c r="U956" s="13">
        <v>12473.91</v>
      </c>
      <c r="V956" s="13">
        <v>0</v>
      </c>
      <c r="W956" s="16">
        <v>0</v>
      </c>
      <c r="X956" s="16">
        <v>0</v>
      </c>
      <c r="Y956" s="17">
        <f t="shared" si="30"/>
        <v>135294.79999999999</v>
      </c>
      <c r="Z956" s="17">
        <f t="shared" si="31"/>
        <v>0</v>
      </c>
    </row>
    <row r="957" spans="1:26" hidden="1" x14ac:dyDescent="0.25">
      <c r="A957" s="10" t="s">
        <v>3639</v>
      </c>
      <c r="B957" s="11">
        <v>44397</v>
      </c>
      <c r="C957" s="12">
        <v>421000</v>
      </c>
      <c r="D957" s="12" t="s">
        <v>3640</v>
      </c>
      <c r="E957" s="11">
        <v>44397</v>
      </c>
      <c r="F957" s="13">
        <v>105666.41</v>
      </c>
      <c r="G957" s="13">
        <v>6339.98</v>
      </c>
      <c r="H957" s="13">
        <v>1120.06</v>
      </c>
      <c r="I957" s="13">
        <v>111</v>
      </c>
      <c r="J957" s="13">
        <v>110997.33</v>
      </c>
      <c r="K957" s="18" t="s">
        <v>32</v>
      </c>
      <c r="L957" s="12">
        <v>120</v>
      </c>
      <c r="M957" s="14">
        <v>1020.45</v>
      </c>
      <c r="N957" s="13">
        <v>0</v>
      </c>
      <c r="O957" s="14">
        <v>0</v>
      </c>
      <c r="P957" s="15">
        <v>113</v>
      </c>
      <c r="Q957" s="13">
        <v>1020.45</v>
      </c>
      <c r="R957" s="13">
        <v>104763.63</v>
      </c>
      <c r="S957" s="13">
        <v>110.03</v>
      </c>
      <c r="T957" s="13">
        <v>0</v>
      </c>
      <c r="U957" s="13">
        <v>11356.17</v>
      </c>
      <c r="V957" s="13">
        <v>0</v>
      </c>
      <c r="W957" s="16">
        <v>0</v>
      </c>
      <c r="X957" s="16">
        <v>0</v>
      </c>
      <c r="Y957" s="17">
        <f t="shared" si="30"/>
        <v>116229.83</v>
      </c>
      <c r="Z957" s="17">
        <f t="shared" si="31"/>
        <v>-918.97999999999593</v>
      </c>
    </row>
    <row r="958" spans="1:26" hidden="1" x14ac:dyDescent="0.25">
      <c r="A958" s="10" t="s">
        <v>5809</v>
      </c>
      <c r="B958" s="11">
        <v>44453</v>
      </c>
      <c r="C958" s="12">
        <v>424946</v>
      </c>
      <c r="D958" s="12" t="s">
        <v>5810</v>
      </c>
      <c r="E958" s="11">
        <v>44452</v>
      </c>
      <c r="F958" s="13">
        <v>105663.5</v>
      </c>
      <c r="G958" s="13">
        <v>6339.81</v>
      </c>
      <c r="H958" s="13">
        <v>2240.0700000000002</v>
      </c>
      <c r="I958" s="13">
        <v>109.87</v>
      </c>
      <c r="J958" s="13">
        <v>109873.11</v>
      </c>
      <c r="K958" s="18" t="s">
        <v>32</v>
      </c>
      <c r="L958" s="12">
        <v>120</v>
      </c>
      <c r="M958" s="14">
        <v>1010.11</v>
      </c>
      <c r="N958" s="13">
        <v>0</v>
      </c>
      <c r="O958" s="14">
        <v>0</v>
      </c>
      <c r="P958" s="15">
        <v>116</v>
      </c>
      <c r="Q958" s="13">
        <v>1010.11</v>
      </c>
      <c r="R958" s="13">
        <v>105663.5</v>
      </c>
      <c r="S958" s="13">
        <v>109.87</v>
      </c>
      <c r="T958" s="13">
        <v>59.3</v>
      </c>
      <c r="U958" s="13">
        <v>11340.09</v>
      </c>
      <c r="V958" s="13">
        <v>0</v>
      </c>
      <c r="W958" s="16">
        <v>0</v>
      </c>
      <c r="X958" s="16">
        <v>0</v>
      </c>
      <c r="Y958" s="17">
        <f t="shared" si="30"/>
        <v>117172.76</v>
      </c>
      <c r="Z958" s="17">
        <f t="shared" si="31"/>
        <v>0</v>
      </c>
    </row>
    <row r="959" spans="1:26" hidden="1" x14ac:dyDescent="0.25">
      <c r="A959" s="10" t="s">
        <v>6065</v>
      </c>
      <c r="B959" s="11">
        <v>44455</v>
      </c>
      <c r="C959" s="12">
        <v>424588</v>
      </c>
      <c r="D959" s="12" t="s">
        <v>6066</v>
      </c>
      <c r="E959" s="11">
        <v>44454</v>
      </c>
      <c r="F959" s="13">
        <v>115336.79</v>
      </c>
      <c r="G959" s="13">
        <v>6920.21</v>
      </c>
      <c r="H959" s="13">
        <v>10000</v>
      </c>
      <c r="I959" s="13">
        <v>112.37</v>
      </c>
      <c r="J959" s="13">
        <v>112369.37</v>
      </c>
      <c r="K959" s="18" t="s">
        <v>32</v>
      </c>
      <c r="L959" s="12">
        <v>120</v>
      </c>
      <c r="M959" s="14">
        <v>1033.06</v>
      </c>
      <c r="N959" s="13">
        <v>0</v>
      </c>
      <c r="O959" s="14">
        <v>0</v>
      </c>
      <c r="P959" s="15">
        <v>115</v>
      </c>
      <c r="Q959" s="13">
        <v>1033.06</v>
      </c>
      <c r="R959" s="13">
        <v>108515.12</v>
      </c>
      <c r="S959" s="13">
        <v>107.67</v>
      </c>
      <c r="T959" s="13">
        <v>0</v>
      </c>
      <c r="U959" s="13">
        <v>11114.58</v>
      </c>
      <c r="V959" s="13">
        <v>0</v>
      </c>
      <c r="W959" s="16">
        <v>0</v>
      </c>
      <c r="X959" s="16">
        <v>0</v>
      </c>
      <c r="Y959" s="17">
        <f t="shared" si="30"/>
        <v>119737.37</v>
      </c>
      <c r="Z959" s="17">
        <f t="shared" si="31"/>
        <v>-935.47000000000116</v>
      </c>
    </row>
    <row r="960" spans="1:26" x14ac:dyDescent="0.25">
      <c r="A960" s="10" t="s">
        <v>11423</v>
      </c>
      <c r="B960" s="11">
        <v>44603</v>
      </c>
      <c r="C960" s="12">
        <v>433101</v>
      </c>
      <c r="D960" s="12" t="s">
        <v>11424</v>
      </c>
      <c r="E960" s="11">
        <v>44602</v>
      </c>
      <c r="F960" s="13">
        <v>158386.79</v>
      </c>
      <c r="G960" s="13">
        <v>9503.2099999999991</v>
      </c>
      <c r="H960" s="35">
        <v>16789</v>
      </c>
      <c r="I960" s="13">
        <v>151.1</v>
      </c>
      <c r="J960" s="13">
        <v>151252.1</v>
      </c>
      <c r="K960" s="18" t="s">
        <v>32</v>
      </c>
      <c r="L960" s="12">
        <v>120</v>
      </c>
      <c r="M960" s="34">
        <v>1390.53</v>
      </c>
      <c r="N960" s="13">
        <v>0</v>
      </c>
      <c r="O960" s="14">
        <v>0</v>
      </c>
      <c r="P960" s="15">
        <v>120</v>
      </c>
      <c r="Q960" s="33">
        <v>1390.53</v>
      </c>
      <c r="R960" s="13">
        <v>151101</v>
      </c>
      <c r="S960" s="13">
        <v>151.1</v>
      </c>
      <c r="T960" s="13">
        <v>0</v>
      </c>
      <c r="U960" s="13">
        <v>15611.5</v>
      </c>
      <c r="V960" s="13">
        <v>0</v>
      </c>
      <c r="W960" s="16">
        <v>0</v>
      </c>
      <c r="X960" s="16">
        <v>0</v>
      </c>
      <c r="Y960" s="17">
        <f t="shared" si="30"/>
        <v>166863.6</v>
      </c>
      <c r="Z960" s="17">
        <f t="shared" si="31"/>
        <v>0</v>
      </c>
    </row>
    <row r="961" spans="1:26" hidden="1" x14ac:dyDescent="0.25">
      <c r="A961" s="10" t="s">
        <v>8231</v>
      </c>
      <c r="B961" s="11">
        <v>44500</v>
      </c>
      <c r="C961" s="12">
        <v>428772</v>
      </c>
      <c r="D961" s="12" t="s">
        <v>8232</v>
      </c>
      <c r="E961" s="11">
        <v>44500</v>
      </c>
      <c r="F961" s="13">
        <v>130418.4</v>
      </c>
      <c r="G961" s="13">
        <v>7825.1</v>
      </c>
      <c r="H961" s="13">
        <v>1382.44</v>
      </c>
      <c r="I961" s="13">
        <v>137</v>
      </c>
      <c r="J961" s="13">
        <v>136998.06</v>
      </c>
      <c r="K961" s="18" t="s">
        <v>32</v>
      </c>
      <c r="L961" s="12">
        <v>120</v>
      </c>
      <c r="M961" s="14">
        <v>1259.49</v>
      </c>
      <c r="N961" s="13">
        <v>0</v>
      </c>
      <c r="O961" s="14">
        <v>-0.01</v>
      </c>
      <c r="P961" s="15">
        <v>117</v>
      </c>
      <c r="Q961" s="13">
        <v>1259.49</v>
      </c>
      <c r="R961" s="13">
        <v>128590.63</v>
      </c>
      <c r="S961" s="13">
        <v>137</v>
      </c>
      <c r="T961" s="13">
        <v>4655.95</v>
      </c>
      <c r="U961" s="13">
        <v>14140.74</v>
      </c>
      <c r="V961" s="13">
        <v>0</v>
      </c>
      <c r="W961" s="16">
        <v>0</v>
      </c>
      <c r="X961" s="16">
        <v>0</v>
      </c>
      <c r="Y961" s="17">
        <f t="shared" si="30"/>
        <v>147524.31</v>
      </c>
      <c r="Z961" s="17">
        <f t="shared" si="31"/>
        <v>-163.99000000001979</v>
      </c>
    </row>
    <row r="962" spans="1:26" hidden="1" x14ac:dyDescent="0.25">
      <c r="A962" s="10" t="s">
        <v>4523</v>
      </c>
      <c r="B962" s="11">
        <v>44417</v>
      </c>
      <c r="C962" s="12">
        <v>422552</v>
      </c>
      <c r="D962" s="12" t="s">
        <v>4524</v>
      </c>
      <c r="E962" s="11">
        <v>44417</v>
      </c>
      <c r="F962" s="13">
        <v>113314.69</v>
      </c>
      <c r="G962" s="13">
        <v>5738.88</v>
      </c>
      <c r="H962" s="13">
        <v>1190.53</v>
      </c>
      <c r="I962" s="13">
        <v>117.98</v>
      </c>
      <c r="J962" s="13">
        <v>117981.02</v>
      </c>
      <c r="K962" s="18" t="s">
        <v>32</v>
      </c>
      <c r="L962" s="12">
        <v>120</v>
      </c>
      <c r="M962" s="14">
        <v>1084.6500000000001</v>
      </c>
      <c r="N962" s="13">
        <v>0</v>
      </c>
      <c r="O962" s="14">
        <v>0</v>
      </c>
      <c r="P962" s="15">
        <v>115</v>
      </c>
      <c r="Q962" s="13">
        <v>1084.6500000000001</v>
      </c>
      <c r="R962" s="13">
        <v>112439.79</v>
      </c>
      <c r="S962" s="13">
        <v>117.98</v>
      </c>
      <c r="T962" s="13">
        <v>0</v>
      </c>
      <c r="U962" s="13">
        <v>12176.98</v>
      </c>
      <c r="V962" s="13">
        <v>0</v>
      </c>
      <c r="W962" s="16">
        <v>0</v>
      </c>
      <c r="X962" s="16">
        <v>0</v>
      </c>
      <c r="Y962" s="17">
        <f t="shared" si="30"/>
        <v>124734.74999999999</v>
      </c>
      <c r="Z962" s="17">
        <f t="shared" si="31"/>
        <v>0</v>
      </c>
    </row>
    <row r="963" spans="1:26" hidden="1" x14ac:dyDescent="0.25">
      <c r="A963" s="10" t="s">
        <v>8629</v>
      </c>
      <c r="B963" s="11">
        <v>44509</v>
      </c>
      <c r="C963" s="12">
        <v>429324</v>
      </c>
      <c r="D963" s="12" t="s">
        <v>8630</v>
      </c>
      <c r="E963" s="11">
        <v>44508</v>
      </c>
      <c r="F963" s="13">
        <v>103841.11</v>
      </c>
      <c r="G963" s="13">
        <v>6230.47</v>
      </c>
      <c r="H963" s="13">
        <v>5503.58</v>
      </c>
      <c r="I963" s="13">
        <v>104.67</v>
      </c>
      <c r="J963" s="13">
        <v>104672.67</v>
      </c>
      <c r="K963" s="18" t="s">
        <v>32</v>
      </c>
      <c r="L963" s="12">
        <v>120</v>
      </c>
      <c r="M963" s="14">
        <v>962.3</v>
      </c>
      <c r="N963" s="13">
        <v>0</v>
      </c>
      <c r="O963" s="14">
        <v>0</v>
      </c>
      <c r="P963" s="15">
        <v>117</v>
      </c>
      <c r="Q963" s="13">
        <v>962.3</v>
      </c>
      <c r="R963" s="13">
        <v>101708.83</v>
      </c>
      <c r="S963" s="13">
        <v>104.67</v>
      </c>
      <c r="T963" s="13">
        <v>0</v>
      </c>
      <c r="U963" s="13">
        <v>10803.33</v>
      </c>
      <c r="V963" s="13">
        <v>0</v>
      </c>
      <c r="W963" s="16">
        <v>0</v>
      </c>
      <c r="X963" s="16">
        <v>0</v>
      </c>
      <c r="Y963" s="17">
        <f t="shared" si="30"/>
        <v>112616.83</v>
      </c>
      <c r="Z963" s="17">
        <f t="shared" si="31"/>
        <v>-27.730000000010477</v>
      </c>
    </row>
    <row r="964" spans="1:26" hidden="1" x14ac:dyDescent="0.25">
      <c r="A964" s="10" t="s">
        <v>7741</v>
      </c>
      <c r="B964" s="11">
        <v>44489</v>
      </c>
      <c r="C964" s="12">
        <v>427627</v>
      </c>
      <c r="D964" s="12" t="s">
        <v>7742</v>
      </c>
      <c r="E964" s="11">
        <v>44486</v>
      </c>
      <c r="F964" s="13">
        <v>113207.55</v>
      </c>
      <c r="G964" s="13">
        <v>6792.45</v>
      </c>
      <c r="H964" s="13">
        <v>10890</v>
      </c>
      <c r="I964" s="13">
        <v>109.22</v>
      </c>
      <c r="J964" s="13">
        <v>109219.22</v>
      </c>
      <c r="K964" s="18" t="s">
        <v>32</v>
      </c>
      <c r="L964" s="12">
        <v>120</v>
      </c>
      <c r="M964" s="14">
        <v>1004.1</v>
      </c>
      <c r="N964" s="13">
        <v>0</v>
      </c>
      <c r="O964" s="14">
        <v>0</v>
      </c>
      <c r="P964" s="15">
        <v>116</v>
      </c>
      <c r="Q964" s="13">
        <v>1004.1</v>
      </c>
      <c r="R964" s="13">
        <v>106382.25</v>
      </c>
      <c r="S964" s="13">
        <v>105.58</v>
      </c>
      <c r="T964" s="13">
        <v>0</v>
      </c>
      <c r="U964" s="13">
        <v>10897.02</v>
      </c>
      <c r="V964" s="13">
        <v>0</v>
      </c>
      <c r="W964" s="16">
        <v>0</v>
      </c>
      <c r="X964" s="16">
        <v>0</v>
      </c>
      <c r="Y964" s="17">
        <f t="shared" si="30"/>
        <v>117384.85</v>
      </c>
      <c r="Z964" s="17">
        <f t="shared" si="31"/>
        <v>-909.25</v>
      </c>
    </row>
    <row r="965" spans="1:26" hidden="1" x14ac:dyDescent="0.25">
      <c r="A965" s="10" t="s">
        <v>7485</v>
      </c>
      <c r="B965" s="11">
        <v>44483</v>
      </c>
      <c r="C965" s="12">
        <v>427362</v>
      </c>
      <c r="D965" s="12" t="s">
        <v>7486</v>
      </c>
      <c r="E965" s="11">
        <v>44480</v>
      </c>
      <c r="F965" s="13">
        <v>113207.55</v>
      </c>
      <c r="G965" s="13">
        <v>6792.45</v>
      </c>
      <c r="H965" s="13">
        <v>10800</v>
      </c>
      <c r="I965" s="13">
        <v>109.31</v>
      </c>
      <c r="J965" s="13">
        <v>109309.31</v>
      </c>
      <c r="K965" s="18" t="s">
        <v>32</v>
      </c>
      <c r="L965" s="12">
        <v>120</v>
      </c>
      <c r="M965" s="14">
        <v>1004.93</v>
      </c>
      <c r="N965" s="13">
        <v>0</v>
      </c>
      <c r="O965" s="14">
        <v>0</v>
      </c>
      <c r="P965" s="15">
        <v>116</v>
      </c>
      <c r="Q965" s="13">
        <v>1004.93</v>
      </c>
      <c r="R965" s="13">
        <v>106470</v>
      </c>
      <c r="S965" s="13">
        <v>105.67</v>
      </c>
      <c r="T965" s="13">
        <v>0</v>
      </c>
      <c r="U965" s="13">
        <v>10906.21</v>
      </c>
      <c r="V965" s="13">
        <v>0</v>
      </c>
      <c r="W965" s="16">
        <v>0</v>
      </c>
      <c r="X965" s="16">
        <v>0</v>
      </c>
      <c r="Y965" s="17">
        <f t="shared" si="30"/>
        <v>117481.88</v>
      </c>
      <c r="Z965" s="17">
        <f t="shared" si="31"/>
        <v>-910.00000000001455</v>
      </c>
    </row>
    <row r="966" spans="1:26" hidden="1" x14ac:dyDescent="0.25">
      <c r="A966" s="10" t="s">
        <v>6859</v>
      </c>
      <c r="B966" s="11">
        <v>44468</v>
      </c>
      <c r="C966" s="12">
        <v>425752</v>
      </c>
      <c r="D966" s="12" t="s">
        <v>6860</v>
      </c>
      <c r="E966" s="11">
        <v>44467</v>
      </c>
      <c r="F966" s="13">
        <v>103841.11</v>
      </c>
      <c r="G966" s="13">
        <v>6230.47</v>
      </c>
      <c r="H966" s="13">
        <v>1100.72</v>
      </c>
      <c r="I966" s="13">
        <v>109.08</v>
      </c>
      <c r="J966" s="13">
        <v>109079.94</v>
      </c>
      <c r="K966" s="18" t="s">
        <v>32</v>
      </c>
      <c r="L966" s="12">
        <v>120</v>
      </c>
      <c r="M966" s="14">
        <v>1002.82</v>
      </c>
      <c r="N966" s="13">
        <v>0</v>
      </c>
      <c r="O966" s="14">
        <v>0</v>
      </c>
      <c r="P966" s="15">
        <v>115</v>
      </c>
      <c r="Q966" s="13">
        <v>1002.82</v>
      </c>
      <c r="R966" s="13">
        <v>103841.11</v>
      </c>
      <c r="S966" s="13">
        <v>109.08</v>
      </c>
      <c r="T966" s="13">
        <v>115.65</v>
      </c>
      <c r="U966" s="13">
        <v>11258.46</v>
      </c>
      <c r="V966" s="13">
        <v>0</v>
      </c>
      <c r="W966" s="16">
        <v>0</v>
      </c>
      <c r="X966" s="16">
        <v>0</v>
      </c>
      <c r="Y966" s="17">
        <f t="shared" si="30"/>
        <v>115324.29999999999</v>
      </c>
      <c r="Z966" s="17">
        <f t="shared" si="31"/>
        <v>0</v>
      </c>
    </row>
    <row r="967" spans="1:26" hidden="1" x14ac:dyDescent="0.25">
      <c r="A967" s="10" t="s">
        <v>625</v>
      </c>
      <c r="B967" s="11">
        <v>44274</v>
      </c>
      <c r="C967" s="12">
        <v>412883</v>
      </c>
      <c r="D967" s="12" t="s">
        <v>626</v>
      </c>
      <c r="E967" s="11">
        <v>44271</v>
      </c>
      <c r="F967" s="13">
        <v>82066.89</v>
      </c>
      <c r="G967" s="13">
        <v>4924.01</v>
      </c>
      <c r="H967" s="13">
        <v>6000</v>
      </c>
      <c r="I967" s="13">
        <v>81.069999999999993</v>
      </c>
      <c r="J967" s="13">
        <v>81071.97</v>
      </c>
      <c r="K967" s="18" t="s">
        <v>32</v>
      </c>
      <c r="L967" s="12">
        <v>120</v>
      </c>
      <c r="M967" s="14">
        <v>745.33</v>
      </c>
      <c r="N967" s="13">
        <v>0</v>
      </c>
      <c r="O967" s="14">
        <v>0</v>
      </c>
      <c r="P967" s="15">
        <v>109</v>
      </c>
      <c r="Q967" s="13">
        <v>871.44</v>
      </c>
      <c r="R967" s="13">
        <v>74241.7</v>
      </c>
      <c r="S967" s="13">
        <v>73.59</v>
      </c>
      <c r="T967" s="13">
        <v>0</v>
      </c>
      <c r="U967" s="13">
        <v>7600.6</v>
      </c>
      <c r="V967" s="13">
        <v>12446.71</v>
      </c>
      <c r="W967" s="16">
        <v>13.08</v>
      </c>
      <c r="X967" s="16">
        <v>1286.2</v>
      </c>
      <c r="Y967" s="17">
        <f t="shared" si="30"/>
        <v>95661.88</v>
      </c>
      <c r="Z967" s="17">
        <f t="shared" si="31"/>
        <v>-674.91999999999825</v>
      </c>
    </row>
    <row r="968" spans="1:26" hidden="1" x14ac:dyDescent="0.25">
      <c r="A968" s="10" t="s">
        <v>1451</v>
      </c>
      <c r="B968" s="11">
        <v>44314</v>
      </c>
      <c r="C968" s="12">
        <v>415347</v>
      </c>
      <c r="D968" s="12" t="s">
        <v>1452</v>
      </c>
      <c r="E968" s="11">
        <v>44313</v>
      </c>
      <c r="F968" s="13">
        <v>90471.7</v>
      </c>
      <c r="G968" s="13">
        <v>5428.3</v>
      </c>
      <c r="H968" s="13">
        <v>959</v>
      </c>
      <c r="I968" s="13">
        <v>95.04</v>
      </c>
      <c r="J968" s="13">
        <v>95036.04</v>
      </c>
      <c r="K968" s="18" t="s">
        <v>32</v>
      </c>
      <c r="L968" s="12">
        <v>120</v>
      </c>
      <c r="M968" s="14">
        <v>873.71</v>
      </c>
      <c r="N968" s="13">
        <v>0</v>
      </c>
      <c r="O968" s="14">
        <v>0</v>
      </c>
      <c r="P968" s="15">
        <v>111</v>
      </c>
      <c r="Q968" s="13">
        <v>1014.56</v>
      </c>
      <c r="R968" s="13">
        <v>87338.25</v>
      </c>
      <c r="S968" s="13">
        <v>92.55</v>
      </c>
      <c r="T968" s="13">
        <v>0</v>
      </c>
      <c r="U968" s="13">
        <v>9551.01</v>
      </c>
      <c r="V968" s="13">
        <v>13826.65</v>
      </c>
      <c r="W968" s="16">
        <v>14.17</v>
      </c>
      <c r="X968" s="16">
        <v>1511.83</v>
      </c>
      <c r="Y968" s="17">
        <f t="shared" si="30"/>
        <v>112334.45999999999</v>
      </c>
      <c r="Z968" s="17">
        <f t="shared" si="31"/>
        <v>281.69999999999709</v>
      </c>
    </row>
    <row r="969" spans="1:26" hidden="1" x14ac:dyDescent="0.25">
      <c r="A969" s="10" t="s">
        <v>2879</v>
      </c>
      <c r="B969" s="11">
        <v>44375</v>
      </c>
      <c r="C969" s="12">
        <v>420139</v>
      </c>
      <c r="D969" s="12" t="s">
        <v>2880</v>
      </c>
      <c r="E969" s="11">
        <v>44375</v>
      </c>
      <c r="F969" s="13">
        <v>89296.98</v>
      </c>
      <c r="G969" s="13">
        <v>5357.82</v>
      </c>
      <c r="H969" s="13">
        <v>946.55</v>
      </c>
      <c r="I969" s="13">
        <v>93.8</v>
      </c>
      <c r="J969" s="13">
        <v>93802.05</v>
      </c>
      <c r="K969" s="18" t="s">
        <v>32</v>
      </c>
      <c r="L969" s="12">
        <v>120</v>
      </c>
      <c r="M969" s="14">
        <v>862.37</v>
      </c>
      <c r="N969" s="13">
        <v>0</v>
      </c>
      <c r="O969" s="14">
        <v>0</v>
      </c>
      <c r="P969" s="15">
        <v>113</v>
      </c>
      <c r="Q969" s="13">
        <v>862.37</v>
      </c>
      <c r="R969" s="13">
        <v>88534.03</v>
      </c>
      <c r="S969" s="13">
        <v>92.98</v>
      </c>
      <c r="T969" s="13">
        <v>0</v>
      </c>
      <c r="U969" s="13">
        <v>9597.42</v>
      </c>
      <c r="V969" s="13">
        <v>0</v>
      </c>
      <c r="W969" s="16">
        <v>0</v>
      </c>
      <c r="X969" s="16">
        <v>0</v>
      </c>
      <c r="Y969" s="17">
        <f t="shared" si="30"/>
        <v>98224.43</v>
      </c>
      <c r="Z969" s="17">
        <f t="shared" si="31"/>
        <v>-776.61999999999534</v>
      </c>
    </row>
    <row r="970" spans="1:26" hidden="1" x14ac:dyDescent="0.25">
      <c r="A970" s="10" t="s">
        <v>8519</v>
      </c>
      <c r="B970" s="11">
        <v>44504</v>
      </c>
      <c r="C970" s="12">
        <v>429050</v>
      </c>
      <c r="D970" s="12" t="s">
        <v>8520</v>
      </c>
      <c r="E970" s="11">
        <v>44504</v>
      </c>
      <c r="F970" s="13">
        <v>93484.51</v>
      </c>
      <c r="G970" s="13">
        <v>5609.07</v>
      </c>
      <c r="H970" s="13">
        <v>1981.87</v>
      </c>
      <c r="I970" s="13">
        <v>97.21</v>
      </c>
      <c r="J970" s="13">
        <v>97208.92</v>
      </c>
      <c r="K970" s="18" t="s">
        <v>32</v>
      </c>
      <c r="L970" s="12">
        <v>120</v>
      </c>
      <c r="M970" s="14">
        <v>893.69</v>
      </c>
      <c r="N970" s="13">
        <v>0</v>
      </c>
      <c r="O970" s="14">
        <v>0</v>
      </c>
      <c r="P970" s="15">
        <v>117</v>
      </c>
      <c r="Q970" s="13">
        <v>893.69</v>
      </c>
      <c r="R970" s="13">
        <v>91986.93</v>
      </c>
      <c r="S970" s="13">
        <v>97.21</v>
      </c>
      <c r="T970" s="13">
        <v>2524.08</v>
      </c>
      <c r="U970" s="13">
        <v>10033.879999999999</v>
      </c>
      <c r="V970" s="13">
        <v>0</v>
      </c>
      <c r="W970" s="16">
        <v>0</v>
      </c>
      <c r="X970" s="16">
        <v>0</v>
      </c>
      <c r="Y970" s="17">
        <f t="shared" si="30"/>
        <v>104642.1</v>
      </c>
      <c r="Z970" s="17">
        <f t="shared" si="31"/>
        <v>-80.369999999995343</v>
      </c>
    </row>
    <row r="971" spans="1:26" hidden="1" x14ac:dyDescent="0.25">
      <c r="A971" s="10" t="s">
        <v>9099</v>
      </c>
      <c r="B971" s="11">
        <v>44519</v>
      </c>
      <c r="C971" s="12">
        <v>429397</v>
      </c>
      <c r="D971" s="12" t="s">
        <v>9100</v>
      </c>
      <c r="E971" s="11">
        <v>44508</v>
      </c>
      <c r="F971" s="13">
        <v>112992.45</v>
      </c>
      <c r="G971" s="13">
        <v>6779.55</v>
      </c>
      <c r="H971" s="13">
        <v>1197.72</v>
      </c>
      <c r="I971" s="13">
        <v>118.69</v>
      </c>
      <c r="J971" s="13">
        <v>118692.97</v>
      </c>
      <c r="K971" s="18" t="s">
        <v>32</v>
      </c>
      <c r="L971" s="12">
        <v>120</v>
      </c>
      <c r="M971" s="14">
        <v>1091.2</v>
      </c>
      <c r="N971" s="13">
        <v>0</v>
      </c>
      <c r="O971" s="14">
        <v>0.01</v>
      </c>
      <c r="P971" s="15">
        <v>117</v>
      </c>
      <c r="Q971" s="13">
        <v>1091.2</v>
      </c>
      <c r="R971" s="13">
        <v>111408.91</v>
      </c>
      <c r="S971" s="13">
        <v>118.69</v>
      </c>
      <c r="T971" s="13">
        <v>4033.82</v>
      </c>
      <c r="U971" s="13">
        <v>12251.03</v>
      </c>
      <c r="V971" s="13">
        <v>0</v>
      </c>
      <c r="W971" s="16">
        <v>0</v>
      </c>
      <c r="X971" s="16">
        <v>0</v>
      </c>
      <c r="Y971" s="17">
        <f t="shared" si="30"/>
        <v>127812.46</v>
      </c>
      <c r="Z971" s="17">
        <f t="shared" si="31"/>
        <v>-142.05000000000291</v>
      </c>
    </row>
    <row r="972" spans="1:26" hidden="1" x14ac:dyDescent="0.25">
      <c r="A972" s="10" t="s">
        <v>1295</v>
      </c>
      <c r="B972" s="11">
        <v>44309</v>
      </c>
      <c r="C972" s="12">
        <v>414373</v>
      </c>
      <c r="D972" s="12" t="s">
        <v>1296</v>
      </c>
      <c r="E972" s="11">
        <v>44292</v>
      </c>
      <c r="F972" s="13">
        <v>142970.94</v>
      </c>
      <c r="G972" s="13">
        <v>8578.26</v>
      </c>
      <c r="H972" s="13">
        <v>1515.49</v>
      </c>
      <c r="I972" s="13">
        <v>150.18</v>
      </c>
      <c r="J972" s="13">
        <v>150183.89000000001</v>
      </c>
      <c r="K972" s="18" t="s">
        <v>32</v>
      </c>
      <c r="L972" s="12">
        <v>120</v>
      </c>
      <c r="M972" s="14">
        <v>1380.71</v>
      </c>
      <c r="N972" s="13">
        <v>0</v>
      </c>
      <c r="O972" s="14">
        <v>0</v>
      </c>
      <c r="P972" s="15">
        <v>110</v>
      </c>
      <c r="Q972" s="13">
        <v>1603.3</v>
      </c>
      <c r="R972" s="13">
        <v>138019.22</v>
      </c>
      <c r="S972" s="13">
        <v>144.9</v>
      </c>
      <c r="T972" s="13">
        <v>0</v>
      </c>
      <c r="U972" s="13">
        <v>14957.39</v>
      </c>
      <c r="V972" s="13">
        <v>21849.05</v>
      </c>
      <c r="W972" s="16">
        <v>22.89</v>
      </c>
      <c r="X972" s="16">
        <v>2389.2800000000002</v>
      </c>
      <c r="Y972" s="17">
        <f t="shared" si="30"/>
        <v>177382.73</v>
      </c>
      <c r="Z972" s="17">
        <f t="shared" si="31"/>
        <v>-1019.7300000000105</v>
      </c>
    </row>
    <row r="973" spans="1:26" hidden="1" x14ac:dyDescent="0.25">
      <c r="A973" s="10" t="s">
        <v>2419</v>
      </c>
      <c r="B973" s="11">
        <v>44357</v>
      </c>
      <c r="C973" s="12">
        <v>418908</v>
      </c>
      <c r="D973" s="12" t="s">
        <v>2420</v>
      </c>
      <c r="E973" s="11">
        <v>44357</v>
      </c>
      <c r="F973" s="13">
        <v>112992.45</v>
      </c>
      <c r="G973" s="13">
        <v>6779.55</v>
      </c>
      <c r="H973" s="13">
        <v>1577.58</v>
      </c>
      <c r="I973" s="13">
        <v>118.31</v>
      </c>
      <c r="J973" s="13">
        <v>118312.73</v>
      </c>
      <c r="K973" s="18" t="s">
        <v>32</v>
      </c>
      <c r="L973" s="12">
        <v>120</v>
      </c>
      <c r="M973" s="14">
        <v>1087.7</v>
      </c>
      <c r="N973" s="13">
        <v>0</v>
      </c>
      <c r="O973" s="14">
        <v>0</v>
      </c>
      <c r="P973" s="15">
        <v>112</v>
      </c>
      <c r="Q973" s="13">
        <v>1087.7</v>
      </c>
      <c r="R973" s="13">
        <v>110794.94</v>
      </c>
      <c r="S973" s="13">
        <v>115.22</v>
      </c>
      <c r="T973" s="13">
        <v>0</v>
      </c>
      <c r="U973" s="13">
        <v>11892.73</v>
      </c>
      <c r="V973" s="13">
        <v>0</v>
      </c>
      <c r="W973" s="16">
        <v>0</v>
      </c>
      <c r="X973" s="16">
        <v>0</v>
      </c>
      <c r="Y973" s="17">
        <f t="shared" si="30"/>
        <v>122802.89</v>
      </c>
      <c r="Z973" s="17">
        <f t="shared" si="31"/>
        <v>-980.48999999999069</v>
      </c>
    </row>
    <row r="974" spans="1:26" hidden="1" x14ac:dyDescent="0.25">
      <c r="A974" s="10" t="s">
        <v>6853</v>
      </c>
      <c r="B974" s="11">
        <v>44468</v>
      </c>
      <c r="C974" s="12">
        <v>425822</v>
      </c>
      <c r="D974" s="12" t="s">
        <v>6854</v>
      </c>
      <c r="E974" s="11">
        <v>44467</v>
      </c>
      <c r="F974" s="13">
        <v>135843.82999999999</v>
      </c>
      <c r="G974" s="13">
        <v>1589.21</v>
      </c>
      <c r="H974" s="13">
        <v>1374.33</v>
      </c>
      <c r="I974" s="13">
        <v>136.19</v>
      </c>
      <c r="J974" s="13">
        <v>136194.9</v>
      </c>
      <c r="K974" s="18" t="s">
        <v>32</v>
      </c>
      <c r="L974" s="12">
        <v>120</v>
      </c>
      <c r="M974" s="14">
        <v>1252.0999999999999</v>
      </c>
      <c r="N974" s="13">
        <v>0</v>
      </c>
      <c r="O974" s="14">
        <v>0</v>
      </c>
      <c r="P974" s="15">
        <v>116</v>
      </c>
      <c r="Q974" s="13">
        <v>1252.0999999999999</v>
      </c>
      <c r="R974" s="13">
        <v>132540.95000000001</v>
      </c>
      <c r="S974" s="13">
        <v>132.77000000000001</v>
      </c>
      <c r="T974" s="13">
        <v>0</v>
      </c>
      <c r="U974" s="13">
        <v>13702.71</v>
      </c>
      <c r="V974" s="13">
        <v>0</v>
      </c>
      <c r="W974" s="16">
        <v>0</v>
      </c>
      <c r="X974" s="16">
        <v>0</v>
      </c>
      <c r="Y974" s="17">
        <f t="shared" si="30"/>
        <v>146376.43</v>
      </c>
      <c r="Z974" s="17">
        <f t="shared" si="31"/>
        <v>-1132.8300000000163</v>
      </c>
    </row>
    <row r="975" spans="1:26" hidden="1" x14ac:dyDescent="0.25">
      <c r="A975" s="10" t="s">
        <v>3411</v>
      </c>
      <c r="B975" s="11">
        <v>44390</v>
      </c>
      <c r="C975" s="12">
        <v>420811</v>
      </c>
      <c r="D975" s="12" t="s">
        <v>3412</v>
      </c>
      <c r="E975" s="11">
        <v>44390</v>
      </c>
      <c r="F975" s="13">
        <v>127100.38</v>
      </c>
      <c r="G975" s="13">
        <v>7626.02</v>
      </c>
      <c r="H975" s="13">
        <v>2694.53</v>
      </c>
      <c r="I975" s="13">
        <v>132.16</v>
      </c>
      <c r="J975" s="13">
        <v>132164.03</v>
      </c>
      <c r="K975" s="18" t="s">
        <v>32</v>
      </c>
      <c r="L975" s="12">
        <v>120</v>
      </c>
      <c r="M975" s="14">
        <v>1215.05</v>
      </c>
      <c r="N975" s="13">
        <v>0</v>
      </c>
      <c r="O975" s="14">
        <v>1347.27</v>
      </c>
      <c r="P975" s="15">
        <v>120</v>
      </c>
      <c r="Q975" s="13">
        <v>1215.05</v>
      </c>
      <c r="R975" s="13">
        <v>127100.38</v>
      </c>
      <c r="S975" s="13">
        <v>132.16</v>
      </c>
      <c r="T975" s="13">
        <v>4931.49</v>
      </c>
      <c r="U975" s="13">
        <v>13641.97</v>
      </c>
      <c r="V975" s="13">
        <v>0</v>
      </c>
      <c r="W975" s="16">
        <v>0</v>
      </c>
      <c r="X975" s="16">
        <v>0</v>
      </c>
      <c r="Y975" s="17">
        <f t="shared" si="30"/>
        <v>147153.26999999999</v>
      </c>
      <c r="Z975" s="17">
        <f t="shared" si="31"/>
        <v>0</v>
      </c>
    </row>
    <row r="976" spans="1:26" hidden="1" x14ac:dyDescent="0.25">
      <c r="A976" s="10" t="s">
        <v>1661</v>
      </c>
      <c r="B976" s="11">
        <v>44327</v>
      </c>
      <c r="C976" s="12">
        <v>416818</v>
      </c>
      <c r="D976" s="12" t="s">
        <v>1662</v>
      </c>
      <c r="E976" s="11">
        <v>44327</v>
      </c>
      <c r="F976" s="13">
        <v>112728.8</v>
      </c>
      <c r="G976" s="13">
        <v>6763.73</v>
      </c>
      <c r="H976" s="13">
        <v>1194.93</v>
      </c>
      <c r="I976" s="13">
        <v>118.42</v>
      </c>
      <c r="J976" s="13">
        <v>118416.02</v>
      </c>
      <c r="K976" s="18" t="s">
        <v>32</v>
      </c>
      <c r="L976" s="12">
        <v>120</v>
      </c>
      <c r="M976" s="14">
        <v>1088.6500000000001</v>
      </c>
      <c r="N976" s="13">
        <v>0</v>
      </c>
      <c r="O976" s="14">
        <v>0</v>
      </c>
      <c r="P976" s="15">
        <v>111</v>
      </c>
      <c r="Q976" s="13">
        <v>1088.6500000000001</v>
      </c>
      <c r="R976" s="13">
        <v>109804.9</v>
      </c>
      <c r="S976" s="13">
        <v>115.3</v>
      </c>
      <c r="T976" s="13">
        <v>0</v>
      </c>
      <c r="U976" s="13">
        <v>11900.35</v>
      </c>
      <c r="V976" s="13">
        <v>0</v>
      </c>
      <c r="W976" s="16">
        <v>0</v>
      </c>
      <c r="X976" s="16">
        <v>0</v>
      </c>
      <c r="Y976" s="17">
        <f t="shared" si="30"/>
        <v>121820.55</v>
      </c>
      <c r="Z976" s="17">
        <f t="shared" si="31"/>
        <v>-980.39999999999418</v>
      </c>
    </row>
    <row r="977" spans="1:26" hidden="1" x14ac:dyDescent="0.25">
      <c r="A977" s="10" t="s">
        <v>8375</v>
      </c>
      <c r="B977" s="11">
        <v>44500</v>
      </c>
      <c r="C977" s="12">
        <v>428480</v>
      </c>
      <c r="D977" s="12" t="s">
        <v>8376</v>
      </c>
      <c r="E977" s="11">
        <v>44500</v>
      </c>
      <c r="F977" s="13">
        <v>112728.8</v>
      </c>
      <c r="G977" s="13">
        <v>6763.73</v>
      </c>
      <c r="H977" s="13">
        <v>2500</v>
      </c>
      <c r="I977" s="13">
        <v>117.11</v>
      </c>
      <c r="J977" s="13">
        <v>117109.64</v>
      </c>
      <c r="K977" s="18" t="s">
        <v>32</v>
      </c>
      <c r="L977" s="12">
        <v>120</v>
      </c>
      <c r="M977" s="14">
        <v>1076.6400000000001</v>
      </c>
      <c r="N977" s="13">
        <v>0</v>
      </c>
      <c r="O977" s="14">
        <v>0.01</v>
      </c>
      <c r="P977" s="15">
        <v>117</v>
      </c>
      <c r="Q977" s="13">
        <v>1076.6400000000001</v>
      </c>
      <c r="R977" s="13">
        <v>110814.82</v>
      </c>
      <c r="S977" s="13">
        <v>117.11</v>
      </c>
      <c r="T977" s="13">
        <v>3043.68</v>
      </c>
      <c r="U977" s="13">
        <v>12087.16</v>
      </c>
      <c r="V977" s="13">
        <v>0</v>
      </c>
      <c r="W977" s="16">
        <v>0</v>
      </c>
      <c r="X977" s="16">
        <v>0</v>
      </c>
      <c r="Y977" s="17">
        <f t="shared" si="30"/>
        <v>126062.78</v>
      </c>
      <c r="Z977" s="17">
        <f t="shared" si="31"/>
        <v>-95.889999999999418</v>
      </c>
    </row>
    <row r="978" spans="1:26" hidden="1" x14ac:dyDescent="0.25">
      <c r="A978" s="10" t="s">
        <v>1239</v>
      </c>
      <c r="B978" s="11">
        <v>44306</v>
      </c>
      <c r="C978" s="12">
        <v>415088</v>
      </c>
      <c r="D978" s="12" t="s">
        <v>1240</v>
      </c>
      <c r="E978" s="11">
        <v>44306</v>
      </c>
      <c r="F978" s="13">
        <v>112709.97</v>
      </c>
      <c r="G978" s="13">
        <v>6762.6</v>
      </c>
      <c r="H978" s="13">
        <v>1194.73</v>
      </c>
      <c r="I978" s="13">
        <v>118.4</v>
      </c>
      <c r="J978" s="13">
        <v>118396.24</v>
      </c>
      <c r="K978" s="18" t="s">
        <v>32</v>
      </c>
      <c r="L978" s="12">
        <v>120</v>
      </c>
      <c r="M978" s="14">
        <v>1088.47</v>
      </c>
      <c r="N978" s="13">
        <v>0</v>
      </c>
      <c r="O978" s="14">
        <v>0</v>
      </c>
      <c r="P978" s="15">
        <v>111</v>
      </c>
      <c r="Q978" s="13">
        <v>1263.94</v>
      </c>
      <c r="R978" s="13">
        <v>109786.54</v>
      </c>
      <c r="S978" s="13">
        <v>115.28</v>
      </c>
      <c r="T978" s="13">
        <v>0</v>
      </c>
      <c r="U978" s="13">
        <v>11898.59</v>
      </c>
      <c r="V978" s="13">
        <v>17383.3</v>
      </c>
      <c r="W978" s="16">
        <v>18.7</v>
      </c>
      <c r="X978" s="16">
        <v>1900.8</v>
      </c>
      <c r="Y978" s="17">
        <f t="shared" si="30"/>
        <v>141103.21</v>
      </c>
      <c r="Z978" s="17">
        <f t="shared" si="31"/>
        <v>-805.86999999999534</v>
      </c>
    </row>
    <row r="979" spans="1:26" hidden="1" x14ac:dyDescent="0.25">
      <c r="A979" s="10" t="s">
        <v>9467</v>
      </c>
      <c r="B979" s="11">
        <v>44526</v>
      </c>
      <c r="C979" s="12">
        <v>430461</v>
      </c>
      <c r="D979" s="12" t="s">
        <v>9468</v>
      </c>
      <c r="E979" s="11">
        <v>44524</v>
      </c>
      <c r="F979" s="13">
        <v>129069.47</v>
      </c>
      <c r="G979" s="13">
        <v>7744.17</v>
      </c>
      <c r="H979" s="13">
        <v>1575</v>
      </c>
      <c r="I979" s="13">
        <v>135.37</v>
      </c>
      <c r="J979" s="13">
        <v>135374.01</v>
      </c>
      <c r="K979" s="18" t="s">
        <v>32</v>
      </c>
      <c r="L979" s="12">
        <v>120</v>
      </c>
      <c r="M979" s="14">
        <v>1244.56</v>
      </c>
      <c r="N979" s="13">
        <v>0</v>
      </c>
      <c r="O979" s="14">
        <v>0</v>
      </c>
      <c r="P979" s="15">
        <v>118</v>
      </c>
      <c r="Q979" s="13">
        <v>1244.56</v>
      </c>
      <c r="R979" s="13">
        <v>127256.65</v>
      </c>
      <c r="S979" s="13">
        <v>135.37</v>
      </c>
      <c r="T979" s="13">
        <v>5691.97</v>
      </c>
      <c r="U979" s="13">
        <v>13973.19</v>
      </c>
      <c r="V979" s="13">
        <v>0</v>
      </c>
      <c r="W979" s="16">
        <v>0</v>
      </c>
      <c r="X979" s="16">
        <v>0</v>
      </c>
      <c r="Y979" s="17">
        <f t="shared" si="30"/>
        <v>147057.18</v>
      </c>
      <c r="Z979" s="17">
        <f t="shared" si="31"/>
        <v>-199.10000000000582</v>
      </c>
    </row>
    <row r="980" spans="1:26" hidden="1" x14ac:dyDescent="0.25">
      <c r="A980" s="10" t="s">
        <v>9217</v>
      </c>
      <c r="B980" s="11">
        <v>44523</v>
      </c>
      <c r="C980" s="12">
        <v>430297</v>
      </c>
      <c r="D980" s="12" t="s">
        <v>9218</v>
      </c>
      <c r="E980" s="11">
        <v>44522</v>
      </c>
      <c r="F980" s="13">
        <v>89099.97</v>
      </c>
      <c r="G980" s="13">
        <v>5346</v>
      </c>
      <c r="H980" s="13">
        <v>1000</v>
      </c>
      <c r="I980" s="13">
        <v>93.54</v>
      </c>
      <c r="J980" s="13">
        <v>93539.51</v>
      </c>
      <c r="K980" s="18" t="s">
        <v>32</v>
      </c>
      <c r="L980" s="12">
        <v>120</v>
      </c>
      <c r="M980" s="14">
        <v>859.95</v>
      </c>
      <c r="N980" s="13">
        <v>500</v>
      </c>
      <c r="O980" s="14">
        <v>0</v>
      </c>
      <c r="P980" s="15">
        <v>120</v>
      </c>
      <c r="Q980" s="13">
        <v>859.95</v>
      </c>
      <c r="R980" s="13">
        <v>88099.97</v>
      </c>
      <c r="S980" s="13">
        <v>93.54</v>
      </c>
      <c r="T980" s="13">
        <v>5346</v>
      </c>
      <c r="U980" s="13">
        <v>9654.49</v>
      </c>
      <c r="V980" s="13">
        <v>0</v>
      </c>
      <c r="W980" s="16">
        <v>0</v>
      </c>
      <c r="X980" s="16">
        <v>0</v>
      </c>
      <c r="Y980" s="17">
        <f t="shared" si="30"/>
        <v>103694</v>
      </c>
      <c r="Z980" s="17">
        <f t="shared" si="31"/>
        <v>0</v>
      </c>
    </row>
    <row r="981" spans="1:26" hidden="1" x14ac:dyDescent="0.25">
      <c r="A981" s="10" t="s">
        <v>9517</v>
      </c>
      <c r="B981" s="11">
        <v>44529</v>
      </c>
      <c r="C981" s="12">
        <v>430888</v>
      </c>
      <c r="D981" s="12" t="s">
        <v>9518</v>
      </c>
      <c r="E981" s="11">
        <v>44529</v>
      </c>
      <c r="F981" s="13">
        <v>100226.89</v>
      </c>
      <c r="G981" s="13">
        <v>6013.61</v>
      </c>
      <c r="H981" s="13">
        <v>1062.4100000000001</v>
      </c>
      <c r="I981" s="13">
        <v>105.28</v>
      </c>
      <c r="J981" s="13">
        <v>105283.37</v>
      </c>
      <c r="K981" s="18" t="s">
        <v>32</v>
      </c>
      <c r="L981" s="12">
        <v>120</v>
      </c>
      <c r="M981" s="14">
        <v>967.92</v>
      </c>
      <c r="N981" s="13">
        <v>0</v>
      </c>
      <c r="O981" s="14">
        <v>0</v>
      </c>
      <c r="P981" s="15">
        <v>119</v>
      </c>
      <c r="Q981" s="13">
        <v>967.92</v>
      </c>
      <c r="R981" s="13">
        <v>98978.33</v>
      </c>
      <c r="S981" s="13">
        <v>105.28</v>
      </c>
      <c r="T981" s="13">
        <v>5231.84</v>
      </c>
      <c r="U981" s="13">
        <v>10867.03</v>
      </c>
      <c r="V981" s="13">
        <v>0</v>
      </c>
      <c r="W981" s="16">
        <v>0</v>
      </c>
      <c r="X981" s="16">
        <v>0</v>
      </c>
      <c r="Y981" s="17">
        <f t="shared" si="30"/>
        <v>115182.48</v>
      </c>
      <c r="Z981" s="17">
        <f t="shared" si="31"/>
        <v>0</v>
      </c>
    </row>
    <row r="982" spans="1:26" hidden="1" x14ac:dyDescent="0.25">
      <c r="A982" s="10" t="s">
        <v>10083</v>
      </c>
      <c r="B982" s="11">
        <v>44530</v>
      </c>
      <c r="C982" s="12">
        <v>430896</v>
      </c>
      <c r="D982" s="12" t="s">
        <v>10084</v>
      </c>
      <c r="E982" s="11">
        <v>44529</v>
      </c>
      <c r="F982" s="13">
        <v>96373.09</v>
      </c>
      <c r="G982" s="13">
        <v>5782.39</v>
      </c>
      <c r="H982" s="13">
        <v>1021.55</v>
      </c>
      <c r="I982" s="13">
        <v>101.24</v>
      </c>
      <c r="J982" s="13">
        <v>101235.17</v>
      </c>
      <c r="K982" s="18" t="s">
        <v>32</v>
      </c>
      <c r="L982" s="12">
        <v>120</v>
      </c>
      <c r="M982" s="14">
        <v>930.7</v>
      </c>
      <c r="N982" s="13">
        <v>0</v>
      </c>
      <c r="O982" s="14">
        <v>0</v>
      </c>
      <c r="P982" s="15">
        <v>118</v>
      </c>
      <c r="Q982" s="13">
        <v>930.7</v>
      </c>
      <c r="R982" s="13">
        <v>95172.55</v>
      </c>
      <c r="S982" s="13">
        <v>101.24</v>
      </c>
      <c r="T982" s="13">
        <v>4250.0600000000004</v>
      </c>
      <c r="U982" s="13">
        <v>10448.83</v>
      </c>
      <c r="V982" s="13">
        <v>0</v>
      </c>
      <c r="W982" s="16">
        <v>0</v>
      </c>
      <c r="X982" s="16">
        <v>0</v>
      </c>
      <c r="Y982" s="17">
        <f t="shared" si="30"/>
        <v>109972.68000000001</v>
      </c>
      <c r="Z982" s="17">
        <f t="shared" si="31"/>
        <v>-150.08000000000175</v>
      </c>
    </row>
    <row r="983" spans="1:26" hidden="1" x14ac:dyDescent="0.25">
      <c r="A983" s="10" t="s">
        <v>10047</v>
      </c>
      <c r="B983" s="11">
        <v>44530</v>
      </c>
      <c r="C983" s="12">
        <v>430866</v>
      </c>
      <c r="D983" s="12" t="s">
        <v>10048</v>
      </c>
      <c r="E983" s="11">
        <v>44528</v>
      </c>
      <c r="F983" s="13">
        <v>96373.09</v>
      </c>
      <c r="G983" s="13">
        <v>5782.39</v>
      </c>
      <c r="H983" s="13">
        <v>1021.55</v>
      </c>
      <c r="I983" s="13">
        <v>101.24</v>
      </c>
      <c r="J983" s="13">
        <v>101235.17</v>
      </c>
      <c r="K983" s="18" t="s">
        <v>32</v>
      </c>
      <c r="L983" s="12">
        <v>120</v>
      </c>
      <c r="M983" s="14">
        <v>930.7</v>
      </c>
      <c r="N983" s="13">
        <v>0</v>
      </c>
      <c r="O983" s="14">
        <v>0</v>
      </c>
      <c r="P983" s="15">
        <v>119</v>
      </c>
      <c r="Q983" s="13">
        <v>930.7</v>
      </c>
      <c r="R983" s="13">
        <v>95172.55</v>
      </c>
      <c r="S983" s="13">
        <v>101.24</v>
      </c>
      <c r="T983" s="13">
        <v>5030.68</v>
      </c>
      <c r="U983" s="13">
        <v>10448.83</v>
      </c>
      <c r="V983" s="13">
        <v>0</v>
      </c>
      <c r="W983" s="16">
        <v>0</v>
      </c>
      <c r="X983" s="16">
        <v>0</v>
      </c>
      <c r="Y983" s="17">
        <f t="shared" si="30"/>
        <v>110753.3</v>
      </c>
      <c r="Z983" s="17">
        <f t="shared" si="31"/>
        <v>0</v>
      </c>
    </row>
    <row r="984" spans="1:26" hidden="1" x14ac:dyDescent="0.25">
      <c r="A984" s="10" t="s">
        <v>5045</v>
      </c>
      <c r="B984" s="11">
        <v>44432</v>
      </c>
      <c r="C984" s="12">
        <v>423323</v>
      </c>
      <c r="D984" s="12" t="s">
        <v>5046</v>
      </c>
      <c r="E984" s="11">
        <v>44432</v>
      </c>
      <c r="F984" s="13">
        <v>89099.97</v>
      </c>
      <c r="G984" s="13">
        <v>5346</v>
      </c>
      <c r="H984" s="13">
        <v>944.46</v>
      </c>
      <c r="I984" s="13">
        <v>93.6</v>
      </c>
      <c r="J984" s="13">
        <v>93595.11</v>
      </c>
      <c r="K984" s="18" t="s">
        <v>32</v>
      </c>
      <c r="L984" s="12">
        <v>120</v>
      </c>
      <c r="M984" s="14">
        <v>860.46</v>
      </c>
      <c r="N984" s="13">
        <v>0</v>
      </c>
      <c r="O984" s="14">
        <v>0</v>
      </c>
      <c r="P984" s="15">
        <v>115</v>
      </c>
      <c r="Q984" s="13">
        <v>860.46</v>
      </c>
      <c r="R984" s="13">
        <v>89099.97</v>
      </c>
      <c r="S984" s="13">
        <v>93.6</v>
      </c>
      <c r="T984" s="13">
        <v>99.24</v>
      </c>
      <c r="U984" s="13">
        <v>9660.09</v>
      </c>
      <c r="V984" s="13">
        <v>0</v>
      </c>
      <c r="W984" s="16">
        <v>0</v>
      </c>
      <c r="X984" s="16">
        <v>0</v>
      </c>
      <c r="Y984" s="17">
        <f t="shared" si="30"/>
        <v>98952.900000000009</v>
      </c>
      <c r="Z984" s="17">
        <f t="shared" si="31"/>
        <v>0</v>
      </c>
    </row>
    <row r="985" spans="1:26" hidden="1" x14ac:dyDescent="0.25">
      <c r="A985" s="10" t="s">
        <v>5963</v>
      </c>
      <c r="B985" s="11">
        <v>44454</v>
      </c>
      <c r="C985" s="12">
        <v>424439</v>
      </c>
      <c r="D985" s="12" t="s">
        <v>5964</v>
      </c>
      <c r="E985" s="11">
        <v>44445</v>
      </c>
      <c r="F985" s="13">
        <v>121698.11</v>
      </c>
      <c r="G985" s="13">
        <v>7301.89</v>
      </c>
      <c r="H985" s="13">
        <v>1290</v>
      </c>
      <c r="I985" s="13">
        <v>127.84</v>
      </c>
      <c r="J985" s="13">
        <v>127837.84</v>
      </c>
      <c r="K985" s="18" t="s">
        <v>32</v>
      </c>
      <c r="L985" s="12">
        <v>120</v>
      </c>
      <c r="M985" s="14">
        <v>1175.27</v>
      </c>
      <c r="N985" s="13">
        <v>0</v>
      </c>
      <c r="O985" s="14">
        <v>0</v>
      </c>
      <c r="P985" s="15">
        <v>115</v>
      </c>
      <c r="Q985" s="13">
        <v>1175.27</v>
      </c>
      <c r="R985" s="13">
        <v>121698.11</v>
      </c>
      <c r="S985" s="13">
        <v>127.84</v>
      </c>
      <c r="T985" s="13">
        <v>135.54</v>
      </c>
      <c r="U985" s="13">
        <v>13194.56</v>
      </c>
      <c r="V985" s="13">
        <v>0</v>
      </c>
      <c r="W985" s="16">
        <v>0</v>
      </c>
      <c r="X985" s="16">
        <v>0</v>
      </c>
      <c r="Y985" s="17">
        <f t="shared" si="30"/>
        <v>135156.04999999999</v>
      </c>
      <c r="Z985" s="17">
        <f t="shared" si="31"/>
        <v>0</v>
      </c>
    </row>
    <row r="986" spans="1:26" hidden="1" x14ac:dyDescent="0.25">
      <c r="A986" s="10" t="s">
        <v>5693</v>
      </c>
      <c r="B986" s="11">
        <v>44448</v>
      </c>
      <c r="C986" s="12">
        <v>424435</v>
      </c>
      <c r="D986" s="12" t="s">
        <v>5694</v>
      </c>
      <c r="E986" s="11">
        <v>44448</v>
      </c>
      <c r="F986" s="13">
        <v>121698.11</v>
      </c>
      <c r="G986" s="13">
        <v>7301.89</v>
      </c>
      <c r="H986" s="13">
        <v>1290</v>
      </c>
      <c r="I986" s="13">
        <v>127.84</v>
      </c>
      <c r="J986" s="13">
        <v>127837.84</v>
      </c>
      <c r="K986" s="18" t="s">
        <v>32</v>
      </c>
      <c r="L986" s="12">
        <v>120</v>
      </c>
      <c r="M986" s="14">
        <v>1175.27</v>
      </c>
      <c r="N986" s="13">
        <v>0</v>
      </c>
      <c r="O986" s="14">
        <v>0</v>
      </c>
      <c r="P986" s="15">
        <v>115</v>
      </c>
      <c r="Q986" s="13">
        <v>1175.27</v>
      </c>
      <c r="R986" s="13">
        <v>121698.11</v>
      </c>
      <c r="S986" s="13">
        <v>127.84</v>
      </c>
      <c r="T986" s="13">
        <v>135.54</v>
      </c>
      <c r="U986" s="13">
        <v>13194.56</v>
      </c>
      <c r="V986" s="13">
        <v>0</v>
      </c>
      <c r="W986" s="16">
        <v>0</v>
      </c>
      <c r="X986" s="16">
        <v>0</v>
      </c>
      <c r="Y986" s="17">
        <f t="shared" si="30"/>
        <v>135156.04999999999</v>
      </c>
      <c r="Z986" s="17">
        <f t="shared" si="31"/>
        <v>0</v>
      </c>
    </row>
    <row r="987" spans="1:26" hidden="1" x14ac:dyDescent="0.25">
      <c r="A987" s="10" t="s">
        <v>5255</v>
      </c>
      <c r="B987" s="11">
        <v>44438</v>
      </c>
      <c r="C987" s="12">
        <v>423850</v>
      </c>
      <c r="D987" s="12" t="s">
        <v>5256</v>
      </c>
      <c r="E987" s="11">
        <v>44438</v>
      </c>
      <c r="F987" s="13">
        <v>121698.11</v>
      </c>
      <c r="G987" s="13">
        <v>7301.89</v>
      </c>
      <c r="H987" s="13">
        <v>1999.99</v>
      </c>
      <c r="I987" s="13">
        <v>127.13</v>
      </c>
      <c r="J987" s="13">
        <v>127127.14</v>
      </c>
      <c r="K987" s="18" t="s">
        <v>32</v>
      </c>
      <c r="L987" s="12">
        <v>120</v>
      </c>
      <c r="M987" s="14">
        <v>1168.74</v>
      </c>
      <c r="N987" s="13">
        <v>0</v>
      </c>
      <c r="O987" s="14">
        <v>0</v>
      </c>
      <c r="P987" s="15">
        <v>115</v>
      </c>
      <c r="Q987" s="13">
        <v>1168.74</v>
      </c>
      <c r="R987" s="13">
        <v>121156.31</v>
      </c>
      <c r="S987" s="13">
        <v>127.13</v>
      </c>
      <c r="T987" s="13">
        <v>0</v>
      </c>
      <c r="U987" s="13">
        <v>13121.66</v>
      </c>
      <c r="V987" s="13">
        <v>0</v>
      </c>
      <c r="W987" s="16">
        <v>0</v>
      </c>
      <c r="X987" s="16">
        <v>0</v>
      </c>
      <c r="Y987" s="17">
        <f t="shared" si="30"/>
        <v>134405.1</v>
      </c>
      <c r="Z987" s="17">
        <f t="shared" si="31"/>
        <v>0</v>
      </c>
    </row>
    <row r="988" spans="1:26" hidden="1" x14ac:dyDescent="0.25">
      <c r="A988" s="10" t="s">
        <v>10299</v>
      </c>
      <c r="B988" s="11">
        <v>44551</v>
      </c>
      <c r="C988" s="12">
        <v>431267</v>
      </c>
      <c r="D988" s="12" t="s">
        <v>10300</v>
      </c>
      <c r="E988" s="11">
        <v>44550</v>
      </c>
      <c r="F988" s="13">
        <v>165418.4</v>
      </c>
      <c r="G988" s="13">
        <v>9925.1</v>
      </c>
      <c r="H988" s="13">
        <v>3506.87</v>
      </c>
      <c r="I988" s="13">
        <v>172.01</v>
      </c>
      <c r="J988" s="13">
        <v>172008.64</v>
      </c>
      <c r="K988" s="18" t="s">
        <v>32</v>
      </c>
      <c r="L988" s="12">
        <v>120</v>
      </c>
      <c r="M988" s="14">
        <v>1581.36</v>
      </c>
      <c r="N988" s="13">
        <v>0</v>
      </c>
      <c r="O988" s="14">
        <v>-0.01</v>
      </c>
      <c r="P988" s="15">
        <v>118</v>
      </c>
      <c r="Q988" s="13">
        <v>1581.36</v>
      </c>
      <c r="R988" s="13">
        <v>162960.32000000001</v>
      </c>
      <c r="S988" s="13">
        <v>172.01</v>
      </c>
      <c r="T988" s="13">
        <v>5905.45</v>
      </c>
      <c r="U988" s="13">
        <v>17754.560000000001</v>
      </c>
      <c r="V988" s="13">
        <v>0</v>
      </c>
      <c r="W988" s="16">
        <v>0</v>
      </c>
      <c r="X988" s="16">
        <v>0</v>
      </c>
      <c r="Y988" s="17">
        <f t="shared" si="30"/>
        <v>186792.33000000002</v>
      </c>
      <c r="Z988" s="17">
        <f t="shared" si="31"/>
        <v>-191.86000000004424</v>
      </c>
    </row>
    <row r="989" spans="1:26" hidden="1" x14ac:dyDescent="0.25">
      <c r="A989" s="10" t="s">
        <v>5543</v>
      </c>
      <c r="B989" s="11">
        <v>44445</v>
      </c>
      <c r="C989" s="12">
        <v>424284</v>
      </c>
      <c r="D989" s="12" t="s">
        <v>5544</v>
      </c>
      <c r="E989" s="11">
        <v>44445</v>
      </c>
      <c r="F989" s="13">
        <v>217271.04000000001</v>
      </c>
      <c r="G989" s="13">
        <v>13036.26</v>
      </c>
      <c r="H989" s="13">
        <v>2303.0700000000002</v>
      </c>
      <c r="I989" s="13">
        <v>228.23</v>
      </c>
      <c r="J989" s="13">
        <v>228232.46</v>
      </c>
      <c r="K989" s="18" t="s">
        <v>32</v>
      </c>
      <c r="L989" s="12">
        <v>120</v>
      </c>
      <c r="M989" s="14">
        <v>2098.25</v>
      </c>
      <c r="N989" s="13">
        <v>0</v>
      </c>
      <c r="O989" s="14">
        <v>0</v>
      </c>
      <c r="P989" s="15">
        <v>117</v>
      </c>
      <c r="Q989" s="13">
        <v>2098.25</v>
      </c>
      <c r="R989" s="13">
        <v>217271.04000000001</v>
      </c>
      <c r="S989" s="13">
        <v>228.23</v>
      </c>
      <c r="T989" s="13">
        <v>4438.4399999999996</v>
      </c>
      <c r="U989" s="13">
        <v>23557.54</v>
      </c>
      <c r="V989" s="13">
        <v>0</v>
      </c>
      <c r="W989" s="16">
        <v>0</v>
      </c>
      <c r="X989" s="16">
        <v>0</v>
      </c>
      <c r="Y989" s="17">
        <f t="shared" si="30"/>
        <v>245495.25000000003</v>
      </c>
      <c r="Z989" s="17">
        <f t="shared" si="31"/>
        <v>0</v>
      </c>
    </row>
    <row r="990" spans="1:26" hidden="1" x14ac:dyDescent="0.25">
      <c r="A990" s="10" t="s">
        <v>1481</v>
      </c>
      <c r="B990" s="11">
        <v>44315</v>
      </c>
      <c r="C990" s="12">
        <v>415359</v>
      </c>
      <c r="D990" s="12" t="s">
        <v>1482</v>
      </c>
      <c r="E990" s="11">
        <v>44315</v>
      </c>
      <c r="F990" s="13">
        <v>245464.8</v>
      </c>
      <c r="G990" s="13">
        <v>14727.89</v>
      </c>
      <c r="H990" s="13">
        <v>2601.9299999999998</v>
      </c>
      <c r="I990" s="13">
        <v>257.85000000000002</v>
      </c>
      <c r="J990" s="13">
        <v>257848.61</v>
      </c>
      <c r="K990" s="18" t="s">
        <v>32</v>
      </c>
      <c r="L990" s="12">
        <v>120</v>
      </c>
      <c r="M990" s="14">
        <v>2370.52</v>
      </c>
      <c r="N990" s="13">
        <v>0</v>
      </c>
      <c r="O990" s="14">
        <v>0</v>
      </c>
      <c r="P990" s="15">
        <v>112</v>
      </c>
      <c r="Q990" s="13">
        <v>2752.67</v>
      </c>
      <c r="R990" s="13">
        <v>239098.02</v>
      </c>
      <c r="S990" s="13">
        <v>253.33</v>
      </c>
      <c r="T990" s="13">
        <v>0</v>
      </c>
      <c r="U990" s="13">
        <v>26146.89</v>
      </c>
      <c r="V990" s="13">
        <v>37856.5</v>
      </c>
      <c r="W990" s="16">
        <v>39.6</v>
      </c>
      <c r="X990" s="16">
        <v>4139.3</v>
      </c>
      <c r="Y990" s="17">
        <f t="shared" si="30"/>
        <v>307533.63999999996</v>
      </c>
      <c r="Z990" s="17">
        <f t="shared" si="31"/>
        <v>765.40000000008149</v>
      </c>
    </row>
    <row r="991" spans="1:26" hidden="1" x14ac:dyDescent="0.25">
      <c r="A991" s="10" t="s">
        <v>1419</v>
      </c>
      <c r="B991" s="11">
        <v>44313</v>
      </c>
      <c r="C991" s="12">
        <v>415396</v>
      </c>
      <c r="D991" s="12" t="s">
        <v>1420</v>
      </c>
      <c r="E991" s="11">
        <v>44313</v>
      </c>
      <c r="F991" s="13">
        <v>238284.91</v>
      </c>
      <c r="G991" s="13">
        <v>14297.09</v>
      </c>
      <c r="H991" s="13">
        <v>20000</v>
      </c>
      <c r="I991" s="13">
        <v>232.81</v>
      </c>
      <c r="J991" s="13">
        <v>232814.81</v>
      </c>
      <c r="K991" s="18" t="s">
        <v>32</v>
      </c>
      <c r="L991" s="12">
        <v>120</v>
      </c>
      <c r="M991" s="14">
        <v>2140.38</v>
      </c>
      <c r="N991" s="13">
        <v>0</v>
      </c>
      <c r="O991" s="14">
        <v>0</v>
      </c>
      <c r="P991" s="15">
        <v>111</v>
      </c>
      <c r="Q991" s="13">
        <v>2485.4299999999998</v>
      </c>
      <c r="R991" s="13">
        <v>217076.56</v>
      </c>
      <c r="S991" s="13">
        <v>215.35</v>
      </c>
      <c r="T991" s="13">
        <v>0</v>
      </c>
      <c r="U991" s="13">
        <v>22228.45</v>
      </c>
      <c r="V991" s="13">
        <v>34370.6</v>
      </c>
      <c r="W991" s="16">
        <v>34.1</v>
      </c>
      <c r="X991" s="16">
        <v>3550.8</v>
      </c>
      <c r="Y991" s="17">
        <f t="shared" si="30"/>
        <v>277475.86</v>
      </c>
      <c r="Z991" s="17">
        <f t="shared" si="31"/>
        <v>-1593.1300000000047</v>
      </c>
    </row>
    <row r="992" spans="1:26" hidden="1" x14ac:dyDescent="0.25">
      <c r="A992" s="10" t="s">
        <v>3013</v>
      </c>
      <c r="B992" s="11">
        <v>44376</v>
      </c>
      <c r="C992" s="12">
        <v>419965</v>
      </c>
      <c r="D992" s="12" t="s">
        <v>3014</v>
      </c>
      <c r="E992" s="11">
        <v>44375</v>
      </c>
      <c r="F992" s="13">
        <v>177121.94</v>
      </c>
      <c r="G992" s="13">
        <v>10627.32</v>
      </c>
      <c r="H992" s="13">
        <v>3754.99</v>
      </c>
      <c r="I992" s="13">
        <v>184.18</v>
      </c>
      <c r="J992" s="13">
        <v>184178.45</v>
      </c>
      <c r="K992" s="18" t="s">
        <v>32</v>
      </c>
      <c r="L992" s="12">
        <v>120</v>
      </c>
      <c r="M992" s="14">
        <v>1693.24</v>
      </c>
      <c r="N992" s="13">
        <v>0</v>
      </c>
      <c r="O992" s="14">
        <v>0</v>
      </c>
      <c r="P992" s="15">
        <v>120</v>
      </c>
      <c r="Q992" s="13">
        <v>1693.24</v>
      </c>
      <c r="R992" s="13">
        <v>177121.94</v>
      </c>
      <c r="S992" s="13">
        <v>184.18</v>
      </c>
      <c r="T992" s="13">
        <v>6872.33</v>
      </c>
      <c r="U992" s="13">
        <v>19010.349999999999</v>
      </c>
      <c r="V992" s="13">
        <v>0</v>
      </c>
      <c r="W992" s="16">
        <v>0</v>
      </c>
      <c r="X992" s="16">
        <v>0</v>
      </c>
      <c r="Y992" s="17">
        <f t="shared" si="30"/>
        <v>203188.8</v>
      </c>
      <c r="Z992" s="17">
        <f t="shared" si="31"/>
        <v>0</v>
      </c>
    </row>
    <row r="993" spans="1:26" x14ac:dyDescent="0.25">
      <c r="A993" s="23" t="s">
        <v>11425</v>
      </c>
      <c r="B993" s="24">
        <v>44603</v>
      </c>
      <c r="C993" s="25">
        <v>433103</v>
      </c>
      <c r="D993" s="25" t="s">
        <v>11426</v>
      </c>
      <c r="E993" s="24">
        <v>44600</v>
      </c>
      <c r="F993" s="26">
        <v>230015.41</v>
      </c>
      <c r="G993" s="26">
        <v>13800.92</v>
      </c>
      <c r="H993" s="35">
        <v>12190.82</v>
      </c>
      <c r="I993" s="26">
        <v>231.63</v>
      </c>
      <c r="J993" s="26">
        <v>231857.14</v>
      </c>
      <c r="K993" s="27" t="s">
        <v>32</v>
      </c>
      <c r="L993" s="25">
        <v>120</v>
      </c>
      <c r="M993" s="34">
        <v>2131.5700000000002</v>
      </c>
      <c r="N993" s="26">
        <v>0</v>
      </c>
      <c r="O993" s="28">
        <v>-0.01</v>
      </c>
      <c r="P993" s="29">
        <v>120</v>
      </c>
      <c r="Q993" s="33">
        <v>2131.5700000000002</v>
      </c>
      <c r="R993" s="26">
        <v>225415.1</v>
      </c>
      <c r="S993" s="26">
        <v>231.63</v>
      </c>
      <c r="T993" s="26">
        <v>6210.42</v>
      </c>
      <c r="U993" s="26">
        <v>23931.26</v>
      </c>
      <c r="V993" s="26">
        <v>0</v>
      </c>
      <c r="W993" s="30">
        <v>0</v>
      </c>
      <c r="X993" s="30">
        <v>0</v>
      </c>
      <c r="Y993" s="31">
        <f t="shared" si="30"/>
        <v>255788.40000000002</v>
      </c>
      <c r="Z993" s="31">
        <f t="shared" si="31"/>
        <v>-1.0000000009313226E-2</v>
      </c>
    </row>
    <row r="994" spans="1:26" x14ac:dyDescent="0.25">
      <c r="A994" s="10" t="s">
        <v>11347</v>
      </c>
      <c r="B994" s="11">
        <v>44599</v>
      </c>
      <c r="C994" s="12">
        <v>433107</v>
      </c>
      <c r="D994" s="12" t="s">
        <v>11348</v>
      </c>
      <c r="E994" s="11">
        <v>44599</v>
      </c>
      <c r="F994" s="13">
        <v>149001.23000000001</v>
      </c>
      <c r="G994" s="13">
        <v>8940.07</v>
      </c>
      <c r="H994" s="35">
        <v>7897.07</v>
      </c>
      <c r="I994" s="13">
        <v>150.04</v>
      </c>
      <c r="J994" s="13">
        <v>150194.26999999999</v>
      </c>
      <c r="K994" s="18" t="s">
        <v>32</v>
      </c>
      <c r="L994" s="12">
        <v>120</v>
      </c>
      <c r="M994" s="34">
        <v>1380.81</v>
      </c>
      <c r="N994" s="13">
        <v>0</v>
      </c>
      <c r="O994" s="14">
        <v>0</v>
      </c>
      <c r="P994" s="15">
        <v>120</v>
      </c>
      <c r="Q994" s="33">
        <v>1380.81</v>
      </c>
      <c r="R994" s="13">
        <v>146021.20000000001</v>
      </c>
      <c r="S994" s="13">
        <v>150.04</v>
      </c>
      <c r="T994" s="13">
        <v>4023.03</v>
      </c>
      <c r="U994" s="13">
        <v>15502.93</v>
      </c>
      <c r="V994" s="13">
        <v>0</v>
      </c>
      <c r="W994" s="16">
        <v>0</v>
      </c>
      <c r="X994" s="16">
        <v>0</v>
      </c>
      <c r="Y994" s="17">
        <f t="shared" si="30"/>
        <v>165697.20000000001</v>
      </c>
      <c r="Z994" s="17">
        <f t="shared" si="31"/>
        <v>0</v>
      </c>
    </row>
    <row r="995" spans="1:26" hidden="1" x14ac:dyDescent="0.25">
      <c r="A995" s="10" t="s">
        <v>11179</v>
      </c>
      <c r="B995" s="11">
        <v>44592</v>
      </c>
      <c r="C995" s="12">
        <v>432328</v>
      </c>
      <c r="D995" s="12" t="s">
        <v>11180</v>
      </c>
      <c r="E995" s="11">
        <v>44586</v>
      </c>
      <c r="F995" s="13">
        <v>186491.08</v>
      </c>
      <c r="G995" s="13">
        <v>11189.46</v>
      </c>
      <c r="H995" s="13">
        <v>9884.0300000000007</v>
      </c>
      <c r="I995" s="13">
        <v>187.98</v>
      </c>
      <c r="J995" s="13">
        <v>187984.49</v>
      </c>
      <c r="K995" s="18" t="s">
        <v>32</v>
      </c>
      <c r="L995" s="12">
        <v>120</v>
      </c>
      <c r="M995" s="14">
        <v>1728.23</v>
      </c>
      <c r="N995" s="13">
        <v>0</v>
      </c>
      <c r="O995" s="14">
        <v>0</v>
      </c>
      <c r="P995" s="15">
        <v>119</v>
      </c>
      <c r="Q995" s="13">
        <v>1728.23</v>
      </c>
      <c r="R995" s="13">
        <v>182711.44</v>
      </c>
      <c r="S995" s="13">
        <v>187.98</v>
      </c>
      <c r="T995" s="13">
        <v>3356.84</v>
      </c>
      <c r="U995" s="13">
        <v>19403.11</v>
      </c>
      <c r="V995" s="13">
        <v>0</v>
      </c>
      <c r="W995" s="16">
        <v>0</v>
      </c>
      <c r="X995" s="16">
        <v>0</v>
      </c>
      <c r="Y995" s="17">
        <f t="shared" si="30"/>
        <v>205659.37</v>
      </c>
      <c r="Z995" s="17">
        <f t="shared" si="31"/>
        <v>0</v>
      </c>
    </row>
    <row r="996" spans="1:26" hidden="1" x14ac:dyDescent="0.25">
      <c r="A996" s="10" t="s">
        <v>10441</v>
      </c>
      <c r="B996" s="11">
        <v>44559</v>
      </c>
      <c r="C996" s="12">
        <v>431616</v>
      </c>
      <c r="D996" s="12" t="s">
        <v>10442</v>
      </c>
      <c r="E996" s="11">
        <v>44557</v>
      </c>
      <c r="F996" s="13">
        <v>167972.81</v>
      </c>
      <c r="G996" s="13">
        <v>10078.370000000001</v>
      </c>
      <c r="H996" s="13">
        <v>8902.56</v>
      </c>
      <c r="I996" s="13">
        <v>169.32</v>
      </c>
      <c r="J996" s="13">
        <v>169317.94</v>
      </c>
      <c r="K996" s="18" t="s">
        <v>32</v>
      </c>
      <c r="L996" s="12">
        <v>120</v>
      </c>
      <c r="M996" s="14">
        <v>1556.62</v>
      </c>
      <c r="N996" s="13">
        <v>0</v>
      </c>
      <c r="O996" s="14">
        <v>-0.01</v>
      </c>
      <c r="P996" s="15">
        <v>119</v>
      </c>
      <c r="Q996" s="13">
        <v>1556.62</v>
      </c>
      <c r="R996" s="13">
        <v>164568.49</v>
      </c>
      <c r="S996" s="13">
        <v>169.32</v>
      </c>
      <c r="T996" s="13">
        <v>3023.52</v>
      </c>
      <c r="U996" s="13">
        <v>17476.46</v>
      </c>
      <c r="V996" s="13">
        <v>0</v>
      </c>
      <c r="W996" s="16">
        <v>0</v>
      </c>
      <c r="X996" s="16">
        <v>0</v>
      </c>
      <c r="Y996" s="17">
        <f t="shared" si="30"/>
        <v>185237.77999999997</v>
      </c>
      <c r="Z996" s="17">
        <f t="shared" si="31"/>
        <v>-9.9999999802093953E-3</v>
      </c>
    </row>
    <row r="997" spans="1:26" hidden="1" x14ac:dyDescent="0.25">
      <c r="A997" s="10" t="s">
        <v>2295</v>
      </c>
      <c r="B997" s="11">
        <v>44355</v>
      </c>
      <c r="C997" s="12">
        <v>418772</v>
      </c>
      <c r="D997" s="12" t="s">
        <v>2296</v>
      </c>
      <c r="E997" s="11">
        <v>44355</v>
      </c>
      <c r="F997" s="13">
        <v>150500</v>
      </c>
      <c r="G997" s="13">
        <v>9030</v>
      </c>
      <c r="H997" s="13">
        <v>1595.3</v>
      </c>
      <c r="I997" s="13">
        <v>158.09</v>
      </c>
      <c r="J997" s="13">
        <v>158092.79</v>
      </c>
      <c r="K997" s="18" t="s">
        <v>32</v>
      </c>
      <c r="L997" s="12">
        <v>120</v>
      </c>
      <c r="M997" s="14">
        <v>1453.42</v>
      </c>
      <c r="N997" s="13">
        <v>0</v>
      </c>
      <c r="O997" s="14">
        <v>0</v>
      </c>
      <c r="P997" s="15">
        <v>112</v>
      </c>
      <c r="Q997" s="13">
        <v>1453.42</v>
      </c>
      <c r="R997" s="13">
        <v>147905.29</v>
      </c>
      <c r="S997" s="13">
        <v>155.31</v>
      </c>
      <c r="T997" s="13">
        <v>0</v>
      </c>
      <c r="U997" s="13">
        <v>16031.33</v>
      </c>
      <c r="V997" s="13">
        <v>0</v>
      </c>
      <c r="W997" s="16">
        <v>0</v>
      </c>
      <c r="X997" s="16">
        <v>0</v>
      </c>
      <c r="Y997" s="17">
        <f t="shared" si="30"/>
        <v>164091.93</v>
      </c>
      <c r="Z997" s="17">
        <f t="shared" si="31"/>
        <v>-1308.8899999999849</v>
      </c>
    </row>
    <row r="998" spans="1:26" hidden="1" x14ac:dyDescent="0.25">
      <c r="A998" s="10" t="s">
        <v>10111</v>
      </c>
      <c r="B998" s="11">
        <v>44538</v>
      </c>
      <c r="C998" s="12">
        <v>431262</v>
      </c>
      <c r="D998" s="12" t="s">
        <v>10112</v>
      </c>
      <c r="E998" s="11">
        <v>44538</v>
      </c>
      <c r="F998" s="13">
        <v>142825.49</v>
      </c>
      <c r="G998" s="13">
        <v>8569.5300000000007</v>
      </c>
      <c r="H998" s="13">
        <v>7569.75</v>
      </c>
      <c r="I998" s="13">
        <v>143.97</v>
      </c>
      <c r="J998" s="13">
        <v>143969.24</v>
      </c>
      <c r="K998" s="18" t="s">
        <v>32</v>
      </c>
      <c r="L998" s="12">
        <v>120</v>
      </c>
      <c r="M998" s="14">
        <v>1323.58</v>
      </c>
      <c r="N998" s="13">
        <v>0</v>
      </c>
      <c r="O998" s="14">
        <v>0</v>
      </c>
      <c r="P998" s="15">
        <v>119</v>
      </c>
      <c r="Q998" s="13">
        <v>1323.58</v>
      </c>
      <c r="R998" s="13">
        <v>139930.82999999999</v>
      </c>
      <c r="S998" s="13">
        <v>143.97</v>
      </c>
      <c r="T998" s="13">
        <v>2570.86</v>
      </c>
      <c r="U998" s="13">
        <v>14860.36</v>
      </c>
      <c r="V998" s="13">
        <v>0</v>
      </c>
      <c r="W998" s="16">
        <v>0</v>
      </c>
      <c r="X998" s="16">
        <v>0</v>
      </c>
      <c r="Y998" s="17">
        <f t="shared" si="30"/>
        <v>157506.01999999996</v>
      </c>
      <c r="Z998" s="17">
        <f t="shared" si="31"/>
        <v>0</v>
      </c>
    </row>
    <row r="999" spans="1:26" hidden="1" x14ac:dyDescent="0.25">
      <c r="A999" s="10" t="s">
        <v>8967</v>
      </c>
      <c r="B999" s="11">
        <v>44517</v>
      </c>
      <c r="C999" s="12">
        <v>429741</v>
      </c>
      <c r="D999" s="12" t="s">
        <v>8968</v>
      </c>
      <c r="E999" s="11">
        <v>44516</v>
      </c>
      <c r="F999" s="13">
        <v>142825.49</v>
      </c>
      <c r="G999" s="13">
        <v>8569.5300000000007</v>
      </c>
      <c r="H999" s="13">
        <v>1513.95</v>
      </c>
      <c r="I999" s="13">
        <v>150.03</v>
      </c>
      <c r="J999" s="13">
        <v>150031.1</v>
      </c>
      <c r="K999" s="18" t="s">
        <v>32</v>
      </c>
      <c r="L999" s="12">
        <v>120</v>
      </c>
      <c r="M999" s="14">
        <v>1379.31</v>
      </c>
      <c r="N999" s="13">
        <v>0</v>
      </c>
      <c r="O999" s="14">
        <v>0</v>
      </c>
      <c r="P999" s="15">
        <v>118</v>
      </c>
      <c r="Q999" s="13">
        <v>1379.31</v>
      </c>
      <c r="R999" s="13">
        <v>140823.85</v>
      </c>
      <c r="S999" s="13">
        <v>150.03</v>
      </c>
      <c r="T999" s="13">
        <v>6298.6</v>
      </c>
      <c r="U999" s="13">
        <v>15486.1</v>
      </c>
      <c r="V999" s="13">
        <v>0</v>
      </c>
      <c r="W999" s="16">
        <v>0</v>
      </c>
      <c r="X999" s="16">
        <v>0</v>
      </c>
      <c r="Y999" s="17">
        <f t="shared" si="30"/>
        <v>162758.58000000002</v>
      </c>
      <c r="Z999" s="17">
        <f t="shared" si="31"/>
        <v>0</v>
      </c>
    </row>
    <row r="1000" spans="1:26" hidden="1" x14ac:dyDescent="0.25">
      <c r="A1000" s="10" t="s">
        <v>1517</v>
      </c>
      <c r="B1000" s="11">
        <v>44320</v>
      </c>
      <c r="C1000" s="12">
        <v>416254</v>
      </c>
      <c r="D1000" s="12" t="s">
        <v>1518</v>
      </c>
      <c r="E1000" s="11">
        <v>44320</v>
      </c>
      <c r="F1000" s="13">
        <v>165627.66</v>
      </c>
      <c r="G1000" s="13">
        <v>9937.66</v>
      </c>
      <c r="H1000" s="13">
        <v>1755.65</v>
      </c>
      <c r="I1000" s="13">
        <v>173.98</v>
      </c>
      <c r="J1000" s="13">
        <v>173983.65</v>
      </c>
      <c r="K1000" s="18" t="s">
        <v>32</v>
      </c>
      <c r="L1000" s="12">
        <v>120</v>
      </c>
      <c r="M1000" s="14">
        <v>1599.51</v>
      </c>
      <c r="N1000" s="13">
        <v>0</v>
      </c>
      <c r="O1000" s="14">
        <v>0</v>
      </c>
      <c r="P1000" s="15">
        <v>111</v>
      </c>
      <c r="Q1000" s="13">
        <v>1599.51</v>
      </c>
      <c r="R1000" s="13">
        <v>161331.69</v>
      </c>
      <c r="S1000" s="13">
        <v>169.39</v>
      </c>
      <c r="T1000" s="13">
        <v>0</v>
      </c>
      <c r="U1000" s="13">
        <v>17484.990000000002</v>
      </c>
      <c r="V1000" s="13">
        <v>0</v>
      </c>
      <c r="W1000" s="16">
        <v>0</v>
      </c>
      <c r="X1000" s="16">
        <v>0</v>
      </c>
      <c r="Y1000" s="17">
        <f t="shared" si="30"/>
        <v>178986.07</v>
      </c>
      <c r="Z1000" s="17">
        <f t="shared" si="31"/>
        <v>-1440.460000000021</v>
      </c>
    </row>
    <row r="1001" spans="1:26" hidden="1" x14ac:dyDescent="0.25">
      <c r="A1001" s="10" t="s">
        <v>2101</v>
      </c>
      <c r="B1001" s="11">
        <v>44347</v>
      </c>
      <c r="C1001" s="12">
        <v>418103</v>
      </c>
      <c r="D1001" s="12" t="s">
        <v>2102</v>
      </c>
      <c r="E1001" s="11">
        <v>44347</v>
      </c>
      <c r="F1001" s="13">
        <v>167087.59</v>
      </c>
      <c r="G1001" s="13">
        <v>10025.26</v>
      </c>
      <c r="H1001" s="13">
        <v>5000</v>
      </c>
      <c r="I1001" s="13">
        <v>172.29</v>
      </c>
      <c r="J1001" s="13">
        <v>172285.14</v>
      </c>
      <c r="K1001" s="18" t="s">
        <v>32</v>
      </c>
      <c r="L1001" s="12">
        <v>120</v>
      </c>
      <c r="M1001" s="14">
        <v>1583.9</v>
      </c>
      <c r="N1001" s="13">
        <v>0</v>
      </c>
      <c r="O1001" s="14">
        <v>0</v>
      </c>
      <c r="P1001" s="15">
        <v>112</v>
      </c>
      <c r="Q1001" s="13">
        <v>1583.9</v>
      </c>
      <c r="R1001" s="13">
        <v>161489.92000000001</v>
      </c>
      <c r="S1001" s="13">
        <v>166.33</v>
      </c>
      <c r="T1001" s="13">
        <v>0</v>
      </c>
      <c r="U1001" s="13">
        <v>17169.66</v>
      </c>
      <c r="V1001" s="13">
        <v>0</v>
      </c>
      <c r="W1001" s="16">
        <v>0</v>
      </c>
      <c r="X1001" s="16">
        <v>0</v>
      </c>
      <c r="Y1001" s="17">
        <f t="shared" si="30"/>
        <v>178825.91</v>
      </c>
      <c r="Z1001" s="17">
        <f t="shared" si="31"/>
        <v>-1429.109999999986</v>
      </c>
    </row>
    <row r="1002" spans="1:26" hidden="1" x14ac:dyDescent="0.25">
      <c r="A1002" s="10" t="s">
        <v>929</v>
      </c>
      <c r="B1002" s="11">
        <v>44286</v>
      </c>
      <c r="C1002" s="12">
        <v>414136</v>
      </c>
      <c r="D1002" s="12" t="s">
        <v>930</v>
      </c>
      <c r="E1002" s="11">
        <v>44286</v>
      </c>
      <c r="F1002" s="13">
        <v>136198.66</v>
      </c>
      <c r="G1002" s="13">
        <v>8171.92</v>
      </c>
      <c r="H1002" s="13">
        <v>1721.03</v>
      </c>
      <c r="I1002" s="13">
        <v>142.79</v>
      </c>
      <c r="J1002" s="13">
        <v>142792.34</v>
      </c>
      <c r="K1002" s="18" t="s">
        <v>32</v>
      </c>
      <c r="L1002" s="12">
        <v>120</v>
      </c>
      <c r="M1002" s="14">
        <v>1312.76</v>
      </c>
      <c r="N1002" s="13">
        <v>0</v>
      </c>
      <c r="O1002" s="14">
        <v>0</v>
      </c>
      <c r="P1002" s="15">
        <v>111</v>
      </c>
      <c r="Q1002" s="13">
        <v>1534.87</v>
      </c>
      <c r="R1002" s="13">
        <v>131352.31</v>
      </c>
      <c r="S1002" s="13">
        <v>137.83000000000001</v>
      </c>
      <c r="T1002" s="13">
        <v>0</v>
      </c>
      <c r="U1002" s="13">
        <v>14226.22</v>
      </c>
      <c r="V1002" s="13">
        <v>22024.2</v>
      </c>
      <c r="W1002" s="16">
        <v>23.1</v>
      </c>
      <c r="X1002" s="16">
        <v>2384.8000000000002</v>
      </c>
      <c r="Y1002" s="17">
        <f t="shared" si="30"/>
        <v>170148.46</v>
      </c>
      <c r="Z1002" s="17">
        <f t="shared" si="31"/>
        <v>222.10999999998603</v>
      </c>
    </row>
    <row r="1003" spans="1:26" hidden="1" x14ac:dyDescent="0.25">
      <c r="A1003" s="10" t="s">
        <v>6169</v>
      </c>
      <c r="B1003" s="11">
        <v>44460</v>
      </c>
      <c r="C1003" s="12">
        <v>425531</v>
      </c>
      <c r="D1003" s="12" t="s">
        <v>6170</v>
      </c>
      <c r="E1003" s="11">
        <v>44460</v>
      </c>
      <c r="F1003" s="13">
        <v>216981.13</v>
      </c>
      <c r="G1003" s="13">
        <v>13018.87</v>
      </c>
      <c r="H1003" s="13">
        <v>2300</v>
      </c>
      <c r="I1003" s="13">
        <v>227.93</v>
      </c>
      <c r="J1003" s="13">
        <v>227927.93</v>
      </c>
      <c r="K1003" s="18" t="s">
        <v>32</v>
      </c>
      <c r="L1003" s="12">
        <v>120</v>
      </c>
      <c r="M1003" s="14">
        <v>2095.4499999999998</v>
      </c>
      <c r="N1003" s="13">
        <v>0</v>
      </c>
      <c r="O1003" s="14">
        <v>0</v>
      </c>
      <c r="P1003" s="15">
        <v>116</v>
      </c>
      <c r="Q1003" s="13">
        <v>2095.4499999999998</v>
      </c>
      <c r="R1003" s="13">
        <v>216981.13</v>
      </c>
      <c r="S1003" s="13">
        <v>227.93</v>
      </c>
      <c r="T1003" s="13">
        <v>2337.0700000000002</v>
      </c>
      <c r="U1003" s="13">
        <v>23526.07</v>
      </c>
      <c r="V1003" s="13">
        <v>0</v>
      </c>
      <c r="W1003" s="16">
        <v>0</v>
      </c>
      <c r="X1003" s="16">
        <v>0</v>
      </c>
      <c r="Y1003" s="17">
        <f t="shared" si="30"/>
        <v>243072.2</v>
      </c>
      <c r="Z1003" s="17">
        <f t="shared" si="31"/>
        <v>0</v>
      </c>
    </row>
    <row r="1004" spans="1:26" hidden="1" x14ac:dyDescent="0.25">
      <c r="A1004" s="10" t="s">
        <v>10619</v>
      </c>
      <c r="B1004" s="11">
        <v>44572</v>
      </c>
      <c r="C1004" s="12">
        <v>432080</v>
      </c>
      <c r="D1004" s="12" t="s">
        <v>10620</v>
      </c>
      <c r="E1004" s="11">
        <v>44572</v>
      </c>
      <c r="F1004" s="13">
        <v>235717.04</v>
      </c>
      <c r="G1004" s="13">
        <v>14143.02</v>
      </c>
      <c r="H1004" s="13">
        <v>12493</v>
      </c>
      <c r="I1004" s="13">
        <v>237.6</v>
      </c>
      <c r="J1004" s="13">
        <v>237604.66</v>
      </c>
      <c r="K1004" s="18" t="s">
        <v>32</v>
      </c>
      <c r="L1004" s="12">
        <v>120</v>
      </c>
      <c r="M1004" s="14">
        <v>2184.41</v>
      </c>
      <c r="N1004" s="13">
        <v>0</v>
      </c>
      <c r="O1004" s="14">
        <v>0.01</v>
      </c>
      <c r="P1004" s="15">
        <v>119</v>
      </c>
      <c r="Q1004" s="13">
        <v>2184.41</v>
      </c>
      <c r="R1004" s="13">
        <v>231002.7</v>
      </c>
      <c r="S1004" s="13">
        <v>237.6</v>
      </c>
      <c r="T1004" s="13">
        <v>4242.8999999999996</v>
      </c>
      <c r="U1004" s="13">
        <v>24524.54</v>
      </c>
      <c r="V1004" s="13">
        <v>0</v>
      </c>
      <c r="W1004" s="16">
        <v>0</v>
      </c>
      <c r="X1004" s="16">
        <v>0</v>
      </c>
      <c r="Y1004" s="17">
        <f t="shared" si="30"/>
        <v>260007.75000000003</v>
      </c>
      <c r="Z1004" s="17">
        <f t="shared" si="31"/>
        <v>-62.950000000040745</v>
      </c>
    </row>
    <row r="1005" spans="1:26" hidden="1" x14ac:dyDescent="0.25">
      <c r="A1005" s="10" t="s">
        <v>1955</v>
      </c>
      <c r="B1005" s="11">
        <v>44341</v>
      </c>
      <c r="C1005" s="12">
        <v>417593</v>
      </c>
      <c r="D1005" s="12" t="s">
        <v>1956</v>
      </c>
      <c r="E1005" s="11">
        <v>44341</v>
      </c>
      <c r="F1005" s="13">
        <v>241521.61</v>
      </c>
      <c r="G1005" s="13">
        <v>14491.3</v>
      </c>
      <c r="H1005" s="13">
        <v>5000</v>
      </c>
      <c r="I1005" s="13">
        <v>251.26</v>
      </c>
      <c r="J1005" s="13">
        <v>251264.17</v>
      </c>
      <c r="K1005" s="18" t="s">
        <v>32</v>
      </c>
      <c r="L1005" s="12">
        <v>120</v>
      </c>
      <c r="M1005" s="14">
        <v>2309.9899999999998</v>
      </c>
      <c r="N1005" s="13">
        <v>0</v>
      </c>
      <c r="O1005" s="14">
        <v>0</v>
      </c>
      <c r="P1005" s="15">
        <v>111</v>
      </c>
      <c r="Q1005" s="13">
        <v>2309.9899999999998</v>
      </c>
      <c r="R1005" s="13">
        <v>233216.09</v>
      </c>
      <c r="S1005" s="13">
        <v>242.54</v>
      </c>
      <c r="T1005" s="13">
        <v>0</v>
      </c>
      <c r="U1005" s="13">
        <v>25032.55</v>
      </c>
      <c r="V1005" s="13">
        <v>0</v>
      </c>
      <c r="W1005" s="16">
        <v>0</v>
      </c>
      <c r="X1005" s="16">
        <v>0</v>
      </c>
      <c r="Y1005" s="17">
        <f t="shared" si="30"/>
        <v>258491.18</v>
      </c>
      <c r="Z1005" s="17">
        <f t="shared" si="31"/>
        <v>-2082.2900000000081</v>
      </c>
    </row>
    <row r="1006" spans="1:26" hidden="1" x14ac:dyDescent="0.25">
      <c r="A1006" s="10" t="s">
        <v>4931</v>
      </c>
      <c r="B1006" s="11">
        <v>44426</v>
      </c>
      <c r="C1006" s="12">
        <v>423095</v>
      </c>
      <c r="D1006" s="12" t="s">
        <v>4932</v>
      </c>
      <c r="E1006" s="11">
        <v>44425</v>
      </c>
      <c r="F1006" s="13">
        <v>238284.91</v>
      </c>
      <c r="G1006" s="13">
        <v>14297.09</v>
      </c>
      <c r="H1006" s="13">
        <v>2525.8200000000002</v>
      </c>
      <c r="I1006" s="13">
        <v>250.31</v>
      </c>
      <c r="J1006" s="13">
        <v>250306.49</v>
      </c>
      <c r="K1006" s="18" t="s">
        <v>32</v>
      </c>
      <c r="L1006" s="12">
        <v>120</v>
      </c>
      <c r="M1006" s="14">
        <v>2301.1799999999998</v>
      </c>
      <c r="N1006" s="13">
        <v>0</v>
      </c>
      <c r="O1006" s="14">
        <v>0</v>
      </c>
      <c r="P1006" s="15">
        <v>114</v>
      </c>
      <c r="Q1006" s="13">
        <v>2301.1799999999998</v>
      </c>
      <c r="R1006" s="13">
        <v>238284.91</v>
      </c>
      <c r="S1006" s="13">
        <v>250.31</v>
      </c>
      <c r="T1006" s="13">
        <v>0</v>
      </c>
      <c r="U1006" s="13">
        <v>25835.11</v>
      </c>
      <c r="V1006" s="13">
        <v>0</v>
      </c>
      <c r="W1006" s="16">
        <v>0</v>
      </c>
      <c r="X1006" s="16">
        <v>0</v>
      </c>
      <c r="Y1006" s="17">
        <f t="shared" si="30"/>
        <v>264370.33</v>
      </c>
      <c r="Z1006" s="17">
        <f t="shared" si="31"/>
        <v>-2035.8100000000559</v>
      </c>
    </row>
    <row r="1007" spans="1:26" hidden="1" x14ac:dyDescent="0.25">
      <c r="A1007" s="10" t="s">
        <v>10833</v>
      </c>
      <c r="B1007" s="11">
        <v>44582</v>
      </c>
      <c r="C1007" s="12">
        <v>432082</v>
      </c>
      <c r="D1007" s="12" t="s">
        <v>10834</v>
      </c>
      <c r="E1007" s="11">
        <v>44582</v>
      </c>
      <c r="F1007" s="13">
        <v>224423.59</v>
      </c>
      <c r="G1007" s="13">
        <v>13465.42</v>
      </c>
      <c r="H1007" s="13">
        <v>11894.45</v>
      </c>
      <c r="I1007" s="13">
        <v>226.22</v>
      </c>
      <c r="J1007" s="13">
        <v>226220.78</v>
      </c>
      <c r="K1007" s="18" t="s">
        <v>32</v>
      </c>
      <c r="L1007" s="12">
        <v>120</v>
      </c>
      <c r="M1007" s="14">
        <v>2079.75</v>
      </c>
      <c r="N1007" s="13">
        <v>0</v>
      </c>
      <c r="O1007" s="14">
        <v>0.01</v>
      </c>
      <c r="P1007" s="15">
        <v>119</v>
      </c>
      <c r="Q1007" s="13">
        <v>2079.75</v>
      </c>
      <c r="R1007" s="13">
        <v>219935.12</v>
      </c>
      <c r="S1007" s="13">
        <v>226.22</v>
      </c>
      <c r="T1007" s="13">
        <v>4039.62</v>
      </c>
      <c r="U1007" s="13">
        <v>23349.22</v>
      </c>
      <c r="V1007" s="13">
        <v>0</v>
      </c>
      <c r="W1007" s="16">
        <v>0</v>
      </c>
      <c r="X1007" s="16">
        <v>0</v>
      </c>
      <c r="Y1007" s="17">
        <f t="shared" ref="Y1007:Y1070" si="32">SUM(R1007:X1007)+N1007+O1007</f>
        <v>247550.19</v>
      </c>
      <c r="Z1007" s="17">
        <f t="shared" ref="Z1007:Z1070" si="33">((P1007*Q1007)+O1007+N1007)-Y1007</f>
        <v>-59.929999999993015</v>
      </c>
    </row>
    <row r="1008" spans="1:26" hidden="1" x14ac:dyDescent="0.25">
      <c r="A1008" s="10" t="s">
        <v>3819</v>
      </c>
      <c r="B1008" s="11">
        <v>44399</v>
      </c>
      <c r="C1008" s="12">
        <v>421496</v>
      </c>
      <c r="D1008" s="12" t="s">
        <v>3820</v>
      </c>
      <c r="E1008" s="11">
        <v>44399</v>
      </c>
      <c r="F1008" s="13">
        <v>214358.32</v>
      </c>
      <c r="G1008" s="13">
        <v>12861.5</v>
      </c>
      <c r="H1008" s="13">
        <v>2272.1999999999998</v>
      </c>
      <c r="I1008" s="13">
        <v>225.17</v>
      </c>
      <c r="J1008" s="13">
        <v>225172.79</v>
      </c>
      <c r="K1008" s="18" t="s">
        <v>32</v>
      </c>
      <c r="L1008" s="12">
        <v>120</v>
      </c>
      <c r="M1008" s="14">
        <v>2070.12</v>
      </c>
      <c r="N1008" s="13">
        <v>0</v>
      </c>
      <c r="O1008" s="14">
        <v>1772.2</v>
      </c>
      <c r="P1008" s="15">
        <v>120</v>
      </c>
      <c r="Q1008" s="13">
        <v>2070.12</v>
      </c>
      <c r="R1008" s="13">
        <v>214358.32</v>
      </c>
      <c r="S1008" s="13">
        <v>225.17</v>
      </c>
      <c r="T1008" s="13">
        <v>10589.3</v>
      </c>
      <c r="U1008" s="13">
        <v>23241.61</v>
      </c>
      <c r="V1008" s="13">
        <v>0</v>
      </c>
      <c r="W1008" s="16">
        <v>0</v>
      </c>
      <c r="X1008" s="16">
        <v>0</v>
      </c>
      <c r="Y1008" s="17">
        <f t="shared" si="32"/>
        <v>250186.60000000003</v>
      </c>
      <c r="Z1008" s="17">
        <f t="shared" si="33"/>
        <v>0</v>
      </c>
    </row>
    <row r="1009" spans="1:26" hidden="1" x14ac:dyDescent="0.25">
      <c r="A1009" s="10" t="s">
        <v>3821</v>
      </c>
      <c r="B1009" s="11">
        <v>44399</v>
      </c>
      <c r="C1009" s="12">
        <v>421499</v>
      </c>
      <c r="D1009" s="12" t="s">
        <v>3822</v>
      </c>
      <c r="E1009" s="11">
        <v>44399</v>
      </c>
      <c r="F1009" s="13">
        <v>214358.32</v>
      </c>
      <c r="G1009" s="13">
        <v>12861.5</v>
      </c>
      <c r="H1009" s="13">
        <v>2272.1999999999998</v>
      </c>
      <c r="I1009" s="13">
        <v>225.17</v>
      </c>
      <c r="J1009" s="13">
        <v>225172.79</v>
      </c>
      <c r="K1009" s="18" t="s">
        <v>32</v>
      </c>
      <c r="L1009" s="12">
        <v>120</v>
      </c>
      <c r="M1009" s="14">
        <v>2070.12</v>
      </c>
      <c r="N1009" s="13">
        <v>0</v>
      </c>
      <c r="O1009" s="14">
        <v>1772.2</v>
      </c>
      <c r="P1009" s="15">
        <v>120</v>
      </c>
      <c r="Q1009" s="13">
        <v>2070.12</v>
      </c>
      <c r="R1009" s="13">
        <v>214358.32</v>
      </c>
      <c r="S1009" s="13">
        <v>225.17</v>
      </c>
      <c r="T1009" s="13">
        <v>10589.3</v>
      </c>
      <c r="U1009" s="13">
        <v>23241.61</v>
      </c>
      <c r="V1009" s="13">
        <v>0</v>
      </c>
      <c r="W1009" s="16">
        <v>0</v>
      </c>
      <c r="X1009" s="16">
        <v>0</v>
      </c>
      <c r="Y1009" s="17">
        <f t="shared" si="32"/>
        <v>250186.60000000003</v>
      </c>
      <c r="Z1009" s="17">
        <f t="shared" si="33"/>
        <v>0</v>
      </c>
    </row>
    <row r="1010" spans="1:26" hidden="1" x14ac:dyDescent="0.25">
      <c r="A1010" s="10" t="s">
        <v>4125</v>
      </c>
      <c r="B1010" s="11">
        <v>44406</v>
      </c>
      <c r="C1010" s="12">
        <v>421899</v>
      </c>
      <c r="D1010" s="12" t="s">
        <v>4126</v>
      </c>
      <c r="E1010" s="11">
        <v>44406</v>
      </c>
      <c r="F1010" s="13">
        <v>205697.84</v>
      </c>
      <c r="G1010" s="13">
        <v>12341.87</v>
      </c>
      <c r="H1010" s="13">
        <v>2180.4</v>
      </c>
      <c r="I1010" s="13">
        <v>216.08</v>
      </c>
      <c r="J1010" s="13">
        <v>216075.39</v>
      </c>
      <c r="K1010" s="18" t="s">
        <v>32</v>
      </c>
      <c r="L1010" s="12">
        <v>120</v>
      </c>
      <c r="M1010" s="14">
        <v>1986.48</v>
      </c>
      <c r="N1010" s="13">
        <v>0</v>
      </c>
      <c r="O1010" s="14">
        <v>680.4</v>
      </c>
      <c r="P1010" s="15">
        <v>120</v>
      </c>
      <c r="Q1010" s="13">
        <v>1986.48</v>
      </c>
      <c r="R1010" s="13">
        <v>205697.84</v>
      </c>
      <c r="S1010" s="13">
        <v>216.08</v>
      </c>
      <c r="T1010" s="13">
        <v>10161.469999999999</v>
      </c>
      <c r="U1010" s="13">
        <v>22302.21</v>
      </c>
      <c r="V1010" s="13">
        <v>0</v>
      </c>
      <c r="W1010" s="16">
        <v>0</v>
      </c>
      <c r="X1010" s="16">
        <v>0</v>
      </c>
      <c r="Y1010" s="17">
        <f t="shared" si="32"/>
        <v>239057.99999999997</v>
      </c>
      <c r="Z1010" s="17">
        <f t="shared" si="33"/>
        <v>0</v>
      </c>
    </row>
    <row r="1011" spans="1:26" hidden="1" x14ac:dyDescent="0.25">
      <c r="A1011" s="10" t="s">
        <v>3707</v>
      </c>
      <c r="B1011" s="11">
        <v>44397</v>
      </c>
      <c r="C1011" s="12">
        <v>421084</v>
      </c>
      <c r="D1011" s="12" t="s">
        <v>3708</v>
      </c>
      <c r="E1011" s="11">
        <v>44393</v>
      </c>
      <c r="F1011" s="13">
        <v>82335.850000000006</v>
      </c>
      <c r="G1011" s="13">
        <v>4940.1499999999996</v>
      </c>
      <c r="H1011" s="13">
        <v>1750</v>
      </c>
      <c r="I1011" s="13">
        <v>85.61</v>
      </c>
      <c r="J1011" s="13">
        <v>85611.61</v>
      </c>
      <c r="K1011" s="18" t="s">
        <v>32</v>
      </c>
      <c r="L1011" s="12">
        <v>120</v>
      </c>
      <c r="M1011" s="14">
        <v>787.07</v>
      </c>
      <c r="N1011" s="13">
        <v>0</v>
      </c>
      <c r="O1011" s="14">
        <v>0</v>
      </c>
      <c r="P1011" s="15">
        <v>113</v>
      </c>
      <c r="Q1011" s="13">
        <v>787.07</v>
      </c>
      <c r="R1011" s="13">
        <v>80881.16</v>
      </c>
      <c r="S1011" s="13">
        <v>84.13</v>
      </c>
      <c r="T1011" s="13">
        <v>0</v>
      </c>
      <c r="U1011" s="13">
        <v>8683.11</v>
      </c>
      <c r="V1011" s="13">
        <v>0</v>
      </c>
      <c r="W1011" s="16">
        <v>0</v>
      </c>
      <c r="X1011" s="16">
        <v>0</v>
      </c>
      <c r="Y1011" s="17">
        <f t="shared" si="32"/>
        <v>89648.400000000009</v>
      </c>
      <c r="Z1011" s="17">
        <f t="shared" si="33"/>
        <v>-709.49000000000524</v>
      </c>
    </row>
    <row r="1012" spans="1:26" hidden="1" x14ac:dyDescent="0.25">
      <c r="A1012" s="10" t="s">
        <v>545</v>
      </c>
      <c r="B1012" s="11">
        <v>44264</v>
      </c>
      <c r="C1012" s="12">
        <v>412585</v>
      </c>
      <c r="D1012" s="12" t="s">
        <v>546</v>
      </c>
      <c r="E1012" s="11">
        <v>44264</v>
      </c>
      <c r="F1012" s="13">
        <v>187423.63</v>
      </c>
      <c r="G1012" s="13">
        <v>11245.42</v>
      </c>
      <c r="H1012" s="13">
        <v>3215.73</v>
      </c>
      <c r="I1012" s="13">
        <v>195.65</v>
      </c>
      <c r="J1012" s="13">
        <v>195648.97</v>
      </c>
      <c r="K1012" s="18" t="s">
        <v>32</v>
      </c>
      <c r="L1012" s="12">
        <v>120</v>
      </c>
      <c r="M1012" s="14">
        <v>1798.69</v>
      </c>
      <c r="N1012" s="13">
        <v>0</v>
      </c>
      <c r="O1012" s="14">
        <v>0</v>
      </c>
      <c r="P1012" s="15">
        <v>109</v>
      </c>
      <c r="Q1012" s="13">
        <v>2103.02</v>
      </c>
      <c r="R1012" s="13">
        <v>178352.92</v>
      </c>
      <c r="S1012" s="13">
        <v>185.45</v>
      </c>
      <c r="T1012" s="13">
        <v>0</v>
      </c>
      <c r="U1012" s="13">
        <v>19140.23</v>
      </c>
      <c r="V1012" s="13">
        <v>29901.97</v>
      </c>
      <c r="W1012" s="16">
        <v>31.61</v>
      </c>
      <c r="X1012" s="16">
        <v>3238.39</v>
      </c>
      <c r="Y1012" s="17">
        <f t="shared" si="32"/>
        <v>230850.57000000004</v>
      </c>
      <c r="Z1012" s="17">
        <f t="shared" si="33"/>
        <v>-1621.3900000000431</v>
      </c>
    </row>
    <row r="1013" spans="1:26" hidden="1" x14ac:dyDescent="0.25">
      <c r="A1013" s="10" t="s">
        <v>7735</v>
      </c>
      <c r="B1013" s="11">
        <v>44489</v>
      </c>
      <c r="C1013" s="12">
        <v>427536</v>
      </c>
      <c r="D1013" s="12" t="s">
        <v>7736</v>
      </c>
      <c r="E1013" s="11">
        <v>44484</v>
      </c>
      <c r="F1013" s="13">
        <v>167739.46</v>
      </c>
      <c r="G1013" s="13">
        <v>10064.370000000001</v>
      </c>
      <c r="H1013" s="13">
        <v>1778.04</v>
      </c>
      <c r="I1013" s="13">
        <v>176.2</v>
      </c>
      <c r="J1013" s="13">
        <v>176201.99</v>
      </c>
      <c r="K1013" s="18" t="s">
        <v>32</v>
      </c>
      <c r="L1013" s="12">
        <v>120</v>
      </c>
      <c r="M1013" s="14">
        <v>1619.91</v>
      </c>
      <c r="N1013" s="13">
        <v>0</v>
      </c>
      <c r="O1013" s="14">
        <v>-0.01</v>
      </c>
      <c r="P1013" s="15">
        <v>117</v>
      </c>
      <c r="Q1013" s="13">
        <v>1619.91</v>
      </c>
      <c r="R1013" s="13">
        <v>165177.76</v>
      </c>
      <c r="S1013" s="13">
        <v>176.2</v>
      </c>
      <c r="T1013" s="13">
        <v>5988.31</v>
      </c>
      <c r="U1013" s="13">
        <v>18187.21</v>
      </c>
      <c r="V1013" s="13">
        <v>0</v>
      </c>
      <c r="W1013" s="16">
        <v>0</v>
      </c>
      <c r="X1013" s="16">
        <v>0</v>
      </c>
      <c r="Y1013" s="17">
        <f t="shared" si="32"/>
        <v>189529.47</v>
      </c>
      <c r="Z1013" s="17">
        <f t="shared" si="33"/>
        <v>-1.0000000009313226E-2</v>
      </c>
    </row>
    <row r="1014" spans="1:26" hidden="1" x14ac:dyDescent="0.25">
      <c r="A1014" s="10" t="s">
        <v>6131</v>
      </c>
      <c r="B1014" s="11">
        <v>44459</v>
      </c>
      <c r="C1014" s="12">
        <v>424884</v>
      </c>
      <c r="D1014" s="12" t="s">
        <v>6132</v>
      </c>
      <c r="E1014" s="11">
        <v>44458</v>
      </c>
      <c r="F1014" s="13">
        <v>191875.67</v>
      </c>
      <c r="G1014" s="13">
        <v>11512.54</v>
      </c>
      <c r="H1014" s="13">
        <v>2035.92</v>
      </c>
      <c r="I1014" s="13">
        <v>201.55</v>
      </c>
      <c r="J1014" s="13">
        <v>201553.84</v>
      </c>
      <c r="K1014" s="18" t="s">
        <v>32</v>
      </c>
      <c r="L1014" s="12">
        <v>120</v>
      </c>
      <c r="M1014" s="14">
        <v>1852.98</v>
      </c>
      <c r="N1014" s="13">
        <v>0</v>
      </c>
      <c r="O1014" s="14">
        <v>0</v>
      </c>
      <c r="P1014" s="15">
        <v>115</v>
      </c>
      <c r="Q1014" s="13">
        <v>1852.98</v>
      </c>
      <c r="R1014" s="13">
        <v>191875.67</v>
      </c>
      <c r="S1014" s="13">
        <v>201.55</v>
      </c>
      <c r="T1014" s="13">
        <v>211.72</v>
      </c>
      <c r="U1014" s="13">
        <v>20803.759999999998</v>
      </c>
      <c r="V1014" s="13">
        <v>0</v>
      </c>
      <c r="W1014" s="16">
        <v>0</v>
      </c>
      <c r="X1014" s="16">
        <v>0</v>
      </c>
      <c r="Y1014" s="17">
        <f t="shared" si="32"/>
        <v>213092.7</v>
      </c>
      <c r="Z1014" s="17">
        <f t="shared" si="33"/>
        <v>0</v>
      </c>
    </row>
    <row r="1015" spans="1:26" hidden="1" x14ac:dyDescent="0.25">
      <c r="A1015" s="10" t="s">
        <v>11205</v>
      </c>
      <c r="B1015" s="11">
        <v>44592</v>
      </c>
      <c r="C1015" s="12">
        <v>432835</v>
      </c>
      <c r="D1015" s="12" t="s">
        <v>11206</v>
      </c>
      <c r="E1015" s="11">
        <v>44592</v>
      </c>
      <c r="F1015" s="13">
        <v>239761.68</v>
      </c>
      <c r="G1015" s="13">
        <v>9238.32</v>
      </c>
      <c r="H1015" s="13">
        <v>12450</v>
      </c>
      <c r="I1015" s="13">
        <v>236.79</v>
      </c>
      <c r="J1015" s="13">
        <v>236786.79</v>
      </c>
      <c r="K1015" s="18" t="s">
        <v>32</v>
      </c>
      <c r="L1015" s="12">
        <v>120</v>
      </c>
      <c r="M1015" s="14">
        <v>2176.89</v>
      </c>
      <c r="N1015" s="13">
        <v>0</v>
      </c>
      <c r="O1015" s="14">
        <v>-0.01</v>
      </c>
      <c r="P1015" s="15">
        <v>120</v>
      </c>
      <c r="Q1015" s="13">
        <v>2176.89</v>
      </c>
      <c r="R1015" s="13">
        <v>232392.76</v>
      </c>
      <c r="S1015" s="13">
        <v>236.79</v>
      </c>
      <c r="T1015" s="13">
        <v>4157.25</v>
      </c>
      <c r="U1015" s="13">
        <v>24440.01</v>
      </c>
      <c r="V1015" s="13">
        <v>0</v>
      </c>
      <c r="W1015" s="16">
        <v>0</v>
      </c>
      <c r="X1015" s="16">
        <v>0</v>
      </c>
      <c r="Y1015" s="17">
        <f t="shared" si="32"/>
        <v>261226.80000000002</v>
      </c>
      <c r="Z1015" s="17">
        <f t="shared" si="33"/>
        <v>-1.0000000038417056E-2</v>
      </c>
    </row>
    <row r="1016" spans="1:26" hidden="1" x14ac:dyDescent="0.25">
      <c r="A1016" s="10" t="s">
        <v>7489</v>
      </c>
      <c r="B1016" s="11">
        <v>44483</v>
      </c>
      <c r="C1016" s="12">
        <v>427369</v>
      </c>
      <c r="D1016" s="12" t="s">
        <v>7490</v>
      </c>
      <c r="E1016" s="11">
        <v>44483</v>
      </c>
      <c r="F1016" s="13">
        <v>213721.60000000001</v>
      </c>
      <c r="G1016" s="13">
        <v>12823.3</v>
      </c>
      <c r="H1016" s="13">
        <v>4530.8999999999996</v>
      </c>
      <c r="I1016" s="13">
        <v>222.24</v>
      </c>
      <c r="J1016" s="13">
        <v>222236.24</v>
      </c>
      <c r="K1016" s="18" t="s">
        <v>32</v>
      </c>
      <c r="L1016" s="12">
        <v>120</v>
      </c>
      <c r="M1016" s="14">
        <v>2043.12</v>
      </c>
      <c r="N1016" s="13">
        <v>0</v>
      </c>
      <c r="O1016" s="14">
        <v>-0.02</v>
      </c>
      <c r="P1016" s="15">
        <v>116</v>
      </c>
      <c r="Q1016" s="13">
        <v>2043.12</v>
      </c>
      <c r="R1016" s="13">
        <v>210114.16</v>
      </c>
      <c r="S1016" s="13">
        <v>222.24</v>
      </c>
      <c r="T1016" s="13">
        <v>3847</v>
      </c>
      <c r="U1016" s="13">
        <v>22938.16</v>
      </c>
      <c r="V1016" s="13">
        <v>0</v>
      </c>
      <c r="W1016" s="16">
        <v>0</v>
      </c>
      <c r="X1016" s="16">
        <v>0</v>
      </c>
      <c r="Y1016" s="17">
        <f t="shared" si="32"/>
        <v>237121.54</v>
      </c>
      <c r="Z1016" s="17">
        <f t="shared" si="33"/>
        <v>-119.64000000001397</v>
      </c>
    </row>
    <row r="1017" spans="1:26" hidden="1" x14ac:dyDescent="0.25">
      <c r="A1017" s="10" t="s">
        <v>877</v>
      </c>
      <c r="B1017" s="11">
        <v>44285</v>
      </c>
      <c r="C1017" s="12">
        <v>413558</v>
      </c>
      <c r="D1017" s="12" t="s">
        <v>878</v>
      </c>
      <c r="E1017" s="11">
        <v>44284</v>
      </c>
      <c r="F1017" s="13">
        <v>247272.97</v>
      </c>
      <c r="G1017" s="13">
        <v>14836.38</v>
      </c>
      <c r="H1017" s="13">
        <v>2621.09</v>
      </c>
      <c r="I1017" s="13">
        <v>259.75</v>
      </c>
      <c r="J1017" s="13">
        <v>259748.01</v>
      </c>
      <c r="K1017" s="18" t="s">
        <v>32</v>
      </c>
      <c r="L1017" s="12">
        <v>120</v>
      </c>
      <c r="M1017" s="14">
        <v>2387.98</v>
      </c>
      <c r="N1017" s="13">
        <v>0</v>
      </c>
      <c r="O1017" s="14">
        <v>0</v>
      </c>
      <c r="P1017" s="15">
        <v>114</v>
      </c>
      <c r="Q1017" s="13">
        <v>2792.01</v>
      </c>
      <c r="R1017" s="13">
        <v>245160.38</v>
      </c>
      <c r="S1017" s="13">
        <v>259.75</v>
      </c>
      <c r="T1017" s="13">
        <v>0</v>
      </c>
      <c r="U1017" s="13">
        <v>26809.59</v>
      </c>
      <c r="V1017" s="13">
        <v>39660.74</v>
      </c>
      <c r="W1017" s="16">
        <v>42.51</v>
      </c>
      <c r="X1017" s="16">
        <v>4337.1099999999997</v>
      </c>
      <c r="Y1017" s="17">
        <f t="shared" si="32"/>
        <v>316270.08000000002</v>
      </c>
      <c r="Z1017" s="17">
        <f t="shared" si="33"/>
        <v>2019.0599999999977</v>
      </c>
    </row>
    <row r="1018" spans="1:26" s="32" customFormat="1" x14ac:dyDescent="0.25">
      <c r="A1018" s="23" t="s">
        <v>11421</v>
      </c>
      <c r="B1018" s="24">
        <v>44603</v>
      </c>
      <c r="C1018" s="25">
        <v>433109</v>
      </c>
      <c r="D1018" s="25" t="s">
        <v>11422</v>
      </c>
      <c r="E1018" s="24">
        <v>44600</v>
      </c>
      <c r="F1018" s="26">
        <v>238720.76</v>
      </c>
      <c r="G1018" s="26">
        <v>14323.25</v>
      </c>
      <c r="H1018" s="35">
        <v>12652.2</v>
      </c>
      <c r="I1018" s="26">
        <v>240.39</v>
      </c>
      <c r="J1018" s="26">
        <v>240632.2</v>
      </c>
      <c r="K1018" s="27" t="s">
        <v>32</v>
      </c>
      <c r="L1018" s="25">
        <v>120</v>
      </c>
      <c r="M1018" s="34">
        <v>2212.25</v>
      </c>
      <c r="N1018" s="26">
        <v>0</v>
      </c>
      <c r="O1018" s="28">
        <v>-0.01</v>
      </c>
      <c r="P1018" s="29">
        <v>120</v>
      </c>
      <c r="Q1018" s="33">
        <v>2212.25</v>
      </c>
      <c r="R1018" s="26">
        <v>233946.35</v>
      </c>
      <c r="S1018" s="26">
        <v>240.39</v>
      </c>
      <c r="T1018" s="26">
        <v>6445.47</v>
      </c>
      <c r="U1018" s="26">
        <v>24837.8</v>
      </c>
      <c r="V1018" s="26">
        <v>0</v>
      </c>
      <c r="W1018" s="30">
        <v>0</v>
      </c>
      <c r="X1018" s="30">
        <v>0</v>
      </c>
      <c r="Y1018" s="31">
        <f t="shared" si="32"/>
        <v>265470</v>
      </c>
      <c r="Z1018" s="31">
        <f t="shared" si="33"/>
        <v>-1.0000000009313226E-2</v>
      </c>
    </row>
    <row r="1019" spans="1:26" s="32" customFormat="1" x14ac:dyDescent="0.25">
      <c r="A1019" s="23" t="s">
        <v>11507</v>
      </c>
      <c r="B1019" s="24">
        <v>44609</v>
      </c>
      <c r="C1019" s="25">
        <v>433111</v>
      </c>
      <c r="D1019" s="25" t="s">
        <v>11508</v>
      </c>
      <c r="E1019" s="24">
        <v>44608</v>
      </c>
      <c r="F1019" s="26">
        <v>104716.98</v>
      </c>
      <c r="G1019" s="26">
        <v>6283.02</v>
      </c>
      <c r="H1019" s="35">
        <v>5900</v>
      </c>
      <c r="I1019" s="26">
        <v>105.1</v>
      </c>
      <c r="J1019" s="26">
        <v>105205.1</v>
      </c>
      <c r="K1019" s="27" t="s">
        <v>32</v>
      </c>
      <c r="L1019" s="25">
        <v>120</v>
      </c>
      <c r="M1019" s="34">
        <v>967.2</v>
      </c>
      <c r="N1019" s="26">
        <v>0</v>
      </c>
      <c r="O1019" s="28">
        <v>0.01</v>
      </c>
      <c r="P1019" s="29">
        <v>120</v>
      </c>
      <c r="Q1019" s="33">
        <v>967.2</v>
      </c>
      <c r="R1019" s="26">
        <v>102272.64</v>
      </c>
      <c r="S1019" s="26">
        <v>105.1</v>
      </c>
      <c r="T1019" s="26">
        <v>2827.35</v>
      </c>
      <c r="U1019" s="26">
        <v>10858.9</v>
      </c>
      <c r="V1019" s="26">
        <v>0</v>
      </c>
      <c r="W1019" s="30">
        <v>0</v>
      </c>
      <c r="X1019" s="30">
        <v>0</v>
      </c>
      <c r="Y1019" s="31">
        <f t="shared" si="32"/>
        <v>116064</v>
      </c>
      <c r="Z1019" s="31">
        <f t="shared" si="33"/>
        <v>9.9999999947613105E-3</v>
      </c>
    </row>
    <row r="1020" spans="1:26" hidden="1" x14ac:dyDescent="0.25">
      <c r="A1020" s="10" t="s">
        <v>5103</v>
      </c>
      <c r="B1020" s="11">
        <v>44432</v>
      </c>
      <c r="C1020" s="12">
        <v>423471</v>
      </c>
      <c r="D1020" s="12" t="s">
        <v>5104</v>
      </c>
      <c r="E1020" s="11">
        <v>44431</v>
      </c>
      <c r="F1020" s="13">
        <v>215481.04</v>
      </c>
      <c r="G1020" s="13">
        <v>12928.86</v>
      </c>
      <c r="H1020" s="13">
        <v>30000</v>
      </c>
      <c r="I1020" s="13">
        <v>198.61</v>
      </c>
      <c r="J1020" s="13">
        <v>198608.51</v>
      </c>
      <c r="K1020" s="18" t="s">
        <v>32</v>
      </c>
      <c r="L1020" s="12">
        <v>120</v>
      </c>
      <c r="M1020" s="14">
        <v>1825.9</v>
      </c>
      <c r="N1020" s="13">
        <v>0</v>
      </c>
      <c r="O1020" s="14">
        <v>0</v>
      </c>
      <c r="P1020" s="15">
        <v>115</v>
      </c>
      <c r="Q1020" s="13">
        <v>1825.9</v>
      </c>
      <c r="R1020" s="13">
        <v>191796.26</v>
      </c>
      <c r="S1020" s="13">
        <v>190.31</v>
      </c>
      <c r="T1020" s="13">
        <v>0</v>
      </c>
      <c r="U1020" s="13">
        <v>19645.34</v>
      </c>
      <c r="V1020" s="13">
        <v>0</v>
      </c>
      <c r="W1020" s="16">
        <v>0</v>
      </c>
      <c r="X1020" s="16">
        <v>0</v>
      </c>
      <c r="Y1020" s="17">
        <f t="shared" si="32"/>
        <v>211631.91</v>
      </c>
      <c r="Z1020" s="17">
        <f t="shared" si="33"/>
        <v>-1653.4100000000035</v>
      </c>
    </row>
    <row r="1021" spans="1:26" hidden="1" x14ac:dyDescent="0.25">
      <c r="A1021" s="10" t="s">
        <v>7205</v>
      </c>
      <c r="B1021" s="11">
        <v>44476</v>
      </c>
      <c r="C1021" s="12">
        <v>426973</v>
      </c>
      <c r="D1021" s="12" t="s">
        <v>7206</v>
      </c>
      <c r="E1021" s="11">
        <v>44475</v>
      </c>
      <c r="F1021" s="13">
        <v>236311.11</v>
      </c>
      <c r="G1021" s="13">
        <v>14178.67</v>
      </c>
      <c r="H1021" s="13">
        <v>5009</v>
      </c>
      <c r="I1021" s="13">
        <v>245.73</v>
      </c>
      <c r="J1021" s="13">
        <v>245726.51</v>
      </c>
      <c r="K1021" s="18" t="s">
        <v>32</v>
      </c>
      <c r="L1021" s="12">
        <v>120</v>
      </c>
      <c r="M1021" s="14">
        <v>2259.08</v>
      </c>
      <c r="N1021" s="13">
        <v>0</v>
      </c>
      <c r="O1021" s="14">
        <v>0</v>
      </c>
      <c r="P1021" s="15">
        <v>116</v>
      </c>
      <c r="Q1021" s="13">
        <v>2259.08</v>
      </c>
      <c r="R1021" s="13">
        <v>232323.14</v>
      </c>
      <c r="S1021" s="13">
        <v>245.73</v>
      </c>
      <c r="T1021" s="13">
        <v>4253.6000000000004</v>
      </c>
      <c r="U1021" s="13">
        <v>25363.09</v>
      </c>
      <c r="V1021" s="13">
        <v>0</v>
      </c>
      <c r="W1021" s="16">
        <v>0</v>
      </c>
      <c r="X1021" s="16">
        <v>0</v>
      </c>
      <c r="Y1021" s="17">
        <f t="shared" si="32"/>
        <v>262185.56000000006</v>
      </c>
      <c r="Z1021" s="17">
        <f t="shared" si="33"/>
        <v>-132.28000000005704</v>
      </c>
    </row>
    <row r="1022" spans="1:26" hidden="1" x14ac:dyDescent="0.25">
      <c r="A1022" s="10" t="s">
        <v>5201</v>
      </c>
      <c r="B1022" s="11">
        <v>44438</v>
      </c>
      <c r="C1022" s="12">
        <v>423779</v>
      </c>
      <c r="D1022" s="12" t="s">
        <v>5202</v>
      </c>
      <c r="E1022" s="11">
        <v>44438</v>
      </c>
      <c r="F1022" s="13">
        <v>236311.11</v>
      </c>
      <c r="G1022" s="13">
        <v>14178.67</v>
      </c>
      <c r="H1022" s="13">
        <v>2504.9</v>
      </c>
      <c r="I1022" s="13">
        <v>248.23</v>
      </c>
      <c r="J1022" s="13">
        <v>248233.11</v>
      </c>
      <c r="K1022" s="18" t="s">
        <v>32</v>
      </c>
      <c r="L1022" s="12">
        <v>120</v>
      </c>
      <c r="M1022" s="14">
        <v>2282.12</v>
      </c>
      <c r="N1022" s="13">
        <v>0</v>
      </c>
      <c r="O1022" s="14">
        <v>0</v>
      </c>
      <c r="P1022" s="15">
        <v>115</v>
      </c>
      <c r="Q1022" s="13">
        <v>2282.12</v>
      </c>
      <c r="R1022" s="13">
        <v>236311.11</v>
      </c>
      <c r="S1022" s="13">
        <v>248.23</v>
      </c>
      <c r="T1022" s="13">
        <v>263.17</v>
      </c>
      <c r="U1022" s="13">
        <v>25621.29</v>
      </c>
      <c r="V1022" s="13">
        <v>0</v>
      </c>
      <c r="W1022" s="16">
        <v>0</v>
      </c>
      <c r="X1022" s="16">
        <v>0</v>
      </c>
      <c r="Y1022" s="17">
        <f t="shared" si="32"/>
        <v>262443.8</v>
      </c>
      <c r="Z1022" s="17">
        <f t="shared" si="33"/>
        <v>0</v>
      </c>
    </row>
    <row r="1023" spans="1:26" hidden="1" x14ac:dyDescent="0.25">
      <c r="A1023" s="10" t="s">
        <v>8469</v>
      </c>
      <c r="B1023" s="11">
        <v>44500</v>
      </c>
      <c r="C1023" s="12">
        <v>428949</v>
      </c>
      <c r="D1023" s="12" t="s">
        <v>8470</v>
      </c>
      <c r="E1023" s="11">
        <v>44500</v>
      </c>
      <c r="F1023" s="13">
        <v>236311.11</v>
      </c>
      <c r="G1023" s="13">
        <v>14178.67</v>
      </c>
      <c r="H1023" s="13">
        <v>2504.9</v>
      </c>
      <c r="I1023" s="13">
        <v>248.23</v>
      </c>
      <c r="J1023" s="13">
        <v>248233.11</v>
      </c>
      <c r="K1023" s="18" t="s">
        <v>32</v>
      </c>
      <c r="L1023" s="12">
        <v>120</v>
      </c>
      <c r="M1023" s="14">
        <v>2282.12</v>
      </c>
      <c r="N1023" s="13">
        <v>0</v>
      </c>
      <c r="O1023" s="14">
        <v>0</v>
      </c>
      <c r="P1023" s="15">
        <v>117</v>
      </c>
      <c r="Q1023" s="13">
        <v>2282.12</v>
      </c>
      <c r="R1023" s="13">
        <v>232999.32</v>
      </c>
      <c r="S1023" s="13">
        <v>248.23</v>
      </c>
      <c r="T1023" s="13">
        <v>8436.31</v>
      </c>
      <c r="U1023" s="13">
        <v>25621.29</v>
      </c>
      <c r="V1023" s="13">
        <v>0</v>
      </c>
      <c r="W1023" s="16">
        <v>0</v>
      </c>
      <c r="X1023" s="16">
        <v>0</v>
      </c>
      <c r="Y1023" s="17">
        <f t="shared" si="32"/>
        <v>267305.15000000002</v>
      </c>
      <c r="Z1023" s="17">
        <f t="shared" si="33"/>
        <v>-297.11000000004424</v>
      </c>
    </row>
    <row r="1024" spans="1:26" hidden="1" x14ac:dyDescent="0.25">
      <c r="A1024" s="10" t="s">
        <v>6757</v>
      </c>
      <c r="B1024" s="11">
        <v>44467</v>
      </c>
      <c r="C1024" s="12">
        <v>425845</v>
      </c>
      <c r="D1024" s="12" t="s">
        <v>6758</v>
      </c>
      <c r="E1024" s="11">
        <v>44461</v>
      </c>
      <c r="F1024" s="13">
        <v>265815.62</v>
      </c>
      <c r="G1024" s="13">
        <v>15948.94</v>
      </c>
      <c r="H1024" s="13">
        <v>5635.29</v>
      </c>
      <c r="I1024" s="13">
        <v>276.41000000000003</v>
      </c>
      <c r="J1024" s="13">
        <v>276405.68</v>
      </c>
      <c r="K1024" s="18" t="s">
        <v>32</v>
      </c>
      <c r="L1024" s="12">
        <v>120</v>
      </c>
      <c r="M1024" s="14">
        <v>2541.13</v>
      </c>
      <c r="N1024" s="13">
        <v>0</v>
      </c>
      <c r="O1024" s="14">
        <v>0</v>
      </c>
      <c r="P1024" s="15">
        <v>118</v>
      </c>
      <c r="Q1024" s="13">
        <v>2541.13</v>
      </c>
      <c r="R1024" s="13">
        <v>265815.62</v>
      </c>
      <c r="S1024" s="13">
        <v>276.41000000000003</v>
      </c>
      <c r="T1024" s="13">
        <v>5231.3900000000003</v>
      </c>
      <c r="U1024" s="13">
        <v>28529.919999999998</v>
      </c>
      <c r="V1024" s="13">
        <v>0</v>
      </c>
      <c r="W1024" s="16">
        <v>0</v>
      </c>
      <c r="X1024" s="16">
        <v>0</v>
      </c>
      <c r="Y1024" s="17">
        <f t="shared" si="32"/>
        <v>299853.33999999997</v>
      </c>
      <c r="Z1024" s="17">
        <f t="shared" si="33"/>
        <v>0</v>
      </c>
    </row>
    <row r="1025" spans="1:26" hidden="1" x14ac:dyDescent="0.25">
      <c r="A1025" s="10" t="s">
        <v>10523</v>
      </c>
      <c r="B1025" s="11">
        <v>44560</v>
      </c>
      <c r="C1025" s="12">
        <v>431847</v>
      </c>
      <c r="D1025" s="12" t="s">
        <v>10524</v>
      </c>
      <c r="E1025" s="11">
        <v>44560</v>
      </c>
      <c r="F1025" s="13">
        <v>238066.48</v>
      </c>
      <c r="G1025" s="13">
        <v>14283.99</v>
      </c>
      <c r="H1025" s="13">
        <v>7570.51</v>
      </c>
      <c r="I1025" s="13">
        <v>245.02</v>
      </c>
      <c r="J1025" s="13">
        <v>245024.98</v>
      </c>
      <c r="K1025" s="18" t="s">
        <v>32</v>
      </c>
      <c r="L1025" s="12">
        <v>120</v>
      </c>
      <c r="M1025" s="14">
        <v>2252.63</v>
      </c>
      <c r="N1025" s="13">
        <v>0</v>
      </c>
      <c r="O1025" s="14">
        <v>-0.01</v>
      </c>
      <c r="P1025" s="15">
        <v>119</v>
      </c>
      <c r="Q1025" s="13">
        <v>2252.63</v>
      </c>
      <c r="R1025" s="13">
        <v>234352.65</v>
      </c>
      <c r="S1025" s="13">
        <v>245.02</v>
      </c>
      <c r="T1025" s="13">
        <v>8427.56</v>
      </c>
      <c r="U1025" s="13">
        <v>25290.62</v>
      </c>
      <c r="V1025" s="13">
        <v>0</v>
      </c>
      <c r="W1025" s="16">
        <v>0</v>
      </c>
      <c r="X1025" s="16">
        <v>0</v>
      </c>
      <c r="Y1025" s="17">
        <f t="shared" si="32"/>
        <v>268315.83999999997</v>
      </c>
      <c r="Z1025" s="17">
        <f t="shared" si="33"/>
        <v>-252.87999999994645</v>
      </c>
    </row>
    <row r="1026" spans="1:26" hidden="1" x14ac:dyDescent="0.25">
      <c r="A1026" s="10" t="s">
        <v>2909</v>
      </c>
      <c r="B1026" s="11">
        <v>44376</v>
      </c>
      <c r="C1026" s="12">
        <v>419522</v>
      </c>
      <c r="D1026" s="12" t="s">
        <v>2910</v>
      </c>
      <c r="E1026" s="11">
        <v>44368</v>
      </c>
      <c r="F1026" s="13">
        <v>238062.51</v>
      </c>
      <c r="G1026" s="13">
        <v>14283.75</v>
      </c>
      <c r="H1026" s="13">
        <v>2523.46</v>
      </c>
      <c r="I1026" s="13">
        <v>250.07</v>
      </c>
      <c r="J1026" s="13">
        <v>250072.87</v>
      </c>
      <c r="K1026" s="18" t="s">
        <v>32</v>
      </c>
      <c r="L1026" s="12">
        <v>120</v>
      </c>
      <c r="M1026" s="14">
        <v>2299.04</v>
      </c>
      <c r="N1026" s="13">
        <v>0</v>
      </c>
      <c r="O1026" s="14">
        <v>0</v>
      </c>
      <c r="P1026" s="15">
        <v>112</v>
      </c>
      <c r="Q1026" s="13">
        <v>2299.04</v>
      </c>
      <c r="R1026" s="13">
        <v>233958.13</v>
      </c>
      <c r="S1026" s="13">
        <v>245.69</v>
      </c>
      <c r="T1026" s="13">
        <v>0</v>
      </c>
      <c r="U1026" s="13">
        <v>25359.09</v>
      </c>
      <c r="V1026" s="13">
        <v>0</v>
      </c>
      <c r="W1026" s="16">
        <v>0</v>
      </c>
      <c r="X1026" s="16">
        <v>0</v>
      </c>
      <c r="Y1026" s="17">
        <f t="shared" si="32"/>
        <v>259562.91</v>
      </c>
      <c r="Z1026" s="17">
        <f t="shared" si="33"/>
        <v>-2070.4300000000221</v>
      </c>
    </row>
    <row r="1027" spans="1:26" hidden="1" x14ac:dyDescent="0.25">
      <c r="A1027" s="10" t="s">
        <v>4041</v>
      </c>
      <c r="B1027" s="11">
        <v>44404</v>
      </c>
      <c r="C1027" s="12">
        <v>421458</v>
      </c>
      <c r="D1027" s="12" t="s">
        <v>4042</v>
      </c>
      <c r="E1027" s="11">
        <v>44403</v>
      </c>
      <c r="F1027" s="13">
        <v>265815.62</v>
      </c>
      <c r="G1027" s="13">
        <v>15948.94</v>
      </c>
      <c r="H1027" s="13">
        <v>3019.6</v>
      </c>
      <c r="I1027" s="13">
        <v>279.02</v>
      </c>
      <c r="J1027" s="13">
        <v>279023.98</v>
      </c>
      <c r="K1027" s="18" t="s">
        <v>32</v>
      </c>
      <c r="L1027" s="12">
        <v>120</v>
      </c>
      <c r="M1027" s="14">
        <v>2565.1999999999998</v>
      </c>
      <c r="N1027" s="13">
        <v>0</v>
      </c>
      <c r="O1027" s="14">
        <v>0</v>
      </c>
      <c r="P1027" s="15">
        <v>116</v>
      </c>
      <c r="Q1027" s="13">
        <v>2565.1999999999998</v>
      </c>
      <c r="R1027" s="13">
        <v>265815.62</v>
      </c>
      <c r="S1027" s="13">
        <v>279.02</v>
      </c>
      <c r="T1027" s="13">
        <v>2668.54</v>
      </c>
      <c r="U1027" s="13">
        <v>28800.02</v>
      </c>
      <c r="V1027" s="13">
        <v>0</v>
      </c>
      <c r="W1027" s="16">
        <v>0</v>
      </c>
      <c r="X1027" s="16">
        <v>0</v>
      </c>
      <c r="Y1027" s="17">
        <f t="shared" si="32"/>
        <v>297563.2</v>
      </c>
      <c r="Z1027" s="17">
        <f t="shared" si="33"/>
        <v>0</v>
      </c>
    </row>
    <row r="1028" spans="1:26" hidden="1" x14ac:dyDescent="0.25">
      <c r="A1028" s="10" t="s">
        <v>1457</v>
      </c>
      <c r="B1028" s="11">
        <v>44314</v>
      </c>
      <c r="C1028" s="12">
        <v>415998</v>
      </c>
      <c r="D1028" s="12" t="s">
        <v>1458</v>
      </c>
      <c r="E1028" s="11">
        <v>44314</v>
      </c>
      <c r="F1028" s="13">
        <v>236311.11</v>
      </c>
      <c r="G1028" s="13">
        <v>14178.67</v>
      </c>
      <c r="H1028" s="13">
        <v>2504.9</v>
      </c>
      <c r="I1028" s="13">
        <v>248.23</v>
      </c>
      <c r="J1028" s="13">
        <v>248233.11</v>
      </c>
      <c r="K1028" s="18" t="s">
        <v>32</v>
      </c>
      <c r="L1028" s="12">
        <v>120</v>
      </c>
      <c r="M1028" s="14">
        <v>2282.12</v>
      </c>
      <c r="N1028" s="13">
        <v>0</v>
      </c>
      <c r="O1028" s="14">
        <v>0</v>
      </c>
      <c r="P1028" s="15">
        <v>111</v>
      </c>
      <c r="Q1028" s="13">
        <v>2650.02</v>
      </c>
      <c r="R1028" s="13">
        <v>228126.59</v>
      </c>
      <c r="S1028" s="13">
        <v>241.69</v>
      </c>
      <c r="T1028" s="13">
        <v>0</v>
      </c>
      <c r="U1028" s="13">
        <v>24947.040000000001</v>
      </c>
      <c r="V1028" s="13">
        <v>36113.879999999997</v>
      </c>
      <c r="W1028" s="16">
        <v>38.15</v>
      </c>
      <c r="X1028" s="16">
        <v>3949.07</v>
      </c>
      <c r="Y1028" s="17">
        <f t="shared" si="32"/>
        <v>293416.42000000004</v>
      </c>
      <c r="Z1028" s="17">
        <f t="shared" si="33"/>
        <v>735.79999999993015</v>
      </c>
    </row>
    <row r="1029" spans="1:26" hidden="1" x14ac:dyDescent="0.25">
      <c r="A1029" s="10" t="s">
        <v>4411</v>
      </c>
      <c r="B1029" s="11">
        <v>44408</v>
      </c>
      <c r="C1029" s="12">
        <v>421894</v>
      </c>
      <c r="D1029" s="12" t="s">
        <v>4412</v>
      </c>
      <c r="E1029" s="11">
        <v>44407</v>
      </c>
      <c r="F1029" s="13">
        <v>242220.58</v>
      </c>
      <c r="G1029" s="13">
        <v>14533.23</v>
      </c>
      <c r="H1029" s="13">
        <v>5135.08</v>
      </c>
      <c r="I1029" s="13">
        <v>251.87</v>
      </c>
      <c r="J1029" s="13">
        <v>251870.6</v>
      </c>
      <c r="K1029" s="18" t="s">
        <v>32</v>
      </c>
      <c r="L1029" s="12">
        <v>120</v>
      </c>
      <c r="M1029" s="14">
        <v>2315.56</v>
      </c>
      <c r="N1029" s="13">
        <v>0</v>
      </c>
      <c r="O1029" s="14">
        <v>0</v>
      </c>
      <c r="P1029" s="15">
        <v>114</v>
      </c>
      <c r="Q1029" s="13">
        <v>2315.56</v>
      </c>
      <c r="R1029" s="13">
        <v>240040.93</v>
      </c>
      <c r="S1029" s="13">
        <v>249.68</v>
      </c>
      <c r="T1029" s="13">
        <v>0</v>
      </c>
      <c r="U1029" s="13">
        <v>25770.54</v>
      </c>
      <c r="V1029" s="13">
        <v>0</v>
      </c>
      <c r="W1029" s="16">
        <v>0</v>
      </c>
      <c r="X1029" s="16">
        <v>0</v>
      </c>
      <c r="Y1029" s="17">
        <f t="shared" si="32"/>
        <v>266061.14999999997</v>
      </c>
      <c r="Z1029" s="17">
        <f t="shared" si="33"/>
        <v>-2087.3099999999977</v>
      </c>
    </row>
    <row r="1030" spans="1:26" hidden="1" x14ac:dyDescent="0.25">
      <c r="A1030" s="10" t="s">
        <v>5827</v>
      </c>
      <c r="B1030" s="11">
        <v>44453</v>
      </c>
      <c r="C1030" s="12">
        <v>425158</v>
      </c>
      <c r="D1030" s="12" t="s">
        <v>5828</v>
      </c>
      <c r="E1030" s="11">
        <v>44453</v>
      </c>
      <c r="F1030" s="13">
        <v>244770.23</v>
      </c>
      <c r="G1030" s="13">
        <v>14686.21</v>
      </c>
      <c r="H1030" s="13">
        <v>5189.13</v>
      </c>
      <c r="I1030" s="13">
        <v>254.52</v>
      </c>
      <c r="J1030" s="13">
        <v>254521.83</v>
      </c>
      <c r="K1030" s="18" t="s">
        <v>32</v>
      </c>
      <c r="L1030" s="12">
        <v>120</v>
      </c>
      <c r="M1030" s="14">
        <v>2339.94</v>
      </c>
      <c r="N1030" s="13">
        <v>0</v>
      </c>
      <c r="O1030" s="14">
        <v>4689.13</v>
      </c>
      <c r="P1030" s="15">
        <v>120</v>
      </c>
      <c r="Q1030" s="13">
        <v>2339.94</v>
      </c>
      <c r="R1030" s="13">
        <v>244770.23</v>
      </c>
      <c r="S1030" s="13">
        <v>254.52</v>
      </c>
      <c r="T1030" s="13">
        <v>9497.08</v>
      </c>
      <c r="U1030" s="13">
        <v>26270.97</v>
      </c>
      <c r="V1030" s="13">
        <v>0</v>
      </c>
      <c r="W1030" s="16">
        <v>0</v>
      </c>
      <c r="X1030" s="16">
        <v>0</v>
      </c>
      <c r="Y1030" s="17">
        <f t="shared" si="32"/>
        <v>285481.93</v>
      </c>
      <c r="Z1030" s="17">
        <f t="shared" si="33"/>
        <v>0</v>
      </c>
    </row>
    <row r="1031" spans="1:26" hidden="1" x14ac:dyDescent="0.25">
      <c r="A1031" s="10" t="s">
        <v>8053</v>
      </c>
      <c r="B1031" s="11">
        <v>44497</v>
      </c>
      <c r="C1031" s="12">
        <v>428159</v>
      </c>
      <c r="D1031" s="12" t="s">
        <v>8054</v>
      </c>
      <c r="E1031" s="11">
        <v>44497</v>
      </c>
      <c r="F1031" s="13">
        <v>235849.06</v>
      </c>
      <c r="G1031" s="13">
        <v>14150.94</v>
      </c>
      <c r="H1031" s="13">
        <v>2500</v>
      </c>
      <c r="I1031" s="13">
        <v>247.75</v>
      </c>
      <c r="J1031" s="13">
        <v>247747.75</v>
      </c>
      <c r="K1031" s="18" t="s">
        <v>32</v>
      </c>
      <c r="L1031" s="12">
        <v>120</v>
      </c>
      <c r="M1031" s="14">
        <v>2277.66</v>
      </c>
      <c r="N1031" s="13">
        <v>0</v>
      </c>
      <c r="O1031" s="14">
        <v>0</v>
      </c>
      <c r="P1031" s="15">
        <v>117</v>
      </c>
      <c r="Q1031" s="13">
        <v>2277.66</v>
      </c>
      <c r="R1031" s="13">
        <v>232543.74</v>
      </c>
      <c r="S1031" s="13">
        <v>247.75</v>
      </c>
      <c r="T1031" s="13">
        <v>8419.81</v>
      </c>
      <c r="U1031" s="13">
        <v>25571.45</v>
      </c>
      <c r="V1031" s="13">
        <v>0</v>
      </c>
      <c r="W1031" s="16">
        <v>0</v>
      </c>
      <c r="X1031" s="16">
        <v>0</v>
      </c>
      <c r="Y1031" s="17">
        <f t="shared" si="32"/>
        <v>266782.75</v>
      </c>
      <c r="Z1031" s="17">
        <f t="shared" si="33"/>
        <v>-296.53000000002794</v>
      </c>
    </row>
    <row r="1032" spans="1:26" x14ac:dyDescent="0.25">
      <c r="A1032" s="23" t="s">
        <v>11419</v>
      </c>
      <c r="B1032" s="24">
        <v>44603</v>
      </c>
      <c r="C1032" s="25">
        <v>433113</v>
      </c>
      <c r="D1032" s="25" t="s">
        <v>11420</v>
      </c>
      <c r="E1032" s="24">
        <v>44602</v>
      </c>
      <c r="F1032" s="26">
        <v>212673.8</v>
      </c>
      <c r="G1032" s="26">
        <v>12760.43</v>
      </c>
      <c r="H1032" s="35">
        <v>11300</v>
      </c>
      <c r="I1032" s="26">
        <v>214.13</v>
      </c>
      <c r="J1032" s="26">
        <v>214348.36</v>
      </c>
      <c r="K1032" s="27" t="s">
        <v>32</v>
      </c>
      <c r="L1032" s="25">
        <v>120</v>
      </c>
      <c r="M1032" s="34">
        <v>1970.61</v>
      </c>
      <c r="N1032" s="26">
        <v>0</v>
      </c>
      <c r="O1032" s="28">
        <v>0.01</v>
      </c>
      <c r="P1032" s="29">
        <v>120</v>
      </c>
      <c r="Q1032" s="33">
        <v>1970.61</v>
      </c>
      <c r="R1032" s="26">
        <v>208392.04</v>
      </c>
      <c r="S1032" s="26">
        <v>214.13</v>
      </c>
      <c r="T1032" s="26">
        <v>5742.18</v>
      </c>
      <c r="U1032" s="26">
        <v>22124.84</v>
      </c>
      <c r="V1032" s="26">
        <v>0</v>
      </c>
      <c r="W1032" s="30">
        <v>0</v>
      </c>
      <c r="X1032" s="30">
        <v>0</v>
      </c>
      <c r="Y1032" s="31">
        <f t="shared" si="32"/>
        <v>236473.2</v>
      </c>
      <c r="Z1032" s="31">
        <f t="shared" si="33"/>
        <v>9.9999999802093953E-3</v>
      </c>
    </row>
    <row r="1033" spans="1:26" hidden="1" x14ac:dyDescent="0.25">
      <c r="A1033" s="10" t="s">
        <v>8413</v>
      </c>
      <c r="B1033" s="11">
        <v>44500</v>
      </c>
      <c r="C1033" s="12">
        <v>428858</v>
      </c>
      <c r="D1033" s="12" t="s">
        <v>8414</v>
      </c>
      <c r="E1033" s="11">
        <v>44500</v>
      </c>
      <c r="F1033" s="13">
        <v>287735.84999999998</v>
      </c>
      <c r="G1033" s="13">
        <v>17264.150000000001</v>
      </c>
      <c r="H1033" s="13">
        <v>27450</v>
      </c>
      <c r="I1033" s="13">
        <v>277.83</v>
      </c>
      <c r="J1033" s="13">
        <v>277827.83</v>
      </c>
      <c r="K1033" s="18" t="s">
        <v>32</v>
      </c>
      <c r="L1033" s="12">
        <v>120</v>
      </c>
      <c r="M1033" s="14">
        <v>2554.1999999999998</v>
      </c>
      <c r="N1033" s="13">
        <v>0</v>
      </c>
      <c r="O1033" s="14">
        <v>0</v>
      </c>
      <c r="P1033" s="15">
        <v>117</v>
      </c>
      <c r="Q1033" s="13">
        <v>2554.1999999999998</v>
      </c>
      <c r="R1033" s="13">
        <v>270611.27</v>
      </c>
      <c r="S1033" s="13">
        <v>270.87</v>
      </c>
      <c r="T1033" s="13">
        <v>0</v>
      </c>
      <c r="U1033" s="13">
        <v>27959.26</v>
      </c>
      <c r="V1033" s="13">
        <v>0</v>
      </c>
      <c r="W1033" s="16">
        <v>0</v>
      </c>
      <c r="X1033" s="16">
        <v>0</v>
      </c>
      <c r="Y1033" s="17">
        <f t="shared" si="32"/>
        <v>298841.40000000002</v>
      </c>
      <c r="Z1033" s="17">
        <f t="shared" si="33"/>
        <v>0</v>
      </c>
    </row>
    <row r="1034" spans="1:26" x14ac:dyDescent="0.25">
      <c r="A1034" s="10" t="s">
        <v>11351</v>
      </c>
      <c r="B1034" s="11">
        <v>44600</v>
      </c>
      <c r="C1034" s="12">
        <v>433123</v>
      </c>
      <c r="D1034" s="12" t="s">
        <v>11352</v>
      </c>
      <c r="E1034" s="11">
        <v>44599</v>
      </c>
      <c r="F1034" s="13">
        <v>141779.72</v>
      </c>
      <c r="G1034" s="13">
        <v>8506.7800000000007</v>
      </c>
      <c r="H1034" s="35">
        <v>13500</v>
      </c>
      <c r="I1034" s="13">
        <v>136.79</v>
      </c>
      <c r="J1034" s="13">
        <v>136923.29</v>
      </c>
      <c r="K1034" s="18" t="s">
        <v>32</v>
      </c>
      <c r="L1034" s="12">
        <v>120</v>
      </c>
      <c r="M1034" s="34">
        <v>1258.8</v>
      </c>
      <c r="N1034" s="13">
        <v>0</v>
      </c>
      <c r="O1034" s="14">
        <v>0</v>
      </c>
      <c r="P1034" s="15">
        <v>120</v>
      </c>
      <c r="Q1034" s="33">
        <v>1258.8</v>
      </c>
      <c r="R1034" s="13">
        <v>136786.5</v>
      </c>
      <c r="S1034" s="13">
        <v>136.79</v>
      </c>
      <c r="T1034" s="13">
        <v>0</v>
      </c>
      <c r="U1034" s="13">
        <v>14132.71</v>
      </c>
      <c r="V1034" s="13">
        <v>0</v>
      </c>
      <c r="W1034" s="16">
        <v>0</v>
      </c>
      <c r="X1034" s="16">
        <v>0</v>
      </c>
      <c r="Y1034" s="17">
        <f t="shared" si="32"/>
        <v>151056</v>
      </c>
      <c r="Z1034" s="17">
        <f t="shared" si="33"/>
        <v>0</v>
      </c>
    </row>
    <row r="1035" spans="1:26" hidden="1" x14ac:dyDescent="0.25">
      <c r="A1035" s="10" t="s">
        <v>4145</v>
      </c>
      <c r="B1035" s="11">
        <v>44407</v>
      </c>
      <c r="C1035" s="12">
        <v>421825</v>
      </c>
      <c r="D1035" s="12" t="s">
        <v>4146</v>
      </c>
      <c r="E1035" s="11">
        <v>44404</v>
      </c>
      <c r="F1035" s="13">
        <v>304759.25</v>
      </c>
      <c r="G1035" s="13">
        <v>18285.560000000001</v>
      </c>
      <c r="H1035" s="13">
        <v>3395.66</v>
      </c>
      <c r="I1035" s="13">
        <v>319.97000000000003</v>
      </c>
      <c r="J1035" s="13">
        <v>319969.12</v>
      </c>
      <c r="K1035" s="18" t="s">
        <v>32</v>
      </c>
      <c r="L1035" s="12">
        <v>120</v>
      </c>
      <c r="M1035" s="14">
        <v>2941.63</v>
      </c>
      <c r="N1035" s="13">
        <v>0</v>
      </c>
      <c r="O1035" s="14">
        <v>0</v>
      </c>
      <c r="P1035" s="15">
        <v>114</v>
      </c>
      <c r="Q1035" s="13">
        <v>2941.63</v>
      </c>
      <c r="R1035" s="13">
        <v>301999.37</v>
      </c>
      <c r="S1035" s="13">
        <v>319.97000000000003</v>
      </c>
      <c r="T1035" s="13">
        <v>0</v>
      </c>
      <c r="U1035" s="13">
        <v>33026.480000000003</v>
      </c>
      <c r="V1035" s="13">
        <v>0</v>
      </c>
      <c r="W1035" s="16">
        <v>0</v>
      </c>
      <c r="X1035" s="16">
        <v>0</v>
      </c>
      <c r="Y1035" s="17">
        <f t="shared" si="32"/>
        <v>335345.81999999995</v>
      </c>
      <c r="Z1035" s="17">
        <f t="shared" si="33"/>
        <v>0</v>
      </c>
    </row>
    <row r="1036" spans="1:26" hidden="1" x14ac:dyDescent="0.25">
      <c r="A1036" s="10" t="s">
        <v>9937</v>
      </c>
      <c r="B1036" s="11">
        <v>44530</v>
      </c>
      <c r="C1036" s="12">
        <v>430783</v>
      </c>
      <c r="D1036" s="12" t="s">
        <v>9938</v>
      </c>
      <c r="E1036" s="11">
        <v>44528</v>
      </c>
      <c r="F1036" s="13">
        <v>258055.01</v>
      </c>
      <c r="G1036" s="13">
        <v>15483.3</v>
      </c>
      <c r="H1036" s="13">
        <v>2735.38</v>
      </c>
      <c r="I1036" s="13">
        <v>271.07</v>
      </c>
      <c r="J1036" s="13">
        <v>271074</v>
      </c>
      <c r="K1036" s="18" t="s">
        <v>32</v>
      </c>
      <c r="L1036" s="12">
        <v>120</v>
      </c>
      <c r="M1036" s="14">
        <v>2492.11</v>
      </c>
      <c r="N1036" s="13">
        <v>0</v>
      </c>
      <c r="O1036" s="14">
        <v>-0.02</v>
      </c>
      <c r="P1036" s="15">
        <v>120</v>
      </c>
      <c r="Q1036" s="13">
        <v>2492.11</v>
      </c>
      <c r="R1036" s="13">
        <v>255319.63</v>
      </c>
      <c r="S1036" s="13">
        <v>271.07</v>
      </c>
      <c r="T1036" s="13">
        <v>15483.32</v>
      </c>
      <c r="U1036" s="13">
        <v>27979.200000000001</v>
      </c>
      <c r="V1036" s="13">
        <v>0</v>
      </c>
      <c r="W1036" s="16">
        <v>0</v>
      </c>
      <c r="X1036" s="16">
        <v>0</v>
      </c>
      <c r="Y1036" s="17">
        <f t="shared" si="32"/>
        <v>299053.2</v>
      </c>
      <c r="Z1036" s="17">
        <f t="shared" si="33"/>
        <v>-2.0000000018626451E-2</v>
      </c>
    </row>
    <row r="1037" spans="1:26" hidden="1" x14ac:dyDescent="0.25">
      <c r="A1037" s="10" t="s">
        <v>5605</v>
      </c>
      <c r="B1037" s="11">
        <v>44447</v>
      </c>
      <c r="C1037" s="12">
        <v>424392</v>
      </c>
      <c r="D1037" s="12" t="s">
        <v>5606</v>
      </c>
      <c r="E1037" s="11">
        <v>44445</v>
      </c>
      <c r="F1037" s="13">
        <v>276251.63</v>
      </c>
      <c r="G1037" s="13">
        <v>16575.099999999999</v>
      </c>
      <c r="H1037" s="13">
        <v>20497.86</v>
      </c>
      <c r="I1037" s="13">
        <v>272.60000000000002</v>
      </c>
      <c r="J1037" s="13">
        <v>272601.46999999997</v>
      </c>
      <c r="K1037" s="18" t="s">
        <v>32</v>
      </c>
      <c r="L1037" s="12">
        <v>120</v>
      </c>
      <c r="M1037" s="14">
        <v>2506.15</v>
      </c>
      <c r="N1037" s="13">
        <v>0</v>
      </c>
      <c r="O1037" s="14">
        <v>0</v>
      </c>
      <c r="P1037" s="15">
        <v>115</v>
      </c>
      <c r="Q1037" s="13">
        <v>2506.15</v>
      </c>
      <c r="R1037" s="13">
        <v>263251.23</v>
      </c>
      <c r="S1037" s="13">
        <v>261.25</v>
      </c>
      <c r="T1037" s="13">
        <v>0</v>
      </c>
      <c r="U1037" s="13">
        <v>26964.18</v>
      </c>
      <c r="V1037" s="13">
        <v>0</v>
      </c>
      <c r="W1037" s="16">
        <v>0</v>
      </c>
      <c r="X1037" s="16">
        <v>0</v>
      </c>
      <c r="Y1037" s="17">
        <f t="shared" si="32"/>
        <v>290476.65999999997</v>
      </c>
      <c r="Z1037" s="17">
        <f t="shared" si="33"/>
        <v>-2269.4099999999744</v>
      </c>
    </row>
    <row r="1038" spans="1:26" hidden="1" x14ac:dyDescent="0.25">
      <c r="A1038" s="10" t="s">
        <v>1985</v>
      </c>
      <c r="B1038" s="11">
        <v>44341</v>
      </c>
      <c r="C1038" s="12">
        <v>417488</v>
      </c>
      <c r="D1038" s="12" t="s">
        <v>1986</v>
      </c>
      <c r="E1038" s="11">
        <v>44341</v>
      </c>
      <c r="F1038" s="13">
        <v>154132.07999999999</v>
      </c>
      <c r="G1038" s="13">
        <v>9247.92</v>
      </c>
      <c r="H1038" s="13">
        <v>1633.8</v>
      </c>
      <c r="I1038" s="13">
        <v>161.91</v>
      </c>
      <c r="J1038" s="13">
        <v>161908.10999999999</v>
      </c>
      <c r="K1038" s="18" t="s">
        <v>32</v>
      </c>
      <c r="L1038" s="12">
        <v>120</v>
      </c>
      <c r="M1038" s="14">
        <v>1488.5</v>
      </c>
      <c r="N1038" s="13">
        <v>0</v>
      </c>
      <c r="O1038" s="14">
        <v>0</v>
      </c>
      <c r="P1038" s="15">
        <v>111</v>
      </c>
      <c r="Q1038" s="13">
        <v>1488.5</v>
      </c>
      <c r="R1038" s="13">
        <v>150134.24</v>
      </c>
      <c r="S1038" s="13">
        <v>157.65</v>
      </c>
      <c r="T1038" s="13">
        <v>0</v>
      </c>
      <c r="U1038" s="13">
        <v>16272.09</v>
      </c>
      <c r="V1038" s="13">
        <v>0</v>
      </c>
      <c r="W1038" s="16">
        <v>0</v>
      </c>
      <c r="X1038" s="16">
        <v>0</v>
      </c>
      <c r="Y1038" s="17">
        <f t="shared" si="32"/>
        <v>166563.97999999998</v>
      </c>
      <c r="Z1038" s="17">
        <f t="shared" si="33"/>
        <v>-1340.4799999999814</v>
      </c>
    </row>
    <row r="1039" spans="1:26" hidden="1" x14ac:dyDescent="0.25">
      <c r="A1039" s="10" t="s">
        <v>5751</v>
      </c>
      <c r="B1039" s="11">
        <v>44449</v>
      </c>
      <c r="C1039" s="12">
        <v>424639</v>
      </c>
      <c r="D1039" s="12" t="s">
        <v>5752</v>
      </c>
      <c r="E1039" s="11">
        <v>44448</v>
      </c>
      <c r="F1039" s="13">
        <v>177358.49</v>
      </c>
      <c r="G1039" s="13">
        <v>10641.51</v>
      </c>
      <c r="H1039" s="13">
        <v>1880</v>
      </c>
      <c r="I1039" s="13">
        <v>186.31</v>
      </c>
      <c r="J1039" s="13">
        <v>186306.31</v>
      </c>
      <c r="K1039" s="18" t="s">
        <v>32</v>
      </c>
      <c r="L1039" s="12">
        <v>120</v>
      </c>
      <c r="M1039" s="14">
        <v>1712.8</v>
      </c>
      <c r="N1039" s="13">
        <v>0</v>
      </c>
      <c r="O1039" s="14">
        <v>0</v>
      </c>
      <c r="P1039" s="15">
        <v>115</v>
      </c>
      <c r="Q1039" s="13">
        <v>1712.8</v>
      </c>
      <c r="R1039" s="13">
        <v>177358.49</v>
      </c>
      <c r="S1039" s="13">
        <v>186.31</v>
      </c>
      <c r="T1039" s="13">
        <v>197.51</v>
      </c>
      <c r="U1039" s="13">
        <v>19229.689999999999</v>
      </c>
      <c r="V1039" s="13">
        <v>0</v>
      </c>
      <c r="W1039" s="16">
        <v>0</v>
      </c>
      <c r="X1039" s="16">
        <v>0</v>
      </c>
      <c r="Y1039" s="17">
        <f t="shared" si="32"/>
        <v>196972</v>
      </c>
      <c r="Z1039" s="17">
        <f t="shared" si="33"/>
        <v>0</v>
      </c>
    </row>
    <row r="1040" spans="1:26" hidden="1" x14ac:dyDescent="0.25">
      <c r="A1040" s="10" t="s">
        <v>8451</v>
      </c>
      <c r="B1040" s="11">
        <v>44500</v>
      </c>
      <c r="C1040" s="12">
        <v>428914</v>
      </c>
      <c r="D1040" s="12" t="s">
        <v>8452</v>
      </c>
      <c r="E1040" s="11">
        <v>44500</v>
      </c>
      <c r="F1040" s="13">
        <v>174113.21</v>
      </c>
      <c r="G1040" s="13">
        <v>10446.790000000001</v>
      </c>
      <c r="H1040" s="13">
        <v>10000</v>
      </c>
      <c r="I1040" s="13">
        <v>174.73</v>
      </c>
      <c r="J1040" s="13">
        <v>174734.73</v>
      </c>
      <c r="K1040" s="18" t="s">
        <v>32</v>
      </c>
      <c r="L1040" s="12">
        <v>120</v>
      </c>
      <c r="M1040" s="14">
        <v>1606.42</v>
      </c>
      <c r="N1040" s="13">
        <v>0</v>
      </c>
      <c r="O1040" s="14">
        <v>0</v>
      </c>
      <c r="P1040" s="15">
        <v>117</v>
      </c>
      <c r="Q1040" s="13">
        <v>1606.42</v>
      </c>
      <c r="R1040" s="13">
        <v>169780.14</v>
      </c>
      <c r="S1040" s="13">
        <v>174.73</v>
      </c>
      <c r="T1040" s="13">
        <v>0</v>
      </c>
      <c r="U1040" s="13">
        <v>18035.669999999998</v>
      </c>
      <c r="V1040" s="13">
        <v>0</v>
      </c>
      <c r="W1040" s="16">
        <v>0</v>
      </c>
      <c r="X1040" s="16">
        <v>0</v>
      </c>
      <c r="Y1040" s="17">
        <f t="shared" si="32"/>
        <v>187990.54000000004</v>
      </c>
      <c r="Z1040" s="17">
        <f t="shared" si="33"/>
        <v>-39.400000000023283</v>
      </c>
    </row>
    <row r="1041" spans="1:26" hidden="1" x14ac:dyDescent="0.25">
      <c r="A1041" s="10" t="s">
        <v>8977</v>
      </c>
      <c r="B1041" s="11">
        <v>44517</v>
      </c>
      <c r="C1041" s="12">
        <v>429687</v>
      </c>
      <c r="D1041" s="12" t="s">
        <v>8978</v>
      </c>
      <c r="E1041" s="11">
        <v>44517</v>
      </c>
      <c r="F1041" s="13">
        <v>175056.6</v>
      </c>
      <c r="G1041" s="13">
        <v>10503.4</v>
      </c>
      <c r="H1041" s="13">
        <v>1855.6</v>
      </c>
      <c r="I1041" s="13">
        <v>183.89</v>
      </c>
      <c r="J1041" s="13">
        <v>183888.29</v>
      </c>
      <c r="K1041" s="18" t="s">
        <v>32</v>
      </c>
      <c r="L1041" s="12">
        <v>120</v>
      </c>
      <c r="M1041" s="14">
        <v>1690.57</v>
      </c>
      <c r="N1041" s="13">
        <v>0</v>
      </c>
      <c r="O1041" s="14">
        <v>0</v>
      </c>
      <c r="P1041" s="15">
        <v>120</v>
      </c>
      <c r="Q1041" s="13">
        <v>1690.57</v>
      </c>
      <c r="R1041" s="13">
        <v>173201</v>
      </c>
      <c r="S1041" s="13">
        <v>183.89</v>
      </c>
      <c r="T1041" s="13">
        <v>10503.4</v>
      </c>
      <c r="U1041" s="13">
        <v>18980.11</v>
      </c>
      <c r="V1041" s="13">
        <v>0</v>
      </c>
      <c r="W1041" s="16">
        <v>0</v>
      </c>
      <c r="X1041" s="16">
        <v>0</v>
      </c>
      <c r="Y1041" s="17">
        <f t="shared" si="32"/>
        <v>202868.40000000002</v>
      </c>
      <c r="Z1041" s="17">
        <f t="shared" si="33"/>
        <v>0</v>
      </c>
    </row>
    <row r="1042" spans="1:26" hidden="1" x14ac:dyDescent="0.25">
      <c r="A1042" s="10" t="s">
        <v>4023</v>
      </c>
      <c r="B1042" s="11">
        <v>44404</v>
      </c>
      <c r="C1042" s="12">
        <v>421560</v>
      </c>
      <c r="D1042" s="12" t="s">
        <v>4024</v>
      </c>
      <c r="E1042" s="11">
        <v>44404</v>
      </c>
      <c r="F1042" s="13">
        <v>292292.51</v>
      </c>
      <c r="G1042" s="13">
        <v>15153.73</v>
      </c>
      <c r="H1042" s="13">
        <v>3074.46</v>
      </c>
      <c r="I1042" s="13">
        <v>304.68</v>
      </c>
      <c r="J1042" s="13">
        <v>304676.46000000002</v>
      </c>
      <c r="K1042" s="18" t="s">
        <v>32</v>
      </c>
      <c r="L1042" s="12">
        <v>120</v>
      </c>
      <c r="M1042" s="14">
        <v>2801.03</v>
      </c>
      <c r="N1042" s="13">
        <v>0</v>
      </c>
      <c r="O1042" s="14">
        <v>0</v>
      </c>
      <c r="P1042" s="15">
        <v>114</v>
      </c>
      <c r="Q1042" s="13">
        <v>2801.03</v>
      </c>
      <c r="R1042" s="13">
        <v>287841.7</v>
      </c>
      <c r="S1042" s="13">
        <v>302.02999999999997</v>
      </c>
      <c r="T1042" s="13">
        <v>0</v>
      </c>
      <c r="U1042" s="13">
        <v>31173.69</v>
      </c>
      <c r="V1042" s="13">
        <v>0</v>
      </c>
      <c r="W1042" s="16">
        <v>0</v>
      </c>
      <c r="X1042" s="16">
        <v>0</v>
      </c>
      <c r="Y1042" s="17">
        <f t="shared" si="32"/>
        <v>319317.42000000004</v>
      </c>
      <c r="Z1042" s="17">
        <f t="shared" si="33"/>
        <v>0</v>
      </c>
    </row>
    <row r="1043" spans="1:26" hidden="1" x14ac:dyDescent="0.25">
      <c r="A1043" s="10" t="s">
        <v>1843</v>
      </c>
      <c r="B1043" s="11">
        <v>44334</v>
      </c>
      <c r="C1043" s="12">
        <v>417107</v>
      </c>
      <c r="D1043" s="12" t="s">
        <v>1844</v>
      </c>
      <c r="E1043" s="11">
        <v>44334</v>
      </c>
      <c r="F1043" s="13">
        <v>275849.09000000003</v>
      </c>
      <c r="G1043" s="13">
        <v>16550.95</v>
      </c>
      <c r="H1043" s="13">
        <v>2924</v>
      </c>
      <c r="I1043" s="13">
        <v>289.77</v>
      </c>
      <c r="J1043" s="13">
        <v>289765.81</v>
      </c>
      <c r="K1043" s="18" t="s">
        <v>32</v>
      </c>
      <c r="L1043" s="12">
        <v>120</v>
      </c>
      <c r="M1043" s="14">
        <v>2663.95</v>
      </c>
      <c r="N1043" s="13">
        <v>0</v>
      </c>
      <c r="O1043" s="14">
        <v>0</v>
      </c>
      <c r="P1043" s="15">
        <v>112</v>
      </c>
      <c r="Q1043" s="13">
        <v>2663.95</v>
      </c>
      <c r="R1043" s="13">
        <v>268694.21999999997</v>
      </c>
      <c r="S1043" s="13">
        <v>284.69</v>
      </c>
      <c r="T1043" s="13">
        <v>0</v>
      </c>
      <c r="U1043" s="13">
        <v>29383.49</v>
      </c>
      <c r="V1043" s="13">
        <v>0</v>
      </c>
      <c r="W1043" s="16">
        <v>0</v>
      </c>
      <c r="X1043" s="16">
        <v>0</v>
      </c>
      <c r="Y1043" s="17">
        <f t="shared" si="32"/>
        <v>298362.39999999997</v>
      </c>
      <c r="Z1043" s="17">
        <f t="shared" si="33"/>
        <v>0</v>
      </c>
    </row>
    <row r="1044" spans="1:26" s="32" customFormat="1" x14ac:dyDescent="0.25">
      <c r="A1044" s="23" t="s">
        <v>11531</v>
      </c>
      <c r="B1044" s="24">
        <v>44610</v>
      </c>
      <c r="C1044" s="25">
        <v>433125</v>
      </c>
      <c r="D1044" s="25" t="s">
        <v>11532</v>
      </c>
      <c r="E1044" s="24">
        <v>44610</v>
      </c>
      <c r="F1044" s="26">
        <v>119350.07</v>
      </c>
      <c r="G1044" s="26">
        <v>7161</v>
      </c>
      <c r="H1044" s="35">
        <v>3800</v>
      </c>
      <c r="I1044" s="26">
        <v>122.71</v>
      </c>
      <c r="J1044" s="26">
        <v>122833.78</v>
      </c>
      <c r="K1044" s="27" t="s">
        <v>32</v>
      </c>
      <c r="L1044" s="25">
        <v>120</v>
      </c>
      <c r="M1044" s="34">
        <v>1129.27</v>
      </c>
      <c r="N1044" s="26">
        <v>0</v>
      </c>
      <c r="O1044" s="28">
        <v>-0.01</v>
      </c>
      <c r="P1044" s="29">
        <v>120</v>
      </c>
      <c r="Q1044" s="33">
        <v>1129.27</v>
      </c>
      <c r="R1044" s="26">
        <v>117447.73</v>
      </c>
      <c r="S1044" s="26">
        <v>122.71</v>
      </c>
      <c r="T1044" s="26">
        <v>5263.34</v>
      </c>
      <c r="U1044" s="26">
        <v>12678.62</v>
      </c>
      <c r="V1044" s="26">
        <v>0</v>
      </c>
      <c r="W1044" s="30">
        <v>0</v>
      </c>
      <c r="X1044" s="30">
        <v>0</v>
      </c>
      <c r="Y1044" s="31">
        <f t="shared" si="32"/>
        <v>135512.38999999998</v>
      </c>
      <c r="Z1044" s="31">
        <f t="shared" si="33"/>
        <v>0</v>
      </c>
    </row>
    <row r="1045" spans="1:26" hidden="1" x14ac:dyDescent="0.25">
      <c r="A1045" s="10" t="s">
        <v>10171</v>
      </c>
      <c r="B1045" s="11">
        <v>44543</v>
      </c>
      <c r="C1045" s="12">
        <v>431221</v>
      </c>
      <c r="D1045" s="12" t="s">
        <v>10172</v>
      </c>
      <c r="E1045" s="11">
        <v>44543</v>
      </c>
      <c r="F1045" s="13">
        <v>217010.04</v>
      </c>
      <c r="G1045" s="13">
        <v>13020.6</v>
      </c>
      <c r="H1045" s="13">
        <v>11501.53</v>
      </c>
      <c r="I1045" s="13">
        <v>218.75</v>
      </c>
      <c r="J1045" s="13">
        <v>218747.86</v>
      </c>
      <c r="K1045" s="18" t="s">
        <v>32</v>
      </c>
      <c r="L1045" s="12">
        <v>120</v>
      </c>
      <c r="M1045" s="14">
        <v>2011.05</v>
      </c>
      <c r="N1045" s="13">
        <v>0</v>
      </c>
      <c r="O1045" s="14">
        <v>0</v>
      </c>
      <c r="P1045" s="15">
        <v>118</v>
      </c>
      <c r="Q1045" s="13">
        <v>2011.05</v>
      </c>
      <c r="R1045" s="13">
        <v>212611.88</v>
      </c>
      <c r="S1045" s="13">
        <v>218.75</v>
      </c>
      <c r="T1045" s="13">
        <v>1953.09</v>
      </c>
      <c r="U1045" s="13">
        <v>22578.14</v>
      </c>
      <c r="V1045" s="13">
        <v>0</v>
      </c>
      <c r="W1045" s="16">
        <v>0</v>
      </c>
      <c r="X1045" s="16">
        <v>0</v>
      </c>
      <c r="Y1045" s="17">
        <f t="shared" si="32"/>
        <v>237361.86</v>
      </c>
      <c r="Z1045" s="17">
        <f t="shared" si="33"/>
        <v>-57.959999999991851</v>
      </c>
    </row>
    <row r="1046" spans="1:26" hidden="1" x14ac:dyDescent="0.25">
      <c r="A1046" s="10" t="s">
        <v>1727</v>
      </c>
      <c r="B1046" s="11">
        <v>44327</v>
      </c>
      <c r="C1046" s="12">
        <v>416495</v>
      </c>
      <c r="D1046" s="12" t="s">
        <v>1728</v>
      </c>
      <c r="E1046" s="11">
        <v>44327</v>
      </c>
      <c r="F1046" s="13">
        <v>195402.9</v>
      </c>
      <c r="G1046" s="13">
        <v>11724.17</v>
      </c>
      <c r="H1046" s="13">
        <v>2072</v>
      </c>
      <c r="I1046" s="13">
        <v>205.26</v>
      </c>
      <c r="J1046" s="13">
        <v>205260.33</v>
      </c>
      <c r="K1046" s="18" t="s">
        <v>32</v>
      </c>
      <c r="L1046" s="12">
        <v>120</v>
      </c>
      <c r="M1046" s="14">
        <v>1887.05</v>
      </c>
      <c r="N1046" s="13">
        <v>0</v>
      </c>
      <c r="O1046" s="14">
        <v>0</v>
      </c>
      <c r="P1046" s="15">
        <v>118</v>
      </c>
      <c r="Q1046" s="13">
        <v>1887.05</v>
      </c>
      <c r="R1046" s="13">
        <v>195402.9</v>
      </c>
      <c r="S1046" s="13">
        <v>205.26</v>
      </c>
      <c r="T1046" s="13">
        <v>5878.07</v>
      </c>
      <c r="U1046" s="13">
        <v>21185.67</v>
      </c>
      <c r="V1046" s="13">
        <v>0</v>
      </c>
      <c r="W1046" s="16">
        <v>0</v>
      </c>
      <c r="X1046" s="16">
        <v>0</v>
      </c>
      <c r="Y1046" s="17">
        <f t="shared" si="32"/>
        <v>222671.90000000002</v>
      </c>
      <c r="Z1046" s="17">
        <f t="shared" si="33"/>
        <v>0</v>
      </c>
    </row>
    <row r="1047" spans="1:26" hidden="1" x14ac:dyDescent="0.25">
      <c r="A1047" s="10" t="s">
        <v>1967</v>
      </c>
      <c r="B1047" s="11">
        <v>44341</v>
      </c>
      <c r="C1047" s="12">
        <v>417574</v>
      </c>
      <c r="D1047" s="12" t="s">
        <v>1968</v>
      </c>
      <c r="E1047" s="11">
        <v>44341</v>
      </c>
      <c r="F1047" s="13">
        <v>220223.43</v>
      </c>
      <c r="G1047" s="13">
        <v>13213.41</v>
      </c>
      <c r="H1047" s="13">
        <v>2334.37</v>
      </c>
      <c r="I1047" s="13">
        <v>231.33</v>
      </c>
      <c r="J1047" s="13">
        <v>231333.8</v>
      </c>
      <c r="K1047" s="18" t="s">
        <v>32</v>
      </c>
      <c r="L1047" s="12">
        <v>120</v>
      </c>
      <c r="M1047" s="14">
        <v>2126.7600000000002</v>
      </c>
      <c r="N1047" s="13">
        <v>0</v>
      </c>
      <c r="O1047" s="14">
        <v>0</v>
      </c>
      <c r="P1047" s="15">
        <v>112</v>
      </c>
      <c r="Q1047" s="13">
        <v>2126.7600000000002</v>
      </c>
      <c r="R1047" s="13">
        <v>216426.63</v>
      </c>
      <c r="S1047" s="13">
        <v>227.27</v>
      </c>
      <c r="T1047" s="13">
        <v>0</v>
      </c>
      <c r="U1047" s="13">
        <v>23458.5</v>
      </c>
      <c r="V1047" s="13">
        <v>0</v>
      </c>
      <c r="W1047" s="16">
        <v>0</v>
      </c>
      <c r="X1047" s="16">
        <v>0</v>
      </c>
      <c r="Y1047" s="17">
        <f t="shared" si="32"/>
        <v>240112.4</v>
      </c>
      <c r="Z1047" s="17">
        <f t="shared" si="33"/>
        <v>-1915.2799999999697</v>
      </c>
    </row>
    <row r="1048" spans="1:26" s="32" customFormat="1" x14ac:dyDescent="0.25">
      <c r="A1048" s="10" t="s">
        <v>11353</v>
      </c>
      <c r="B1048" s="11">
        <v>44600</v>
      </c>
      <c r="C1048" s="12">
        <v>433127</v>
      </c>
      <c r="D1048" s="12" t="s">
        <v>11354</v>
      </c>
      <c r="E1048" s="11">
        <v>44600</v>
      </c>
      <c r="F1048" s="13">
        <v>213117.96</v>
      </c>
      <c r="G1048" s="13">
        <v>12787.08</v>
      </c>
      <c r="H1048" s="35">
        <v>18072.400000000001</v>
      </c>
      <c r="I1048" s="13">
        <v>207.83</v>
      </c>
      <c r="J1048" s="13">
        <v>208040.47</v>
      </c>
      <c r="K1048" s="18" t="s">
        <v>32</v>
      </c>
      <c r="L1048" s="12">
        <v>120</v>
      </c>
      <c r="M1048" s="34">
        <v>1912.62</v>
      </c>
      <c r="N1048" s="13">
        <v>0</v>
      </c>
      <c r="O1048" s="14">
        <v>0</v>
      </c>
      <c r="P1048" s="15">
        <v>120</v>
      </c>
      <c r="Q1048" s="33">
        <v>1912.62</v>
      </c>
      <c r="R1048" s="13">
        <v>207832.64</v>
      </c>
      <c r="S1048" s="13">
        <v>207.83</v>
      </c>
      <c r="T1048" s="13">
        <v>0</v>
      </c>
      <c r="U1048" s="13">
        <v>21473.93</v>
      </c>
      <c r="V1048" s="13">
        <v>0</v>
      </c>
      <c r="W1048" s="16">
        <v>0</v>
      </c>
      <c r="X1048" s="16">
        <v>0</v>
      </c>
      <c r="Y1048" s="17">
        <f t="shared" si="32"/>
        <v>229514.4</v>
      </c>
      <c r="Z1048" s="17">
        <f t="shared" si="33"/>
        <v>0</v>
      </c>
    </row>
    <row r="1049" spans="1:26" hidden="1" x14ac:dyDescent="0.25">
      <c r="A1049" s="10" t="s">
        <v>4331</v>
      </c>
      <c r="B1049" s="11">
        <v>44408</v>
      </c>
      <c r="C1049" s="12">
        <v>422274</v>
      </c>
      <c r="D1049" s="12" t="s">
        <v>4332</v>
      </c>
      <c r="E1049" s="11">
        <v>44408</v>
      </c>
      <c r="F1049" s="13">
        <v>238284.91</v>
      </c>
      <c r="G1049" s="13">
        <v>14297.09</v>
      </c>
      <c r="H1049" s="13">
        <v>7500</v>
      </c>
      <c r="I1049" s="13">
        <v>245.33</v>
      </c>
      <c r="J1049" s="13">
        <v>245327.33</v>
      </c>
      <c r="K1049" s="18" t="s">
        <v>32</v>
      </c>
      <c r="L1049" s="12">
        <v>120</v>
      </c>
      <c r="M1049" s="14">
        <v>2255.41</v>
      </c>
      <c r="N1049" s="13">
        <v>0</v>
      </c>
      <c r="O1049" s="14">
        <v>0</v>
      </c>
      <c r="P1049" s="15">
        <v>114</v>
      </c>
      <c r="Q1049" s="13">
        <v>2255.41</v>
      </c>
      <c r="R1049" s="13">
        <v>231990.34</v>
      </c>
      <c r="S1049" s="13">
        <v>241.11</v>
      </c>
      <c r="T1049" s="13">
        <v>0</v>
      </c>
      <c r="U1049" s="13">
        <v>24885.29</v>
      </c>
      <c r="V1049" s="13">
        <v>0</v>
      </c>
      <c r="W1049" s="16">
        <v>0</v>
      </c>
      <c r="X1049" s="16">
        <v>0</v>
      </c>
      <c r="Y1049" s="17">
        <f t="shared" si="32"/>
        <v>257116.74</v>
      </c>
      <c r="Z1049" s="17">
        <f t="shared" si="33"/>
        <v>0</v>
      </c>
    </row>
    <row r="1050" spans="1:26" hidden="1" x14ac:dyDescent="0.25">
      <c r="A1050" s="10" t="s">
        <v>11221</v>
      </c>
      <c r="B1050" s="11">
        <v>44592</v>
      </c>
      <c r="C1050" s="12">
        <v>432899</v>
      </c>
      <c r="D1050" s="12" t="s">
        <v>11222</v>
      </c>
      <c r="E1050" s="11">
        <v>44592</v>
      </c>
      <c r="F1050" s="13">
        <v>132311.32</v>
      </c>
      <c r="G1050" s="13">
        <v>7938.68</v>
      </c>
      <c r="H1050" s="13">
        <v>11220</v>
      </c>
      <c r="I1050" s="13">
        <v>129.16</v>
      </c>
      <c r="J1050" s="13">
        <v>129159.16</v>
      </c>
      <c r="K1050" s="18" t="s">
        <v>32</v>
      </c>
      <c r="L1050" s="12">
        <v>120</v>
      </c>
      <c r="M1050" s="14">
        <v>1187.42</v>
      </c>
      <c r="N1050" s="13">
        <v>0</v>
      </c>
      <c r="O1050" s="14">
        <v>0</v>
      </c>
      <c r="P1050" s="15">
        <v>120</v>
      </c>
      <c r="Q1050" s="13">
        <v>1187.42</v>
      </c>
      <c r="R1050" s="13">
        <v>129030</v>
      </c>
      <c r="S1050" s="13">
        <v>129.16</v>
      </c>
      <c r="T1050" s="13">
        <v>0</v>
      </c>
      <c r="U1050" s="13">
        <v>13331.24</v>
      </c>
      <c r="V1050" s="13">
        <v>0</v>
      </c>
      <c r="W1050" s="16">
        <v>0</v>
      </c>
      <c r="X1050" s="16">
        <v>0</v>
      </c>
      <c r="Y1050" s="17">
        <f t="shared" si="32"/>
        <v>142490.4</v>
      </c>
      <c r="Z1050" s="17">
        <f t="shared" si="33"/>
        <v>0</v>
      </c>
    </row>
    <row r="1051" spans="1:26" hidden="1" x14ac:dyDescent="0.25">
      <c r="A1051" s="10" t="s">
        <v>3943</v>
      </c>
      <c r="B1051" s="11">
        <v>44404</v>
      </c>
      <c r="C1051" s="12">
        <v>421446</v>
      </c>
      <c r="D1051" s="12" t="s">
        <v>3944</v>
      </c>
      <c r="E1051" s="11">
        <v>44404</v>
      </c>
      <c r="F1051" s="13">
        <v>132311.32</v>
      </c>
      <c r="G1051" s="13">
        <v>7938.68</v>
      </c>
      <c r="H1051" s="13">
        <v>4207.5</v>
      </c>
      <c r="I1051" s="13">
        <v>136.18</v>
      </c>
      <c r="J1051" s="13">
        <v>136178.68</v>
      </c>
      <c r="K1051" s="18" t="s">
        <v>32</v>
      </c>
      <c r="L1051" s="12">
        <v>120</v>
      </c>
      <c r="M1051" s="14">
        <v>1251.95</v>
      </c>
      <c r="N1051" s="13">
        <v>0</v>
      </c>
      <c r="O1051" s="14">
        <v>0</v>
      </c>
      <c r="P1051" s="15">
        <v>114</v>
      </c>
      <c r="Q1051" s="13">
        <v>1251.95</v>
      </c>
      <c r="R1051" s="13">
        <v>128894.67</v>
      </c>
      <c r="S1051" s="13">
        <v>132.69999999999999</v>
      </c>
      <c r="T1051" s="13">
        <v>0</v>
      </c>
      <c r="U1051" s="13">
        <v>13694.93</v>
      </c>
      <c r="V1051" s="13">
        <v>0</v>
      </c>
      <c r="W1051" s="16">
        <v>0</v>
      </c>
      <c r="X1051" s="16">
        <v>0</v>
      </c>
      <c r="Y1051" s="17">
        <f t="shared" si="32"/>
        <v>142722.29999999999</v>
      </c>
      <c r="Z1051" s="17">
        <f t="shared" si="33"/>
        <v>0</v>
      </c>
    </row>
    <row r="1052" spans="1:26" hidden="1" x14ac:dyDescent="0.25">
      <c r="A1052" s="10" t="s">
        <v>6465</v>
      </c>
      <c r="B1052" s="11">
        <v>44466</v>
      </c>
      <c r="C1052" s="12">
        <v>425875</v>
      </c>
      <c r="D1052" s="12" t="s">
        <v>6466</v>
      </c>
      <c r="E1052" s="11">
        <v>44466</v>
      </c>
      <c r="F1052" s="13">
        <v>194352.89</v>
      </c>
      <c r="G1052" s="13">
        <v>9418.56</v>
      </c>
      <c r="H1052" s="13">
        <v>4075.43</v>
      </c>
      <c r="I1052" s="13">
        <v>199.9</v>
      </c>
      <c r="J1052" s="13">
        <v>199895.92</v>
      </c>
      <c r="K1052" s="18" t="s">
        <v>32</v>
      </c>
      <c r="L1052" s="12">
        <v>120</v>
      </c>
      <c r="M1052" s="14">
        <v>1837.74</v>
      </c>
      <c r="N1052" s="13">
        <v>0</v>
      </c>
      <c r="O1052" s="14">
        <v>0</v>
      </c>
      <c r="P1052" s="15">
        <v>117</v>
      </c>
      <c r="Q1052" s="13">
        <v>1837.74</v>
      </c>
      <c r="R1052" s="13">
        <v>194182.8</v>
      </c>
      <c r="S1052" s="13">
        <v>199.9</v>
      </c>
      <c r="T1052" s="13">
        <v>0</v>
      </c>
      <c r="U1052" s="13">
        <v>20632.88</v>
      </c>
      <c r="V1052" s="13">
        <v>0</v>
      </c>
      <c r="W1052" s="16">
        <v>0</v>
      </c>
      <c r="X1052" s="16">
        <v>0</v>
      </c>
      <c r="Y1052" s="17">
        <f t="shared" si="32"/>
        <v>215015.58</v>
      </c>
      <c r="Z1052" s="17">
        <f t="shared" si="33"/>
        <v>0</v>
      </c>
    </row>
    <row r="1053" spans="1:26" hidden="1" x14ac:dyDescent="0.25">
      <c r="A1053" s="10" t="s">
        <v>3003</v>
      </c>
      <c r="B1053" s="11">
        <v>44376</v>
      </c>
      <c r="C1053" s="12">
        <v>419987</v>
      </c>
      <c r="D1053" s="12" t="s">
        <v>3004</v>
      </c>
      <c r="E1053" s="11">
        <v>44376</v>
      </c>
      <c r="F1053" s="13">
        <v>245766.24</v>
      </c>
      <c r="G1053" s="13">
        <v>14745.97</v>
      </c>
      <c r="H1053" s="13">
        <v>5210.24</v>
      </c>
      <c r="I1053" s="13">
        <v>255.56</v>
      </c>
      <c r="J1053" s="13">
        <v>255557.53</v>
      </c>
      <c r="K1053" s="18" t="s">
        <v>32</v>
      </c>
      <c r="L1053" s="12">
        <v>120</v>
      </c>
      <c r="M1053" s="14">
        <v>2349.46</v>
      </c>
      <c r="N1053" s="13">
        <v>0</v>
      </c>
      <c r="O1053" s="14">
        <v>0</v>
      </c>
      <c r="P1053" s="15">
        <v>113</v>
      </c>
      <c r="Q1053" s="13">
        <v>2349.46</v>
      </c>
      <c r="R1053" s="13">
        <v>241436.79999999999</v>
      </c>
      <c r="S1053" s="13">
        <v>251.12</v>
      </c>
      <c r="T1053" s="13">
        <v>0</v>
      </c>
      <c r="U1053" s="13">
        <v>25918.93</v>
      </c>
      <c r="V1053" s="13">
        <v>0</v>
      </c>
      <c r="W1053" s="16">
        <v>0</v>
      </c>
      <c r="X1053" s="16">
        <v>0</v>
      </c>
      <c r="Y1053" s="17">
        <f t="shared" si="32"/>
        <v>267606.84999999998</v>
      </c>
      <c r="Z1053" s="17">
        <f t="shared" si="33"/>
        <v>-2117.8699999999953</v>
      </c>
    </row>
    <row r="1054" spans="1:26" hidden="1" x14ac:dyDescent="0.25">
      <c r="A1054" s="10" t="s">
        <v>1543</v>
      </c>
      <c r="B1054" s="11">
        <v>44320</v>
      </c>
      <c r="C1054" s="12">
        <v>416308</v>
      </c>
      <c r="D1054" s="12" t="s">
        <v>1544</v>
      </c>
      <c r="E1054" s="11">
        <v>44320</v>
      </c>
      <c r="F1054" s="13">
        <v>225909.58</v>
      </c>
      <c r="G1054" s="13">
        <v>13554.57</v>
      </c>
      <c r="H1054" s="13">
        <v>2394.64</v>
      </c>
      <c r="I1054" s="13">
        <v>237.31</v>
      </c>
      <c r="J1054" s="13">
        <v>237306.82</v>
      </c>
      <c r="K1054" s="18" t="s">
        <v>32</v>
      </c>
      <c r="L1054" s="12">
        <v>120</v>
      </c>
      <c r="M1054" s="14">
        <v>2181.67</v>
      </c>
      <c r="N1054" s="13">
        <v>0</v>
      </c>
      <c r="O1054" s="14">
        <v>0</v>
      </c>
      <c r="P1054" s="15">
        <v>111</v>
      </c>
      <c r="Q1054" s="13">
        <v>2181.67</v>
      </c>
      <c r="R1054" s="13">
        <v>220050.03</v>
      </c>
      <c r="S1054" s="13">
        <v>231.07</v>
      </c>
      <c r="T1054" s="13">
        <v>0</v>
      </c>
      <c r="U1054" s="13">
        <v>23849</v>
      </c>
      <c r="V1054" s="13">
        <v>0</v>
      </c>
      <c r="W1054" s="16">
        <v>0</v>
      </c>
      <c r="X1054" s="16">
        <v>0</v>
      </c>
      <c r="Y1054" s="17">
        <f t="shared" si="32"/>
        <v>244130.1</v>
      </c>
      <c r="Z1054" s="17">
        <f t="shared" si="33"/>
        <v>-1964.7300000000105</v>
      </c>
    </row>
    <row r="1055" spans="1:26" hidden="1" x14ac:dyDescent="0.25">
      <c r="A1055" s="10" t="s">
        <v>1025</v>
      </c>
      <c r="B1055" s="11">
        <v>44295</v>
      </c>
      <c r="C1055" s="12">
        <v>414295</v>
      </c>
      <c r="D1055" s="12" t="s">
        <v>1026</v>
      </c>
      <c r="E1055" s="11">
        <v>44295</v>
      </c>
      <c r="F1055" s="13">
        <v>211833.96</v>
      </c>
      <c r="G1055" s="13">
        <v>12710.04</v>
      </c>
      <c r="H1055" s="13">
        <v>2245.44</v>
      </c>
      <c r="I1055" s="13">
        <v>222.52</v>
      </c>
      <c r="J1055" s="13">
        <v>222521.08</v>
      </c>
      <c r="K1055" s="18" t="s">
        <v>32</v>
      </c>
      <c r="L1055" s="12">
        <v>120</v>
      </c>
      <c r="M1055" s="14">
        <v>2045.74</v>
      </c>
      <c r="N1055" s="13">
        <v>0</v>
      </c>
      <c r="O1055" s="14">
        <v>0</v>
      </c>
      <c r="P1055" s="15">
        <v>110</v>
      </c>
      <c r="Q1055" s="13">
        <v>2375.54</v>
      </c>
      <c r="R1055" s="13">
        <v>204497.16</v>
      </c>
      <c r="S1055" s="13">
        <v>214.72</v>
      </c>
      <c r="T1055" s="13">
        <v>0</v>
      </c>
      <c r="U1055" s="13">
        <v>22161.84</v>
      </c>
      <c r="V1055" s="13">
        <v>32373</v>
      </c>
      <c r="W1055" s="16">
        <v>33.79</v>
      </c>
      <c r="X1055" s="16">
        <v>3540.32</v>
      </c>
      <c r="Y1055" s="17">
        <f t="shared" si="32"/>
        <v>262820.83</v>
      </c>
      <c r="Z1055" s="17">
        <f t="shared" si="33"/>
        <v>-1511.4300000000221</v>
      </c>
    </row>
    <row r="1056" spans="1:26" hidden="1" x14ac:dyDescent="0.25">
      <c r="A1056" s="10" t="s">
        <v>4225</v>
      </c>
      <c r="B1056" s="11">
        <v>44408</v>
      </c>
      <c r="C1056" s="12">
        <v>421995</v>
      </c>
      <c r="D1056" s="12" t="s">
        <v>4226</v>
      </c>
      <c r="E1056" s="11">
        <v>44406</v>
      </c>
      <c r="F1056" s="13">
        <v>238396.23</v>
      </c>
      <c r="G1056" s="13">
        <v>14303.77</v>
      </c>
      <c r="H1056" s="13">
        <v>7581</v>
      </c>
      <c r="I1056" s="13">
        <v>245.36</v>
      </c>
      <c r="J1056" s="13">
        <v>245364.36</v>
      </c>
      <c r="K1056" s="18" t="s">
        <v>32</v>
      </c>
      <c r="L1056" s="12">
        <v>120</v>
      </c>
      <c r="M1056" s="14">
        <v>2255.75</v>
      </c>
      <c r="N1056" s="13">
        <v>0</v>
      </c>
      <c r="O1056" s="14">
        <v>0</v>
      </c>
      <c r="P1056" s="15">
        <v>114</v>
      </c>
      <c r="Q1056" s="13">
        <v>2255.75</v>
      </c>
      <c r="R1056" s="13">
        <v>232240.18</v>
      </c>
      <c r="S1056" s="13">
        <v>239.06</v>
      </c>
      <c r="T1056" s="13">
        <v>0</v>
      </c>
      <c r="U1056" s="13">
        <v>24676.26</v>
      </c>
      <c r="V1056" s="13">
        <v>0</v>
      </c>
      <c r="W1056" s="16">
        <v>0</v>
      </c>
      <c r="X1056" s="16">
        <v>0</v>
      </c>
      <c r="Y1056" s="17">
        <f t="shared" si="32"/>
        <v>257155.5</v>
      </c>
      <c r="Z1056" s="17">
        <f t="shared" si="33"/>
        <v>0</v>
      </c>
    </row>
    <row r="1057" spans="1:26" hidden="1" x14ac:dyDescent="0.25">
      <c r="A1057" s="10" t="s">
        <v>1159</v>
      </c>
      <c r="B1057" s="11">
        <v>44306</v>
      </c>
      <c r="C1057" s="12">
        <v>414934</v>
      </c>
      <c r="D1057" s="12" t="s">
        <v>1160</v>
      </c>
      <c r="E1057" s="11">
        <v>44306</v>
      </c>
      <c r="F1057" s="13">
        <v>238284.91</v>
      </c>
      <c r="G1057" s="13">
        <v>14297.09</v>
      </c>
      <c r="H1057" s="13">
        <v>2525.8200000000002</v>
      </c>
      <c r="I1057" s="13">
        <v>250.31</v>
      </c>
      <c r="J1057" s="13">
        <v>250306.49</v>
      </c>
      <c r="K1057" s="18" t="s">
        <v>32</v>
      </c>
      <c r="L1057" s="12">
        <v>120</v>
      </c>
      <c r="M1057" s="14">
        <v>2301.1799999999998</v>
      </c>
      <c r="N1057" s="13">
        <v>0</v>
      </c>
      <c r="O1057" s="14">
        <v>0</v>
      </c>
      <c r="P1057" s="15">
        <v>110</v>
      </c>
      <c r="Q1057" s="13">
        <v>2672.16</v>
      </c>
      <c r="R1057" s="13">
        <v>230032.02</v>
      </c>
      <c r="S1057" s="13">
        <v>241.51</v>
      </c>
      <c r="T1057" s="13">
        <v>0</v>
      </c>
      <c r="U1057" s="13">
        <v>24928.63</v>
      </c>
      <c r="V1057" s="13">
        <v>36415.81</v>
      </c>
      <c r="W1057" s="16">
        <v>38.15</v>
      </c>
      <c r="X1057" s="16">
        <v>3981.77</v>
      </c>
      <c r="Y1057" s="17">
        <f t="shared" si="32"/>
        <v>295637.89</v>
      </c>
      <c r="Z1057" s="17">
        <f t="shared" si="33"/>
        <v>-1700.2900000000373</v>
      </c>
    </row>
    <row r="1058" spans="1:26" hidden="1" x14ac:dyDescent="0.25">
      <c r="A1058" s="10" t="s">
        <v>6891</v>
      </c>
      <c r="B1058" s="11">
        <v>44469</v>
      </c>
      <c r="C1058" s="12">
        <v>426107</v>
      </c>
      <c r="D1058" s="12" t="s">
        <v>6892</v>
      </c>
      <c r="E1058" s="11">
        <v>44466</v>
      </c>
      <c r="F1058" s="13">
        <v>337105.63</v>
      </c>
      <c r="G1058" s="13">
        <v>20226.34</v>
      </c>
      <c r="H1058" s="13">
        <v>3573.32</v>
      </c>
      <c r="I1058" s="13">
        <v>354.11</v>
      </c>
      <c r="J1058" s="13">
        <v>354112.76</v>
      </c>
      <c r="K1058" s="18" t="s">
        <v>32</v>
      </c>
      <c r="L1058" s="12">
        <v>120</v>
      </c>
      <c r="M1058" s="14">
        <v>3255.52</v>
      </c>
      <c r="N1058" s="13">
        <v>0</v>
      </c>
      <c r="O1058" s="14">
        <v>0</v>
      </c>
      <c r="P1058" s="15">
        <v>116</v>
      </c>
      <c r="Q1058" s="13">
        <v>3255.52</v>
      </c>
      <c r="R1058" s="13">
        <v>337105.63</v>
      </c>
      <c r="S1058" s="13">
        <v>354.11</v>
      </c>
      <c r="T1058" s="13">
        <v>3630.94</v>
      </c>
      <c r="U1058" s="13">
        <v>36549.64</v>
      </c>
      <c r="V1058" s="13">
        <v>0</v>
      </c>
      <c r="W1058" s="16">
        <v>0</v>
      </c>
      <c r="X1058" s="16">
        <v>0</v>
      </c>
      <c r="Y1058" s="17">
        <f t="shared" si="32"/>
        <v>377640.32</v>
      </c>
      <c r="Z1058" s="17">
        <f t="shared" si="33"/>
        <v>0</v>
      </c>
    </row>
    <row r="1059" spans="1:26" hidden="1" x14ac:dyDescent="0.25">
      <c r="A1059" s="10" t="s">
        <v>5445</v>
      </c>
      <c r="B1059" s="11">
        <v>44439</v>
      </c>
      <c r="C1059" s="12">
        <v>423687</v>
      </c>
      <c r="D1059" s="12" t="s">
        <v>5446</v>
      </c>
      <c r="E1059" s="11">
        <v>44439</v>
      </c>
      <c r="F1059" s="13">
        <v>238284.91</v>
      </c>
      <c r="G1059" s="13">
        <v>14297.09</v>
      </c>
      <c r="H1059" s="13">
        <v>10000</v>
      </c>
      <c r="I1059" s="13">
        <v>242.82</v>
      </c>
      <c r="J1059" s="13">
        <v>242824.82</v>
      </c>
      <c r="K1059" s="18" t="s">
        <v>32</v>
      </c>
      <c r="L1059" s="12">
        <v>120</v>
      </c>
      <c r="M1059" s="14">
        <v>2232.4</v>
      </c>
      <c r="N1059" s="13">
        <v>0</v>
      </c>
      <c r="O1059" s="14">
        <v>0</v>
      </c>
      <c r="P1059" s="15">
        <v>114</v>
      </c>
      <c r="Q1059" s="13">
        <v>2232.4</v>
      </c>
      <c r="R1059" s="13">
        <v>232063.38</v>
      </c>
      <c r="S1059" s="13">
        <v>234.58</v>
      </c>
      <c r="T1059" s="13">
        <v>0</v>
      </c>
      <c r="U1059" s="13">
        <v>24213.58</v>
      </c>
      <c r="V1059" s="13">
        <v>0</v>
      </c>
      <c r="W1059" s="16">
        <v>0</v>
      </c>
      <c r="X1059" s="16">
        <v>0</v>
      </c>
      <c r="Y1059" s="17">
        <f t="shared" si="32"/>
        <v>256511.53999999998</v>
      </c>
      <c r="Z1059" s="17">
        <f t="shared" si="33"/>
        <v>-2017.9399999999732</v>
      </c>
    </row>
    <row r="1060" spans="1:26" hidden="1" x14ac:dyDescent="0.25">
      <c r="A1060" s="10" t="s">
        <v>10363</v>
      </c>
      <c r="B1060" s="11">
        <v>44553</v>
      </c>
      <c r="C1060" s="12">
        <v>431684</v>
      </c>
      <c r="D1060" s="12" t="s">
        <v>10364</v>
      </c>
      <c r="E1060" s="11">
        <v>44553</v>
      </c>
      <c r="F1060" s="13">
        <v>172619.25</v>
      </c>
      <c r="G1060" s="13">
        <v>10357.16</v>
      </c>
      <c r="H1060" s="13">
        <v>5489.29</v>
      </c>
      <c r="I1060" s="13">
        <v>177.66</v>
      </c>
      <c r="J1060" s="13">
        <v>177664.78</v>
      </c>
      <c r="K1060" s="18" t="s">
        <v>32</v>
      </c>
      <c r="L1060" s="12">
        <v>120</v>
      </c>
      <c r="M1060" s="14">
        <v>1633.36</v>
      </c>
      <c r="N1060" s="13">
        <v>0</v>
      </c>
      <c r="O1060" s="14">
        <v>0.02</v>
      </c>
      <c r="P1060" s="15">
        <v>119</v>
      </c>
      <c r="Q1060" s="13">
        <v>1633.36</v>
      </c>
      <c r="R1060" s="13">
        <v>169926.39</v>
      </c>
      <c r="S1060" s="13">
        <v>177.66</v>
      </c>
      <c r="T1060" s="13">
        <v>6110.71</v>
      </c>
      <c r="U1060" s="13">
        <v>18338.419999999998</v>
      </c>
      <c r="V1060" s="13">
        <v>0</v>
      </c>
      <c r="W1060" s="16">
        <v>0</v>
      </c>
      <c r="X1060" s="16">
        <v>0</v>
      </c>
      <c r="Y1060" s="17">
        <f t="shared" si="32"/>
        <v>194553.19999999998</v>
      </c>
      <c r="Z1060" s="17">
        <f t="shared" si="33"/>
        <v>-183.33999999999651</v>
      </c>
    </row>
    <row r="1061" spans="1:26" hidden="1" x14ac:dyDescent="0.25">
      <c r="A1061" s="10" t="s">
        <v>681</v>
      </c>
      <c r="B1061" s="11">
        <v>44278</v>
      </c>
      <c r="C1061" s="12">
        <v>413075</v>
      </c>
      <c r="D1061" s="12" t="s">
        <v>682</v>
      </c>
      <c r="E1061" s="11">
        <v>44278</v>
      </c>
      <c r="F1061" s="13">
        <v>128919.75</v>
      </c>
      <c r="G1061" s="13">
        <v>7735.19</v>
      </c>
      <c r="H1061" s="13">
        <v>1366.55</v>
      </c>
      <c r="I1061" s="13">
        <v>135.41999999999999</v>
      </c>
      <c r="J1061" s="13">
        <v>135423.81</v>
      </c>
      <c r="K1061" s="18" t="s">
        <v>32</v>
      </c>
      <c r="L1061" s="12">
        <v>120</v>
      </c>
      <c r="M1061" s="14">
        <v>1245.01</v>
      </c>
      <c r="N1061" s="13">
        <v>0</v>
      </c>
      <c r="O1061" s="14">
        <v>0</v>
      </c>
      <c r="P1061" s="15">
        <v>109</v>
      </c>
      <c r="Q1061" s="13">
        <v>1455.66</v>
      </c>
      <c r="R1061" s="13">
        <v>123333.49</v>
      </c>
      <c r="S1061" s="13">
        <v>129.47</v>
      </c>
      <c r="T1061" s="13">
        <v>0</v>
      </c>
      <c r="U1061" s="13">
        <v>13364.34</v>
      </c>
      <c r="V1061" s="13">
        <v>20677.3</v>
      </c>
      <c r="W1061" s="16">
        <v>21.8</v>
      </c>
      <c r="X1061" s="16">
        <v>2260.66</v>
      </c>
      <c r="Y1061" s="17">
        <f t="shared" si="32"/>
        <v>159787.06</v>
      </c>
      <c r="Z1061" s="17">
        <f t="shared" si="33"/>
        <v>-1120.1199999999953</v>
      </c>
    </row>
    <row r="1062" spans="1:26" hidden="1" x14ac:dyDescent="0.25">
      <c r="A1062" s="10" t="s">
        <v>1267</v>
      </c>
      <c r="B1062" s="11">
        <v>44306</v>
      </c>
      <c r="C1062" s="12">
        <v>414224</v>
      </c>
      <c r="D1062" s="12" t="s">
        <v>1268</v>
      </c>
      <c r="E1062" s="11">
        <v>44299</v>
      </c>
      <c r="F1062" s="13">
        <v>128919.75</v>
      </c>
      <c r="G1062" s="13">
        <v>7735.19</v>
      </c>
      <c r="H1062" s="13">
        <v>1366.55</v>
      </c>
      <c r="I1062" s="13">
        <v>135.41999999999999</v>
      </c>
      <c r="J1062" s="13">
        <v>135423.81</v>
      </c>
      <c r="K1062" s="18" t="s">
        <v>32</v>
      </c>
      <c r="L1062" s="12">
        <v>120</v>
      </c>
      <c r="M1062" s="14">
        <v>1245.01</v>
      </c>
      <c r="N1062" s="13">
        <v>0</v>
      </c>
      <c r="O1062" s="14">
        <v>0</v>
      </c>
      <c r="P1062" s="15">
        <v>112</v>
      </c>
      <c r="Q1062" s="13">
        <v>1445.72</v>
      </c>
      <c r="R1062" s="13">
        <v>125575.91</v>
      </c>
      <c r="S1062" s="13">
        <v>133.04</v>
      </c>
      <c r="T1062" s="13">
        <v>0</v>
      </c>
      <c r="U1062" s="13">
        <v>13732.17</v>
      </c>
      <c r="V1062" s="13">
        <v>19701.75</v>
      </c>
      <c r="W1062" s="16">
        <v>20.71</v>
      </c>
      <c r="X1062" s="16">
        <v>2154.9299999999998</v>
      </c>
      <c r="Y1062" s="17">
        <f t="shared" si="32"/>
        <v>161318.50999999998</v>
      </c>
      <c r="Z1062" s="17">
        <f t="shared" si="33"/>
        <v>602.13000000003376</v>
      </c>
    </row>
    <row r="1063" spans="1:26" hidden="1" x14ac:dyDescent="0.25">
      <c r="A1063" s="10" t="s">
        <v>1415</v>
      </c>
      <c r="B1063" s="11">
        <v>44313</v>
      </c>
      <c r="C1063" s="12">
        <v>415392</v>
      </c>
      <c r="D1063" s="12" t="s">
        <v>1416</v>
      </c>
      <c r="E1063" s="11">
        <v>44313</v>
      </c>
      <c r="F1063" s="13">
        <v>128919.75</v>
      </c>
      <c r="G1063" s="13">
        <v>7735.19</v>
      </c>
      <c r="H1063" s="13">
        <v>10000</v>
      </c>
      <c r="I1063" s="13">
        <v>126.78</v>
      </c>
      <c r="J1063" s="13">
        <v>126781.72</v>
      </c>
      <c r="K1063" s="18" t="s">
        <v>32</v>
      </c>
      <c r="L1063" s="12">
        <v>120</v>
      </c>
      <c r="M1063" s="14">
        <v>1165.56</v>
      </c>
      <c r="N1063" s="13">
        <v>0</v>
      </c>
      <c r="O1063" s="14">
        <v>0</v>
      </c>
      <c r="P1063" s="15">
        <v>111</v>
      </c>
      <c r="Q1063" s="13">
        <v>1353.46</v>
      </c>
      <c r="R1063" s="13">
        <v>118211.34</v>
      </c>
      <c r="S1063" s="13">
        <v>117.24</v>
      </c>
      <c r="T1063" s="13">
        <v>0</v>
      </c>
      <c r="U1063" s="13">
        <v>12104.03</v>
      </c>
      <c r="V1063" s="13">
        <v>18716.5</v>
      </c>
      <c r="W1063" s="16">
        <v>18.7</v>
      </c>
      <c r="X1063" s="16">
        <v>1933.8</v>
      </c>
      <c r="Y1063" s="17">
        <f t="shared" si="32"/>
        <v>151101.60999999999</v>
      </c>
      <c r="Z1063" s="17">
        <f t="shared" si="33"/>
        <v>-867.54999999998836</v>
      </c>
    </row>
    <row r="1064" spans="1:26" hidden="1" x14ac:dyDescent="0.25">
      <c r="A1064" s="10" t="s">
        <v>7433</v>
      </c>
      <c r="B1064" s="11">
        <v>44483</v>
      </c>
      <c r="C1064" s="12">
        <v>427337</v>
      </c>
      <c r="D1064" s="12" t="s">
        <v>7434</v>
      </c>
      <c r="E1064" s="11">
        <v>44483</v>
      </c>
      <c r="F1064" s="13">
        <v>179829.11</v>
      </c>
      <c r="G1064" s="13">
        <v>10789.75</v>
      </c>
      <c r="H1064" s="13">
        <v>16184.62</v>
      </c>
      <c r="I1064" s="13">
        <v>174.61</v>
      </c>
      <c r="J1064" s="13">
        <v>174608.85</v>
      </c>
      <c r="K1064" s="18" t="s">
        <v>32</v>
      </c>
      <c r="L1064" s="12">
        <v>120</v>
      </c>
      <c r="M1064" s="14">
        <v>1605.26</v>
      </c>
      <c r="N1064" s="13">
        <v>0</v>
      </c>
      <c r="O1064" s="14">
        <v>0</v>
      </c>
      <c r="P1064" s="15">
        <v>117</v>
      </c>
      <c r="Q1064" s="13">
        <v>1605.26</v>
      </c>
      <c r="R1064" s="13">
        <v>170073.41</v>
      </c>
      <c r="S1064" s="13">
        <v>170.23</v>
      </c>
      <c r="T1064" s="13">
        <v>0</v>
      </c>
      <c r="U1064" s="13">
        <v>17571.78</v>
      </c>
      <c r="V1064" s="13">
        <v>0</v>
      </c>
      <c r="W1064" s="16">
        <v>0</v>
      </c>
      <c r="X1064" s="16">
        <v>0</v>
      </c>
      <c r="Y1064" s="17">
        <f t="shared" si="32"/>
        <v>187815.42</v>
      </c>
      <c r="Z1064" s="17">
        <f t="shared" si="33"/>
        <v>0</v>
      </c>
    </row>
    <row r="1065" spans="1:26" hidden="1" x14ac:dyDescent="0.25">
      <c r="A1065" s="10" t="s">
        <v>8165</v>
      </c>
      <c r="B1065" s="11">
        <v>44499</v>
      </c>
      <c r="C1065" s="12">
        <v>427334</v>
      </c>
      <c r="D1065" s="12" t="s">
        <v>8166</v>
      </c>
      <c r="E1065" s="11">
        <v>44499</v>
      </c>
      <c r="F1065" s="13">
        <v>194457.86</v>
      </c>
      <c r="G1065" s="13">
        <v>45.21</v>
      </c>
      <c r="H1065" s="13">
        <v>1945.03</v>
      </c>
      <c r="I1065" s="13">
        <v>192.75</v>
      </c>
      <c r="J1065" s="13">
        <v>192750.79</v>
      </c>
      <c r="K1065" s="18" t="s">
        <v>32</v>
      </c>
      <c r="L1065" s="12">
        <v>120</v>
      </c>
      <c r="M1065" s="14">
        <v>1772.05</v>
      </c>
      <c r="N1065" s="13">
        <v>0</v>
      </c>
      <c r="O1065" s="14">
        <v>0</v>
      </c>
      <c r="P1065" s="15">
        <v>117</v>
      </c>
      <c r="Q1065" s="13">
        <v>1772.05</v>
      </c>
      <c r="R1065" s="13">
        <v>187214.99</v>
      </c>
      <c r="S1065" s="13">
        <v>192.75</v>
      </c>
      <c r="T1065" s="13">
        <v>26.9</v>
      </c>
      <c r="U1065" s="13">
        <v>19895.21</v>
      </c>
      <c r="V1065" s="13">
        <v>0</v>
      </c>
      <c r="W1065" s="16">
        <v>0</v>
      </c>
      <c r="X1065" s="16">
        <v>0</v>
      </c>
      <c r="Y1065" s="17">
        <f t="shared" si="32"/>
        <v>207329.84999999998</v>
      </c>
      <c r="Z1065" s="17">
        <f t="shared" si="33"/>
        <v>0</v>
      </c>
    </row>
    <row r="1066" spans="1:26" hidden="1" x14ac:dyDescent="0.25">
      <c r="A1066" s="10" t="s">
        <v>5727</v>
      </c>
      <c r="B1066" s="11">
        <v>44448</v>
      </c>
      <c r="C1066" s="12">
        <v>424543</v>
      </c>
      <c r="D1066" s="12" t="s">
        <v>5728</v>
      </c>
      <c r="E1066" s="11">
        <v>44444</v>
      </c>
      <c r="F1066" s="13">
        <v>132311.32</v>
      </c>
      <c r="G1066" s="13">
        <v>7938.68</v>
      </c>
      <c r="H1066" s="13">
        <v>2805</v>
      </c>
      <c r="I1066" s="13">
        <v>137.58000000000001</v>
      </c>
      <c r="J1066" s="13">
        <v>137582.57999999999</v>
      </c>
      <c r="K1066" s="18" t="s">
        <v>32</v>
      </c>
      <c r="L1066" s="12">
        <v>120</v>
      </c>
      <c r="M1066" s="14">
        <v>1264.8599999999999</v>
      </c>
      <c r="N1066" s="13">
        <v>0</v>
      </c>
      <c r="O1066" s="14">
        <v>0</v>
      </c>
      <c r="P1066" s="15">
        <v>115</v>
      </c>
      <c r="Q1066" s="13">
        <v>1264.8599999999999</v>
      </c>
      <c r="R1066" s="13">
        <v>132311.32</v>
      </c>
      <c r="S1066" s="13">
        <v>137.58000000000001</v>
      </c>
      <c r="T1066" s="13">
        <v>0</v>
      </c>
      <c r="U1066" s="13">
        <v>14200.62</v>
      </c>
      <c r="V1066" s="13">
        <v>0</v>
      </c>
      <c r="W1066" s="16">
        <v>0</v>
      </c>
      <c r="X1066" s="16">
        <v>0</v>
      </c>
      <c r="Y1066" s="17">
        <f t="shared" si="32"/>
        <v>146649.51999999999</v>
      </c>
      <c r="Z1066" s="17">
        <f t="shared" si="33"/>
        <v>-1190.6199999999953</v>
      </c>
    </row>
    <row r="1067" spans="1:26" hidden="1" x14ac:dyDescent="0.25">
      <c r="A1067" s="10" t="s">
        <v>3959</v>
      </c>
      <c r="B1067" s="11">
        <v>44404</v>
      </c>
      <c r="C1067" s="12">
        <v>421701</v>
      </c>
      <c r="D1067" s="12" t="s">
        <v>3960</v>
      </c>
      <c r="E1067" s="11">
        <v>44404</v>
      </c>
      <c r="F1067" s="13">
        <v>231689.45</v>
      </c>
      <c r="G1067" s="13">
        <v>13901.37</v>
      </c>
      <c r="H1067" s="13">
        <v>2455.91</v>
      </c>
      <c r="I1067" s="13">
        <v>243.38</v>
      </c>
      <c r="J1067" s="13">
        <v>243378.29</v>
      </c>
      <c r="K1067" s="18" t="s">
        <v>32</v>
      </c>
      <c r="L1067" s="12">
        <v>120</v>
      </c>
      <c r="M1067" s="14">
        <v>2237.4899999999998</v>
      </c>
      <c r="N1067" s="13">
        <v>0</v>
      </c>
      <c r="O1067" s="14">
        <v>0</v>
      </c>
      <c r="P1067" s="15">
        <v>114</v>
      </c>
      <c r="Q1067" s="13">
        <v>2237.4899999999998</v>
      </c>
      <c r="R1067" s="13">
        <v>229709.97</v>
      </c>
      <c r="S1067" s="13">
        <v>243.38</v>
      </c>
      <c r="T1067" s="13">
        <v>0</v>
      </c>
      <c r="U1067" s="13">
        <v>25120.51</v>
      </c>
      <c r="V1067" s="13">
        <v>0</v>
      </c>
      <c r="W1067" s="16">
        <v>0</v>
      </c>
      <c r="X1067" s="16">
        <v>0</v>
      </c>
      <c r="Y1067" s="17">
        <f t="shared" si="32"/>
        <v>255073.86000000002</v>
      </c>
      <c r="Z1067" s="17">
        <f t="shared" si="33"/>
        <v>0</v>
      </c>
    </row>
    <row r="1068" spans="1:26" hidden="1" x14ac:dyDescent="0.25">
      <c r="A1068" s="10" t="s">
        <v>10479</v>
      </c>
      <c r="B1068" s="11">
        <v>44560</v>
      </c>
      <c r="C1068" s="12">
        <v>431900</v>
      </c>
      <c r="D1068" s="12" t="s">
        <v>10480</v>
      </c>
      <c r="E1068" s="11">
        <v>44560</v>
      </c>
      <c r="F1068" s="13">
        <v>211833.96</v>
      </c>
      <c r="G1068" s="13">
        <v>12710.04</v>
      </c>
      <c r="H1068" s="13">
        <v>6736.32</v>
      </c>
      <c r="I1068" s="13">
        <v>218.03</v>
      </c>
      <c r="J1068" s="13">
        <v>218025.71</v>
      </c>
      <c r="K1068" s="18" t="s">
        <v>32</v>
      </c>
      <c r="L1068" s="12">
        <v>120</v>
      </c>
      <c r="M1068" s="14">
        <v>2004.41</v>
      </c>
      <c r="N1068" s="13">
        <v>0</v>
      </c>
      <c r="O1068" s="14">
        <v>-0.02</v>
      </c>
      <c r="P1068" s="15">
        <v>120</v>
      </c>
      <c r="Q1068" s="13">
        <v>2004.41</v>
      </c>
      <c r="R1068" s="13">
        <v>208529.35</v>
      </c>
      <c r="S1068" s="13">
        <v>218.03</v>
      </c>
      <c r="T1068" s="13">
        <v>9278.35</v>
      </c>
      <c r="U1068" s="13">
        <v>22503.49</v>
      </c>
      <c r="V1068" s="13">
        <v>0</v>
      </c>
      <c r="W1068" s="16">
        <v>0</v>
      </c>
      <c r="X1068" s="16">
        <v>0</v>
      </c>
      <c r="Y1068" s="17">
        <f t="shared" si="32"/>
        <v>240529.2</v>
      </c>
      <c r="Z1068" s="17">
        <f t="shared" si="33"/>
        <v>-1.9999999989522621E-2</v>
      </c>
    </row>
    <row r="1069" spans="1:26" hidden="1" x14ac:dyDescent="0.25">
      <c r="A1069" s="10" t="s">
        <v>4585</v>
      </c>
      <c r="B1069" s="11">
        <v>44418</v>
      </c>
      <c r="C1069" s="12">
        <v>422411</v>
      </c>
      <c r="D1069" s="12" t="s">
        <v>4586</v>
      </c>
      <c r="E1069" s="11">
        <v>44414</v>
      </c>
      <c r="F1069" s="13">
        <v>211833.96</v>
      </c>
      <c r="G1069" s="13">
        <v>12710.04</v>
      </c>
      <c r="H1069" s="13">
        <v>2245.44</v>
      </c>
      <c r="I1069" s="13">
        <v>222.52</v>
      </c>
      <c r="J1069" s="13">
        <v>222521.08</v>
      </c>
      <c r="K1069" s="18" t="s">
        <v>32</v>
      </c>
      <c r="L1069" s="12">
        <v>120</v>
      </c>
      <c r="M1069" s="14">
        <v>2045.74</v>
      </c>
      <c r="N1069" s="13">
        <v>0</v>
      </c>
      <c r="O1069" s="14">
        <v>0</v>
      </c>
      <c r="P1069" s="15">
        <v>115</v>
      </c>
      <c r="Q1069" s="13">
        <v>2045.74</v>
      </c>
      <c r="R1069" s="13">
        <v>211833.96</v>
      </c>
      <c r="S1069" s="13">
        <v>222.52</v>
      </c>
      <c r="T1069" s="13">
        <v>235.9</v>
      </c>
      <c r="U1069" s="13">
        <v>22967.72</v>
      </c>
      <c r="V1069" s="13">
        <v>0</v>
      </c>
      <c r="W1069" s="16">
        <v>0</v>
      </c>
      <c r="X1069" s="16">
        <v>0</v>
      </c>
      <c r="Y1069" s="17">
        <f t="shared" si="32"/>
        <v>235260.09999999998</v>
      </c>
      <c r="Z1069" s="17">
        <f t="shared" si="33"/>
        <v>0</v>
      </c>
    </row>
    <row r="1070" spans="1:26" hidden="1" x14ac:dyDescent="0.25">
      <c r="A1070" s="10" t="s">
        <v>3499</v>
      </c>
      <c r="B1070" s="11">
        <v>44391</v>
      </c>
      <c r="C1070" s="12">
        <v>420788</v>
      </c>
      <c r="D1070" s="12" t="s">
        <v>3500</v>
      </c>
      <c r="E1070" s="11">
        <v>44389</v>
      </c>
      <c r="F1070" s="13">
        <v>279039.57</v>
      </c>
      <c r="G1070" s="13">
        <v>16742.37</v>
      </c>
      <c r="H1070" s="13">
        <v>20926.57</v>
      </c>
      <c r="I1070" s="13">
        <v>275.13</v>
      </c>
      <c r="J1070" s="13">
        <v>275130.5</v>
      </c>
      <c r="K1070" s="18" t="s">
        <v>32</v>
      </c>
      <c r="L1070" s="12">
        <v>120</v>
      </c>
      <c r="M1070" s="14">
        <v>2529.4</v>
      </c>
      <c r="N1070" s="13">
        <v>0</v>
      </c>
      <c r="O1070" s="14">
        <v>0</v>
      </c>
      <c r="P1070" s="15">
        <v>113</v>
      </c>
      <c r="Q1070" s="13">
        <v>2529.4</v>
      </c>
      <c r="R1070" s="13">
        <v>261112.61</v>
      </c>
      <c r="S1070" s="13">
        <v>259.10000000000002</v>
      </c>
      <c r="T1070" s="13">
        <v>0</v>
      </c>
      <c r="U1070" s="13">
        <v>26740.95</v>
      </c>
      <c r="V1070" s="13">
        <v>0</v>
      </c>
      <c r="W1070" s="16">
        <v>0</v>
      </c>
      <c r="X1070" s="16">
        <v>0</v>
      </c>
      <c r="Y1070" s="17">
        <f t="shared" si="32"/>
        <v>288112.65999999997</v>
      </c>
      <c r="Z1070" s="17">
        <f t="shared" si="33"/>
        <v>-2290.4599999999627</v>
      </c>
    </row>
    <row r="1071" spans="1:26" hidden="1" x14ac:dyDescent="0.25">
      <c r="A1071" s="10" t="s">
        <v>2011</v>
      </c>
      <c r="B1071" s="11">
        <v>44342</v>
      </c>
      <c r="C1071" s="12">
        <v>417790</v>
      </c>
      <c r="D1071" s="12" t="s">
        <v>2012</v>
      </c>
      <c r="E1071" s="11">
        <v>44342</v>
      </c>
      <c r="F1071" s="13">
        <v>185401.78</v>
      </c>
      <c r="G1071" s="13">
        <v>11124.11</v>
      </c>
      <c r="H1071" s="13">
        <v>9826.2900000000009</v>
      </c>
      <c r="I1071" s="13">
        <v>186.89</v>
      </c>
      <c r="J1071" s="13">
        <v>186886.49</v>
      </c>
      <c r="K1071" s="18" t="s">
        <v>32</v>
      </c>
      <c r="L1071" s="12">
        <v>120</v>
      </c>
      <c r="M1071" s="14">
        <v>1718.13</v>
      </c>
      <c r="N1071" s="13">
        <v>0</v>
      </c>
      <c r="O1071" s="14">
        <v>0</v>
      </c>
      <c r="P1071" s="15">
        <v>112</v>
      </c>
      <c r="Q1071" s="13">
        <v>1718.13</v>
      </c>
      <c r="R1071" s="13">
        <v>175654.65</v>
      </c>
      <c r="S1071" s="13">
        <v>175.9</v>
      </c>
      <c r="T1071" s="13">
        <v>0</v>
      </c>
      <c r="U1071" s="13">
        <v>18154.48</v>
      </c>
      <c r="V1071" s="13">
        <v>0</v>
      </c>
      <c r="W1071" s="16">
        <v>0</v>
      </c>
      <c r="X1071" s="16">
        <v>0</v>
      </c>
      <c r="Y1071" s="17">
        <f t="shared" ref="Y1071:Y1134" si="34">SUM(R1071:X1071)+N1071+O1071</f>
        <v>193985.03</v>
      </c>
      <c r="Z1071" s="17">
        <f t="shared" ref="Z1071:Z1134" si="35">((P1071*Q1071)+O1071+N1071)-Y1071</f>
        <v>-1554.4700000000012</v>
      </c>
    </row>
    <row r="1072" spans="1:26" hidden="1" x14ac:dyDescent="0.25">
      <c r="A1072" s="10" t="s">
        <v>10461</v>
      </c>
      <c r="B1072" s="11">
        <v>44560</v>
      </c>
      <c r="C1072" s="12">
        <v>431652</v>
      </c>
      <c r="D1072" s="12" t="s">
        <v>10462</v>
      </c>
      <c r="E1072" s="11">
        <v>44559</v>
      </c>
      <c r="F1072" s="13">
        <v>117622.64</v>
      </c>
      <c r="G1072" s="13">
        <v>7057.36</v>
      </c>
      <c r="H1072" s="13">
        <v>3740.4</v>
      </c>
      <c r="I1072" s="13">
        <v>121.06</v>
      </c>
      <c r="J1072" s="13">
        <v>121060.66</v>
      </c>
      <c r="K1072" s="18" t="s">
        <v>32</v>
      </c>
      <c r="L1072" s="12">
        <v>120</v>
      </c>
      <c r="M1072" s="14">
        <v>1112.97</v>
      </c>
      <c r="N1072" s="13">
        <v>0</v>
      </c>
      <c r="O1072" s="14">
        <v>0.01</v>
      </c>
      <c r="P1072" s="15">
        <v>118</v>
      </c>
      <c r="Q1072" s="13">
        <v>1112.97</v>
      </c>
      <c r="R1072" s="13">
        <v>115662.79</v>
      </c>
      <c r="S1072" s="13">
        <v>121.06</v>
      </c>
      <c r="T1072" s="13">
        <v>3175.8</v>
      </c>
      <c r="U1072" s="13">
        <v>12495.74</v>
      </c>
      <c r="V1072" s="13">
        <v>0</v>
      </c>
      <c r="W1072" s="16">
        <v>0</v>
      </c>
      <c r="X1072" s="16">
        <v>0</v>
      </c>
      <c r="Y1072" s="17">
        <f t="shared" si="34"/>
        <v>131455.4</v>
      </c>
      <c r="Z1072" s="17">
        <f t="shared" si="35"/>
        <v>-124.92999999999302</v>
      </c>
    </row>
    <row r="1073" spans="1:26" hidden="1" x14ac:dyDescent="0.25">
      <c r="A1073" s="10" t="s">
        <v>7521</v>
      </c>
      <c r="B1073" s="11">
        <v>44487</v>
      </c>
      <c r="C1073" s="12">
        <v>427663</v>
      </c>
      <c r="D1073" s="12" t="s">
        <v>7522</v>
      </c>
      <c r="E1073" s="11">
        <v>44487</v>
      </c>
      <c r="F1073" s="13">
        <v>113100</v>
      </c>
      <c r="G1073" s="13">
        <v>6786</v>
      </c>
      <c r="H1073" s="13">
        <v>2000</v>
      </c>
      <c r="I1073" s="13">
        <v>118</v>
      </c>
      <c r="J1073" s="13">
        <v>118004</v>
      </c>
      <c r="K1073" s="18" t="s">
        <v>32</v>
      </c>
      <c r="L1073" s="12">
        <v>120</v>
      </c>
      <c r="M1073" s="14">
        <v>1084.8699999999999</v>
      </c>
      <c r="N1073" s="13">
        <v>0</v>
      </c>
      <c r="O1073" s="14">
        <v>0</v>
      </c>
      <c r="P1073" s="15">
        <v>117</v>
      </c>
      <c r="Q1073" s="13">
        <v>1084.8699999999999</v>
      </c>
      <c r="R1073" s="13">
        <v>110593.72</v>
      </c>
      <c r="S1073" s="13">
        <v>118</v>
      </c>
      <c r="T1073" s="13">
        <v>4037.67</v>
      </c>
      <c r="U1073" s="13">
        <v>12180.4</v>
      </c>
      <c r="V1073" s="13">
        <v>0</v>
      </c>
      <c r="W1073" s="16">
        <v>0</v>
      </c>
      <c r="X1073" s="16">
        <v>0</v>
      </c>
      <c r="Y1073" s="17">
        <f t="shared" si="34"/>
        <v>126929.79</v>
      </c>
      <c r="Z1073" s="17">
        <f t="shared" si="35"/>
        <v>0</v>
      </c>
    </row>
    <row r="1074" spans="1:26" hidden="1" x14ac:dyDescent="0.25">
      <c r="A1074" s="10" t="s">
        <v>6257</v>
      </c>
      <c r="B1074" s="11">
        <v>44460</v>
      </c>
      <c r="C1074" s="12">
        <v>425121</v>
      </c>
      <c r="D1074" s="12" t="s">
        <v>6258</v>
      </c>
      <c r="E1074" s="11">
        <v>44460</v>
      </c>
      <c r="F1074" s="13">
        <v>113100</v>
      </c>
      <c r="G1074" s="13">
        <v>6786</v>
      </c>
      <c r="H1074" s="13">
        <v>2397.7199999999998</v>
      </c>
      <c r="I1074" s="13">
        <v>117.61</v>
      </c>
      <c r="J1074" s="13">
        <v>117605.89</v>
      </c>
      <c r="K1074" s="18" t="s">
        <v>32</v>
      </c>
      <c r="L1074" s="12">
        <v>120</v>
      </c>
      <c r="M1074" s="14">
        <v>1081.21</v>
      </c>
      <c r="N1074" s="13">
        <v>0</v>
      </c>
      <c r="O1074" s="14">
        <v>0</v>
      </c>
      <c r="P1074" s="15">
        <v>117</v>
      </c>
      <c r="Q1074" s="13">
        <v>1081.21</v>
      </c>
      <c r="R1074" s="13">
        <v>113100</v>
      </c>
      <c r="S1074" s="13">
        <v>117.61</v>
      </c>
      <c r="T1074" s="13">
        <v>1144.6500000000001</v>
      </c>
      <c r="U1074" s="13">
        <v>12139.31</v>
      </c>
      <c r="V1074" s="13">
        <v>0</v>
      </c>
      <c r="W1074" s="16">
        <v>0</v>
      </c>
      <c r="X1074" s="16">
        <v>0</v>
      </c>
      <c r="Y1074" s="17">
        <f t="shared" si="34"/>
        <v>126501.56999999999</v>
      </c>
      <c r="Z1074" s="17">
        <f t="shared" si="35"/>
        <v>0</v>
      </c>
    </row>
    <row r="1075" spans="1:26" hidden="1" x14ac:dyDescent="0.25">
      <c r="A1075" s="10" t="s">
        <v>5861</v>
      </c>
      <c r="B1075" s="11">
        <v>44453</v>
      </c>
      <c r="C1075" s="12">
        <v>425112</v>
      </c>
      <c r="D1075" s="12" t="s">
        <v>5862</v>
      </c>
      <c r="E1075" s="11">
        <v>44453</v>
      </c>
      <c r="F1075" s="13">
        <v>117622.64</v>
      </c>
      <c r="G1075" s="13">
        <v>7057.36</v>
      </c>
      <c r="H1075" s="13">
        <v>1246.8</v>
      </c>
      <c r="I1075" s="13">
        <v>123.56</v>
      </c>
      <c r="J1075" s="13">
        <v>123556.76</v>
      </c>
      <c r="K1075" s="18" t="s">
        <v>32</v>
      </c>
      <c r="L1075" s="12">
        <v>120</v>
      </c>
      <c r="M1075" s="14">
        <v>1135.9100000000001</v>
      </c>
      <c r="N1075" s="13">
        <v>0</v>
      </c>
      <c r="O1075" s="14">
        <v>0</v>
      </c>
      <c r="P1075" s="15">
        <v>118</v>
      </c>
      <c r="Q1075" s="13">
        <v>1135.9100000000001</v>
      </c>
      <c r="R1075" s="13">
        <v>117622.64</v>
      </c>
      <c r="S1075" s="13">
        <v>123.56</v>
      </c>
      <c r="T1075" s="13">
        <v>3538.74</v>
      </c>
      <c r="U1075" s="13">
        <v>12752.44</v>
      </c>
      <c r="V1075" s="13">
        <v>0</v>
      </c>
      <c r="W1075" s="16">
        <v>0</v>
      </c>
      <c r="X1075" s="16">
        <v>0</v>
      </c>
      <c r="Y1075" s="17">
        <f t="shared" si="34"/>
        <v>134037.38</v>
      </c>
      <c r="Z1075" s="17">
        <f t="shared" si="35"/>
        <v>0</v>
      </c>
    </row>
    <row r="1076" spans="1:26" hidden="1" x14ac:dyDescent="0.25">
      <c r="A1076" s="10" t="s">
        <v>4413</v>
      </c>
      <c r="B1076" s="11">
        <v>44408</v>
      </c>
      <c r="C1076" s="12">
        <v>421891</v>
      </c>
      <c r="D1076" s="12" t="s">
        <v>4414</v>
      </c>
      <c r="E1076" s="11">
        <v>44403</v>
      </c>
      <c r="F1076" s="13">
        <v>250442.63</v>
      </c>
      <c r="G1076" s="13">
        <v>14019.56</v>
      </c>
      <c r="H1076" s="13">
        <v>2647.16</v>
      </c>
      <c r="I1076" s="13">
        <v>262.08</v>
      </c>
      <c r="J1076" s="13">
        <v>262077.11</v>
      </c>
      <c r="K1076" s="18" t="s">
        <v>32</v>
      </c>
      <c r="L1076" s="12">
        <v>120</v>
      </c>
      <c r="M1076" s="14">
        <v>2409.4</v>
      </c>
      <c r="N1076" s="13">
        <v>0</v>
      </c>
      <c r="O1076" s="14">
        <v>0</v>
      </c>
      <c r="P1076" s="15">
        <v>119</v>
      </c>
      <c r="Q1076" s="13">
        <v>2409.4</v>
      </c>
      <c r="R1076" s="13">
        <v>250442.63</v>
      </c>
      <c r="S1076" s="13">
        <v>262.08</v>
      </c>
      <c r="T1076" s="13">
        <v>8963</v>
      </c>
      <c r="U1076" s="13">
        <v>27050.89</v>
      </c>
      <c r="V1076" s="13">
        <v>0</v>
      </c>
      <c r="W1076" s="16">
        <v>0</v>
      </c>
      <c r="X1076" s="16">
        <v>0</v>
      </c>
      <c r="Y1076" s="17">
        <f t="shared" si="34"/>
        <v>286718.59999999998</v>
      </c>
      <c r="Z1076" s="17">
        <f t="shared" si="35"/>
        <v>0</v>
      </c>
    </row>
    <row r="1077" spans="1:26" hidden="1" x14ac:dyDescent="0.25">
      <c r="A1077" s="10" t="s">
        <v>6893</v>
      </c>
      <c r="B1077" s="11">
        <v>44469</v>
      </c>
      <c r="C1077" s="12">
        <v>426109</v>
      </c>
      <c r="D1077" s="12" t="s">
        <v>6894</v>
      </c>
      <c r="E1077" s="11">
        <v>44469</v>
      </c>
      <c r="F1077" s="13">
        <v>315934.01</v>
      </c>
      <c r="G1077" s="13">
        <v>18956.04</v>
      </c>
      <c r="H1077" s="13">
        <v>3348.9</v>
      </c>
      <c r="I1077" s="13">
        <v>331.87</v>
      </c>
      <c r="J1077" s="13">
        <v>331873.02</v>
      </c>
      <c r="K1077" s="18" t="s">
        <v>32</v>
      </c>
      <c r="L1077" s="12">
        <v>120</v>
      </c>
      <c r="M1077" s="14">
        <v>3051.06</v>
      </c>
      <c r="N1077" s="13">
        <v>0</v>
      </c>
      <c r="O1077" s="14">
        <v>0</v>
      </c>
      <c r="P1077" s="15">
        <v>116</v>
      </c>
      <c r="Q1077" s="13">
        <v>3051.06</v>
      </c>
      <c r="R1077" s="13">
        <v>315934.01</v>
      </c>
      <c r="S1077" s="13">
        <v>331.87</v>
      </c>
      <c r="T1077" s="13">
        <v>3402.9</v>
      </c>
      <c r="U1077" s="13">
        <v>34254.18</v>
      </c>
      <c r="V1077" s="13">
        <v>0</v>
      </c>
      <c r="W1077" s="16">
        <v>0</v>
      </c>
      <c r="X1077" s="16">
        <v>0</v>
      </c>
      <c r="Y1077" s="17">
        <f t="shared" si="34"/>
        <v>353922.96</v>
      </c>
      <c r="Z1077" s="17">
        <f t="shared" si="35"/>
        <v>0</v>
      </c>
    </row>
    <row r="1078" spans="1:26" hidden="1" x14ac:dyDescent="0.25">
      <c r="A1078" s="10" t="s">
        <v>1663</v>
      </c>
      <c r="B1078" s="11">
        <v>44327</v>
      </c>
      <c r="C1078" s="12">
        <v>416819</v>
      </c>
      <c r="D1078" s="12" t="s">
        <v>1664</v>
      </c>
      <c r="E1078" s="11">
        <v>44327</v>
      </c>
      <c r="F1078" s="13">
        <v>201634.16</v>
      </c>
      <c r="G1078" s="13">
        <v>12098.05</v>
      </c>
      <c r="H1078" s="13">
        <v>2137.3200000000002</v>
      </c>
      <c r="I1078" s="13">
        <v>211.81</v>
      </c>
      <c r="J1078" s="13">
        <v>211806.7</v>
      </c>
      <c r="K1078" s="18" t="s">
        <v>32</v>
      </c>
      <c r="L1078" s="12">
        <v>120</v>
      </c>
      <c r="M1078" s="14">
        <v>1947.24</v>
      </c>
      <c r="N1078" s="13">
        <v>0</v>
      </c>
      <c r="O1078" s="14">
        <v>0</v>
      </c>
      <c r="P1078" s="15">
        <v>112</v>
      </c>
      <c r="Q1078" s="13">
        <v>1947.24</v>
      </c>
      <c r="R1078" s="13">
        <v>196404.23</v>
      </c>
      <c r="S1078" s="13">
        <v>208.09</v>
      </c>
      <c r="T1078" s="13">
        <v>0</v>
      </c>
      <c r="U1078" s="13">
        <v>21478.560000000001</v>
      </c>
      <c r="V1078" s="13">
        <v>0</v>
      </c>
      <c r="W1078" s="16">
        <v>0</v>
      </c>
      <c r="X1078" s="16">
        <v>0</v>
      </c>
      <c r="Y1078" s="17">
        <f t="shared" si="34"/>
        <v>218090.88</v>
      </c>
      <c r="Z1078" s="17">
        <f t="shared" si="35"/>
        <v>0</v>
      </c>
    </row>
    <row r="1079" spans="1:26" hidden="1" x14ac:dyDescent="0.25">
      <c r="A1079" s="10" t="s">
        <v>7013</v>
      </c>
      <c r="B1079" s="11">
        <v>44473</v>
      </c>
      <c r="C1079" s="12">
        <v>425880</v>
      </c>
      <c r="D1079" s="12" t="s">
        <v>7014</v>
      </c>
      <c r="E1079" s="11">
        <v>44469</v>
      </c>
      <c r="F1079" s="13">
        <v>203771.48</v>
      </c>
      <c r="G1079" s="13">
        <v>9960.73</v>
      </c>
      <c r="H1079" s="13">
        <v>2406.0100000000002</v>
      </c>
      <c r="I1079" s="13">
        <v>211.54</v>
      </c>
      <c r="J1079" s="13">
        <v>211537.74</v>
      </c>
      <c r="K1079" s="18" t="s">
        <v>32</v>
      </c>
      <c r="L1079" s="12">
        <v>120</v>
      </c>
      <c r="M1079" s="14">
        <v>1944.77</v>
      </c>
      <c r="N1079" s="13">
        <v>0</v>
      </c>
      <c r="O1079" s="14">
        <v>0</v>
      </c>
      <c r="P1079" s="15">
        <v>116</v>
      </c>
      <c r="Q1079" s="13">
        <v>1944.77</v>
      </c>
      <c r="R1079" s="13">
        <v>203547.12</v>
      </c>
      <c r="S1079" s="13">
        <v>211.54</v>
      </c>
      <c r="T1079" s="13">
        <v>0</v>
      </c>
      <c r="U1079" s="13">
        <v>21834.66</v>
      </c>
      <c r="V1079" s="13">
        <v>0</v>
      </c>
      <c r="W1079" s="16">
        <v>0</v>
      </c>
      <c r="X1079" s="16">
        <v>0</v>
      </c>
      <c r="Y1079" s="17">
        <f t="shared" si="34"/>
        <v>225593.32</v>
      </c>
      <c r="Z1079" s="17">
        <f t="shared" si="35"/>
        <v>0</v>
      </c>
    </row>
    <row r="1080" spans="1:26" hidden="1" x14ac:dyDescent="0.25">
      <c r="A1080" s="10" t="s">
        <v>8223</v>
      </c>
      <c r="B1080" s="11">
        <v>44500</v>
      </c>
      <c r="C1080" s="12">
        <v>428764</v>
      </c>
      <c r="D1080" s="12" t="s">
        <v>8224</v>
      </c>
      <c r="E1080" s="11">
        <v>44500</v>
      </c>
      <c r="F1080" s="13">
        <v>221797.58</v>
      </c>
      <c r="G1080" s="13">
        <v>13307.85</v>
      </c>
      <c r="H1080" s="13">
        <v>4702.1099999999997</v>
      </c>
      <c r="I1080" s="13">
        <v>230.63</v>
      </c>
      <c r="J1080" s="13">
        <v>230633.95</v>
      </c>
      <c r="K1080" s="18" t="s">
        <v>32</v>
      </c>
      <c r="L1080" s="12">
        <v>120</v>
      </c>
      <c r="M1080" s="14">
        <v>2120.33</v>
      </c>
      <c r="N1080" s="13">
        <v>0</v>
      </c>
      <c r="O1080" s="14">
        <v>-0.01</v>
      </c>
      <c r="P1080" s="15">
        <v>117</v>
      </c>
      <c r="Q1080" s="13">
        <v>2120.33</v>
      </c>
      <c r="R1080" s="13">
        <v>218244.49</v>
      </c>
      <c r="S1080" s="13">
        <v>230.63</v>
      </c>
      <c r="T1080" s="13">
        <v>5988.54</v>
      </c>
      <c r="U1080" s="13">
        <v>23805.65</v>
      </c>
      <c r="V1080" s="13">
        <v>0</v>
      </c>
      <c r="W1080" s="16">
        <v>0</v>
      </c>
      <c r="X1080" s="16">
        <v>0</v>
      </c>
      <c r="Y1080" s="17">
        <f t="shared" si="34"/>
        <v>248269.3</v>
      </c>
      <c r="Z1080" s="17">
        <f t="shared" si="35"/>
        <v>-190.70000000001164</v>
      </c>
    </row>
    <row r="1081" spans="1:26" hidden="1" x14ac:dyDescent="0.25">
      <c r="A1081" s="10" t="s">
        <v>2091</v>
      </c>
      <c r="B1081" s="11">
        <v>44347</v>
      </c>
      <c r="C1081" s="12">
        <v>417607</v>
      </c>
      <c r="D1081" s="12" t="s">
        <v>2092</v>
      </c>
      <c r="E1081" s="11">
        <v>44341</v>
      </c>
      <c r="F1081" s="13">
        <v>161414.99</v>
      </c>
      <c r="G1081" s="13">
        <v>9684.9</v>
      </c>
      <c r="H1081" s="13">
        <v>1711</v>
      </c>
      <c r="I1081" s="13">
        <v>169.56</v>
      </c>
      <c r="J1081" s="13">
        <v>169558.45</v>
      </c>
      <c r="K1081" s="18" t="s">
        <v>32</v>
      </c>
      <c r="L1081" s="12">
        <v>120</v>
      </c>
      <c r="M1081" s="14">
        <v>1558.83</v>
      </c>
      <c r="N1081" s="13">
        <v>0</v>
      </c>
      <c r="O1081" s="14">
        <v>0</v>
      </c>
      <c r="P1081" s="15">
        <v>114</v>
      </c>
      <c r="Q1081" s="13">
        <v>1558.83</v>
      </c>
      <c r="R1081" s="13">
        <v>160035.91</v>
      </c>
      <c r="S1081" s="13">
        <v>169.56</v>
      </c>
      <c r="T1081" s="13">
        <v>0</v>
      </c>
      <c r="U1081" s="13">
        <v>17501.150000000001</v>
      </c>
      <c r="V1081" s="13">
        <v>0</v>
      </c>
      <c r="W1081" s="16">
        <v>0</v>
      </c>
      <c r="X1081" s="16">
        <v>0</v>
      </c>
      <c r="Y1081" s="17">
        <f t="shared" si="34"/>
        <v>177706.62</v>
      </c>
      <c r="Z1081" s="17">
        <f t="shared" si="35"/>
        <v>0</v>
      </c>
    </row>
    <row r="1082" spans="1:26" hidden="1" x14ac:dyDescent="0.25">
      <c r="A1082" s="10" t="s">
        <v>9059</v>
      </c>
      <c r="B1082" s="11">
        <v>44518</v>
      </c>
      <c r="C1082" s="12">
        <v>430004</v>
      </c>
      <c r="D1082" s="12" t="s">
        <v>9060</v>
      </c>
      <c r="E1082" s="11">
        <v>44517</v>
      </c>
      <c r="F1082" s="13">
        <v>139530.19</v>
      </c>
      <c r="G1082" s="13">
        <v>8371.81</v>
      </c>
      <c r="H1082" s="13">
        <v>2958.04</v>
      </c>
      <c r="I1082" s="13">
        <v>145.09</v>
      </c>
      <c r="J1082" s="13">
        <v>145089.04999999999</v>
      </c>
      <c r="K1082" s="18" t="s">
        <v>32</v>
      </c>
      <c r="L1082" s="12">
        <v>120</v>
      </c>
      <c r="M1082" s="14">
        <v>1333.87</v>
      </c>
      <c r="N1082" s="13">
        <v>0</v>
      </c>
      <c r="O1082" s="14">
        <v>0.01</v>
      </c>
      <c r="P1082" s="15">
        <v>118</v>
      </c>
      <c r="Q1082" s="13">
        <v>1333.87</v>
      </c>
      <c r="R1082" s="13">
        <v>137294.99</v>
      </c>
      <c r="S1082" s="13">
        <v>145.09</v>
      </c>
      <c r="T1082" s="13">
        <v>4981.22</v>
      </c>
      <c r="U1082" s="13">
        <v>14975.35</v>
      </c>
      <c r="V1082" s="13">
        <v>0</v>
      </c>
      <c r="W1082" s="16">
        <v>0</v>
      </c>
      <c r="X1082" s="16">
        <v>0</v>
      </c>
      <c r="Y1082" s="17">
        <f t="shared" si="34"/>
        <v>157396.66</v>
      </c>
      <c r="Z1082" s="17">
        <f t="shared" si="35"/>
        <v>9.9999999802093953E-3</v>
      </c>
    </row>
    <row r="1083" spans="1:26" hidden="1" x14ac:dyDescent="0.25">
      <c r="A1083" s="10" t="s">
        <v>10033</v>
      </c>
      <c r="B1083" s="11">
        <v>44530</v>
      </c>
      <c r="C1083" s="12">
        <v>430560</v>
      </c>
      <c r="D1083" s="12" t="s">
        <v>10034</v>
      </c>
      <c r="E1083" s="11">
        <v>44525</v>
      </c>
      <c r="F1083" s="13">
        <v>111501.52</v>
      </c>
      <c r="G1083" s="13">
        <v>6690.09</v>
      </c>
      <c r="H1083" s="13">
        <v>1181.92</v>
      </c>
      <c r="I1083" s="13">
        <v>117.13</v>
      </c>
      <c r="J1083" s="13">
        <v>117126.82</v>
      </c>
      <c r="K1083" s="18" t="s">
        <v>32</v>
      </c>
      <c r="L1083" s="12">
        <v>120</v>
      </c>
      <c r="M1083" s="14">
        <v>1076.8</v>
      </c>
      <c r="N1083" s="13">
        <v>0</v>
      </c>
      <c r="O1083" s="14">
        <v>0.02</v>
      </c>
      <c r="P1083" s="15">
        <v>118</v>
      </c>
      <c r="Q1083" s="13">
        <v>1076.8</v>
      </c>
      <c r="R1083" s="13">
        <v>110112.51</v>
      </c>
      <c r="S1083" s="13">
        <v>117.13</v>
      </c>
      <c r="T1083" s="13">
        <v>4917.2</v>
      </c>
      <c r="U1083" s="13">
        <v>12089.18</v>
      </c>
      <c r="V1083" s="13">
        <v>0</v>
      </c>
      <c r="W1083" s="16">
        <v>0</v>
      </c>
      <c r="X1083" s="16">
        <v>0</v>
      </c>
      <c r="Y1083" s="17">
        <f t="shared" si="34"/>
        <v>127236.04</v>
      </c>
      <c r="Z1083" s="17">
        <f t="shared" si="35"/>
        <v>-173.61999999999534</v>
      </c>
    </row>
    <row r="1084" spans="1:26" hidden="1" x14ac:dyDescent="0.25">
      <c r="A1084" s="10" t="s">
        <v>8847</v>
      </c>
      <c r="B1084" s="11">
        <v>44516</v>
      </c>
      <c r="C1084" s="12">
        <v>429932</v>
      </c>
      <c r="D1084" s="12" t="s">
        <v>8848</v>
      </c>
      <c r="E1084" s="11">
        <v>44516</v>
      </c>
      <c r="F1084" s="13">
        <v>113100</v>
      </c>
      <c r="G1084" s="13">
        <v>6786</v>
      </c>
      <c r="H1084" s="13">
        <v>1198.8499999999999</v>
      </c>
      <c r="I1084" s="13">
        <v>118.81</v>
      </c>
      <c r="J1084" s="13">
        <v>118805.96</v>
      </c>
      <c r="K1084" s="18" t="s">
        <v>32</v>
      </c>
      <c r="L1084" s="12">
        <v>120</v>
      </c>
      <c r="M1084" s="14">
        <v>1092.24</v>
      </c>
      <c r="N1084" s="13">
        <v>0</v>
      </c>
      <c r="O1084" s="14">
        <v>0</v>
      </c>
      <c r="P1084" s="15">
        <v>118</v>
      </c>
      <c r="Q1084" s="13">
        <v>1092.24</v>
      </c>
      <c r="R1084" s="13">
        <v>111514.96</v>
      </c>
      <c r="S1084" s="13">
        <v>118.81</v>
      </c>
      <c r="T1084" s="13">
        <v>4987.71</v>
      </c>
      <c r="U1084" s="13">
        <v>12262.84</v>
      </c>
      <c r="V1084" s="13">
        <v>0</v>
      </c>
      <c r="W1084" s="16">
        <v>0</v>
      </c>
      <c r="X1084" s="16">
        <v>0</v>
      </c>
      <c r="Y1084" s="17">
        <f t="shared" si="34"/>
        <v>128884.32</v>
      </c>
      <c r="Z1084" s="17">
        <f t="shared" si="35"/>
        <v>0</v>
      </c>
    </row>
    <row r="1085" spans="1:26" hidden="1" x14ac:dyDescent="0.25">
      <c r="A1085" s="10" t="s">
        <v>677</v>
      </c>
      <c r="B1085" s="11">
        <v>44278</v>
      </c>
      <c r="C1085" s="12">
        <v>412877</v>
      </c>
      <c r="D1085" s="12" t="s">
        <v>678</v>
      </c>
      <c r="E1085" s="11">
        <v>44278</v>
      </c>
      <c r="F1085" s="13">
        <v>179549.06</v>
      </c>
      <c r="G1085" s="13">
        <v>10772.94</v>
      </c>
      <c r="H1085" s="13">
        <v>1903.23</v>
      </c>
      <c r="I1085" s="13">
        <v>188.61</v>
      </c>
      <c r="J1085" s="13">
        <v>188607.38</v>
      </c>
      <c r="K1085" s="18" t="s">
        <v>32</v>
      </c>
      <c r="L1085" s="12">
        <v>120</v>
      </c>
      <c r="M1085" s="14">
        <v>1733.96</v>
      </c>
      <c r="N1085" s="13">
        <v>0</v>
      </c>
      <c r="O1085" s="14">
        <v>0</v>
      </c>
      <c r="P1085" s="15">
        <v>109</v>
      </c>
      <c r="Q1085" s="13">
        <v>2027.34</v>
      </c>
      <c r="R1085" s="13">
        <v>171768.85</v>
      </c>
      <c r="S1085" s="13">
        <v>180.36</v>
      </c>
      <c r="T1085" s="13">
        <v>0</v>
      </c>
      <c r="U1085" s="13">
        <v>18613.97</v>
      </c>
      <c r="V1085" s="13">
        <v>28797.8</v>
      </c>
      <c r="W1085" s="16">
        <v>30.52</v>
      </c>
      <c r="X1085" s="16">
        <v>3149.01</v>
      </c>
      <c r="Y1085" s="17">
        <f t="shared" si="34"/>
        <v>222540.50999999998</v>
      </c>
      <c r="Z1085" s="17">
        <f t="shared" si="35"/>
        <v>-1560.4499999999825</v>
      </c>
    </row>
    <row r="1086" spans="1:26" hidden="1" x14ac:dyDescent="0.25">
      <c r="A1086" s="10" t="s">
        <v>1425</v>
      </c>
      <c r="B1086" s="11">
        <v>44313</v>
      </c>
      <c r="C1086" s="12">
        <v>415374</v>
      </c>
      <c r="D1086" s="12" t="s">
        <v>1426</v>
      </c>
      <c r="E1086" s="11">
        <v>44313</v>
      </c>
      <c r="F1086" s="13">
        <v>263367.56</v>
      </c>
      <c r="G1086" s="13">
        <v>15802.05</v>
      </c>
      <c r="H1086" s="13">
        <v>2791.7</v>
      </c>
      <c r="I1086" s="13">
        <v>276.64999999999998</v>
      </c>
      <c r="J1086" s="13">
        <v>276654.56</v>
      </c>
      <c r="K1086" s="18" t="s">
        <v>32</v>
      </c>
      <c r="L1086" s="12">
        <v>120</v>
      </c>
      <c r="M1086" s="14">
        <v>2543.41</v>
      </c>
      <c r="N1086" s="13">
        <v>0</v>
      </c>
      <c r="O1086" s="14">
        <v>0</v>
      </c>
      <c r="P1086" s="15">
        <v>111</v>
      </c>
      <c r="Q1086" s="13">
        <v>2953.44</v>
      </c>
      <c r="R1086" s="13">
        <v>254245.95</v>
      </c>
      <c r="S1086" s="13">
        <v>269.36</v>
      </c>
      <c r="T1086" s="13">
        <v>0</v>
      </c>
      <c r="U1086" s="13">
        <v>27803.200000000001</v>
      </c>
      <c r="V1086" s="13">
        <v>40248.25</v>
      </c>
      <c r="W1086" s="16">
        <v>42.51</v>
      </c>
      <c r="X1086" s="16">
        <v>4401.42</v>
      </c>
      <c r="Y1086" s="17">
        <f t="shared" si="34"/>
        <v>327010.69</v>
      </c>
      <c r="Z1086" s="17">
        <f t="shared" si="35"/>
        <v>821.15000000002328</v>
      </c>
    </row>
    <row r="1087" spans="1:26" hidden="1" x14ac:dyDescent="0.25">
      <c r="A1087" s="10" t="s">
        <v>6895</v>
      </c>
      <c r="B1087" s="11">
        <v>44469</v>
      </c>
      <c r="C1087" s="12">
        <v>426111</v>
      </c>
      <c r="D1087" s="12" t="s">
        <v>6896</v>
      </c>
      <c r="E1087" s="11">
        <v>44467</v>
      </c>
      <c r="F1087" s="13">
        <v>254575.47</v>
      </c>
      <c r="G1087" s="13">
        <v>15274.53</v>
      </c>
      <c r="H1087" s="13">
        <v>2698.5</v>
      </c>
      <c r="I1087" s="13">
        <v>267.42</v>
      </c>
      <c r="J1087" s="13">
        <v>267418.92</v>
      </c>
      <c r="K1087" s="18" t="s">
        <v>32</v>
      </c>
      <c r="L1087" s="12">
        <v>120</v>
      </c>
      <c r="M1087" s="14">
        <v>2458.5100000000002</v>
      </c>
      <c r="N1087" s="13">
        <v>0</v>
      </c>
      <c r="O1087" s="14">
        <v>0</v>
      </c>
      <c r="P1087" s="15">
        <v>118</v>
      </c>
      <c r="Q1087" s="13">
        <v>2458.5100000000002</v>
      </c>
      <c r="R1087" s="13">
        <v>254575.47</v>
      </c>
      <c r="S1087" s="13">
        <v>267.42</v>
      </c>
      <c r="T1087" s="13">
        <v>7659.01</v>
      </c>
      <c r="U1087" s="13">
        <v>27602.28</v>
      </c>
      <c r="V1087" s="13">
        <v>0</v>
      </c>
      <c r="W1087" s="16">
        <v>0</v>
      </c>
      <c r="X1087" s="16">
        <v>0</v>
      </c>
      <c r="Y1087" s="17">
        <f t="shared" si="34"/>
        <v>290104.18000000005</v>
      </c>
      <c r="Z1087" s="17">
        <f t="shared" si="35"/>
        <v>0</v>
      </c>
    </row>
    <row r="1088" spans="1:26" hidden="1" x14ac:dyDescent="0.25">
      <c r="A1088" s="10" t="s">
        <v>1437</v>
      </c>
      <c r="B1088" s="11">
        <v>44313</v>
      </c>
      <c r="C1088" s="12">
        <v>415512</v>
      </c>
      <c r="D1088" s="12" t="s">
        <v>1438</v>
      </c>
      <c r="E1088" s="11">
        <v>44313</v>
      </c>
      <c r="F1088" s="13">
        <v>171981.13</v>
      </c>
      <c r="G1088" s="13">
        <v>10318.870000000001</v>
      </c>
      <c r="H1088" s="13">
        <v>1823</v>
      </c>
      <c r="I1088" s="13">
        <v>180.66</v>
      </c>
      <c r="J1088" s="13">
        <v>180657.66</v>
      </c>
      <c r="K1088" s="18" t="s">
        <v>32</v>
      </c>
      <c r="L1088" s="12">
        <v>120</v>
      </c>
      <c r="M1088" s="14">
        <v>1660.87</v>
      </c>
      <c r="N1088" s="13">
        <v>0</v>
      </c>
      <c r="O1088" s="14">
        <v>0</v>
      </c>
      <c r="P1088" s="15">
        <v>110</v>
      </c>
      <c r="Q1088" s="13">
        <v>1928.62</v>
      </c>
      <c r="R1088" s="13">
        <v>166024.62</v>
      </c>
      <c r="S1088" s="13">
        <v>174.34</v>
      </c>
      <c r="T1088" s="13">
        <v>0</v>
      </c>
      <c r="U1088" s="13">
        <v>17992.46</v>
      </c>
      <c r="V1088" s="13">
        <v>26283.17</v>
      </c>
      <c r="W1088" s="16">
        <v>27.25</v>
      </c>
      <c r="X1088" s="16">
        <v>2874.33</v>
      </c>
      <c r="Y1088" s="17">
        <f t="shared" si="34"/>
        <v>213376.16999999995</v>
      </c>
      <c r="Z1088" s="17">
        <f t="shared" si="35"/>
        <v>-1227.9699999999721</v>
      </c>
    </row>
    <row r="1089" spans="1:26" hidden="1" x14ac:dyDescent="0.25">
      <c r="A1089" s="10" t="s">
        <v>645</v>
      </c>
      <c r="B1089" s="11">
        <v>44277</v>
      </c>
      <c r="C1089" s="12">
        <v>412995</v>
      </c>
      <c r="D1089" s="12" t="s">
        <v>646</v>
      </c>
      <c r="E1089" s="11">
        <v>44271</v>
      </c>
      <c r="F1089" s="13">
        <v>180689.18</v>
      </c>
      <c r="G1089" s="13">
        <v>10841.35</v>
      </c>
      <c r="H1089" s="13">
        <v>5000</v>
      </c>
      <c r="I1089" s="13">
        <v>186.72</v>
      </c>
      <c r="J1089" s="13">
        <v>186717.25</v>
      </c>
      <c r="K1089" s="18" t="s">
        <v>32</v>
      </c>
      <c r="L1089" s="12">
        <v>120</v>
      </c>
      <c r="M1089" s="14">
        <v>1716.58</v>
      </c>
      <c r="N1089" s="13">
        <v>0</v>
      </c>
      <c r="O1089" s="14">
        <v>0</v>
      </c>
      <c r="P1089" s="15">
        <v>109</v>
      </c>
      <c r="Q1089" s="13">
        <v>2007.02</v>
      </c>
      <c r="R1089" s="13">
        <v>170371.23</v>
      </c>
      <c r="S1089" s="13">
        <v>175.45</v>
      </c>
      <c r="T1089" s="13">
        <v>0</v>
      </c>
      <c r="U1089" s="13">
        <v>18109.37</v>
      </c>
      <c r="V1089" s="13">
        <v>28563.45</v>
      </c>
      <c r="W1089" s="16">
        <v>29.43</v>
      </c>
      <c r="X1089" s="16">
        <v>3063.99</v>
      </c>
      <c r="Y1089" s="17">
        <f t="shared" si="34"/>
        <v>220312.92</v>
      </c>
      <c r="Z1089" s="17">
        <f t="shared" si="35"/>
        <v>-1547.7400000000198</v>
      </c>
    </row>
    <row r="1090" spans="1:26" hidden="1" x14ac:dyDescent="0.25">
      <c r="A1090" s="10" t="s">
        <v>4507</v>
      </c>
      <c r="B1090" s="11">
        <v>44414</v>
      </c>
      <c r="C1090" s="12">
        <v>422448</v>
      </c>
      <c r="D1090" s="12" t="s">
        <v>4508</v>
      </c>
      <c r="E1090" s="11">
        <v>44414</v>
      </c>
      <c r="F1090" s="13">
        <v>238679.25</v>
      </c>
      <c r="G1090" s="13">
        <v>14320.76</v>
      </c>
      <c r="H1090" s="13">
        <v>5060</v>
      </c>
      <c r="I1090" s="13">
        <v>248.19</v>
      </c>
      <c r="J1090" s="13">
        <v>248188.2</v>
      </c>
      <c r="K1090" s="18" t="s">
        <v>32</v>
      </c>
      <c r="L1090" s="12">
        <v>120</v>
      </c>
      <c r="M1090" s="14">
        <v>2281.71</v>
      </c>
      <c r="N1090" s="13">
        <v>0</v>
      </c>
      <c r="O1090" s="14">
        <v>0</v>
      </c>
      <c r="P1090" s="15">
        <v>114</v>
      </c>
      <c r="Q1090" s="13">
        <v>2281.71</v>
      </c>
      <c r="R1090" s="13">
        <v>236531.46</v>
      </c>
      <c r="S1090" s="13">
        <v>246.03</v>
      </c>
      <c r="T1090" s="13">
        <v>0</v>
      </c>
      <c r="U1090" s="13">
        <v>25394.240000000002</v>
      </c>
      <c r="V1090" s="13">
        <v>0</v>
      </c>
      <c r="W1090" s="16">
        <v>0</v>
      </c>
      <c r="X1090" s="16">
        <v>0</v>
      </c>
      <c r="Y1090" s="17">
        <f t="shared" si="34"/>
        <v>262171.73</v>
      </c>
      <c r="Z1090" s="17">
        <f t="shared" si="35"/>
        <v>-2056.789999999979</v>
      </c>
    </row>
    <row r="1091" spans="1:26" hidden="1" x14ac:dyDescent="0.25">
      <c r="A1091" s="10" t="s">
        <v>4429</v>
      </c>
      <c r="B1091" s="11">
        <v>44411</v>
      </c>
      <c r="C1091" s="12">
        <v>422325</v>
      </c>
      <c r="D1091" s="12" t="s">
        <v>4430</v>
      </c>
      <c r="E1091" s="11">
        <v>44411</v>
      </c>
      <c r="F1091" s="13">
        <v>94245.28</v>
      </c>
      <c r="G1091" s="13">
        <v>5654.72</v>
      </c>
      <c r="H1091" s="13">
        <v>1998</v>
      </c>
      <c r="I1091" s="13">
        <v>98</v>
      </c>
      <c r="J1091" s="13">
        <v>98000</v>
      </c>
      <c r="K1091" s="18" t="s">
        <v>32</v>
      </c>
      <c r="L1091" s="12">
        <v>120</v>
      </c>
      <c r="M1091" s="14">
        <v>900.96</v>
      </c>
      <c r="N1091" s="13">
        <v>0</v>
      </c>
      <c r="O1091" s="14">
        <v>0</v>
      </c>
      <c r="P1091" s="15">
        <v>120</v>
      </c>
      <c r="Q1091" s="13">
        <v>900.96</v>
      </c>
      <c r="R1091" s="13">
        <v>94245.28</v>
      </c>
      <c r="S1091" s="13">
        <v>98</v>
      </c>
      <c r="T1091" s="13">
        <v>3656.72</v>
      </c>
      <c r="U1091" s="13">
        <v>10115.200000000001</v>
      </c>
      <c r="V1091" s="13">
        <v>0</v>
      </c>
      <c r="W1091" s="16">
        <v>0</v>
      </c>
      <c r="X1091" s="16">
        <v>0</v>
      </c>
      <c r="Y1091" s="17">
        <f t="shared" si="34"/>
        <v>108115.2</v>
      </c>
      <c r="Z1091" s="17">
        <f t="shared" si="35"/>
        <v>0</v>
      </c>
    </row>
    <row r="1092" spans="1:26" hidden="1" x14ac:dyDescent="0.25">
      <c r="A1092" s="10" t="s">
        <v>3075</v>
      </c>
      <c r="B1092" s="11">
        <v>44377</v>
      </c>
      <c r="C1092" s="12">
        <v>420218</v>
      </c>
      <c r="D1092" s="12" t="s">
        <v>3076</v>
      </c>
      <c r="E1092" s="11">
        <v>44377</v>
      </c>
      <c r="F1092" s="13">
        <v>128856.94</v>
      </c>
      <c r="G1092" s="13">
        <v>5394.04</v>
      </c>
      <c r="H1092" s="13">
        <v>1350</v>
      </c>
      <c r="I1092" s="13">
        <v>133.03</v>
      </c>
      <c r="J1092" s="13">
        <v>133034.01</v>
      </c>
      <c r="K1092" s="18" t="s">
        <v>32</v>
      </c>
      <c r="L1092" s="12">
        <v>120</v>
      </c>
      <c r="M1092" s="14">
        <v>1223.04</v>
      </c>
      <c r="N1092" s="13">
        <v>0</v>
      </c>
      <c r="O1092" s="14">
        <v>0</v>
      </c>
      <c r="P1092" s="15">
        <v>117</v>
      </c>
      <c r="Q1092" s="13">
        <v>1223.04</v>
      </c>
      <c r="R1092" s="13">
        <v>128856.94</v>
      </c>
      <c r="S1092" s="13">
        <v>133.03</v>
      </c>
      <c r="T1092" s="13">
        <v>374.92</v>
      </c>
      <c r="U1092" s="13">
        <v>13730.79</v>
      </c>
      <c r="V1092" s="13">
        <v>0</v>
      </c>
      <c r="W1092" s="16">
        <v>0</v>
      </c>
      <c r="X1092" s="16">
        <v>0</v>
      </c>
      <c r="Y1092" s="17">
        <f t="shared" si="34"/>
        <v>143095.67999999999</v>
      </c>
      <c r="Z1092" s="17">
        <f t="shared" si="35"/>
        <v>0</v>
      </c>
    </row>
    <row r="1093" spans="1:26" hidden="1" x14ac:dyDescent="0.25">
      <c r="A1093" s="10" t="s">
        <v>3209</v>
      </c>
      <c r="B1093" s="11">
        <v>44382</v>
      </c>
      <c r="C1093" s="12">
        <v>420450</v>
      </c>
      <c r="D1093" s="12" t="s">
        <v>3210</v>
      </c>
      <c r="E1093" s="11">
        <v>44382</v>
      </c>
      <c r="F1093" s="13">
        <v>99056.6</v>
      </c>
      <c r="G1093" s="13">
        <v>5943.4</v>
      </c>
      <c r="H1093" s="13">
        <v>2500</v>
      </c>
      <c r="I1093" s="13">
        <v>102.6</v>
      </c>
      <c r="J1093" s="13">
        <v>102602.6</v>
      </c>
      <c r="K1093" s="18" t="s">
        <v>32</v>
      </c>
      <c r="L1093" s="12">
        <v>120</v>
      </c>
      <c r="M1093" s="14">
        <v>943.27</v>
      </c>
      <c r="N1093" s="13">
        <v>0</v>
      </c>
      <c r="O1093" s="14">
        <v>0</v>
      </c>
      <c r="P1093" s="15">
        <v>113</v>
      </c>
      <c r="Q1093" s="13">
        <v>943.27</v>
      </c>
      <c r="R1093" s="13">
        <v>97024.72</v>
      </c>
      <c r="S1093" s="13">
        <v>99.96</v>
      </c>
      <c r="T1093" s="13">
        <v>0</v>
      </c>
      <c r="U1093" s="13">
        <v>10315.93</v>
      </c>
      <c r="V1093" s="13">
        <v>0</v>
      </c>
      <c r="W1093" s="16">
        <v>0</v>
      </c>
      <c r="X1093" s="16">
        <v>0</v>
      </c>
      <c r="Y1093" s="17">
        <f t="shared" si="34"/>
        <v>107440.61000000002</v>
      </c>
      <c r="Z1093" s="17">
        <f t="shared" si="35"/>
        <v>-851.10000000002037</v>
      </c>
    </row>
    <row r="1094" spans="1:26" hidden="1" x14ac:dyDescent="0.25">
      <c r="A1094" s="10" t="s">
        <v>1839</v>
      </c>
      <c r="B1094" s="11">
        <v>44334</v>
      </c>
      <c r="C1094" s="12">
        <v>417027</v>
      </c>
      <c r="D1094" s="12" t="s">
        <v>1840</v>
      </c>
      <c r="E1094" s="11">
        <v>44334</v>
      </c>
      <c r="F1094" s="13">
        <v>89900.74</v>
      </c>
      <c r="G1094" s="13">
        <v>5394.04</v>
      </c>
      <c r="H1094" s="13">
        <v>952.95</v>
      </c>
      <c r="I1094" s="13">
        <v>94.44</v>
      </c>
      <c r="J1094" s="13">
        <v>94436.27</v>
      </c>
      <c r="K1094" s="18" t="s">
        <v>32</v>
      </c>
      <c r="L1094" s="12">
        <v>120</v>
      </c>
      <c r="M1094" s="14">
        <v>868.2</v>
      </c>
      <c r="N1094" s="13">
        <v>0</v>
      </c>
      <c r="O1094" s="14">
        <v>0</v>
      </c>
      <c r="P1094" s="15">
        <v>111</v>
      </c>
      <c r="Q1094" s="13">
        <v>868.2</v>
      </c>
      <c r="R1094" s="13">
        <v>87568.91</v>
      </c>
      <c r="S1094" s="13">
        <v>91.95</v>
      </c>
      <c r="T1094" s="13">
        <v>0</v>
      </c>
      <c r="U1094" s="13">
        <v>9491.2000000000007</v>
      </c>
      <c r="V1094" s="13">
        <v>0</v>
      </c>
      <c r="W1094" s="16">
        <v>0</v>
      </c>
      <c r="X1094" s="16">
        <v>0</v>
      </c>
      <c r="Y1094" s="17">
        <f t="shared" si="34"/>
        <v>97152.06</v>
      </c>
      <c r="Z1094" s="17">
        <f t="shared" si="35"/>
        <v>-781.85999999998603</v>
      </c>
    </row>
    <row r="1095" spans="1:26" hidden="1" x14ac:dyDescent="0.25">
      <c r="A1095" s="10" t="s">
        <v>8665</v>
      </c>
      <c r="B1095" s="11">
        <v>44509</v>
      </c>
      <c r="C1095" s="12">
        <v>429402</v>
      </c>
      <c r="D1095" s="12" t="s">
        <v>8666</v>
      </c>
      <c r="E1095" s="11">
        <v>44509</v>
      </c>
      <c r="F1095" s="13">
        <v>132311.32</v>
      </c>
      <c r="G1095" s="13">
        <v>7938.68</v>
      </c>
      <c r="H1095" s="13">
        <v>1402.5</v>
      </c>
      <c r="I1095" s="13">
        <v>138.99</v>
      </c>
      <c r="J1095" s="13">
        <v>138986.49</v>
      </c>
      <c r="K1095" s="18" t="s">
        <v>32</v>
      </c>
      <c r="L1095" s="12">
        <v>120</v>
      </c>
      <c r="M1095" s="14">
        <v>1277.77</v>
      </c>
      <c r="N1095" s="13">
        <v>0</v>
      </c>
      <c r="O1095" s="14">
        <v>0</v>
      </c>
      <c r="P1095" s="15">
        <v>118</v>
      </c>
      <c r="Q1095" s="13">
        <v>1277.77</v>
      </c>
      <c r="R1095" s="13">
        <v>130457.03</v>
      </c>
      <c r="S1095" s="13">
        <v>138.99</v>
      </c>
      <c r="T1095" s="13">
        <v>5834.93</v>
      </c>
      <c r="U1095" s="13">
        <v>14345.91</v>
      </c>
      <c r="V1095" s="13">
        <v>0</v>
      </c>
      <c r="W1095" s="16">
        <v>0</v>
      </c>
      <c r="X1095" s="16">
        <v>0</v>
      </c>
      <c r="Y1095" s="17">
        <f t="shared" si="34"/>
        <v>150776.86000000002</v>
      </c>
      <c r="Z1095" s="17">
        <f t="shared" si="35"/>
        <v>0</v>
      </c>
    </row>
    <row r="1096" spans="1:26" hidden="1" x14ac:dyDescent="0.25">
      <c r="A1096" s="10" t="s">
        <v>4607</v>
      </c>
      <c r="B1096" s="11">
        <v>44418</v>
      </c>
      <c r="C1096" s="12">
        <v>422639</v>
      </c>
      <c r="D1096" s="12" t="s">
        <v>4608</v>
      </c>
      <c r="E1096" s="11">
        <v>44418</v>
      </c>
      <c r="F1096" s="13">
        <v>132311.32</v>
      </c>
      <c r="G1096" s="13">
        <v>7938.68</v>
      </c>
      <c r="H1096" s="13">
        <v>2805</v>
      </c>
      <c r="I1096" s="13">
        <v>137.58000000000001</v>
      </c>
      <c r="J1096" s="13">
        <v>137582.57999999999</v>
      </c>
      <c r="K1096" s="18" t="s">
        <v>32</v>
      </c>
      <c r="L1096" s="12">
        <v>120</v>
      </c>
      <c r="M1096" s="14">
        <v>1264.8599999999999</v>
      </c>
      <c r="N1096" s="13">
        <v>0</v>
      </c>
      <c r="O1096" s="14">
        <v>0</v>
      </c>
      <c r="P1096" s="15">
        <v>114</v>
      </c>
      <c r="Q1096" s="13">
        <v>1264.8599999999999</v>
      </c>
      <c r="R1096" s="13">
        <v>131120.70000000001</v>
      </c>
      <c r="S1096" s="13">
        <v>136.38</v>
      </c>
      <c r="T1096" s="13">
        <v>0</v>
      </c>
      <c r="U1096" s="13">
        <v>14077.14</v>
      </c>
      <c r="V1096" s="13">
        <v>0</v>
      </c>
      <c r="W1096" s="16">
        <v>0</v>
      </c>
      <c r="X1096" s="16">
        <v>0</v>
      </c>
      <c r="Y1096" s="17">
        <f t="shared" si="34"/>
        <v>145334.22000000003</v>
      </c>
      <c r="Z1096" s="17">
        <f t="shared" si="35"/>
        <v>-1140.1800000000512</v>
      </c>
    </row>
    <row r="1097" spans="1:26" hidden="1" x14ac:dyDescent="0.25">
      <c r="A1097" s="10" t="s">
        <v>9461</v>
      </c>
      <c r="B1097" s="11">
        <v>44526</v>
      </c>
      <c r="C1097" s="12">
        <v>430373</v>
      </c>
      <c r="D1097" s="12" t="s">
        <v>9462</v>
      </c>
      <c r="E1097" s="11">
        <v>44523</v>
      </c>
      <c r="F1097" s="13">
        <v>97894.18</v>
      </c>
      <c r="G1097" s="13">
        <v>5873.65</v>
      </c>
      <c r="H1097" s="13">
        <v>1037.68</v>
      </c>
      <c r="I1097" s="13">
        <v>102.83</v>
      </c>
      <c r="J1097" s="13">
        <v>102832.98</v>
      </c>
      <c r="K1097" s="18" t="s">
        <v>32</v>
      </c>
      <c r="L1097" s="12">
        <v>120</v>
      </c>
      <c r="M1097" s="14">
        <v>945.39</v>
      </c>
      <c r="N1097" s="13">
        <v>0</v>
      </c>
      <c r="O1097" s="14">
        <v>0</v>
      </c>
      <c r="P1097" s="15">
        <v>119</v>
      </c>
      <c r="Q1097" s="13">
        <v>945.39</v>
      </c>
      <c r="R1097" s="13">
        <v>96674.68</v>
      </c>
      <c r="S1097" s="13">
        <v>102.83</v>
      </c>
      <c r="T1097" s="13">
        <v>5110.08</v>
      </c>
      <c r="U1097" s="13">
        <v>10613.82</v>
      </c>
      <c r="V1097" s="13">
        <v>0</v>
      </c>
      <c r="W1097" s="16">
        <v>0</v>
      </c>
      <c r="X1097" s="16">
        <v>0</v>
      </c>
      <c r="Y1097" s="17">
        <f t="shared" si="34"/>
        <v>112501.41</v>
      </c>
      <c r="Z1097" s="17">
        <f t="shared" si="35"/>
        <v>0</v>
      </c>
    </row>
    <row r="1098" spans="1:26" hidden="1" x14ac:dyDescent="0.25">
      <c r="A1098" s="10" t="s">
        <v>2609</v>
      </c>
      <c r="B1098" s="11">
        <v>44363</v>
      </c>
      <c r="C1098" s="12">
        <v>419269</v>
      </c>
      <c r="D1098" s="12" t="s">
        <v>2610</v>
      </c>
      <c r="E1098" s="11">
        <v>44362</v>
      </c>
      <c r="F1098" s="13">
        <v>238737.65</v>
      </c>
      <c r="G1098" s="13">
        <v>14324.26</v>
      </c>
      <c r="H1098" s="13">
        <v>2530.62</v>
      </c>
      <c r="I1098" s="13">
        <v>250.78</v>
      </c>
      <c r="J1098" s="13">
        <v>250782.07</v>
      </c>
      <c r="K1098" s="18" t="s">
        <v>32</v>
      </c>
      <c r="L1098" s="12">
        <v>120</v>
      </c>
      <c r="M1098" s="14">
        <v>2305.56</v>
      </c>
      <c r="N1098" s="13">
        <v>0</v>
      </c>
      <c r="O1098" s="14">
        <v>0</v>
      </c>
      <c r="P1098" s="15">
        <v>112</v>
      </c>
      <c r="Q1098" s="13">
        <v>2305.56</v>
      </c>
      <c r="R1098" s="13">
        <v>234621.63</v>
      </c>
      <c r="S1098" s="13">
        <v>246.38</v>
      </c>
      <c r="T1098" s="13">
        <v>0</v>
      </c>
      <c r="U1098" s="13">
        <v>25431.01</v>
      </c>
      <c r="V1098" s="13">
        <v>0</v>
      </c>
      <c r="W1098" s="16">
        <v>0</v>
      </c>
      <c r="X1098" s="16">
        <v>0</v>
      </c>
      <c r="Y1098" s="17">
        <f t="shared" si="34"/>
        <v>260299.02000000002</v>
      </c>
      <c r="Z1098" s="17">
        <f t="shared" si="35"/>
        <v>-2076.3000000000175</v>
      </c>
    </row>
    <row r="1099" spans="1:26" hidden="1" x14ac:dyDescent="0.25">
      <c r="A1099" s="10" t="s">
        <v>7497</v>
      </c>
      <c r="B1099" s="11">
        <v>44483</v>
      </c>
      <c r="C1099" s="12">
        <v>427017</v>
      </c>
      <c r="D1099" s="12" t="s">
        <v>7498</v>
      </c>
      <c r="E1099" s="11">
        <v>44483</v>
      </c>
      <c r="F1099" s="13">
        <v>181075.47</v>
      </c>
      <c r="G1099" s="13">
        <v>10864.53</v>
      </c>
      <c r="H1099" s="13">
        <v>9597</v>
      </c>
      <c r="I1099" s="13">
        <v>182.53</v>
      </c>
      <c r="J1099" s="13">
        <v>182525.53</v>
      </c>
      <c r="K1099" s="18" t="s">
        <v>32</v>
      </c>
      <c r="L1099" s="12">
        <v>120</v>
      </c>
      <c r="M1099" s="14">
        <v>1678.04</v>
      </c>
      <c r="N1099" s="13">
        <v>0</v>
      </c>
      <c r="O1099" s="14">
        <v>0</v>
      </c>
      <c r="P1099" s="15">
        <v>118</v>
      </c>
      <c r="Q1099" s="13">
        <v>1678.04</v>
      </c>
      <c r="R1099" s="13">
        <v>177357.24</v>
      </c>
      <c r="S1099" s="13">
        <v>182.53</v>
      </c>
      <c r="T1099" s="13">
        <v>1629.68</v>
      </c>
      <c r="U1099" s="13">
        <v>18839.27</v>
      </c>
      <c r="V1099" s="13">
        <v>0</v>
      </c>
      <c r="W1099" s="16">
        <v>0</v>
      </c>
      <c r="X1099" s="16">
        <v>0</v>
      </c>
      <c r="Y1099" s="17">
        <f t="shared" si="34"/>
        <v>198008.71999999997</v>
      </c>
      <c r="Z1099" s="17">
        <f t="shared" si="35"/>
        <v>0</v>
      </c>
    </row>
    <row r="1100" spans="1:26" hidden="1" x14ac:dyDescent="0.25">
      <c r="A1100" s="10" t="s">
        <v>1485</v>
      </c>
      <c r="B1100" s="11">
        <v>44316</v>
      </c>
      <c r="C1100" s="12">
        <v>415378</v>
      </c>
      <c r="D1100" s="12" t="s">
        <v>1486</v>
      </c>
      <c r="E1100" s="11">
        <v>44316</v>
      </c>
      <c r="F1100" s="13">
        <v>181075.47</v>
      </c>
      <c r="G1100" s="13">
        <v>10864.53</v>
      </c>
      <c r="H1100" s="13">
        <v>1919.4</v>
      </c>
      <c r="I1100" s="13">
        <v>190.21</v>
      </c>
      <c r="J1100" s="13">
        <v>190210.81</v>
      </c>
      <c r="K1100" s="18" t="s">
        <v>32</v>
      </c>
      <c r="L1100" s="12">
        <v>120</v>
      </c>
      <c r="M1100" s="14">
        <v>1748.7</v>
      </c>
      <c r="N1100" s="13">
        <v>0</v>
      </c>
      <c r="O1100" s="14">
        <v>0</v>
      </c>
      <c r="P1100" s="15">
        <v>113</v>
      </c>
      <c r="Q1100" s="13">
        <v>2030.61</v>
      </c>
      <c r="R1100" s="13">
        <v>177953.59</v>
      </c>
      <c r="S1100" s="13">
        <v>188.54</v>
      </c>
      <c r="T1100" s="13">
        <v>0</v>
      </c>
      <c r="U1100" s="13">
        <v>19460.97</v>
      </c>
      <c r="V1100" s="13">
        <v>27926.799999999999</v>
      </c>
      <c r="W1100" s="16">
        <v>29.7</v>
      </c>
      <c r="X1100" s="16">
        <v>3053.6</v>
      </c>
      <c r="Y1100" s="17">
        <f t="shared" si="34"/>
        <v>228613.2</v>
      </c>
      <c r="Z1100" s="17">
        <f t="shared" si="35"/>
        <v>845.72999999998137</v>
      </c>
    </row>
    <row r="1101" spans="1:26" hidden="1" x14ac:dyDescent="0.25">
      <c r="A1101" s="10" t="s">
        <v>3705</v>
      </c>
      <c r="B1101" s="11">
        <v>44397</v>
      </c>
      <c r="C1101" s="12">
        <v>421356</v>
      </c>
      <c r="D1101" s="12" t="s">
        <v>3706</v>
      </c>
      <c r="E1101" s="11">
        <v>44397</v>
      </c>
      <c r="F1101" s="13">
        <v>137603.76999999999</v>
      </c>
      <c r="G1101" s="13">
        <v>8256.23</v>
      </c>
      <c r="H1101" s="13">
        <v>2917.2</v>
      </c>
      <c r="I1101" s="13">
        <v>143.09</v>
      </c>
      <c r="J1101" s="13">
        <v>143085.89000000001</v>
      </c>
      <c r="K1101" s="18" t="s">
        <v>32</v>
      </c>
      <c r="L1101" s="12">
        <v>120</v>
      </c>
      <c r="M1101" s="14">
        <v>1315.46</v>
      </c>
      <c r="N1101" s="13">
        <v>0</v>
      </c>
      <c r="O1101" s="14">
        <v>0</v>
      </c>
      <c r="P1101" s="15">
        <v>114</v>
      </c>
      <c r="Q1101" s="13">
        <v>1315.46</v>
      </c>
      <c r="R1101" s="13">
        <v>135179.71</v>
      </c>
      <c r="S1101" s="13">
        <v>141.85</v>
      </c>
      <c r="T1101" s="13">
        <v>0</v>
      </c>
      <c r="U1101" s="13">
        <v>14640.88</v>
      </c>
      <c r="V1101" s="13">
        <v>0</v>
      </c>
      <c r="W1101" s="16">
        <v>0</v>
      </c>
      <c r="X1101" s="16">
        <v>0</v>
      </c>
      <c r="Y1101" s="17">
        <f t="shared" si="34"/>
        <v>149962.44</v>
      </c>
      <c r="Z1101" s="17">
        <f t="shared" si="35"/>
        <v>0</v>
      </c>
    </row>
    <row r="1102" spans="1:26" hidden="1" x14ac:dyDescent="0.25">
      <c r="A1102" s="10" t="s">
        <v>5729</v>
      </c>
      <c r="B1102" s="11">
        <v>44448</v>
      </c>
      <c r="C1102" s="12">
        <v>424698</v>
      </c>
      <c r="D1102" s="12" t="s">
        <v>5730</v>
      </c>
      <c r="E1102" s="11">
        <v>44448</v>
      </c>
      <c r="F1102" s="13">
        <v>85897.98</v>
      </c>
      <c r="G1102" s="13">
        <v>5153.88</v>
      </c>
      <c r="H1102" s="13">
        <v>1821.04</v>
      </c>
      <c r="I1102" s="13">
        <v>89.32</v>
      </c>
      <c r="J1102" s="13">
        <v>89320.14</v>
      </c>
      <c r="K1102" s="18" t="s">
        <v>32</v>
      </c>
      <c r="L1102" s="12">
        <v>120</v>
      </c>
      <c r="M1102" s="14">
        <v>821.16</v>
      </c>
      <c r="N1102" s="13">
        <v>0</v>
      </c>
      <c r="O1102" s="14">
        <v>0</v>
      </c>
      <c r="P1102" s="15">
        <v>115</v>
      </c>
      <c r="Q1102" s="13">
        <v>821.16</v>
      </c>
      <c r="R1102" s="13">
        <v>85897.98</v>
      </c>
      <c r="S1102" s="13">
        <v>89.32</v>
      </c>
      <c r="T1102" s="13">
        <v>0</v>
      </c>
      <c r="U1102" s="13">
        <v>9219.06</v>
      </c>
      <c r="V1102" s="13">
        <v>0</v>
      </c>
      <c r="W1102" s="16">
        <v>0</v>
      </c>
      <c r="X1102" s="16">
        <v>0</v>
      </c>
      <c r="Y1102" s="17">
        <f t="shared" si="34"/>
        <v>95206.36</v>
      </c>
      <c r="Z1102" s="17">
        <f t="shared" si="35"/>
        <v>-772.9600000000064</v>
      </c>
    </row>
    <row r="1103" spans="1:26" hidden="1" x14ac:dyDescent="0.25">
      <c r="A1103" s="10" t="s">
        <v>5451</v>
      </c>
      <c r="B1103" s="11">
        <v>44439</v>
      </c>
      <c r="C1103" s="12">
        <v>423725</v>
      </c>
      <c r="D1103" s="12" t="s">
        <v>5452</v>
      </c>
      <c r="E1103" s="11">
        <v>44438</v>
      </c>
      <c r="F1103" s="13">
        <v>99700.7</v>
      </c>
      <c r="G1103" s="13">
        <v>5982.04</v>
      </c>
      <c r="H1103" s="13">
        <v>1060</v>
      </c>
      <c r="I1103" s="13">
        <v>104.73</v>
      </c>
      <c r="J1103" s="13">
        <v>104727.47</v>
      </c>
      <c r="K1103" s="18" t="s">
        <v>32</v>
      </c>
      <c r="L1103" s="12">
        <v>120</v>
      </c>
      <c r="M1103" s="14">
        <v>962.81</v>
      </c>
      <c r="N1103" s="13">
        <v>0</v>
      </c>
      <c r="O1103" s="14">
        <v>0</v>
      </c>
      <c r="P1103" s="15">
        <v>119</v>
      </c>
      <c r="Q1103" s="13">
        <v>962.81</v>
      </c>
      <c r="R1103" s="13">
        <v>99700.7</v>
      </c>
      <c r="S1103" s="13">
        <v>104.73</v>
      </c>
      <c r="T1103" s="13">
        <v>3959.23</v>
      </c>
      <c r="U1103" s="13">
        <v>10809.73</v>
      </c>
      <c r="V1103" s="13">
        <v>0</v>
      </c>
      <c r="W1103" s="16">
        <v>0</v>
      </c>
      <c r="X1103" s="16">
        <v>0</v>
      </c>
      <c r="Y1103" s="17">
        <f t="shared" si="34"/>
        <v>114574.38999999998</v>
      </c>
      <c r="Z1103" s="17">
        <f t="shared" si="35"/>
        <v>0</v>
      </c>
    </row>
    <row r="1104" spans="1:26" hidden="1" x14ac:dyDescent="0.25">
      <c r="A1104" s="10" t="s">
        <v>5459</v>
      </c>
      <c r="B1104" s="11">
        <v>44439</v>
      </c>
      <c r="C1104" s="12">
        <v>423644</v>
      </c>
      <c r="D1104" s="12" t="s">
        <v>5460</v>
      </c>
      <c r="E1104" s="11">
        <v>44439</v>
      </c>
      <c r="F1104" s="13">
        <v>95991.21</v>
      </c>
      <c r="G1104" s="13">
        <v>5759.47</v>
      </c>
      <c r="H1104" s="13">
        <v>2035</v>
      </c>
      <c r="I1104" s="13">
        <v>99.82</v>
      </c>
      <c r="J1104" s="13">
        <v>99815.5</v>
      </c>
      <c r="K1104" s="18" t="s">
        <v>32</v>
      </c>
      <c r="L1104" s="12">
        <v>120</v>
      </c>
      <c r="M1104" s="14">
        <v>917.65</v>
      </c>
      <c r="N1104" s="13">
        <v>0</v>
      </c>
      <c r="O1104" s="14">
        <v>0</v>
      </c>
      <c r="P1104" s="15">
        <v>118</v>
      </c>
      <c r="Q1104" s="13">
        <v>917.65</v>
      </c>
      <c r="R1104" s="13">
        <v>95991.21</v>
      </c>
      <c r="S1104" s="13">
        <v>99.82</v>
      </c>
      <c r="T1104" s="13">
        <v>1889.17</v>
      </c>
      <c r="U1104" s="13">
        <v>10302.5</v>
      </c>
      <c r="V1104" s="13">
        <v>0</v>
      </c>
      <c r="W1104" s="16">
        <v>0</v>
      </c>
      <c r="X1104" s="16">
        <v>0</v>
      </c>
      <c r="Y1104" s="17">
        <f t="shared" si="34"/>
        <v>108282.70000000001</v>
      </c>
      <c r="Z1104" s="17">
        <f t="shared" si="35"/>
        <v>0</v>
      </c>
    </row>
    <row r="1105" spans="1:26" hidden="1" x14ac:dyDescent="0.25">
      <c r="A1105" s="10" t="s">
        <v>6671</v>
      </c>
      <c r="B1105" s="11">
        <v>44467</v>
      </c>
      <c r="C1105" s="12">
        <v>426199</v>
      </c>
      <c r="D1105" s="12" t="s">
        <v>6672</v>
      </c>
      <c r="E1105" s="11">
        <v>44466</v>
      </c>
      <c r="F1105" s="13">
        <v>97115.92</v>
      </c>
      <c r="G1105" s="13">
        <v>5826.96</v>
      </c>
      <c r="H1105" s="13">
        <v>1029.43</v>
      </c>
      <c r="I1105" s="13">
        <v>102.02</v>
      </c>
      <c r="J1105" s="13">
        <v>102015.47</v>
      </c>
      <c r="K1105" s="18" t="s">
        <v>32</v>
      </c>
      <c r="L1105" s="12">
        <v>120</v>
      </c>
      <c r="M1105" s="14">
        <v>937.88</v>
      </c>
      <c r="N1105" s="13">
        <v>0</v>
      </c>
      <c r="O1105" s="14">
        <v>0</v>
      </c>
      <c r="P1105" s="15">
        <v>117</v>
      </c>
      <c r="Q1105" s="13">
        <v>937.88</v>
      </c>
      <c r="R1105" s="13">
        <v>97115.92</v>
      </c>
      <c r="S1105" s="13">
        <v>102.02</v>
      </c>
      <c r="T1105" s="13">
        <v>1983.89</v>
      </c>
      <c r="U1105" s="13">
        <v>10530.13</v>
      </c>
      <c r="V1105" s="13">
        <v>0</v>
      </c>
      <c r="W1105" s="16">
        <v>0</v>
      </c>
      <c r="X1105" s="16">
        <v>0</v>
      </c>
      <c r="Y1105" s="17">
        <f t="shared" si="34"/>
        <v>109731.96</v>
      </c>
      <c r="Z1105" s="17">
        <f t="shared" si="35"/>
        <v>0</v>
      </c>
    </row>
    <row r="1106" spans="1:26" x14ac:dyDescent="0.25">
      <c r="A1106" s="10" t="s">
        <v>11417</v>
      </c>
      <c r="B1106" s="11">
        <v>44603</v>
      </c>
      <c r="C1106" s="12">
        <v>433129</v>
      </c>
      <c r="D1106" s="12" t="s">
        <v>11418</v>
      </c>
      <c r="E1106" s="11">
        <v>44602</v>
      </c>
      <c r="F1106" s="13">
        <v>79607.55</v>
      </c>
      <c r="G1106" s="13">
        <v>4776.45</v>
      </c>
      <c r="H1106" s="35">
        <v>7594.56</v>
      </c>
      <c r="I1106" s="13">
        <v>76.790000000000006</v>
      </c>
      <c r="J1106" s="13">
        <v>76866.23</v>
      </c>
      <c r="K1106" s="18" t="s">
        <v>32</v>
      </c>
      <c r="L1106" s="12">
        <v>120</v>
      </c>
      <c r="M1106" s="34">
        <v>706.67</v>
      </c>
      <c r="N1106" s="13">
        <v>0</v>
      </c>
      <c r="O1106" s="14">
        <v>0</v>
      </c>
      <c r="P1106" s="15">
        <v>120</v>
      </c>
      <c r="Q1106" s="33">
        <v>706.67</v>
      </c>
      <c r="R1106" s="13">
        <v>76789.440000000002</v>
      </c>
      <c r="S1106" s="13">
        <v>76.790000000000006</v>
      </c>
      <c r="T1106" s="13">
        <v>0</v>
      </c>
      <c r="U1106" s="13">
        <v>7934.17</v>
      </c>
      <c r="V1106" s="13">
        <v>0</v>
      </c>
      <c r="W1106" s="16">
        <v>0</v>
      </c>
      <c r="X1106" s="16">
        <v>0</v>
      </c>
      <c r="Y1106" s="17">
        <f t="shared" si="34"/>
        <v>84800.4</v>
      </c>
      <c r="Z1106" s="17">
        <f t="shared" si="35"/>
        <v>0</v>
      </c>
    </row>
    <row r="1107" spans="1:26" hidden="1" x14ac:dyDescent="0.25">
      <c r="A1107" s="10" t="s">
        <v>10045</v>
      </c>
      <c r="B1107" s="11">
        <v>44530</v>
      </c>
      <c r="C1107" s="12">
        <v>430865</v>
      </c>
      <c r="D1107" s="12" t="s">
        <v>10046</v>
      </c>
      <c r="E1107" s="11">
        <v>44530</v>
      </c>
      <c r="F1107" s="13">
        <v>105188.68</v>
      </c>
      <c r="G1107" s="13">
        <v>6311.32</v>
      </c>
      <c r="H1107" s="13">
        <v>2000</v>
      </c>
      <c r="I1107" s="13">
        <v>109.61</v>
      </c>
      <c r="J1107" s="13">
        <v>109609.61</v>
      </c>
      <c r="K1107" s="18" t="s">
        <v>32</v>
      </c>
      <c r="L1107" s="12">
        <v>120</v>
      </c>
      <c r="M1107" s="14">
        <v>1007.69</v>
      </c>
      <c r="N1107" s="13">
        <v>0</v>
      </c>
      <c r="O1107" s="14">
        <v>0</v>
      </c>
      <c r="P1107" s="15">
        <v>119</v>
      </c>
      <c r="Q1107" s="13">
        <v>1007.69</v>
      </c>
      <c r="R1107" s="13">
        <v>103001.46</v>
      </c>
      <c r="S1107" s="13">
        <v>109.61</v>
      </c>
      <c r="T1107" s="13">
        <v>5490.85</v>
      </c>
      <c r="U1107" s="13">
        <v>11313.19</v>
      </c>
      <c r="V1107" s="13">
        <v>0</v>
      </c>
      <c r="W1107" s="16">
        <v>0</v>
      </c>
      <c r="X1107" s="16">
        <v>0</v>
      </c>
      <c r="Y1107" s="17">
        <f t="shared" si="34"/>
        <v>119915.11000000002</v>
      </c>
      <c r="Z1107" s="17">
        <f t="shared" si="35"/>
        <v>0</v>
      </c>
    </row>
    <row r="1108" spans="1:26" hidden="1" x14ac:dyDescent="0.25">
      <c r="A1108" s="10" t="s">
        <v>4613</v>
      </c>
      <c r="B1108" s="11">
        <v>44418</v>
      </c>
      <c r="C1108" s="12">
        <v>422617</v>
      </c>
      <c r="D1108" s="12" t="s">
        <v>4614</v>
      </c>
      <c r="E1108" s="11">
        <v>44418</v>
      </c>
      <c r="F1108" s="13">
        <v>96492.33</v>
      </c>
      <c r="G1108" s="13">
        <v>5789.54</v>
      </c>
      <c r="H1108" s="13">
        <v>2045.64</v>
      </c>
      <c r="I1108" s="13">
        <v>100.34</v>
      </c>
      <c r="J1108" s="13">
        <v>100336.57</v>
      </c>
      <c r="K1108" s="18" t="s">
        <v>32</v>
      </c>
      <c r="L1108" s="12">
        <v>120</v>
      </c>
      <c r="M1108" s="14">
        <v>922.44</v>
      </c>
      <c r="N1108" s="13">
        <v>0</v>
      </c>
      <c r="O1108" s="14">
        <v>0</v>
      </c>
      <c r="P1108" s="15">
        <v>120</v>
      </c>
      <c r="Q1108" s="13">
        <v>922.44</v>
      </c>
      <c r="R1108" s="13">
        <v>96492.33</v>
      </c>
      <c r="S1108" s="13">
        <v>100.34</v>
      </c>
      <c r="T1108" s="13">
        <v>3743.9</v>
      </c>
      <c r="U1108" s="13">
        <v>10356.23</v>
      </c>
      <c r="V1108" s="13">
        <v>0</v>
      </c>
      <c r="W1108" s="16">
        <v>0</v>
      </c>
      <c r="X1108" s="16">
        <v>0</v>
      </c>
      <c r="Y1108" s="17">
        <f t="shared" si="34"/>
        <v>110692.79999999999</v>
      </c>
      <c r="Z1108" s="17">
        <f t="shared" si="35"/>
        <v>0</v>
      </c>
    </row>
    <row r="1109" spans="1:26" hidden="1" x14ac:dyDescent="0.25">
      <c r="A1109" s="10" t="s">
        <v>1981</v>
      </c>
      <c r="B1109" s="11">
        <v>44341</v>
      </c>
      <c r="C1109" s="12">
        <v>417558</v>
      </c>
      <c r="D1109" s="12" t="s">
        <v>1982</v>
      </c>
      <c r="E1109" s="11">
        <v>44341</v>
      </c>
      <c r="F1109" s="13">
        <v>89161.05</v>
      </c>
      <c r="G1109" s="13">
        <v>5349.66</v>
      </c>
      <c r="H1109" s="13">
        <v>945.11</v>
      </c>
      <c r="I1109" s="13">
        <v>93.66</v>
      </c>
      <c r="J1109" s="13">
        <v>93659.26</v>
      </c>
      <c r="K1109" s="18" t="s">
        <v>32</v>
      </c>
      <c r="L1109" s="12">
        <v>120</v>
      </c>
      <c r="M1109" s="14">
        <v>861.05</v>
      </c>
      <c r="N1109" s="13">
        <v>0</v>
      </c>
      <c r="O1109" s="14">
        <v>0</v>
      </c>
      <c r="P1109" s="15">
        <v>112</v>
      </c>
      <c r="Q1109" s="13">
        <v>861.05</v>
      </c>
      <c r="R1109" s="13">
        <v>87623.87</v>
      </c>
      <c r="S1109" s="13">
        <v>92.02</v>
      </c>
      <c r="T1109" s="13">
        <v>0</v>
      </c>
      <c r="U1109" s="13">
        <v>9497.14</v>
      </c>
      <c r="V1109" s="13">
        <v>0</v>
      </c>
      <c r="W1109" s="16">
        <v>0</v>
      </c>
      <c r="X1109" s="16">
        <v>0</v>
      </c>
      <c r="Y1109" s="17">
        <f t="shared" si="34"/>
        <v>97213.03</v>
      </c>
      <c r="Z1109" s="17">
        <f t="shared" si="35"/>
        <v>-775.43000000000757</v>
      </c>
    </row>
    <row r="1110" spans="1:26" hidden="1" x14ac:dyDescent="0.25">
      <c r="A1110" s="10" t="s">
        <v>819</v>
      </c>
      <c r="B1110" s="11">
        <v>44285</v>
      </c>
      <c r="C1110" s="12">
        <v>413825</v>
      </c>
      <c r="D1110" s="12" t="s">
        <v>820</v>
      </c>
      <c r="E1110" s="11">
        <v>44284</v>
      </c>
      <c r="F1110" s="13">
        <v>96991.84</v>
      </c>
      <c r="G1110" s="13">
        <v>5819.51</v>
      </c>
      <c r="H1110" s="13">
        <v>1028.1099999999999</v>
      </c>
      <c r="I1110" s="13">
        <v>101.89</v>
      </c>
      <c r="J1110" s="13">
        <v>101885.13</v>
      </c>
      <c r="K1110" s="18" t="s">
        <v>32</v>
      </c>
      <c r="L1110" s="12">
        <v>120</v>
      </c>
      <c r="M1110" s="14">
        <v>936.68</v>
      </c>
      <c r="N1110" s="13">
        <v>0</v>
      </c>
      <c r="O1110" s="14">
        <v>0</v>
      </c>
      <c r="P1110" s="15">
        <v>110</v>
      </c>
      <c r="Q1110" s="13">
        <v>1095.1600000000001</v>
      </c>
      <c r="R1110" s="13">
        <v>93632.54</v>
      </c>
      <c r="S1110" s="13">
        <v>98.33</v>
      </c>
      <c r="T1110" s="13">
        <v>0</v>
      </c>
      <c r="U1110" s="13">
        <v>10147.469999999999</v>
      </c>
      <c r="V1110" s="13">
        <v>15699.2</v>
      </c>
      <c r="W1110" s="16">
        <v>16.5</v>
      </c>
      <c r="X1110" s="16">
        <v>1717.1</v>
      </c>
      <c r="Y1110" s="17">
        <f t="shared" si="34"/>
        <v>121311.14</v>
      </c>
      <c r="Z1110" s="17">
        <f t="shared" si="35"/>
        <v>-843.5399999999936</v>
      </c>
    </row>
    <row r="1111" spans="1:26" hidden="1" x14ac:dyDescent="0.25">
      <c r="A1111" s="10" t="s">
        <v>841</v>
      </c>
      <c r="B1111" s="11">
        <v>44285</v>
      </c>
      <c r="C1111" s="12">
        <v>413726</v>
      </c>
      <c r="D1111" s="12" t="s">
        <v>842</v>
      </c>
      <c r="E1111" s="11">
        <v>44284</v>
      </c>
      <c r="F1111" s="13">
        <v>100739.67</v>
      </c>
      <c r="G1111" s="13">
        <v>6044.38</v>
      </c>
      <c r="H1111" s="13">
        <v>1067.8399999999999</v>
      </c>
      <c r="I1111" s="13">
        <v>105.82</v>
      </c>
      <c r="J1111" s="13">
        <v>105822.03</v>
      </c>
      <c r="K1111" s="18" t="s">
        <v>32</v>
      </c>
      <c r="L1111" s="12">
        <v>120</v>
      </c>
      <c r="M1111" s="14">
        <v>972.87</v>
      </c>
      <c r="N1111" s="13">
        <v>0</v>
      </c>
      <c r="O1111" s="14">
        <v>0</v>
      </c>
      <c r="P1111" s="15">
        <v>110</v>
      </c>
      <c r="Q1111" s="13">
        <v>1137.47</v>
      </c>
      <c r="R1111" s="13">
        <v>96374.47</v>
      </c>
      <c r="S1111" s="13">
        <v>102.1</v>
      </c>
      <c r="T1111" s="13">
        <v>0</v>
      </c>
      <c r="U1111" s="13">
        <v>10539.13</v>
      </c>
      <c r="V1111" s="13">
        <v>16158.16</v>
      </c>
      <c r="W1111" s="16">
        <v>17.440000000000001</v>
      </c>
      <c r="X1111" s="16">
        <v>1766.89</v>
      </c>
      <c r="Y1111" s="17">
        <f t="shared" si="34"/>
        <v>124958.19000000002</v>
      </c>
      <c r="Z1111" s="17">
        <f t="shared" si="35"/>
        <v>163.50999999998021</v>
      </c>
    </row>
    <row r="1112" spans="1:26" hidden="1" x14ac:dyDescent="0.25">
      <c r="A1112" s="10" t="s">
        <v>8979</v>
      </c>
      <c r="B1112" s="11">
        <v>44517</v>
      </c>
      <c r="C1112" s="12">
        <v>429550</v>
      </c>
      <c r="D1112" s="12" t="s">
        <v>8980</v>
      </c>
      <c r="E1112" s="11">
        <v>44517</v>
      </c>
      <c r="F1112" s="13">
        <v>155336.32000000001</v>
      </c>
      <c r="G1112" s="13">
        <v>7938.68</v>
      </c>
      <c r="H1112" s="13">
        <v>3265.5</v>
      </c>
      <c r="I1112" s="13">
        <v>160.16999999999999</v>
      </c>
      <c r="J1112" s="13">
        <v>160169.67000000001</v>
      </c>
      <c r="K1112" s="18" t="s">
        <v>32</v>
      </c>
      <c r="L1112" s="12">
        <v>120</v>
      </c>
      <c r="M1112" s="14">
        <v>1472.51</v>
      </c>
      <c r="N1112" s="13">
        <v>2233.4699999999998</v>
      </c>
      <c r="O1112" s="14">
        <v>832.03</v>
      </c>
      <c r="P1112" s="15">
        <v>120</v>
      </c>
      <c r="Q1112" s="13">
        <v>1472.51</v>
      </c>
      <c r="R1112" s="13">
        <v>153102.85</v>
      </c>
      <c r="S1112" s="13">
        <v>160.16999999999999</v>
      </c>
      <c r="T1112" s="13">
        <v>6906.65</v>
      </c>
      <c r="U1112" s="13">
        <v>16531.53</v>
      </c>
      <c r="V1112" s="13">
        <v>0</v>
      </c>
      <c r="W1112" s="16">
        <v>0</v>
      </c>
      <c r="X1112" s="16">
        <v>0</v>
      </c>
      <c r="Y1112" s="17">
        <f t="shared" si="34"/>
        <v>179766.7</v>
      </c>
      <c r="Z1112" s="17">
        <f t="shared" si="35"/>
        <v>0</v>
      </c>
    </row>
    <row r="1113" spans="1:26" hidden="1" x14ac:dyDescent="0.25">
      <c r="A1113" s="10" t="s">
        <v>8765</v>
      </c>
      <c r="B1113" s="11">
        <v>44509</v>
      </c>
      <c r="C1113" s="12">
        <v>429454</v>
      </c>
      <c r="D1113" s="12" t="s">
        <v>8766</v>
      </c>
      <c r="E1113" s="11">
        <v>44508</v>
      </c>
      <c r="F1113" s="13">
        <v>140240.57</v>
      </c>
      <c r="G1113" s="13">
        <v>8414.43</v>
      </c>
      <c r="H1113" s="13">
        <v>2973.1</v>
      </c>
      <c r="I1113" s="13">
        <v>145.83000000000001</v>
      </c>
      <c r="J1113" s="13">
        <v>145827.73000000001</v>
      </c>
      <c r="K1113" s="18" t="s">
        <v>32</v>
      </c>
      <c r="L1113" s="12">
        <v>120</v>
      </c>
      <c r="M1113" s="14">
        <v>1340.66</v>
      </c>
      <c r="N1113" s="13">
        <v>0</v>
      </c>
      <c r="O1113" s="14">
        <v>0.01</v>
      </c>
      <c r="P1113" s="15">
        <v>118</v>
      </c>
      <c r="Q1113" s="13">
        <v>1340.66</v>
      </c>
      <c r="R1113" s="13">
        <v>137994</v>
      </c>
      <c r="S1113" s="13">
        <v>145.83000000000001</v>
      </c>
      <c r="T1113" s="13">
        <v>5006.57</v>
      </c>
      <c r="U1113" s="13">
        <v>15051.47</v>
      </c>
      <c r="V1113" s="13">
        <v>0</v>
      </c>
      <c r="W1113" s="16">
        <v>0</v>
      </c>
      <c r="X1113" s="16">
        <v>0</v>
      </c>
      <c r="Y1113" s="17">
        <f t="shared" si="34"/>
        <v>158197.88</v>
      </c>
      <c r="Z1113" s="17">
        <f t="shared" si="35"/>
        <v>1.0000000009313226E-2</v>
      </c>
    </row>
    <row r="1114" spans="1:26" hidden="1" x14ac:dyDescent="0.25">
      <c r="A1114" s="10" t="s">
        <v>8887</v>
      </c>
      <c r="B1114" s="11">
        <v>44516</v>
      </c>
      <c r="C1114" s="12">
        <v>429593</v>
      </c>
      <c r="D1114" s="12" t="s">
        <v>8888</v>
      </c>
      <c r="E1114" s="11">
        <v>44515</v>
      </c>
      <c r="F1114" s="13">
        <v>132311.32</v>
      </c>
      <c r="G1114" s="13">
        <v>7938.68</v>
      </c>
      <c r="H1114" s="13">
        <v>1402.5</v>
      </c>
      <c r="I1114" s="13">
        <v>138.99</v>
      </c>
      <c r="J1114" s="13">
        <v>138986.49</v>
      </c>
      <c r="K1114" s="18" t="s">
        <v>32</v>
      </c>
      <c r="L1114" s="12">
        <v>120</v>
      </c>
      <c r="M1114" s="14">
        <v>1277.77</v>
      </c>
      <c r="N1114" s="13">
        <v>0</v>
      </c>
      <c r="O1114" s="14">
        <v>0</v>
      </c>
      <c r="P1114" s="15">
        <v>117</v>
      </c>
      <c r="Q1114" s="13">
        <v>1277.77</v>
      </c>
      <c r="R1114" s="13">
        <v>130457.03</v>
      </c>
      <c r="S1114" s="13">
        <v>138.99</v>
      </c>
      <c r="T1114" s="13">
        <v>4723.51</v>
      </c>
      <c r="U1114" s="13">
        <v>14345.91</v>
      </c>
      <c r="V1114" s="13">
        <v>0</v>
      </c>
      <c r="W1114" s="16">
        <v>0</v>
      </c>
      <c r="X1114" s="16">
        <v>0</v>
      </c>
      <c r="Y1114" s="17">
        <f t="shared" si="34"/>
        <v>149665.44</v>
      </c>
      <c r="Z1114" s="17">
        <f t="shared" si="35"/>
        <v>-166.35000000000582</v>
      </c>
    </row>
    <row r="1115" spans="1:26" hidden="1" x14ac:dyDescent="0.25">
      <c r="A1115" s="10" t="s">
        <v>7787</v>
      </c>
      <c r="B1115" s="11">
        <v>44490</v>
      </c>
      <c r="C1115" s="12">
        <v>426484</v>
      </c>
      <c r="D1115" s="12" t="s">
        <v>7788</v>
      </c>
      <c r="E1115" s="11">
        <v>44468</v>
      </c>
      <c r="F1115" s="13">
        <v>133411.32</v>
      </c>
      <c r="G1115" s="13">
        <v>6838.68</v>
      </c>
      <c r="H1115" s="13">
        <v>1402.5</v>
      </c>
      <c r="I1115" s="13">
        <v>138.99</v>
      </c>
      <c r="J1115" s="13">
        <v>138986.49</v>
      </c>
      <c r="K1115" s="18" t="s">
        <v>32</v>
      </c>
      <c r="L1115" s="12">
        <v>120</v>
      </c>
      <c r="M1115" s="14">
        <v>1277.77</v>
      </c>
      <c r="N1115" s="13">
        <v>0</v>
      </c>
      <c r="O1115" s="14">
        <v>0</v>
      </c>
      <c r="P1115" s="15">
        <v>116</v>
      </c>
      <c r="Q1115" s="13">
        <v>1277.77</v>
      </c>
      <c r="R1115" s="13">
        <v>129955.89</v>
      </c>
      <c r="S1115" s="13">
        <v>138.99</v>
      </c>
      <c r="T1115" s="13">
        <v>325.10000000000002</v>
      </c>
      <c r="U1115" s="13">
        <v>9738.67</v>
      </c>
      <c r="V1115" s="13">
        <v>0</v>
      </c>
      <c r="W1115" s="16">
        <v>0</v>
      </c>
      <c r="X1115" s="16">
        <v>0</v>
      </c>
      <c r="Y1115" s="17">
        <f t="shared" si="34"/>
        <v>140158.65000000002</v>
      </c>
      <c r="Z1115" s="17">
        <f t="shared" si="35"/>
        <v>8062.6699999999837</v>
      </c>
    </row>
    <row r="1116" spans="1:26" hidden="1" x14ac:dyDescent="0.25">
      <c r="A1116" s="10" t="s">
        <v>6845</v>
      </c>
      <c r="B1116" s="11">
        <v>44468</v>
      </c>
      <c r="C1116" s="12">
        <v>426168</v>
      </c>
      <c r="D1116" s="12" t="s">
        <v>6846</v>
      </c>
      <c r="E1116" s="11">
        <v>44468</v>
      </c>
      <c r="F1116" s="13">
        <v>137157.20000000001</v>
      </c>
      <c r="G1116" s="13">
        <v>5930.14</v>
      </c>
      <c r="H1116" s="13">
        <v>2861.75</v>
      </c>
      <c r="I1116" s="13">
        <v>140.37</v>
      </c>
      <c r="J1116" s="13">
        <v>140365.96</v>
      </c>
      <c r="K1116" s="18" t="s">
        <v>32</v>
      </c>
      <c r="L1116" s="12">
        <v>120</v>
      </c>
      <c r="M1116" s="14">
        <v>1290.45</v>
      </c>
      <c r="N1116" s="13">
        <v>0</v>
      </c>
      <c r="O1116" s="14">
        <v>0</v>
      </c>
      <c r="P1116" s="15">
        <v>116</v>
      </c>
      <c r="Q1116" s="13">
        <v>1290.45</v>
      </c>
      <c r="R1116" s="13">
        <v>135188.82</v>
      </c>
      <c r="S1116" s="13">
        <v>139.16999999999999</v>
      </c>
      <c r="T1116" s="13">
        <v>0</v>
      </c>
      <c r="U1116" s="13">
        <v>14364.21</v>
      </c>
      <c r="V1116" s="13">
        <v>0</v>
      </c>
      <c r="W1116" s="16">
        <v>0</v>
      </c>
      <c r="X1116" s="16">
        <v>0</v>
      </c>
      <c r="Y1116" s="17">
        <f t="shared" si="34"/>
        <v>149692.20000000001</v>
      </c>
      <c r="Z1116" s="17">
        <f t="shared" si="35"/>
        <v>0</v>
      </c>
    </row>
    <row r="1117" spans="1:26" hidden="1" x14ac:dyDescent="0.25">
      <c r="A1117" s="10" t="s">
        <v>6171</v>
      </c>
      <c r="B1117" s="11">
        <v>44460</v>
      </c>
      <c r="C1117" s="12">
        <v>425518</v>
      </c>
      <c r="D1117" s="12" t="s">
        <v>6172</v>
      </c>
      <c r="E1117" s="11">
        <v>44460</v>
      </c>
      <c r="F1117" s="13">
        <v>132311.32</v>
      </c>
      <c r="G1117" s="13">
        <v>7938.68</v>
      </c>
      <c r="H1117" s="13">
        <v>1402.5</v>
      </c>
      <c r="I1117" s="13">
        <v>138.99</v>
      </c>
      <c r="J1117" s="13">
        <v>138986.49</v>
      </c>
      <c r="K1117" s="18" t="s">
        <v>32</v>
      </c>
      <c r="L1117" s="12">
        <v>120</v>
      </c>
      <c r="M1117" s="14">
        <v>1277.77</v>
      </c>
      <c r="N1117" s="13">
        <v>0</v>
      </c>
      <c r="O1117" s="14">
        <v>0</v>
      </c>
      <c r="P1117" s="15">
        <v>116</v>
      </c>
      <c r="Q1117" s="13">
        <v>1277.77</v>
      </c>
      <c r="R1117" s="13">
        <v>132311.32</v>
      </c>
      <c r="S1117" s="13">
        <v>138.99</v>
      </c>
      <c r="T1117" s="13">
        <v>1425.1</v>
      </c>
      <c r="U1117" s="13">
        <v>14345.91</v>
      </c>
      <c r="V1117" s="13">
        <v>0</v>
      </c>
      <c r="W1117" s="16">
        <v>0</v>
      </c>
      <c r="X1117" s="16">
        <v>0</v>
      </c>
      <c r="Y1117" s="17">
        <f t="shared" si="34"/>
        <v>148221.32</v>
      </c>
      <c r="Z1117" s="17">
        <f t="shared" si="35"/>
        <v>0</v>
      </c>
    </row>
    <row r="1118" spans="1:26" hidden="1" x14ac:dyDescent="0.25">
      <c r="A1118" s="10" t="s">
        <v>10565</v>
      </c>
      <c r="B1118" s="11">
        <v>44561</v>
      </c>
      <c r="C1118" s="12">
        <v>431703</v>
      </c>
      <c r="D1118" s="12" t="s">
        <v>10566</v>
      </c>
      <c r="E1118" s="11">
        <v>44561</v>
      </c>
      <c r="F1118" s="13">
        <v>174113.21</v>
      </c>
      <c r="G1118" s="13">
        <v>10446.790000000001</v>
      </c>
      <c r="H1118" s="13">
        <v>18456</v>
      </c>
      <c r="I1118" s="13">
        <v>166.27</v>
      </c>
      <c r="J1118" s="13">
        <v>166270.26999999999</v>
      </c>
      <c r="K1118" s="18" t="s">
        <v>32</v>
      </c>
      <c r="L1118" s="12">
        <v>120</v>
      </c>
      <c r="M1118" s="14">
        <v>1528.6</v>
      </c>
      <c r="N1118" s="13">
        <v>0</v>
      </c>
      <c r="O1118" s="14">
        <v>0</v>
      </c>
      <c r="P1118" s="15">
        <v>118</v>
      </c>
      <c r="Q1118" s="13">
        <v>1528.6</v>
      </c>
      <c r="R1118" s="13">
        <v>164719.79999999999</v>
      </c>
      <c r="S1118" s="13">
        <v>163.49</v>
      </c>
      <c r="T1118" s="13">
        <v>0</v>
      </c>
      <c r="U1118" s="13">
        <v>16875.71</v>
      </c>
      <c r="V1118" s="13">
        <v>0</v>
      </c>
      <c r="W1118" s="16">
        <v>0</v>
      </c>
      <c r="X1118" s="16">
        <v>0</v>
      </c>
      <c r="Y1118" s="17">
        <f t="shared" si="34"/>
        <v>181758.99999999997</v>
      </c>
      <c r="Z1118" s="17">
        <f t="shared" si="35"/>
        <v>-1384.1999999999825</v>
      </c>
    </row>
    <row r="1119" spans="1:26" hidden="1" x14ac:dyDescent="0.25">
      <c r="A1119" s="10" t="s">
        <v>4207</v>
      </c>
      <c r="B1119" s="11">
        <v>44408</v>
      </c>
      <c r="C1119" s="12">
        <v>421082</v>
      </c>
      <c r="D1119" s="12" t="s">
        <v>4208</v>
      </c>
      <c r="E1119" s="11">
        <v>44408</v>
      </c>
      <c r="F1119" s="13">
        <v>139998.10999999999</v>
      </c>
      <c r="G1119" s="13">
        <v>1979.89</v>
      </c>
      <c r="H1119" s="13">
        <v>1419.78</v>
      </c>
      <c r="I1119" s="13">
        <v>140.69999999999999</v>
      </c>
      <c r="J1119" s="13">
        <v>140698.92000000001</v>
      </c>
      <c r="K1119" s="18" t="s">
        <v>32</v>
      </c>
      <c r="L1119" s="12">
        <v>120</v>
      </c>
      <c r="M1119" s="14">
        <v>1293.51</v>
      </c>
      <c r="N1119" s="13">
        <v>0</v>
      </c>
      <c r="O1119" s="14">
        <v>0</v>
      </c>
      <c r="P1119" s="15">
        <v>113</v>
      </c>
      <c r="Q1119" s="13">
        <v>1293.51</v>
      </c>
      <c r="R1119" s="13">
        <v>133413.26</v>
      </c>
      <c r="S1119" s="13">
        <v>133.62</v>
      </c>
      <c r="T1119" s="13">
        <v>0</v>
      </c>
      <c r="U1119" s="13">
        <v>13790.04</v>
      </c>
      <c r="V1119" s="13">
        <v>0</v>
      </c>
      <c r="W1119" s="16">
        <v>0</v>
      </c>
      <c r="X1119" s="16">
        <v>0</v>
      </c>
      <c r="Y1119" s="17">
        <f t="shared" si="34"/>
        <v>147336.92000000001</v>
      </c>
      <c r="Z1119" s="17">
        <f t="shared" si="35"/>
        <v>-1170.2900000000081</v>
      </c>
    </row>
    <row r="1120" spans="1:26" hidden="1" x14ac:dyDescent="0.25">
      <c r="A1120" s="10" t="s">
        <v>2439</v>
      </c>
      <c r="B1120" s="11">
        <v>44358</v>
      </c>
      <c r="C1120" s="12">
        <v>418707</v>
      </c>
      <c r="D1120" s="12" t="s">
        <v>2440</v>
      </c>
      <c r="E1120" s="11">
        <v>44357</v>
      </c>
      <c r="F1120" s="13">
        <v>132311.32</v>
      </c>
      <c r="G1120" s="13">
        <v>7938.68</v>
      </c>
      <c r="H1120" s="13">
        <v>1403</v>
      </c>
      <c r="I1120" s="13">
        <v>138.99</v>
      </c>
      <c r="J1120" s="13">
        <v>138985.99</v>
      </c>
      <c r="K1120" s="18" t="s">
        <v>32</v>
      </c>
      <c r="L1120" s="12">
        <v>120</v>
      </c>
      <c r="M1120" s="14">
        <v>1277.76</v>
      </c>
      <c r="N1120" s="13">
        <v>0</v>
      </c>
      <c r="O1120" s="14">
        <v>0</v>
      </c>
      <c r="P1120" s="15">
        <v>112</v>
      </c>
      <c r="Q1120" s="13">
        <v>1277.76</v>
      </c>
      <c r="R1120" s="13">
        <v>130029.74</v>
      </c>
      <c r="S1120" s="13">
        <v>136.55000000000001</v>
      </c>
      <c r="T1120" s="13">
        <v>0</v>
      </c>
      <c r="U1120" s="13">
        <v>14093.53</v>
      </c>
      <c r="V1120" s="13">
        <v>0</v>
      </c>
      <c r="W1120" s="16">
        <v>0</v>
      </c>
      <c r="X1120" s="16">
        <v>0</v>
      </c>
      <c r="Y1120" s="17">
        <f t="shared" si="34"/>
        <v>144259.82</v>
      </c>
      <c r="Z1120" s="17">
        <f t="shared" si="35"/>
        <v>-1150.7000000000116</v>
      </c>
    </row>
    <row r="1121" spans="1:26" hidden="1" x14ac:dyDescent="0.25">
      <c r="A1121" s="10" t="s">
        <v>1739</v>
      </c>
      <c r="B1121" s="11">
        <v>44327</v>
      </c>
      <c r="C1121" s="12">
        <v>416507</v>
      </c>
      <c r="D1121" s="12" t="s">
        <v>1740</v>
      </c>
      <c r="E1121" s="11">
        <v>44327</v>
      </c>
      <c r="F1121" s="13">
        <v>99056.6</v>
      </c>
      <c r="G1121" s="13">
        <v>5943.4</v>
      </c>
      <c r="H1121" s="13">
        <v>20000</v>
      </c>
      <c r="I1121" s="13">
        <v>85.09</v>
      </c>
      <c r="J1121" s="13">
        <v>85085.09</v>
      </c>
      <c r="K1121" s="18" t="s">
        <v>32</v>
      </c>
      <c r="L1121" s="12">
        <v>120</v>
      </c>
      <c r="M1121" s="14">
        <v>782.23</v>
      </c>
      <c r="N1121" s="13">
        <v>0</v>
      </c>
      <c r="O1121" s="14">
        <v>0</v>
      </c>
      <c r="P1121" s="15">
        <v>111</v>
      </c>
      <c r="Q1121" s="13">
        <v>782.23</v>
      </c>
      <c r="R1121" s="13">
        <v>79333.36</v>
      </c>
      <c r="S1121" s="13">
        <v>78.7</v>
      </c>
      <c r="T1121" s="13">
        <v>0</v>
      </c>
      <c r="U1121" s="13">
        <v>8123.8</v>
      </c>
      <c r="V1121" s="13">
        <v>0</v>
      </c>
      <c r="W1121" s="16">
        <v>0</v>
      </c>
      <c r="X1121" s="16">
        <v>0</v>
      </c>
      <c r="Y1121" s="17">
        <f t="shared" si="34"/>
        <v>87535.86</v>
      </c>
      <c r="Z1121" s="17">
        <f t="shared" si="35"/>
        <v>-708.33000000000175</v>
      </c>
    </row>
    <row r="1122" spans="1:26" hidden="1" x14ac:dyDescent="0.25">
      <c r="A1122" s="10" t="s">
        <v>2567</v>
      </c>
      <c r="B1122" s="11">
        <v>44362</v>
      </c>
      <c r="C1122" s="12">
        <v>419272</v>
      </c>
      <c r="D1122" s="12" t="s">
        <v>2568</v>
      </c>
      <c r="E1122" s="11">
        <v>44362</v>
      </c>
      <c r="F1122" s="13">
        <v>97491.35</v>
      </c>
      <c r="G1122" s="13">
        <v>5849.48</v>
      </c>
      <c r="H1122" s="13">
        <v>1033.4100000000001</v>
      </c>
      <c r="I1122" s="13">
        <v>102.41</v>
      </c>
      <c r="J1122" s="13">
        <v>102409.83</v>
      </c>
      <c r="K1122" s="18" t="s">
        <v>32</v>
      </c>
      <c r="L1122" s="12">
        <v>120</v>
      </c>
      <c r="M1122" s="14">
        <v>941.5</v>
      </c>
      <c r="N1122" s="13">
        <v>0</v>
      </c>
      <c r="O1122" s="14">
        <v>0</v>
      </c>
      <c r="P1122" s="15">
        <v>113</v>
      </c>
      <c r="Q1122" s="13">
        <v>941.5</v>
      </c>
      <c r="R1122" s="13">
        <v>95810.54</v>
      </c>
      <c r="S1122" s="13">
        <v>101.51</v>
      </c>
      <c r="T1122" s="13">
        <v>0</v>
      </c>
      <c r="U1122" s="13">
        <v>10477.450000000001</v>
      </c>
      <c r="V1122" s="13">
        <v>0</v>
      </c>
      <c r="W1122" s="16">
        <v>0</v>
      </c>
      <c r="X1122" s="16">
        <v>0</v>
      </c>
      <c r="Y1122" s="17">
        <f t="shared" si="34"/>
        <v>106389.49999999999</v>
      </c>
      <c r="Z1122" s="17">
        <f t="shared" si="35"/>
        <v>0</v>
      </c>
    </row>
    <row r="1123" spans="1:26" s="32" customFormat="1" x14ac:dyDescent="0.25">
      <c r="A1123" s="23" t="s">
        <v>11355</v>
      </c>
      <c r="B1123" s="24">
        <v>44600</v>
      </c>
      <c r="C1123" s="25">
        <v>433131</v>
      </c>
      <c r="D1123" s="25" t="s">
        <v>11356</v>
      </c>
      <c r="E1123" s="24">
        <v>44599</v>
      </c>
      <c r="F1123" s="26">
        <v>146329.62</v>
      </c>
      <c r="G1123" s="26">
        <v>8779.7800000000007</v>
      </c>
      <c r="H1123" s="35">
        <v>7755.47</v>
      </c>
      <c r="I1123" s="26">
        <v>147.35</v>
      </c>
      <c r="J1123" s="26">
        <v>147501.28</v>
      </c>
      <c r="K1123" s="27" t="s">
        <v>32</v>
      </c>
      <c r="L1123" s="25">
        <v>120</v>
      </c>
      <c r="M1123" s="34">
        <v>1356.05</v>
      </c>
      <c r="N1123" s="26">
        <v>0</v>
      </c>
      <c r="O1123" s="28">
        <v>-0.01</v>
      </c>
      <c r="P1123" s="29">
        <v>120</v>
      </c>
      <c r="Q1123" s="33">
        <v>1356.05</v>
      </c>
      <c r="R1123" s="26">
        <v>143403.03</v>
      </c>
      <c r="S1123" s="26">
        <v>147.35</v>
      </c>
      <c r="T1123" s="26">
        <v>3950.91</v>
      </c>
      <c r="U1123" s="26">
        <v>15224.72</v>
      </c>
      <c r="V1123" s="26">
        <v>0</v>
      </c>
      <c r="W1123" s="30">
        <v>0</v>
      </c>
      <c r="X1123" s="30">
        <v>0</v>
      </c>
      <c r="Y1123" s="31">
        <f t="shared" si="34"/>
        <v>162726</v>
      </c>
      <c r="Z1123" s="31">
        <f t="shared" si="35"/>
        <v>-1.0000000009313226E-2</v>
      </c>
    </row>
    <row r="1124" spans="1:26" hidden="1" x14ac:dyDescent="0.25">
      <c r="A1124" s="10" t="s">
        <v>995</v>
      </c>
      <c r="B1124" s="11">
        <v>44293</v>
      </c>
      <c r="C1124" s="12">
        <v>414290</v>
      </c>
      <c r="D1124" s="12" t="s">
        <v>996</v>
      </c>
      <c r="E1124" s="11">
        <v>44292</v>
      </c>
      <c r="F1124" s="13">
        <v>96679.25</v>
      </c>
      <c r="G1124" s="13">
        <v>5800.76</v>
      </c>
      <c r="H1124" s="13">
        <v>1024.8</v>
      </c>
      <c r="I1124" s="13">
        <v>101.56</v>
      </c>
      <c r="J1124" s="13">
        <v>101556.77</v>
      </c>
      <c r="K1124" s="18" t="s">
        <v>32</v>
      </c>
      <c r="L1124" s="12">
        <v>120</v>
      </c>
      <c r="M1124" s="14">
        <v>933.66</v>
      </c>
      <c r="N1124" s="13">
        <v>0</v>
      </c>
      <c r="O1124" s="14">
        <v>0</v>
      </c>
      <c r="P1124" s="15">
        <v>111</v>
      </c>
      <c r="Q1124" s="13">
        <v>1084.18</v>
      </c>
      <c r="R1124" s="13">
        <v>93330.79</v>
      </c>
      <c r="S1124" s="13">
        <v>98.89</v>
      </c>
      <c r="T1124" s="13">
        <v>0</v>
      </c>
      <c r="U1124" s="13">
        <v>10206.58</v>
      </c>
      <c r="V1124" s="13">
        <v>14774.95</v>
      </c>
      <c r="W1124" s="16">
        <v>15.26</v>
      </c>
      <c r="X1124" s="16">
        <v>1615.38</v>
      </c>
      <c r="Y1124" s="17">
        <f t="shared" si="34"/>
        <v>120041.84999999999</v>
      </c>
      <c r="Z1124" s="17">
        <f t="shared" si="35"/>
        <v>302.13000000001921</v>
      </c>
    </row>
    <row r="1125" spans="1:26" hidden="1" x14ac:dyDescent="0.25">
      <c r="A1125" s="10" t="s">
        <v>5741</v>
      </c>
      <c r="B1125" s="11">
        <v>44449</v>
      </c>
      <c r="C1125" s="12">
        <v>424700</v>
      </c>
      <c r="D1125" s="12" t="s">
        <v>5742</v>
      </c>
      <c r="E1125" s="11">
        <v>44449</v>
      </c>
      <c r="F1125" s="13">
        <v>96679.25</v>
      </c>
      <c r="G1125" s="13">
        <v>5800.76</v>
      </c>
      <c r="H1125" s="13">
        <v>1024.8</v>
      </c>
      <c r="I1125" s="13">
        <v>101.56</v>
      </c>
      <c r="J1125" s="13">
        <v>101556.77</v>
      </c>
      <c r="K1125" s="18" t="s">
        <v>32</v>
      </c>
      <c r="L1125" s="12">
        <v>120</v>
      </c>
      <c r="M1125" s="14">
        <v>933.66</v>
      </c>
      <c r="N1125" s="13">
        <v>0</v>
      </c>
      <c r="O1125" s="14">
        <v>0</v>
      </c>
      <c r="P1125" s="15">
        <v>116</v>
      </c>
      <c r="Q1125" s="13">
        <v>933.66</v>
      </c>
      <c r="R1125" s="13">
        <v>96679.25</v>
      </c>
      <c r="S1125" s="13">
        <v>101.56</v>
      </c>
      <c r="T1125" s="13">
        <v>1041.32</v>
      </c>
      <c r="U1125" s="13">
        <v>10482.43</v>
      </c>
      <c r="V1125" s="13">
        <v>0</v>
      </c>
      <c r="W1125" s="16">
        <v>0</v>
      </c>
      <c r="X1125" s="16">
        <v>0</v>
      </c>
      <c r="Y1125" s="17">
        <f t="shared" si="34"/>
        <v>108304.56</v>
      </c>
      <c r="Z1125" s="17">
        <f t="shared" si="35"/>
        <v>0</v>
      </c>
    </row>
    <row r="1126" spans="1:26" hidden="1" x14ac:dyDescent="0.25">
      <c r="A1126" s="10" t="s">
        <v>4929</v>
      </c>
      <c r="B1126" s="11">
        <v>44426</v>
      </c>
      <c r="C1126" s="12">
        <v>423057</v>
      </c>
      <c r="D1126" s="12" t="s">
        <v>4930</v>
      </c>
      <c r="E1126" s="11">
        <v>44425</v>
      </c>
      <c r="F1126" s="13">
        <v>95378.91</v>
      </c>
      <c r="G1126" s="13">
        <v>5722.73</v>
      </c>
      <c r="H1126" s="13">
        <v>2022.03</v>
      </c>
      <c r="I1126" s="13">
        <v>99.18</v>
      </c>
      <c r="J1126" s="13">
        <v>99178.79</v>
      </c>
      <c r="K1126" s="18" t="s">
        <v>32</v>
      </c>
      <c r="L1126" s="12">
        <v>120</v>
      </c>
      <c r="M1126" s="14">
        <v>911.8</v>
      </c>
      <c r="N1126" s="13">
        <v>0</v>
      </c>
      <c r="O1126" s="14">
        <v>0</v>
      </c>
      <c r="P1126" s="15">
        <v>117</v>
      </c>
      <c r="Q1126" s="13">
        <v>911.8</v>
      </c>
      <c r="R1126" s="13">
        <v>95378.91</v>
      </c>
      <c r="S1126" s="13">
        <v>99.18</v>
      </c>
      <c r="T1126" s="13">
        <v>965.3</v>
      </c>
      <c r="U1126" s="13">
        <v>10237.209999999999</v>
      </c>
      <c r="V1126" s="13">
        <v>0</v>
      </c>
      <c r="W1126" s="16">
        <v>0</v>
      </c>
      <c r="X1126" s="16">
        <v>0</v>
      </c>
      <c r="Y1126" s="17">
        <f t="shared" si="34"/>
        <v>106680.6</v>
      </c>
      <c r="Z1126" s="17">
        <f t="shared" si="35"/>
        <v>0</v>
      </c>
    </row>
    <row r="1127" spans="1:26" hidden="1" x14ac:dyDescent="0.25">
      <c r="A1127" s="10" t="s">
        <v>3565</v>
      </c>
      <c r="B1127" s="11">
        <v>44397</v>
      </c>
      <c r="C1127" s="12">
        <v>421166</v>
      </c>
      <c r="D1127" s="12" t="s">
        <v>3566</v>
      </c>
      <c r="E1127" s="11">
        <v>44397</v>
      </c>
      <c r="F1127" s="13">
        <v>100545.28</v>
      </c>
      <c r="G1127" s="13">
        <v>6032.72</v>
      </c>
      <c r="H1127" s="13">
        <v>1065.78</v>
      </c>
      <c r="I1127" s="13">
        <v>105.62</v>
      </c>
      <c r="J1127" s="13">
        <v>105617.84</v>
      </c>
      <c r="K1127" s="18" t="s">
        <v>32</v>
      </c>
      <c r="L1127" s="12">
        <v>120</v>
      </c>
      <c r="M1127" s="14">
        <v>970.99</v>
      </c>
      <c r="N1127" s="13">
        <v>0</v>
      </c>
      <c r="O1127" s="14">
        <v>0</v>
      </c>
      <c r="P1127" s="15">
        <v>113</v>
      </c>
      <c r="Q1127" s="13">
        <v>970.99</v>
      </c>
      <c r="R1127" s="13">
        <v>99686.28</v>
      </c>
      <c r="S1127" s="13">
        <v>104.69</v>
      </c>
      <c r="T1127" s="13">
        <v>0</v>
      </c>
      <c r="U1127" s="13">
        <v>10805.34</v>
      </c>
      <c r="V1127" s="13">
        <v>0</v>
      </c>
      <c r="W1127" s="16">
        <v>0</v>
      </c>
      <c r="X1127" s="16">
        <v>0</v>
      </c>
      <c r="Y1127" s="17">
        <f t="shared" si="34"/>
        <v>110596.31</v>
      </c>
      <c r="Z1127" s="17">
        <f t="shared" si="35"/>
        <v>-874.44000000000233</v>
      </c>
    </row>
    <row r="1128" spans="1:26" hidden="1" x14ac:dyDescent="0.25">
      <c r="A1128" s="10" t="s">
        <v>4261</v>
      </c>
      <c r="B1128" s="11">
        <v>44408</v>
      </c>
      <c r="C1128" s="12">
        <v>422177</v>
      </c>
      <c r="D1128" s="12" t="s">
        <v>4262</v>
      </c>
      <c r="E1128" s="11">
        <v>44408</v>
      </c>
      <c r="F1128" s="13">
        <v>96679.25</v>
      </c>
      <c r="G1128" s="13">
        <v>5800.76</v>
      </c>
      <c r="H1128" s="13">
        <v>1024.8</v>
      </c>
      <c r="I1128" s="13">
        <v>101.56</v>
      </c>
      <c r="J1128" s="13">
        <v>101556.77</v>
      </c>
      <c r="K1128" s="18" t="s">
        <v>32</v>
      </c>
      <c r="L1128" s="12">
        <v>120</v>
      </c>
      <c r="M1128" s="14">
        <v>933.66</v>
      </c>
      <c r="N1128" s="13">
        <v>0</v>
      </c>
      <c r="O1128" s="14">
        <v>0</v>
      </c>
      <c r="P1128" s="15">
        <v>114</v>
      </c>
      <c r="Q1128" s="13">
        <v>933.66</v>
      </c>
      <c r="R1128" s="13">
        <v>96679.25</v>
      </c>
      <c r="S1128" s="13">
        <v>101.56</v>
      </c>
      <c r="T1128" s="13">
        <v>0</v>
      </c>
      <c r="U1128" s="13">
        <v>10482.43</v>
      </c>
      <c r="V1128" s="13">
        <v>0</v>
      </c>
      <c r="W1128" s="16">
        <v>0</v>
      </c>
      <c r="X1128" s="16">
        <v>0</v>
      </c>
      <c r="Y1128" s="17">
        <f t="shared" si="34"/>
        <v>107263.23999999999</v>
      </c>
      <c r="Z1128" s="17">
        <f t="shared" si="35"/>
        <v>-826</v>
      </c>
    </row>
    <row r="1129" spans="1:26" hidden="1" x14ac:dyDescent="0.25">
      <c r="A1129" s="10" t="s">
        <v>3811</v>
      </c>
      <c r="B1129" s="11">
        <v>44399</v>
      </c>
      <c r="C1129" s="12">
        <v>421547</v>
      </c>
      <c r="D1129" s="12" t="s">
        <v>3812</v>
      </c>
      <c r="E1129" s="11">
        <v>44399</v>
      </c>
      <c r="F1129" s="13">
        <v>96679.25</v>
      </c>
      <c r="G1129" s="13">
        <v>5800.76</v>
      </c>
      <c r="H1129" s="13">
        <v>2049.6</v>
      </c>
      <c r="I1129" s="13">
        <v>100.53</v>
      </c>
      <c r="J1129" s="13">
        <v>100530.94</v>
      </c>
      <c r="K1129" s="18" t="s">
        <v>32</v>
      </c>
      <c r="L1129" s="12">
        <v>120</v>
      </c>
      <c r="M1129" s="14">
        <v>924.23</v>
      </c>
      <c r="N1129" s="13">
        <v>0</v>
      </c>
      <c r="O1129" s="14">
        <v>0</v>
      </c>
      <c r="P1129" s="15">
        <v>119</v>
      </c>
      <c r="Q1129" s="13">
        <v>924.23</v>
      </c>
      <c r="R1129" s="13">
        <v>96679.25</v>
      </c>
      <c r="S1129" s="13">
        <v>100.53</v>
      </c>
      <c r="T1129" s="13">
        <v>2826.93</v>
      </c>
      <c r="U1129" s="13">
        <v>10376.66</v>
      </c>
      <c r="V1129" s="13">
        <v>0</v>
      </c>
      <c r="W1129" s="16">
        <v>0</v>
      </c>
      <c r="X1129" s="16">
        <v>0</v>
      </c>
      <c r="Y1129" s="17">
        <f t="shared" si="34"/>
        <v>109983.37</v>
      </c>
      <c r="Z1129" s="17">
        <f t="shared" si="35"/>
        <v>0</v>
      </c>
    </row>
    <row r="1130" spans="1:26" hidden="1" x14ac:dyDescent="0.25">
      <c r="A1130" s="10" t="s">
        <v>4017</v>
      </c>
      <c r="B1130" s="11">
        <v>44404</v>
      </c>
      <c r="C1130" s="12">
        <v>421570</v>
      </c>
      <c r="D1130" s="12" t="s">
        <v>4018</v>
      </c>
      <c r="E1130" s="11">
        <v>44399</v>
      </c>
      <c r="F1130" s="13">
        <v>96679.25</v>
      </c>
      <c r="G1130" s="13">
        <v>5800.76</v>
      </c>
      <c r="H1130" s="13">
        <v>2050</v>
      </c>
      <c r="I1130" s="13">
        <v>100.53</v>
      </c>
      <c r="J1130" s="13">
        <v>100530.54</v>
      </c>
      <c r="K1130" s="18" t="s">
        <v>32</v>
      </c>
      <c r="L1130" s="12">
        <v>120</v>
      </c>
      <c r="M1130" s="14">
        <v>924.22</v>
      </c>
      <c r="N1130" s="13">
        <v>0</v>
      </c>
      <c r="O1130" s="14">
        <v>0</v>
      </c>
      <c r="P1130" s="15">
        <v>120</v>
      </c>
      <c r="Q1130" s="13">
        <v>924.22</v>
      </c>
      <c r="R1130" s="13">
        <v>96679.25</v>
      </c>
      <c r="S1130" s="13">
        <v>100.53</v>
      </c>
      <c r="T1130" s="13">
        <v>3750.76</v>
      </c>
      <c r="U1130" s="13">
        <v>10375.86</v>
      </c>
      <c r="V1130" s="13">
        <v>0</v>
      </c>
      <c r="W1130" s="16">
        <v>0</v>
      </c>
      <c r="X1130" s="16">
        <v>0</v>
      </c>
      <c r="Y1130" s="17">
        <f t="shared" si="34"/>
        <v>110906.4</v>
      </c>
      <c r="Z1130" s="17">
        <f t="shared" si="35"/>
        <v>0</v>
      </c>
    </row>
    <row r="1131" spans="1:26" hidden="1" x14ac:dyDescent="0.25">
      <c r="A1131" s="10" t="s">
        <v>3983</v>
      </c>
      <c r="B1131" s="11">
        <v>44404</v>
      </c>
      <c r="C1131" s="12">
        <v>421861</v>
      </c>
      <c r="D1131" s="12" t="s">
        <v>3984</v>
      </c>
      <c r="E1131" s="11">
        <v>44404</v>
      </c>
      <c r="F1131" s="13">
        <v>132311.32</v>
      </c>
      <c r="G1131" s="13">
        <v>7938.68</v>
      </c>
      <c r="H1131" s="13">
        <v>2805</v>
      </c>
      <c r="I1131" s="13">
        <v>137.58000000000001</v>
      </c>
      <c r="J1131" s="13">
        <v>137582.57999999999</v>
      </c>
      <c r="K1131" s="18" t="s">
        <v>32</v>
      </c>
      <c r="L1131" s="12">
        <v>120</v>
      </c>
      <c r="M1131" s="14">
        <v>1264.8599999999999</v>
      </c>
      <c r="N1131" s="13">
        <v>0</v>
      </c>
      <c r="O1131" s="14">
        <v>0</v>
      </c>
      <c r="P1131" s="15">
        <v>119</v>
      </c>
      <c r="Q1131" s="13">
        <v>1264.8599999999999</v>
      </c>
      <c r="R1131" s="13">
        <v>132311.32</v>
      </c>
      <c r="S1131" s="13">
        <v>137.58000000000001</v>
      </c>
      <c r="T1131" s="13">
        <v>3868.82</v>
      </c>
      <c r="U1131" s="13">
        <v>14200.62</v>
      </c>
      <c r="V1131" s="13">
        <v>0</v>
      </c>
      <c r="W1131" s="16">
        <v>0</v>
      </c>
      <c r="X1131" s="16">
        <v>0</v>
      </c>
      <c r="Y1131" s="17">
        <f t="shared" si="34"/>
        <v>150518.34</v>
      </c>
      <c r="Z1131" s="17">
        <f t="shared" si="35"/>
        <v>0</v>
      </c>
    </row>
    <row r="1132" spans="1:26" hidden="1" x14ac:dyDescent="0.25">
      <c r="A1132" s="10" t="s">
        <v>7101</v>
      </c>
      <c r="B1132" s="11">
        <v>44474</v>
      </c>
      <c r="C1132" s="12">
        <v>426761</v>
      </c>
      <c r="D1132" s="12" t="s">
        <v>7102</v>
      </c>
      <c r="E1132" s="11">
        <v>44473</v>
      </c>
      <c r="F1132" s="13">
        <v>132311.32</v>
      </c>
      <c r="G1132" s="13">
        <v>7938.68</v>
      </c>
      <c r="H1132" s="13">
        <v>2805</v>
      </c>
      <c r="I1132" s="13">
        <v>137.58000000000001</v>
      </c>
      <c r="J1132" s="13">
        <v>137582.57999999999</v>
      </c>
      <c r="K1132" s="18" t="s">
        <v>32</v>
      </c>
      <c r="L1132" s="12">
        <v>120</v>
      </c>
      <c r="M1132" s="14">
        <v>1264.8599999999999</v>
      </c>
      <c r="N1132" s="13">
        <v>0</v>
      </c>
      <c r="O1132" s="14">
        <v>0</v>
      </c>
      <c r="P1132" s="15">
        <v>116</v>
      </c>
      <c r="Q1132" s="13">
        <v>1264.8599999999999</v>
      </c>
      <c r="R1132" s="13">
        <v>132311.32</v>
      </c>
      <c r="S1132" s="13">
        <v>137.58000000000001</v>
      </c>
      <c r="T1132" s="13">
        <v>74.239999999999995</v>
      </c>
      <c r="U1132" s="13">
        <v>14200.62</v>
      </c>
      <c r="V1132" s="13">
        <v>0</v>
      </c>
      <c r="W1132" s="16">
        <v>0</v>
      </c>
      <c r="X1132" s="16">
        <v>0</v>
      </c>
      <c r="Y1132" s="17">
        <f t="shared" si="34"/>
        <v>146723.75999999998</v>
      </c>
      <c r="Z1132" s="17">
        <f t="shared" si="35"/>
        <v>0</v>
      </c>
    </row>
    <row r="1133" spans="1:26" hidden="1" x14ac:dyDescent="0.25">
      <c r="A1133" s="10" t="s">
        <v>8079</v>
      </c>
      <c r="B1133" s="11">
        <v>44497</v>
      </c>
      <c r="C1133" s="12">
        <v>427974</v>
      </c>
      <c r="D1133" s="12" t="s">
        <v>8080</v>
      </c>
      <c r="E1133" s="11">
        <v>44491</v>
      </c>
      <c r="F1133" s="13">
        <v>132311.32</v>
      </c>
      <c r="G1133" s="13">
        <v>7938.68</v>
      </c>
      <c r="H1133" s="13">
        <v>1402</v>
      </c>
      <c r="I1133" s="13">
        <v>138.99</v>
      </c>
      <c r="J1133" s="13">
        <v>138986.99</v>
      </c>
      <c r="K1133" s="18" t="s">
        <v>32</v>
      </c>
      <c r="L1133" s="12">
        <v>120</v>
      </c>
      <c r="M1133" s="14">
        <v>1277.77</v>
      </c>
      <c r="N1133" s="13">
        <v>0</v>
      </c>
      <c r="O1133" s="14">
        <v>0</v>
      </c>
      <c r="P1133" s="15">
        <v>118</v>
      </c>
      <c r="Q1133" s="13">
        <v>1277.77</v>
      </c>
      <c r="R1133" s="13">
        <v>130457.53</v>
      </c>
      <c r="S1133" s="13">
        <v>138.99</v>
      </c>
      <c r="T1133" s="13">
        <v>5834.93</v>
      </c>
      <c r="U1133" s="13">
        <v>14345.41</v>
      </c>
      <c r="V1133" s="13">
        <v>0</v>
      </c>
      <c r="W1133" s="16">
        <v>0</v>
      </c>
      <c r="X1133" s="16">
        <v>0</v>
      </c>
      <c r="Y1133" s="17">
        <f t="shared" si="34"/>
        <v>150776.86000000002</v>
      </c>
      <c r="Z1133" s="17">
        <f t="shared" si="35"/>
        <v>0</v>
      </c>
    </row>
    <row r="1134" spans="1:26" hidden="1" x14ac:dyDescent="0.25">
      <c r="A1134" s="10" t="s">
        <v>9139</v>
      </c>
      <c r="B1134" s="11">
        <v>44522</v>
      </c>
      <c r="C1134" s="12">
        <v>429840</v>
      </c>
      <c r="D1134" s="12" t="s">
        <v>9140</v>
      </c>
      <c r="E1134" s="11">
        <v>44519</v>
      </c>
      <c r="F1134" s="13">
        <v>105965.31</v>
      </c>
      <c r="G1134" s="13">
        <v>6357.92</v>
      </c>
      <c r="H1134" s="13">
        <v>2246.46</v>
      </c>
      <c r="I1134" s="13">
        <v>110.19</v>
      </c>
      <c r="J1134" s="13">
        <v>110186.96</v>
      </c>
      <c r="K1134" s="18" t="s">
        <v>32</v>
      </c>
      <c r="L1134" s="12">
        <v>120</v>
      </c>
      <c r="M1134" s="14">
        <v>1013</v>
      </c>
      <c r="N1134" s="13">
        <v>0</v>
      </c>
      <c r="O1134" s="14">
        <v>-0.01</v>
      </c>
      <c r="P1134" s="15">
        <v>117</v>
      </c>
      <c r="Q1134" s="13">
        <v>1013</v>
      </c>
      <c r="R1134" s="13">
        <v>104267.81</v>
      </c>
      <c r="S1134" s="13">
        <v>110.19</v>
      </c>
      <c r="T1134" s="13">
        <v>2861.07</v>
      </c>
      <c r="U1134" s="13">
        <v>11373.04</v>
      </c>
      <c r="V1134" s="13">
        <v>0</v>
      </c>
      <c r="W1134" s="16">
        <v>0</v>
      </c>
      <c r="X1134" s="16">
        <v>0</v>
      </c>
      <c r="Y1134" s="17">
        <f t="shared" si="34"/>
        <v>118612.10000000002</v>
      </c>
      <c r="Z1134" s="17">
        <f t="shared" si="35"/>
        <v>-91.110000000015134</v>
      </c>
    </row>
    <row r="1135" spans="1:26" hidden="1" x14ac:dyDescent="0.25">
      <c r="A1135" s="10" t="s">
        <v>1519</v>
      </c>
      <c r="B1135" s="11">
        <v>44320</v>
      </c>
      <c r="C1135" s="12">
        <v>416258</v>
      </c>
      <c r="D1135" s="12" t="s">
        <v>1520</v>
      </c>
      <c r="E1135" s="11">
        <v>44320</v>
      </c>
      <c r="F1135" s="13">
        <v>95991.21</v>
      </c>
      <c r="G1135" s="13">
        <v>5759.47</v>
      </c>
      <c r="H1135" s="13">
        <v>1017.51</v>
      </c>
      <c r="I1135" s="13">
        <v>100.83</v>
      </c>
      <c r="J1135" s="13">
        <v>100834</v>
      </c>
      <c r="K1135" s="18" t="s">
        <v>32</v>
      </c>
      <c r="L1135" s="12">
        <v>120</v>
      </c>
      <c r="M1135" s="14">
        <v>927.01</v>
      </c>
      <c r="N1135" s="13">
        <v>0</v>
      </c>
      <c r="O1135" s="14">
        <v>0</v>
      </c>
      <c r="P1135" s="15">
        <v>111</v>
      </c>
      <c r="Q1135" s="13">
        <v>927.01</v>
      </c>
      <c r="R1135" s="13">
        <v>93501.43</v>
      </c>
      <c r="S1135" s="13">
        <v>98.19</v>
      </c>
      <c r="T1135" s="13">
        <v>0</v>
      </c>
      <c r="U1135" s="13">
        <v>10133.33</v>
      </c>
      <c r="V1135" s="13">
        <v>0</v>
      </c>
      <c r="W1135" s="16">
        <v>0</v>
      </c>
      <c r="X1135" s="16">
        <v>0</v>
      </c>
      <c r="Y1135" s="17">
        <f t="shared" ref="Y1135:Y1198" si="36">SUM(R1135:X1135)+N1135+O1135</f>
        <v>103732.95</v>
      </c>
      <c r="Z1135" s="17">
        <f t="shared" ref="Z1135:Z1198" si="37">((P1135*Q1135)+O1135+N1135)-Y1135</f>
        <v>-834.83999999999651</v>
      </c>
    </row>
    <row r="1136" spans="1:26" hidden="1" x14ac:dyDescent="0.25">
      <c r="A1136" s="10" t="s">
        <v>5625</v>
      </c>
      <c r="B1136" s="11">
        <v>44447</v>
      </c>
      <c r="C1136" s="12">
        <v>424555</v>
      </c>
      <c r="D1136" s="12" t="s">
        <v>5626</v>
      </c>
      <c r="E1136" s="11">
        <v>44447</v>
      </c>
      <c r="F1136" s="13">
        <v>101518.9</v>
      </c>
      <c r="G1136" s="13">
        <v>6091.13</v>
      </c>
      <c r="H1136" s="13">
        <v>1076.0999999999999</v>
      </c>
      <c r="I1136" s="13">
        <v>106.64</v>
      </c>
      <c r="J1136" s="13">
        <v>106640.57</v>
      </c>
      <c r="K1136" s="18" t="s">
        <v>32</v>
      </c>
      <c r="L1136" s="12">
        <v>120</v>
      </c>
      <c r="M1136" s="14">
        <v>980.4</v>
      </c>
      <c r="N1136" s="13">
        <v>0</v>
      </c>
      <c r="O1136" s="14">
        <v>0</v>
      </c>
      <c r="P1136" s="15">
        <v>116</v>
      </c>
      <c r="Q1136" s="13">
        <v>980.4</v>
      </c>
      <c r="R1136" s="13">
        <v>101518.9</v>
      </c>
      <c r="S1136" s="13">
        <v>106.64</v>
      </c>
      <c r="T1136" s="13">
        <v>1093.43</v>
      </c>
      <c r="U1136" s="13">
        <v>11007.43</v>
      </c>
      <c r="V1136" s="13">
        <v>0</v>
      </c>
      <c r="W1136" s="16">
        <v>0</v>
      </c>
      <c r="X1136" s="16">
        <v>0</v>
      </c>
      <c r="Y1136" s="17">
        <f t="shared" si="36"/>
        <v>113726.39999999999</v>
      </c>
      <c r="Z1136" s="17">
        <f t="shared" si="37"/>
        <v>0</v>
      </c>
    </row>
    <row r="1137" spans="1:26" hidden="1" x14ac:dyDescent="0.25">
      <c r="A1137" s="10" t="s">
        <v>6089</v>
      </c>
      <c r="B1137" s="11">
        <v>44456</v>
      </c>
      <c r="C1137" s="12">
        <v>425218</v>
      </c>
      <c r="D1137" s="12" t="s">
        <v>6090</v>
      </c>
      <c r="E1137" s="11">
        <v>44456</v>
      </c>
      <c r="F1137" s="13">
        <v>101389.87</v>
      </c>
      <c r="G1137" s="13">
        <v>6083.39</v>
      </c>
      <c r="H1137" s="13">
        <v>2149.4699999999998</v>
      </c>
      <c r="I1137" s="13">
        <v>105.43</v>
      </c>
      <c r="J1137" s="13">
        <v>105429.22</v>
      </c>
      <c r="K1137" s="18" t="s">
        <v>32</v>
      </c>
      <c r="L1137" s="12">
        <v>120</v>
      </c>
      <c r="M1137" s="14">
        <v>969.26</v>
      </c>
      <c r="N1137" s="13">
        <v>0</v>
      </c>
      <c r="O1137" s="14">
        <v>0</v>
      </c>
      <c r="P1137" s="15">
        <v>118</v>
      </c>
      <c r="Q1137" s="13">
        <v>969.26</v>
      </c>
      <c r="R1137" s="13">
        <v>100477.49</v>
      </c>
      <c r="S1137" s="13">
        <v>105.43</v>
      </c>
      <c r="T1137" s="13">
        <v>1995.4</v>
      </c>
      <c r="U1137" s="13">
        <v>10881.98</v>
      </c>
      <c r="V1137" s="13">
        <v>0</v>
      </c>
      <c r="W1137" s="16">
        <v>0</v>
      </c>
      <c r="X1137" s="16">
        <v>0</v>
      </c>
      <c r="Y1137" s="17">
        <f t="shared" si="36"/>
        <v>113460.29999999999</v>
      </c>
      <c r="Z1137" s="17">
        <f t="shared" si="37"/>
        <v>912.38000000000466</v>
      </c>
    </row>
    <row r="1138" spans="1:26" hidden="1" x14ac:dyDescent="0.25">
      <c r="A1138" s="10" t="s">
        <v>5403</v>
      </c>
      <c r="B1138" s="11">
        <v>44439</v>
      </c>
      <c r="C1138" s="12">
        <v>422832</v>
      </c>
      <c r="D1138" s="12" t="s">
        <v>5404</v>
      </c>
      <c r="E1138" s="11">
        <v>44439</v>
      </c>
      <c r="F1138" s="13">
        <v>97365.67</v>
      </c>
      <c r="G1138" s="13">
        <v>5841.94</v>
      </c>
      <c r="H1138" s="13">
        <v>1040</v>
      </c>
      <c r="I1138" s="13">
        <v>102.27</v>
      </c>
      <c r="J1138" s="13">
        <v>102269.88</v>
      </c>
      <c r="K1138" s="18" t="s">
        <v>32</v>
      </c>
      <c r="L1138" s="12">
        <v>120</v>
      </c>
      <c r="M1138" s="14">
        <v>940.21</v>
      </c>
      <c r="N1138" s="13">
        <v>0</v>
      </c>
      <c r="O1138" s="14">
        <v>0</v>
      </c>
      <c r="P1138" s="15">
        <v>119</v>
      </c>
      <c r="Q1138" s="13">
        <v>940.21</v>
      </c>
      <c r="R1138" s="13">
        <v>97365.67</v>
      </c>
      <c r="S1138" s="13">
        <v>102.27</v>
      </c>
      <c r="T1138" s="13">
        <v>3861.73</v>
      </c>
      <c r="U1138" s="13">
        <v>10555.32</v>
      </c>
      <c r="V1138" s="13">
        <v>0</v>
      </c>
      <c r="W1138" s="16">
        <v>0</v>
      </c>
      <c r="X1138" s="16">
        <v>0</v>
      </c>
      <c r="Y1138" s="17">
        <f t="shared" si="36"/>
        <v>111884.98999999999</v>
      </c>
      <c r="Z1138" s="17">
        <f t="shared" si="37"/>
        <v>0</v>
      </c>
    </row>
    <row r="1139" spans="1:26" hidden="1" x14ac:dyDescent="0.25">
      <c r="A1139" s="10" t="s">
        <v>3447</v>
      </c>
      <c r="B1139" s="11">
        <v>44390</v>
      </c>
      <c r="C1139" s="12">
        <v>420962</v>
      </c>
      <c r="D1139" s="12" t="s">
        <v>3448</v>
      </c>
      <c r="E1139" s="11">
        <v>44389</v>
      </c>
      <c r="F1139" s="13">
        <v>97241.59</v>
      </c>
      <c r="G1139" s="13">
        <v>5834.5</v>
      </c>
      <c r="H1139" s="13">
        <v>2061.52</v>
      </c>
      <c r="I1139" s="13">
        <v>101.12</v>
      </c>
      <c r="J1139" s="13">
        <v>101115.69</v>
      </c>
      <c r="K1139" s="18" t="s">
        <v>32</v>
      </c>
      <c r="L1139" s="12">
        <v>120</v>
      </c>
      <c r="M1139" s="14">
        <v>929.6</v>
      </c>
      <c r="N1139" s="13">
        <v>0</v>
      </c>
      <c r="O1139" s="14">
        <v>1761.52</v>
      </c>
      <c r="P1139" s="15">
        <v>120</v>
      </c>
      <c r="Q1139" s="13">
        <v>929.6</v>
      </c>
      <c r="R1139" s="13">
        <v>97241.59</v>
      </c>
      <c r="S1139" s="13">
        <v>101.12</v>
      </c>
      <c r="T1139" s="13">
        <v>3772.98</v>
      </c>
      <c r="U1139" s="13">
        <v>10436.31</v>
      </c>
      <c r="V1139" s="13">
        <v>0</v>
      </c>
      <c r="W1139" s="16">
        <v>0</v>
      </c>
      <c r="X1139" s="16">
        <v>0</v>
      </c>
      <c r="Y1139" s="17">
        <f t="shared" si="36"/>
        <v>113313.51999999999</v>
      </c>
      <c r="Z1139" s="17">
        <f t="shared" si="37"/>
        <v>0</v>
      </c>
    </row>
    <row r="1140" spans="1:26" hidden="1" x14ac:dyDescent="0.25">
      <c r="A1140" s="10" t="s">
        <v>4853</v>
      </c>
      <c r="B1140" s="11">
        <v>44425</v>
      </c>
      <c r="C1140" s="12">
        <v>422945</v>
      </c>
      <c r="D1140" s="12" t="s">
        <v>4854</v>
      </c>
      <c r="E1140" s="11">
        <v>44425</v>
      </c>
      <c r="F1140" s="13">
        <v>105188.68</v>
      </c>
      <c r="G1140" s="13">
        <v>6311.32</v>
      </c>
      <c r="H1140" s="13">
        <v>2230</v>
      </c>
      <c r="I1140" s="13">
        <v>109.38</v>
      </c>
      <c r="J1140" s="13">
        <v>109379.38</v>
      </c>
      <c r="K1140" s="18" t="s">
        <v>32</v>
      </c>
      <c r="L1140" s="12">
        <v>120</v>
      </c>
      <c r="M1140" s="14">
        <v>1005.58</v>
      </c>
      <c r="N1140" s="13">
        <v>0</v>
      </c>
      <c r="O1140" s="14">
        <v>0</v>
      </c>
      <c r="P1140" s="15">
        <v>115</v>
      </c>
      <c r="Q1140" s="13">
        <v>1005.58</v>
      </c>
      <c r="R1140" s="13">
        <v>104242.1</v>
      </c>
      <c r="S1140" s="13">
        <v>109.38</v>
      </c>
      <c r="T1140" s="13">
        <v>0</v>
      </c>
      <c r="U1140" s="13">
        <v>11290.22</v>
      </c>
      <c r="V1140" s="13">
        <v>0</v>
      </c>
      <c r="W1140" s="16">
        <v>0</v>
      </c>
      <c r="X1140" s="16">
        <v>0</v>
      </c>
      <c r="Y1140" s="17">
        <f t="shared" si="36"/>
        <v>115641.70000000001</v>
      </c>
      <c r="Z1140" s="17">
        <f t="shared" si="37"/>
        <v>0</v>
      </c>
    </row>
    <row r="1141" spans="1:26" s="32" customFormat="1" x14ac:dyDescent="0.25">
      <c r="A1141" s="23" t="s">
        <v>11415</v>
      </c>
      <c r="B1141" s="24">
        <v>44603</v>
      </c>
      <c r="C1141" s="25">
        <v>433133</v>
      </c>
      <c r="D1141" s="25" t="s">
        <v>11416</v>
      </c>
      <c r="E1141" s="24">
        <v>44601</v>
      </c>
      <c r="F1141" s="26">
        <v>183127.92</v>
      </c>
      <c r="G1141" s="26">
        <v>10987.68</v>
      </c>
      <c r="H1141" s="35">
        <v>10000</v>
      </c>
      <c r="I1141" s="26">
        <v>184.12</v>
      </c>
      <c r="J1141" s="26">
        <v>184299.72</v>
      </c>
      <c r="K1141" s="27" t="s">
        <v>32</v>
      </c>
      <c r="L1141" s="25">
        <v>120</v>
      </c>
      <c r="M1141" s="34">
        <v>1694.35</v>
      </c>
      <c r="N1141" s="26">
        <v>0</v>
      </c>
      <c r="O1141" s="28">
        <v>0.01</v>
      </c>
      <c r="P1141" s="29">
        <v>120</v>
      </c>
      <c r="Q1141" s="33">
        <v>1694.35</v>
      </c>
      <c r="R1141" s="26">
        <v>179171.14</v>
      </c>
      <c r="S1141" s="26">
        <v>184.12</v>
      </c>
      <c r="T1141" s="26">
        <v>4944.45</v>
      </c>
      <c r="U1141" s="26">
        <v>19022.28</v>
      </c>
      <c r="V1141" s="26">
        <v>0</v>
      </c>
      <c r="W1141" s="30">
        <v>0</v>
      </c>
      <c r="X1141" s="30">
        <v>0</v>
      </c>
      <c r="Y1141" s="31">
        <f t="shared" si="36"/>
        <v>203322.00000000003</v>
      </c>
      <c r="Z1141" s="31">
        <f t="shared" si="37"/>
        <v>9.9999999802093953E-3</v>
      </c>
    </row>
    <row r="1142" spans="1:26" hidden="1" x14ac:dyDescent="0.25">
      <c r="A1142" s="10" t="s">
        <v>3823</v>
      </c>
      <c r="B1142" s="11">
        <v>44399</v>
      </c>
      <c r="C1142" s="12">
        <v>421503</v>
      </c>
      <c r="D1142" s="12" t="s">
        <v>3824</v>
      </c>
      <c r="E1142" s="11">
        <v>44399</v>
      </c>
      <c r="F1142" s="13">
        <v>96679.25</v>
      </c>
      <c r="G1142" s="13">
        <v>5800.76</v>
      </c>
      <c r="H1142" s="13">
        <v>2049.6</v>
      </c>
      <c r="I1142" s="13">
        <v>100.53</v>
      </c>
      <c r="J1142" s="13">
        <v>100530.94</v>
      </c>
      <c r="K1142" s="18" t="s">
        <v>32</v>
      </c>
      <c r="L1142" s="12">
        <v>120</v>
      </c>
      <c r="M1142" s="14">
        <v>924.23</v>
      </c>
      <c r="N1142" s="13">
        <v>0</v>
      </c>
      <c r="O1142" s="14">
        <v>0</v>
      </c>
      <c r="P1142" s="15">
        <v>114</v>
      </c>
      <c r="Q1142" s="13">
        <v>924.23</v>
      </c>
      <c r="R1142" s="13">
        <v>94976.13</v>
      </c>
      <c r="S1142" s="13">
        <v>99.66</v>
      </c>
      <c r="T1142" s="13">
        <v>0</v>
      </c>
      <c r="U1142" s="13">
        <v>10286.43</v>
      </c>
      <c r="V1142" s="13">
        <v>0</v>
      </c>
      <c r="W1142" s="16">
        <v>0</v>
      </c>
      <c r="X1142" s="16">
        <v>0</v>
      </c>
      <c r="Y1142" s="17">
        <f t="shared" si="36"/>
        <v>105362.22</v>
      </c>
      <c r="Z1142" s="17">
        <f t="shared" si="37"/>
        <v>0</v>
      </c>
    </row>
    <row r="1143" spans="1:26" hidden="1" x14ac:dyDescent="0.25">
      <c r="A1143" s="10" t="s">
        <v>4655</v>
      </c>
      <c r="B1143" s="11">
        <v>44418</v>
      </c>
      <c r="C1143" s="12">
        <v>422501</v>
      </c>
      <c r="D1143" s="12" t="s">
        <v>4656</v>
      </c>
      <c r="E1143" s="11">
        <v>44418</v>
      </c>
      <c r="F1143" s="13">
        <v>96679.25</v>
      </c>
      <c r="G1143" s="13">
        <v>5800.76</v>
      </c>
      <c r="H1143" s="13">
        <v>2049.6</v>
      </c>
      <c r="I1143" s="13">
        <v>100.53</v>
      </c>
      <c r="J1143" s="13">
        <v>100530.94</v>
      </c>
      <c r="K1143" s="18" t="s">
        <v>32</v>
      </c>
      <c r="L1143" s="12">
        <v>120</v>
      </c>
      <c r="M1143" s="14">
        <v>924.23</v>
      </c>
      <c r="N1143" s="13">
        <v>0</v>
      </c>
      <c r="O1143" s="14">
        <v>0</v>
      </c>
      <c r="P1143" s="15">
        <v>114</v>
      </c>
      <c r="Q1143" s="13">
        <v>924.23</v>
      </c>
      <c r="R1143" s="13">
        <v>95809.26</v>
      </c>
      <c r="S1143" s="13">
        <v>99.66</v>
      </c>
      <c r="T1143" s="13">
        <v>0</v>
      </c>
      <c r="U1143" s="13">
        <v>10286.43</v>
      </c>
      <c r="V1143" s="13">
        <v>0</v>
      </c>
      <c r="W1143" s="16">
        <v>0</v>
      </c>
      <c r="X1143" s="16">
        <v>0</v>
      </c>
      <c r="Y1143" s="17">
        <f t="shared" si="36"/>
        <v>106195.35</v>
      </c>
      <c r="Z1143" s="17">
        <f t="shared" si="37"/>
        <v>-833.13000000000466</v>
      </c>
    </row>
    <row r="1144" spans="1:26" hidden="1" x14ac:dyDescent="0.25">
      <c r="A1144" s="10" t="s">
        <v>4461</v>
      </c>
      <c r="B1144" s="11">
        <v>44411</v>
      </c>
      <c r="C1144" s="12">
        <v>422353</v>
      </c>
      <c r="D1144" s="12" t="s">
        <v>4462</v>
      </c>
      <c r="E1144" s="11">
        <v>44411</v>
      </c>
      <c r="F1144" s="13">
        <v>92507.54</v>
      </c>
      <c r="G1144" s="13">
        <v>5550.45</v>
      </c>
      <c r="H1144" s="13">
        <v>980.58</v>
      </c>
      <c r="I1144" s="13">
        <v>97.17</v>
      </c>
      <c r="J1144" s="13">
        <v>97174.58</v>
      </c>
      <c r="K1144" s="18" t="s">
        <v>32</v>
      </c>
      <c r="L1144" s="12">
        <v>120</v>
      </c>
      <c r="M1144" s="14">
        <v>893.37</v>
      </c>
      <c r="N1144" s="13">
        <v>0</v>
      </c>
      <c r="O1144" s="14">
        <v>0</v>
      </c>
      <c r="P1144" s="15">
        <v>114</v>
      </c>
      <c r="Q1144" s="13">
        <v>893.37</v>
      </c>
      <c r="R1144" s="13">
        <v>92507.54</v>
      </c>
      <c r="S1144" s="13">
        <v>97.17</v>
      </c>
      <c r="T1144" s="13">
        <v>0</v>
      </c>
      <c r="U1144" s="13">
        <v>10029.82</v>
      </c>
      <c r="V1144" s="13">
        <v>0</v>
      </c>
      <c r="W1144" s="16">
        <v>0</v>
      </c>
      <c r="X1144" s="16">
        <v>0</v>
      </c>
      <c r="Y1144" s="17">
        <f t="shared" si="36"/>
        <v>102634.53</v>
      </c>
      <c r="Z1144" s="17">
        <f t="shared" si="37"/>
        <v>-790.34999999999127</v>
      </c>
    </row>
    <row r="1145" spans="1:26" hidden="1" x14ac:dyDescent="0.25">
      <c r="A1145" s="10" t="s">
        <v>5981</v>
      </c>
      <c r="B1145" s="11">
        <v>44455</v>
      </c>
      <c r="C1145" s="12">
        <v>425135</v>
      </c>
      <c r="D1145" s="12" t="s">
        <v>5982</v>
      </c>
      <c r="E1145" s="11">
        <v>44452</v>
      </c>
      <c r="F1145" s="13">
        <v>149522.82999999999</v>
      </c>
      <c r="G1145" s="13">
        <v>8971.3700000000008</v>
      </c>
      <c r="H1145" s="13">
        <v>1584.94</v>
      </c>
      <c r="I1145" s="13">
        <v>157.07</v>
      </c>
      <c r="J1145" s="13">
        <v>157066.32999999999</v>
      </c>
      <c r="K1145" s="18" t="s">
        <v>32</v>
      </c>
      <c r="L1145" s="12">
        <v>120</v>
      </c>
      <c r="M1145" s="14">
        <v>1443.98</v>
      </c>
      <c r="N1145" s="13">
        <v>0</v>
      </c>
      <c r="O1145" s="14">
        <v>0</v>
      </c>
      <c r="P1145" s="15">
        <v>116</v>
      </c>
      <c r="Q1145" s="13">
        <v>1443.98</v>
      </c>
      <c r="R1145" s="13">
        <v>149522.82999999999</v>
      </c>
      <c r="S1145" s="13">
        <v>157.07</v>
      </c>
      <c r="T1145" s="13">
        <v>1610.51</v>
      </c>
      <c r="U1145" s="13">
        <v>16211.27</v>
      </c>
      <c r="V1145" s="13">
        <v>0</v>
      </c>
      <c r="W1145" s="16">
        <v>0</v>
      </c>
      <c r="X1145" s="16">
        <v>0</v>
      </c>
      <c r="Y1145" s="17">
        <f t="shared" si="36"/>
        <v>167501.68</v>
      </c>
      <c r="Z1145" s="17">
        <f t="shared" si="37"/>
        <v>0</v>
      </c>
    </row>
    <row r="1146" spans="1:26" hidden="1" x14ac:dyDescent="0.25">
      <c r="A1146" s="10" t="s">
        <v>959</v>
      </c>
      <c r="B1146" s="11">
        <v>44286</v>
      </c>
      <c r="C1146" s="12">
        <v>413847</v>
      </c>
      <c r="D1146" s="12" t="s">
        <v>960</v>
      </c>
      <c r="E1146" s="11">
        <v>44284</v>
      </c>
      <c r="F1146" s="13">
        <v>95854.25</v>
      </c>
      <c r="G1146" s="13">
        <v>5751.26</v>
      </c>
      <c r="H1146" s="13">
        <v>1016.06</v>
      </c>
      <c r="I1146" s="13">
        <v>100.69</v>
      </c>
      <c r="J1146" s="13">
        <v>100690.14</v>
      </c>
      <c r="K1146" s="18" t="s">
        <v>32</v>
      </c>
      <c r="L1146" s="12">
        <v>120</v>
      </c>
      <c r="M1146" s="14">
        <v>925.69</v>
      </c>
      <c r="N1146" s="13">
        <v>0</v>
      </c>
      <c r="O1146" s="14">
        <v>0</v>
      </c>
      <c r="P1146" s="15">
        <v>110</v>
      </c>
      <c r="Q1146" s="13">
        <v>1082.31</v>
      </c>
      <c r="R1146" s="13">
        <v>92534.36</v>
      </c>
      <c r="S1146" s="13">
        <v>97.17</v>
      </c>
      <c r="T1146" s="13">
        <v>0</v>
      </c>
      <c r="U1146" s="13">
        <v>10028.02</v>
      </c>
      <c r="V1146" s="13">
        <v>15515.5</v>
      </c>
      <c r="W1146" s="16">
        <v>16.5</v>
      </c>
      <c r="X1146" s="16">
        <v>1696.2</v>
      </c>
      <c r="Y1146" s="17">
        <f t="shared" si="36"/>
        <v>119887.75</v>
      </c>
      <c r="Z1146" s="17">
        <f t="shared" si="37"/>
        <v>-833.65000000000873</v>
      </c>
    </row>
    <row r="1147" spans="1:26" hidden="1" x14ac:dyDescent="0.25">
      <c r="A1147" s="10" t="s">
        <v>1085</v>
      </c>
      <c r="B1147" s="11">
        <v>44299</v>
      </c>
      <c r="C1147" s="12">
        <v>414768</v>
      </c>
      <c r="D1147" s="12" t="s">
        <v>1086</v>
      </c>
      <c r="E1147" s="11">
        <v>44299</v>
      </c>
      <c r="F1147" s="13">
        <v>99466.09</v>
      </c>
      <c r="G1147" s="13">
        <v>5967.97</v>
      </c>
      <c r="H1147" s="13">
        <v>1054.3399999999999</v>
      </c>
      <c r="I1147" s="13">
        <v>104.48</v>
      </c>
      <c r="J1147" s="13">
        <v>104484.2</v>
      </c>
      <c r="K1147" s="18" t="s">
        <v>32</v>
      </c>
      <c r="L1147" s="12">
        <v>120</v>
      </c>
      <c r="M1147" s="14">
        <v>960.57</v>
      </c>
      <c r="N1147" s="13">
        <v>0</v>
      </c>
      <c r="O1147" s="14">
        <v>0</v>
      </c>
      <c r="P1147" s="15">
        <v>111</v>
      </c>
      <c r="Q1147" s="13">
        <v>1115.42</v>
      </c>
      <c r="R1147" s="13">
        <v>96021.15</v>
      </c>
      <c r="S1147" s="13">
        <v>101.72</v>
      </c>
      <c r="T1147" s="13">
        <v>0</v>
      </c>
      <c r="U1147" s="13">
        <v>10500.4</v>
      </c>
      <c r="V1147" s="13">
        <v>15201.14</v>
      </c>
      <c r="W1147" s="16">
        <v>16.350000000000001</v>
      </c>
      <c r="X1147" s="16">
        <v>1662.25</v>
      </c>
      <c r="Y1147" s="17">
        <f t="shared" si="36"/>
        <v>123503.01</v>
      </c>
      <c r="Z1147" s="17">
        <f t="shared" si="37"/>
        <v>308.61000000001513</v>
      </c>
    </row>
    <row r="1148" spans="1:26" hidden="1" x14ac:dyDescent="0.25">
      <c r="A1148" s="10" t="s">
        <v>8927</v>
      </c>
      <c r="B1148" s="11">
        <v>44516</v>
      </c>
      <c r="C1148" s="12">
        <v>429955</v>
      </c>
      <c r="D1148" s="12" t="s">
        <v>8928</v>
      </c>
      <c r="E1148" s="11">
        <v>44516</v>
      </c>
      <c r="F1148" s="13">
        <v>142451.01</v>
      </c>
      <c r="G1148" s="13">
        <v>8547.06</v>
      </c>
      <c r="H1148" s="13">
        <v>10569.86</v>
      </c>
      <c r="I1148" s="13">
        <v>140.57</v>
      </c>
      <c r="J1148" s="13">
        <v>140568.78</v>
      </c>
      <c r="K1148" s="18" t="s">
        <v>32</v>
      </c>
      <c r="L1148" s="12">
        <v>120</v>
      </c>
      <c r="M1148" s="14">
        <v>1292.31</v>
      </c>
      <c r="N1148" s="13">
        <v>0</v>
      </c>
      <c r="O1148" s="14">
        <v>0</v>
      </c>
      <c r="P1148" s="15">
        <v>118</v>
      </c>
      <c r="Q1148" s="13">
        <v>1292.31</v>
      </c>
      <c r="R1148" s="13">
        <v>137966.69</v>
      </c>
      <c r="S1148" s="13">
        <v>139.38999999999999</v>
      </c>
      <c r="T1148" s="13">
        <v>0</v>
      </c>
      <c r="U1148" s="13">
        <v>14386.5</v>
      </c>
      <c r="V1148" s="13">
        <v>0</v>
      </c>
      <c r="W1148" s="16">
        <v>0</v>
      </c>
      <c r="X1148" s="16">
        <v>0</v>
      </c>
      <c r="Y1148" s="17">
        <f t="shared" si="36"/>
        <v>152492.58000000002</v>
      </c>
      <c r="Z1148" s="17">
        <f t="shared" si="37"/>
        <v>0</v>
      </c>
    </row>
    <row r="1149" spans="1:26" hidden="1" x14ac:dyDescent="0.25">
      <c r="A1149" s="10" t="s">
        <v>9751</v>
      </c>
      <c r="B1149" s="11">
        <v>44530</v>
      </c>
      <c r="C1149" s="12">
        <v>430909</v>
      </c>
      <c r="D1149" s="12" t="s">
        <v>9752</v>
      </c>
      <c r="E1149" s="11">
        <v>44528</v>
      </c>
      <c r="F1149" s="13">
        <v>145452.38</v>
      </c>
      <c r="G1149" s="13">
        <v>8727.14</v>
      </c>
      <c r="H1149" s="13">
        <v>3083.59</v>
      </c>
      <c r="I1149" s="13">
        <v>151.25</v>
      </c>
      <c r="J1149" s="13">
        <v>151247.18</v>
      </c>
      <c r="K1149" s="18" t="s">
        <v>32</v>
      </c>
      <c r="L1149" s="12">
        <v>120</v>
      </c>
      <c r="M1149" s="14">
        <v>1390.49</v>
      </c>
      <c r="N1149" s="13">
        <v>0</v>
      </c>
      <c r="O1149" s="14">
        <v>0</v>
      </c>
      <c r="P1149" s="15">
        <v>118</v>
      </c>
      <c r="Q1149" s="13">
        <v>1390.49</v>
      </c>
      <c r="R1149" s="13">
        <v>143290.99</v>
      </c>
      <c r="S1149" s="13">
        <v>151.25</v>
      </c>
      <c r="T1149" s="13">
        <v>5192.6499999999996</v>
      </c>
      <c r="U1149" s="13">
        <v>15611.62</v>
      </c>
      <c r="V1149" s="13">
        <v>0</v>
      </c>
      <c r="W1149" s="16">
        <v>0</v>
      </c>
      <c r="X1149" s="16">
        <v>0</v>
      </c>
      <c r="Y1149" s="17">
        <f t="shared" si="36"/>
        <v>164246.50999999998</v>
      </c>
      <c r="Z1149" s="17">
        <f t="shared" si="37"/>
        <v>-168.68999999997322</v>
      </c>
    </row>
    <row r="1150" spans="1:26" hidden="1" x14ac:dyDescent="0.25">
      <c r="A1150" s="10" t="s">
        <v>531</v>
      </c>
      <c r="B1150" s="11">
        <v>44264</v>
      </c>
      <c r="C1150" s="12">
        <v>412609</v>
      </c>
      <c r="D1150" s="12" t="s">
        <v>532</v>
      </c>
      <c r="E1150" s="11">
        <v>44264</v>
      </c>
      <c r="F1150" s="13">
        <v>98043.38</v>
      </c>
      <c r="G1150" s="13">
        <v>5882.6</v>
      </c>
      <c r="H1150" s="13">
        <v>1039.26</v>
      </c>
      <c r="I1150" s="13">
        <v>102.99</v>
      </c>
      <c r="J1150" s="13">
        <v>102989.71</v>
      </c>
      <c r="K1150" s="18" t="s">
        <v>32</v>
      </c>
      <c r="L1150" s="12">
        <v>120</v>
      </c>
      <c r="M1150" s="14">
        <v>946.83</v>
      </c>
      <c r="N1150" s="13">
        <v>0</v>
      </c>
      <c r="O1150" s="14">
        <v>0</v>
      </c>
      <c r="P1150" s="15">
        <v>109</v>
      </c>
      <c r="Q1150" s="13">
        <v>1107.03</v>
      </c>
      <c r="R1150" s="13">
        <v>93794.98</v>
      </c>
      <c r="S1150" s="13">
        <v>98.49</v>
      </c>
      <c r="T1150" s="13">
        <v>0</v>
      </c>
      <c r="U1150" s="13">
        <v>10163.69</v>
      </c>
      <c r="V1150" s="13">
        <v>15725.43</v>
      </c>
      <c r="W1150" s="16">
        <v>16.350000000000001</v>
      </c>
      <c r="X1150" s="16">
        <v>1720.02</v>
      </c>
      <c r="Y1150" s="17">
        <f t="shared" si="36"/>
        <v>121518.96</v>
      </c>
      <c r="Z1150" s="17">
        <f t="shared" si="37"/>
        <v>-852.69000000000233</v>
      </c>
    </row>
    <row r="1151" spans="1:26" hidden="1" x14ac:dyDescent="0.25">
      <c r="A1151" s="10" t="s">
        <v>4403</v>
      </c>
      <c r="B1151" s="11">
        <v>44408</v>
      </c>
      <c r="C1151" s="12">
        <v>421627</v>
      </c>
      <c r="D1151" s="12" t="s">
        <v>4404</v>
      </c>
      <c r="E1151" s="11">
        <v>44408</v>
      </c>
      <c r="F1151" s="13">
        <v>98043.38</v>
      </c>
      <c r="G1151" s="13">
        <v>5882.6</v>
      </c>
      <c r="H1151" s="13">
        <v>1039.26</v>
      </c>
      <c r="I1151" s="13">
        <v>102.99</v>
      </c>
      <c r="J1151" s="13">
        <v>102989.71</v>
      </c>
      <c r="K1151" s="18" t="s">
        <v>32</v>
      </c>
      <c r="L1151" s="12">
        <v>120</v>
      </c>
      <c r="M1151" s="14">
        <v>946.83</v>
      </c>
      <c r="N1151" s="13">
        <v>0</v>
      </c>
      <c r="O1151" s="14">
        <v>739.26</v>
      </c>
      <c r="P1151" s="15">
        <v>120</v>
      </c>
      <c r="Q1151" s="13">
        <v>946.83</v>
      </c>
      <c r="R1151" s="13">
        <v>98043.38</v>
      </c>
      <c r="S1151" s="13">
        <v>102.99</v>
      </c>
      <c r="T1151" s="13">
        <v>4843.34</v>
      </c>
      <c r="U1151" s="13">
        <v>10629.89</v>
      </c>
      <c r="V1151" s="13">
        <v>0</v>
      </c>
      <c r="W1151" s="16">
        <v>0</v>
      </c>
      <c r="X1151" s="16">
        <v>0</v>
      </c>
      <c r="Y1151" s="17">
        <f t="shared" si="36"/>
        <v>114358.86</v>
      </c>
      <c r="Z1151" s="17">
        <f t="shared" si="37"/>
        <v>0</v>
      </c>
    </row>
    <row r="1152" spans="1:26" hidden="1" x14ac:dyDescent="0.25">
      <c r="A1152" s="10" t="s">
        <v>10733</v>
      </c>
      <c r="B1152" s="11">
        <v>44579</v>
      </c>
      <c r="C1152" s="12">
        <v>432054</v>
      </c>
      <c r="D1152" s="12" t="s">
        <v>10734</v>
      </c>
      <c r="E1152" s="11">
        <v>44579</v>
      </c>
      <c r="F1152" s="13">
        <v>128478.71</v>
      </c>
      <c r="G1152" s="13">
        <v>7708.72</v>
      </c>
      <c r="H1152" s="13">
        <v>4085.63</v>
      </c>
      <c r="I1152" s="13">
        <v>132.22999999999999</v>
      </c>
      <c r="J1152" s="13">
        <v>132234.03</v>
      </c>
      <c r="K1152" s="18" t="s">
        <v>32</v>
      </c>
      <c r="L1152" s="12">
        <v>120</v>
      </c>
      <c r="M1152" s="14">
        <v>1215.69</v>
      </c>
      <c r="N1152" s="13">
        <v>0</v>
      </c>
      <c r="O1152" s="14">
        <v>0</v>
      </c>
      <c r="P1152" s="15">
        <v>119</v>
      </c>
      <c r="Q1152" s="13">
        <v>1215.69</v>
      </c>
      <c r="R1152" s="13">
        <v>126474.43</v>
      </c>
      <c r="S1152" s="13">
        <v>132.22999999999999</v>
      </c>
      <c r="T1152" s="13">
        <v>4548.1499999999996</v>
      </c>
      <c r="U1152" s="13">
        <v>13648.77</v>
      </c>
      <c r="V1152" s="13">
        <v>0</v>
      </c>
      <c r="W1152" s="16">
        <v>0</v>
      </c>
      <c r="X1152" s="16">
        <v>0</v>
      </c>
      <c r="Y1152" s="17">
        <f t="shared" si="36"/>
        <v>144803.57999999999</v>
      </c>
      <c r="Z1152" s="17">
        <f t="shared" si="37"/>
        <v>-136.46999999997206</v>
      </c>
    </row>
    <row r="1153" spans="1:26" hidden="1" x14ac:dyDescent="0.25">
      <c r="A1153" s="10" t="s">
        <v>7185</v>
      </c>
      <c r="B1153" s="11">
        <v>44476</v>
      </c>
      <c r="C1153" s="12">
        <v>426790</v>
      </c>
      <c r="D1153" s="12" t="s">
        <v>7186</v>
      </c>
      <c r="E1153" s="11">
        <v>44475</v>
      </c>
      <c r="F1153" s="13">
        <v>170155.66</v>
      </c>
      <c r="G1153" s="13">
        <v>10209.34</v>
      </c>
      <c r="H1153" s="13">
        <v>8000</v>
      </c>
      <c r="I1153" s="13">
        <v>172.54</v>
      </c>
      <c r="J1153" s="13">
        <v>172537.54</v>
      </c>
      <c r="K1153" s="18" t="s">
        <v>32</v>
      </c>
      <c r="L1153" s="12">
        <v>120</v>
      </c>
      <c r="M1153" s="14">
        <v>1586.22</v>
      </c>
      <c r="N1153" s="13">
        <v>0</v>
      </c>
      <c r="O1153" s="14">
        <v>0</v>
      </c>
      <c r="P1153" s="15">
        <v>116</v>
      </c>
      <c r="Q1153" s="13">
        <v>1586.22</v>
      </c>
      <c r="R1153" s="13">
        <v>166324.88</v>
      </c>
      <c r="S1153" s="13">
        <v>169.62</v>
      </c>
      <c r="T1153" s="13">
        <v>0</v>
      </c>
      <c r="U1153" s="13">
        <v>17507.02</v>
      </c>
      <c r="V1153" s="13">
        <v>0</v>
      </c>
      <c r="W1153" s="16">
        <v>0</v>
      </c>
      <c r="X1153" s="16">
        <v>0</v>
      </c>
      <c r="Y1153" s="17">
        <f t="shared" si="36"/>
        <v>184001.52</v>
      </c>
      <c r="Z1153" s="17">
        <f t="shared" si="37"/>
        <v>0</v>
      </c>
    </row>
    <row r="1154" spans="1:26" hidden="1" x14ac:dyDescent="0.25">
      <c r="A1154" s="10" t="s">
        <v>7025</v>
      </c>
      <c r="B1154" s="11">
        <v>44473</v>
      </c>
      <c r="C1154" s="12">
        <v>426661</v>
      </c>
      <c r="D1154" s="12" t="s">
        <v>7026</v>
      </c>
      <c r="E1154" s="11">
        <v>44473</v>
      </c>
      <c r="F1154" s="13">
        <v>158968.95999999999</v>
      </c>
      <c r="G1154" s="13">
        <v>9538.14</v>
      </c>
      <c r="H1154" s="13">
        <v>3370.14</v>
      </c>
      <c r="I1154" s="13">
        <v>165.3</v>
      </c>
      <c r="J1154" s="13">
        <v>165302.26</v>
      </c>
      <c r="K1154" s="18" t="s">
        <v>32</v>
      </c>
      <c r="L1154" s="12">
        <v>120</v>
      </c>
      <c r="M1154" s="14">
        <v>1519.7</v>
      </c>
      <c r="N1154" s="13">
        <v>0</v>
      </c>
      <c r="O1154" s="14">
        <v>3370.14</v>
      </c>
      <c r="P1154" s="15">
        <v>120</v>
      </c>
      <c r="Q1154" s="13">
        <v>1519.7</v>
      </c>
      <c r="R1154" s="13">
        <v>158968.95999999999</v>
      </c>
      <c r="S1154" s="13">
        <v>165.3</v>
      </c>
      <c r="T1154" s="13">
        <v>6168</v>
      </c>
      <c r="U1154" s="13">
        <v>17061.740000000002</v>
      </c>
      <c r="V1154" s="13">
        <v>0</v>
      </c>
      <c r="W1154" s="16">
        <v>0</v>
      </c>
      <c r="X1154" s="16">
        <v>0</v>
      </c>
      <c r="Y1154" s="17">
        <f t="shared" si="36"/>
        <v>185734.13999999998</v>
      </c>
      <c r="Z1154" s="17">
        <f t="shared" si="37"/>
        <v>0</v>
      </c>
    </row>
    <row r="1155" spans="1:26" hidden="1" x14ac:dyDescent="0.25">
      <c r="A1155" s="10" t="s">
        <v>7083</v>
      </c>
      <c r="B1155" s="11">
        <v>44474</v>
      </c>
      <c r="C1155" s="12">
        <v>426785</v>
      </c>
      <c r="D1155" s="12" t="s">
        <v>7084</v>
      </c>
      <c r="E1155" s="11">
        <v>44473</v>
      </c>
      <c r="F1155" s="13">
        <v>170155.66</v>
      </c>
      <c r="G1155" s="13">
        <v>10209.34</v>
      </c>
      <c r="H1155" s="13">
        <v>5000</v>
      </c>
      <c r="I1155" s="13">
        <v>175.54</v>
      </c>
      <c r="J1155" s="13">
        <v>175540.54</v>
      </c>
      <c r="K1155" s="18" t="s">
        <v>32</v>
      </c>
      <c r="L1155" s="12">
        <v>120</v>
      </c>
      <c r="M1155" s="14">
        <v>1613.83</v>
      </c>
      <c r="N1155" s="13">
        <v>0</v>
      </c>
      <c r="O1155" s="14">
        <v>0</v>
      </c>
      <c r="P1155" s="15">
        <v>118</v>
      </c>
      <c r="Q1155" s="13">
        <v>1613.83</v>
      </c>
      <c r="R1155" s="13">
        <v>170155.66</v>
      </c>
      <c r="S1155" s="13">
        <v>175.54</v>
      </c>
      <c r="T1155" s="13">
        <v>1981.68</v>
      </c>
      <c r="U1155" s="13">
        <v>18119.060000000001</v>
      </c>
      <c r="V1155" s="13">
        <v>0</v>
      </c>
      <c r="W1155" s="16">
        <v>0</v>
      </c>
      <c r="X1155" s="16">
        <v>0</v>
      </c>
      <c r="Y1155" s="17">
        <f t="shared" si="36"/>
        <v>190431.94</v>
      </c>
      <c r="Z1155" s="17">
        <f t="shared" si="37"/>
        <v>0</v>
      </c>
    </row>
    <row r="1156" spans="1:26" hidden="1" x14ac:dyDescent="0.25">
      <c r="A1156" s="10" t="s">
        <v>2589</v>
      </c>
      <c r="B1156" s="11">
        <v>44362</v>
      </c>
      <c r="C1156" s="12">
        <v>419211</v>
      </c>
      <c r="D1156" s="12" t="s">
        <v>2590</v>
      </c>
      <c r="E1156" s="11">
        <v>44362</v>
      </c>
      <c r="F1156" s="13">
        <v>62961.56</v>
      </c>
      <c r="G1156" s="13">
        <v>3777.69</v>
      </c>
      <c r="H1156" s="13">
        <v>667.39</v>
      </c>
      <c r="I1156" s="13">
        <v>66.14</v>
      </c>
      <c r="J1156" s="13">
        <v>66138</v>
      </c>
      <c r="K1156" s="18" t="s">
        <v>32</v>
      </c>
      <c r="L1156" s="12">
        <v>120</v>
      </c>
      <c r="M1156" s="14">
        <v>608.04</v>
      </c>
      <c r="N1156" s="13">
        <v>0</v>
      </c>
      <c r="O1156" s="14">
        <v>0</v>
      </c>
      <c r="P1156" s="15">
        <v>113</v>
      </c>
      <c r="Q1156" s="13">
        <v>608.04</v>
      </c>
      <c r="R1156" s="13">
        <v>61876.04</v>
      </c>
      <c r="S1156" s="13">
        <v>65.56</v>
      </c>
      <c r="T1156" s="13">
        <v>0</v>
      </c>
      <c r="U1156" s="13">
        <v>6766.92</v>
      </c>
      <c r="V1156" s="13">
        <v>0</v>
      </c>
      <c r="W1156" s="16">
        <v>0</v>
      </c>
      <c r="X1156" s="16">
        <v>0</v>
      </c>
      <c r="Y1156" s="17">
        <f t="shared" si="36"/>
        <v>68708.52</v>
      </c>
      <c r="Z1156" s="17">
        <f t="shared" si="37"/>
        <v>0</v>
      </c>
    </row>
    <row r="1157" spans="1:26" hidden="1" x14ac:dyDescent="0.25">
      <c r="A1157" s="10" t="s">
        <v>7923</v>
      </c>
      <c r="B1157" s="11">
        <v>44495</v>
      </c>
      <c r="C1157" s="12">
        <v>428127</v>
      </c>
      <c r="D1157" s="12" t="s">
        <v>7924</v>
      </c>
      <c r="E1157" s="11">
        <v>44495</v>
      </c>
      <c r="F1157" s="13">
        <v>69257.72</v>
      </c>
      <c r="G1157" s="13">
        <v>4155.46</v>
      </c>
      <c r="H1157" s="13">
        <v>1468.26</v>
      </c>
      <c r="I1157" s="13">
        <v>72.02</v>
      </c>
      <c r="J1157" s="13">
        <v>72016.94</v>
      </c>
      <c r="K1157" s="18" t="s">
        <v>32</v>
      </c>
      <c r="L1157" s="12">
        <v>120</v>
      </c>
      <c r="M1157" s="14">
        <v>662.09</v>
      </c>
      <c r="N1157" s="13">
        <v>0</v>
      </c>
      <c r="O1157" s="14">
        <v>0</v>
      </c>
      <c r="P1157" s="15">
        <v>117</v>
      </c>
      <c r="Q1157" s="13">
        <v>662.09</v>
      </c>
      <c r="R1157" s="13">
        <v>68148.240000000005</v>
      </c>
      <c r="S1157" s="13">
        <v>72.02</v>
      </c>
      <c r="T1157" s="13">
        <v>1869.96</v>
      </c>
      <c r="U1157" s="13">
        <v>7433.86</v>
      </c>
      <c r="V1157" s="13">
        <v>0</v>
      </c>
      <c r="W1157" s="16">
        <v>0</v>
      </c>
      <c r="X1157" s="16">
        <v>0</v>
      </c>
      <c r="Y1157" s="17">
        <f t="shared" si="36"/>
        <v>77524.080000000016</v>
      </c>
      <c r="Z1157" s="17">
        <f t="shared" si="37"/>
        <v>-59.550000000017462</v>
      </c>
    </row>
    <row r="1158" spans="1:26" hidden="1" x14ac:dyDescent="0.25">
      <c r="A1158" s="10" t="s">
        <v>2833</v>
      </c>
      <c r="B1158" s="11">
        <v>44370</v>
      </c>
      <c r="C1158" s="12">
        <v>419103</v>
      </c>
      <c r="D1158" s="12" t="s">
        <v>2834</v>
      </c>
      <c r="E1158" s="11">
        <v>44362</v>
      </c>
      <c r="F1158" s="13">
        <v>79669.06</v>
      </c>
      <c r="G1158" s="13">
        <v>4780.1400000000003</v>
      </c>
      <c r="H1158" s="13">
        <v>844.49</v>
      </c>
      <c r="I1158" s="13">
        <v>83.69</v>
      </c>
      <c r="J1158" s="13">
        <v>83688.399999999994</v>
      </c>
      <c r="K1158" s="18" t="s">
        <v>32</v>
      </c>
      <c r="L1158" s="12">
        <v>120</v>
      </c>
      <c r="M1158" s="14">
        <v>769.39</v>
      </c>
      <c r="N1158" s="13">
        <v>0</v>
      </c>
      <c r="O1158" s="14">
        <v>0</v>
      </c>
      <c r="P1158" s="15">
        <v>113</v>
      </c>
      <c r="Q1158" s="13">
        <v>769.39</v>
      </c>
      <c r="R1158" s="13">
        <v>78295.490000000005</v>
      </c>
      <c r="S1158" s="13">
        <v>82.96</v>
      </c>
      <c r="T1158" s="13">
        <v>0</v>
      </c>
      <c r="U1158" s="13">
        <v>8562.6200000000008</v>
      </c>
      <c r="V1158" s="13">
        <v>0</v>
      </c>
      <c r="W1158" s="16">
        <v>0</v>
      </c>
      <c r="X1158" s="16">
        <v>0</v>
      </c>
      <c r="Y1158" s="17">
        <f t="shared" si="36"/>
        <v>86941.07</v>
      </c>
      <c r="Z1158" s="17">
        <f t="shared" si="37"/>
        <v>0</v>
      </c>
    </row>
    <row r="1159" spans="1:26" hidden="1" x14ac:dyDescent="0.25">
      <c r="A1159" s="10" t="s">
        <v>5771</v>
      </c>
      <c r="B1159" s="11">
        <v>44449</v>
      </c>
      <c r="C1159" s="12">
        <v>424485</v>
      </c>
      <c r="D1159" s="12" t="s">
        <v>5772</v>
      </c>
      <c r="E1159" s="11">
        <v>44447</v>
      </c>
      <c r="F1159" s="13">
        <v>80188.679999999993</v>
      </c>
      <c r="G1159" s="13">
        <v>4811.32</v>
      </c>
      <c r="H1159" s="13">
        <v>850</v>
      </c>
      <c r="I1159" s="13">
        <v>84.23</v>
      </c>
      <c r="J1159" s="13">
        <v>84234.23</v>
      </c>
      <c r="K1159" s="18" t="s">
        <v>32</v>
      </c>
      <c r="L1159" s="12">
        <v>120</v>
      </c>
      <c r="M1159" s="14">
        <v>774.4</v>
      </c>
      <c r="N1159" s="13">
        <v>0</v>
      </c>
      <c r="O1159" s="14">
        <v>0</v>
      </c>
      <c r="P1159" s="15">
        <v>120</v>
      </c>
      <c r="Q1159" s="13">
        <v>774.4</v>
      </c>
      <c r="R1159" s="13">
        <v>80188.679999999993</v>
      </c>
      <c r="S1159" s="13">
        <v>84.23</v>
      </c>
      <c r="T1159" s="13">
        <v>3961.32</v>
      </c>
      <c r="U1159" s="13">
        <v>8693.77</v>
      </c>
      <c r="V1159" s="13">
        <v>0</v>
      </c>
      <c r="W1159" s="16">
        <v>0</v>
      </c>
      <c r="X1159" s="16">
        <v>0</v>
      </c>
      <c r="Y1159" s="17">
        <f t="shared" si="36"/>
        <v>92928</v>
      </c>
      <c r="Z1159" s="17">
        <f t="shared" si="37"/>
        <v>0</v>
      </c>
    </row>
    <row r="1160" spans="1:26" hidden="1" x14ac:dyDescent="0.25">
      <c r="A1160" s="10" t="s">
        <v>6577</v>
      </c>
      <c r="B1160" s="11">
        <v>44467</v>
      </c>
      <c r="C1160" s="12">
        <v>425813</v>
      </c>
      <c r="D1160" s="12" t="s">
        <v>6578</v>
      </c>
      <c r="E1160" s="11">
        <v>44466</v>
      </c>
      <c r="F1160" s="13">
        <v>73584.91</v>
      </c>
      <c r="G1160" s="13">
        <v>4415.09</v>
      </c>
      <c r="H1160" s="13">
        <v>780</v>
      </c>
      <c r="I1160" s="13">
        <v>77.3</v>
      </c>
      <c r="J1160" s="13">
        <v>77297.3</v>
      </c>
      <c r="K1160" s="18" t="s">
        <v>32</v>
      </c>
      <c r="L1160" s="12">
        <v>120</v>
      </c>
      <c r="M1160" s="14">
        <v>710.63</v>
      </c>
      <c r="N1160" s="13">
        <v>0</v>
      </c>
      <c r="O1160" s="14">
        <v>0</v>
      </c>
      <c r="P1160" s="15">
        <v>116</v>
      </c>
      <c r="Q1160" s="13">
        <v>710.63</v>
      </c>
      <c r="R1160" s="13">
        <v>73584.91</v>
      </c>
      <c r="S1160" s="13">
        <v>77.3</v>
      </c>
      <c r="T1160" s="13">
        <v>792.57</v>
      </c>
      <c r="U1160" s="13">
        <v>7978.3</v>
      </c>
      <c r="V1160" s="13">
        <v>0</v>
      </c>
      <c r="W1160" s="16">
        <v>0</v>
      </c>
      <c r="X1160" s="16">
        <v>0</v>
      </c>
      <c r="Y1160" s="17">
        <f t="shared" si="36"/>
        <v>82433.080000000016</v>
      </c>
      <c r="Z1160" s="17">
        <f t="shared" si="37"/>
        <v>0</v>
      </c>
    </row>
    <row r="1161" spans="1:26" hidden="1" x14ac:dyDescent="0.25">
      <c r="A1161" s="10" t="s">
        <v>8523</v>
      </c>
      <c r="B1161" s="11">
        <v>44504</v>
      </c>
      <c r="C1161" s="12">
        <v>429119</v>
      </c>
      <c r="D1161" s="12" t="s">
        <v>8524</v>
      </c>
      <c r="E1161" s="11">
        <v>44503</v>
      </c>
      <c r="F1161" s="13">
        <v>89614.48</v>
      </c>
      <c r="G1161" s="13">
        <v>5376.87</v>
      </c>
      <c r="H1161" s="13">
        <v>949.95</v>
      </c>
      <c r="I1161" s="13">
        <v>94.14</v>
      </c>
      <c r="J1161" s="13">
        <v>94135.54</v>
      </c>
      <c r="K1161" s="18" t="s">
        <v>32</v>
      </c>
      <c r="L1161" s="12">
        <v>120</v>
      </c>
      <c r="M1161" s="14">
        <v>865.43</v>
      </c>
      <c r="N1161" s="13">
        <v>0</v>
      </c>
      <c r="O1161" s="14">
        <v>0</v>
      </c>
      <c r="P1161" s="15">
        <v>117</v>
      </c>
      <c r="Q1161" s="13">
        <v>865.43</v>
      </c>
      <c r="R1161" s="13">
        <v>88358.54</v>
      </c>
      <c r="S1161" s="13">
        <v>94.14</v>
      </c>
      <c r="T1161" s="13">
        <v>3199.24</v>
      </c>
      <c r="U1161" s="13">
        <v>9716.06</v>
      </c>
      <c r="V1161" s="13">
        <v>0</v>
      </c>
      <c r="W1161" s="16">
        <v>0</v>
      </c>
      <c r="X1161" s="16">
        <v>0</v>
      </c>
      <c r="Y1161" s="17">
        <f t="shared" si="36"/>
        <v>101367.98</v>
      </c>
      <c r="Z1161" s="17">
        <f t="shared" si="37"/>
        <v>-112.66999999999825</v>
      </c>
    </row>
    <row r="1162" spans="1:26" hidden="1" x14ac:dyDescent="0.25">
      <c r="A1162" s="10" t="s">
        <v>3845</v>
      </c>
      <c r="B1162" s="11">
        <v>44400</v>
      </c>
      <c r="C1162" s="12">
        <v>421584</v>
      </c>
      <c r="D1162" s="12" t="s">
        <v>3846</v>
      </c>
      <c r="E1162" s="11">
        <v>44400</v>
      </c>
      <c r="F1162" s="13">
        <v>86720.65</v>
      </c>
      <c r="G1162" s="13">
        <v>5203.24</v>
      </c>
      <c r="H1162" s="13">
        <v>919.24</v>
      </c>
      <c r="I1162" s="13">
        <v>91.1</v>
      </c>
      <c r="J1162" s="13">
        <v>91095.75</v>
      </c>
      <c r="K1162" s="18" t="s">
        <v>32</v>
      </c>
      <c r="L1162" s="12">
        <v>120</v>
      </c>
      <c r="M1162" s="14">
        <v>837.49</v>
      </c>
      <c r="N1162" s="13">
        <v>0</v>
      </c>
      <c r="O1162" s="14">
        <v>0</v>
      </c>
      <c r="P1162" s="15">
        <v>114</v>
      </c>
      <c r="Q1162" s="13">
        <v>837.49</v>
      </c>
      <c r="R1162" s="13">
        <v>86720.65</v>
      </c>
      <c r="S1162" s="13">
        <v>91.1</v>
      </c>
      <c r="T1162" s="13">
        <v>0</v>
      </c>
      <c r="U1162" s="13">
        <v>9403.0499999999993</v>
      </c>
      <c r="V1162" s="13">
        <v>0</v>
      </c>
      <c r="W1162" s="16">
        <v>0</v>
      </c>
      <c r="X1162" s="16">
        <v>0</v>
      </c>
      <c r="Y1162" s="17">
        <f t="shared" si="36"/>
        <v>96214.8</v>
      </c>
      <c r="Z1162" s="17">
        <f t="shared" si="37"/>
        <v>-740.94000000000233</v>
      </c>
    </row>
    <row r="1163" spans="1:26" hidden="1" x14ac:dyDescent="0.25">
      <c r="A1163" s="10" t="s">
        <v>8179</v>
      </c>
      <c r="B1163" s="11">
        <v>44500</v>
      </c>
      <c r="C1163" s="12">
        <v>428056</v>
      </c>
      <c r="D1163" s="12" t="s">
        <v>8180</v>
      </c>
      <c r="E1163" s="11">
        <v>44493</v>
      </c>
      <c r="F1163" s="13">
        <v>62830.19</v>
      </c>
      <c r="G1163" s="13">
        <v>3769.81</v>
      </c>
      <c r="H1163" s="13">
        <v>666</v>
      </c>
      <c r="I1163" s="13">
        <v>66</v>
      </c>
      <c r="J1163" s="13">
        <v>66000</v>
      </c>
      <c r="K1163" s="18" t="s">
        <v>32</v>
      </c>
      <c r="L1163" s="12">
        <v>120</v>
      </c>
      <c r="M1163" s="14">
        <v>606.77</v>
      </c>
      <c r="N1163" s="13">
        <v>0</v>
      </c>
      <c r="O1163" s="14">
        <v>0.01</v>
      </c>
      <c r="P1163" s="15">
        <v>117</v>
      </c>
      <c r="Q1163" s="13">
        <v>606.77</v>
      </c>
      <c r="R1163" s="13">
        <v>61949.65</v>
      </c>
      <c r="S1163" s="13">
        <v>66</v>
      </c>
      <c r="T1163" s="13">
        <v>2243.0300000000002</v>
      </c>
      <c r="U1163" s="13">
        <v>6812.4</v>
      </c>
      <c r="V1163" s="13">
        <v>0</v>
      </c>
      <c r="W1163" s="16">
        <v>0</v>
      </c>
      <c r="X1163" s="16">
        <v>0</v>
      </c>
      <c r="Y1163" s="17">
        <f t="shared" si="36"/>
        <v>71071.09</v>
      </c>
      <c r="Z1163" s="17">
        <f t="shared" si="37"/>
        <v>-78.990000000005239</v>
      </c>
    </row>
    <row r="1164" spans="1:26" hidden="1" x14ac:dyDescent="0.25">
      <c r="A1164" s="10" t="s">
        <v>6595</v>
      </c>
      <c r="B1164" s="11">
        <v>44467</v>
      </c>
      <c r="C1164" s="12">
        <v>426351</v>
      </c>
      <c r="D1164" s="12" t="s">
        <v>6596</v>
      </c>
      <c r="E1164" s="11">
        <v>44466</v>
      </c>
      <c r="F1164" s="13">
        <v>89296.98</v>
      </c>
      <c r="G1164" s="13">
        <v>5357.82</v>
      </c>
      <c r="H1164" s="13">
        <v>1893.1</v>
      </c>
      <c r="I1164" s="13">
        <v>92.85</v>
      </c>
      <c r="J1164" s="13">
        <v>92854.55</v>
      </c>
      <c r="K1164" s="18" t="s">
        <v>32</v>
      </c>
      <c r="L1164" s="12">
        <v>120</v>
      </c>
      <c r="M1164" s="14">
        <v>853.66</v>
      </c>
      <c r="N1164" s="13">
        <v>0</v>
      </c>
      <c r="O1164" s="14">
        <v>0</v>
      </c>
      <c r="P1164" s="15">
        <v>116</v>
      </c>
      <c r="Q1164" s="13">
        <v>853.66</v>
      </c>
      <c r="R1164" s="13">
        <v>89296.98</v>
      </c>
      <c r="S1164" s="13">
        <v>92.85</v>
      </c>
      <c r="T1164" s="13">
        <v>50.08</v>
      </c>
      <c r="U1164" s="13">
        <v>9584.65</v>
      </c>
      <c r="V1164" s="13">
        <v>0</v>
      </c>
      <c r="W1164" s="16">
        <v>0</v>
      </c>
      <c r="X1164" s="16">
        <v>0</v>
      </c>
      <c r="Y1164" s="17">
        <f t="shared" si="36"/>
        <v>99024.56</v>
      </c>
      <c r="Z1164" s="17">
        <f t="shared" si="37"/>
        <v>0</v>
      </c>
    </row>
    <row r="1165" spans="1:26" hidden="1" x14ac:dyDescent="0.25">
      <c r="A1165" s="10" t="s">
        <v>4575</v>
      </c>
      <c r="B1165" s="11">
        <v>44418</v>
      </c>
      <c r="C1165" s="12">
        <v>422456</v>
      </c>
      <c r="D1165" s="12" t="s">
        <v>4576</v>
      </c>
      <c r="E1165" s="11">
        <v>44412</v>
      </c>
      <c r="F1165" s="13">
        <v>85044.34</v>
      </c>
      <c r="G1165" s="13">
        <v>5102.66</v>
      </c>
      <c r="H1165" s="13">
        <v>1802.94</v>
      </c>
      <c r="I1165" s="13">
        <v>88.43</v>
      </c>
      <c r="J1165" s="13">
        <v>88432.49</v>
      </c>
      <c r="K1165" s="18" t="s">
        <v>32</v>
      </c>
      <c r="L1165" s="12">
        <v>120</v>
      </c>
      <c r="M1165" s="14">
        <v>813</v>
      </c>
      <c r="N1165" s="13">
        <v>0</v>
      </c>
      <c r="O1165" s="14">
        <v>0</v>
      </c>
      <c r="P1165" s="15">
        <v>120</v>
      </c>
      <c r="Q1165" s="13">
        <v>813</v>
      </c>
      <c r="R1165" s="13">
        <v>85044.34</v>
      </c>
      <c r="S1165" s="13">
        <v>88.43</v>
      </c>
      <c r="T1165" s="13">
        <v>3299.72</v>
      </c>
      <c r="U1165" s="13">
        <v>9127.51</v>
      </c>
      <c r="V1165" s="13">
        <v>0</v>
      </c>
      <c r="W1165" s="16">
        <v>0</v>
      </c>
      <c r="X1165" s="16">
        <v>0</v>
      </c>
      <c r="Y1165" s="17">
        <f t="shared" si="36"/>
        <v>97559.999999999985</v>
      </c>
      <c r="Z1165" s="17">
        <f t="shared" si="37"/>
        <v>0</v>
      </c>
    </row>
    <row r="1166" spans="1:26" hidden="1" x14ac:dyDescent="0.25">
      <c r="A1166" s="10" t="s">
        <v>5109</v>
      </c>
      <c r="B1166" s="11">
        <v>44432</v>
      </c>
      <c r="C1166" s="12">
        <v>423478</v>
      </c>
      <c r="D1166" s="12" t="s">
        <v>5110</v>
      </c>
      <c r="E1166" s="11">
        <v>44432</v>
      </c>
      <c r="F1166" s="13">
        <v>85942.57</v>
      </c>
      <c r="G1166" s="13">
        <v>5156.55</v>
      </c>
      <c r="H1166" s="13">
        <v>910.99</v>
      </c>
      <c r="I1166" s="13">
        <v>90.28</v>
      </c>
      <c r="J1166" s="13">
        <v>90278.41</v>
      </c>
      <c r="K1166" s="18" t="s">
        <v>32</v>
      </c>
      <c r="L1166" s="12">
        <v>120</v>
      </c>
      <c r="M1166" s="14">
        <v>829.97</v>
      </c>
      <c r="N1166" s="13">
        <v>0</v>
      </c>
      <c r="O1166" s="14">
        <v>0</v>
      </c>
      <c r="P1166" s="15">
        <v>120</v>
      </c>
      <c r="Q1166" s="13">
        <v>829.97</v>
      </c>
      <c r="R1166" s="13">
        <v>85942.57</v>
      </c>
      <c r="S1166" s="13">
        <v>90.28</v>
      </c>
      <c r="T1166" s="13">
        <v>4245.5600000000004</v>
      </c>
      <c r="U1166" s="13">
        <v>9317.99</v>
      </c>
      <c r="V1166" s="13">
        <v>0</v>
      </c>
      <c r="W1166" s="16">
        <v>0</v>
      </c>
      <c r="X1166" s="16">
        <v>0</v>
      </c>
      <c r="Y1166" s="17">
        <f t="shared" si="36"/>
        <v>99596.400000000009</v>
      </c>
      <c r="Z1166" s="17">
        <f t="shared" si="37"/>
        <v>0</v>
      </c>
    </row>
    <row r="1167" spans="1:26" hidden="1" x14ac:dyDescent="0.25">
      <c r="A1167" s="10" t="s">
        <v>8693</v>
      </c>
      <c r="B1167" s="11">
        <v>44509</v>
      </c>
      <c r="C1167" s="12">
        <v>429394</v>
      </c>
      <c r="D1167" s="12" t="s">
        <v>8694</v>
      </c>
      <c r="E1167" s="11">
        <v>44509</v>
      </c>
      <c r="F1167" s="13">
        <v>66040.38</v>
      </c>
      <c r="G1167" s="13">
        <v>3962.42</v>
      </c>
      <c r="H1167" s="13">
        <v>1400.06</v>
      </c>
      <c r="I1167" s="13">
        <v>68.67</v>
      </c>
      <c r="J1167" s="13">
        <v>68671.41</v>
      </c>
      <c r="K1167" s="18" t="s">
        <v>32</v>
      </c>
      <c r="L1167" s="12">
        <v>120</v>
      </c>
      <c r="M1167" s="14">
        <v>631.33000000000004</v>
      </c>
      <c r="N1167" s="13">
        <v>0</v>
      </c>
      <c r="O1167" s="14">
        <v>0.01</v>
      </c>
      <c r="P1167" s="15">
        <v>119</v>
      </c>
      <c r="Q1167" s="13">
        <v>631.33000000000004</v>
      </c>
      <c r="R1167" s="13">
        <v>65059.03</v>
      </c>
      <c r="S1167" s="13">
        <v>68.67</v>
      </c>
      <c r="T1167" s="13">
        <v>2912.37</v>
      </c>
      <c r="U1167" s="13">
        <v>7088.19</v>
      </c>
      <c r="V1167" s="13">
        <v>0</v>
      </c>
      <c r="W1167" s="16">
        <v>0</v>
      </c>
      <c r="X1167" s="16">
        <v>0</v>
      </c>
      <c r="Y1167" s="17">
        <f t="shared" si="36"/>
        <v>75128.26999999999</v>
      </c>
      <c r="Z1167" s="17">
        <f t="shared" si="37"/>
        <v>1.0000000009313226E-2</v>
      </c>
    </row>
    <row r="1168" spans="1:26" hidden="1" x14ac:dyDescent="0.25">
      <c r="A1168" s="10" t="s">
        <v>8367</v>
      </c>
      <c r="B1168" s="11">
        <v>44500</v>
      </c>
      <c r="C1168" s="12">
        <v>428525</v>
      </c>
      <c r="D1168" s="12" t="s">
        <v>8368</v>
      </c>
      <c r="E1168" s="11">
        <v>44500</v>
      </c>
      <c r="F1168" s="13">
        <v>62738.49</v>
      </c>
      <c r="G1168" s="13">
        <v>3764.31</v>
      </c>
      <c r="H1168" s="13">
        <v>665.03</v>
      </c>
      <c r="I1168" s="13">
        <v>65.900000000000006</v>
      </c>
      <c r="J1168" s="13">
        <v>65903.67</v>
      </c>
      <c r="K1168" s="18" t="s">
        <v>32</v>
      </c>
      <c r="L1168" s="12">
        <v>120</v>
      </c>
      <c r="M1168" s="14">
        <v>605.88</v>
      </c>
      <c r="N1168" s="13">
        <v>0</v>
      </c>
      <c r="O1168" s="14">
        <v>0</v>
      </c>
      <c r="P1168" s="15">
        <v>119</v>
      </c>
      <c r="Q1168" s="13">
        <v>605.88</v>
      </c>
      <c r="R1168" s="13">
        <v>61956.94</v>
      </c>
      <c r="S1168" s="13">
        <v>65.900000000000006</v>
      </c>
      <c r="T1168" s="13">
        <v>3274.95</v>
      </c>
      <c r="U1168" s="13">
        <v>6801.93</v>
      </c>
      <c r="V1168" s="13">
        <v>0</v>
      </c>
      <c r="W1168" s="16">
        <v>0</v>
      </c>
      <c r="X1168" s="16">
        <v>0</v>
      </c>
      <c r="Y1168" s="17">
        <f t="shared" si="36"/>
        <v>72099.72</v>
      </c>
      <c r="Z1168" s="17">
        <f t="shared" si="37"/>
        <v>0</v>
      </c>
    </row>
    <row r="1169" spans="1:26" hidden="1" x14ac:dyDescent="0.25">
      <c r="A1169" s="10" t="s">
        <v>8841</v>
      </c>
      <c r="B1169" s="11">
        <v>44516</v>
      </c>
      <c r="C1169" s="12">
        <v>429831</v>
      </c>
      <c r="D1169" s="12" t="s">
        <v>8842</v>
      </c>
      <c r="E1169" s="11">
        <v>44516</v>
      </c>
      <c r="F1169" s="13">
        <v>70573.58</v>
      </c>
      <c r="G1169" s="13">
        <v>4234.41</v>
      </c>
      <c r="H1169" s="13">
        <v>1496.16</v>
      </c>
      <c r="I1169" s="13">
        <v>73.39</v>
      </c>
      <c r="J1169" s="13">
        <v>73385.22</v>
      </c>
      <c r="K1169" s="18" t="s">
        <v>32</v>
      </c>
      <c r="L1169" s="12">
        <v>120</v>
      </c>
      <c r="M1169" s="14">
        <v>674.66</v>
      </c>
      <c r="N1169" s="13">
        <v>0</v>
      </c>
      <c r="O1169" s="14">
        <v>0</v>
      </c>
      <c r="P1169" s="15">
        <v>118</v>
      </c>
      <c r="Q1169" s="13">
        <v>674.66</v>
      </c>
      <c r="R1169" s="13">
        <v>69443.039999999994</v>
      </c>
      <c r="S1169" s="13">
        <v>73.39</v>
      </c>
      <c r="T1169" s="13">
        <v>2519.4699999999998</v>
      </c>
      <c r="U1169" s="13">
        <v>7573.98</v>
      </c>
      <c r="V1169" s="13">
        <v>0</v>
      </c>
      <c r="W1169" s="16">
        <v>0</v>
      </c>
      <c r="X1169" s="16">
        <v>0</v>
      </c>
      <c r="Y1169" s="17">
        <f t="shared" si="36"/>
        <v>79609.87999999999</v>
      </c>
      <c r="Z1169" s="17">
        <f t="shared" si="37"/>
        <v>0</v>
      </c>
    </row>
    <row r="1170" spans="1:26" hidden="1" x14ac:dyDescent="0.25">
      <c r="A1170" s="10" t="s">
        <v>10847</v>
      </c>
      <c r="B1170" s="11">
        <v>44582</v>
      </c>
      <c r="C1170" s="12">
        <v>432367</v>
      </c>
      <c r="D1170" s="12" t="s">
        <v>10848</v>
      </c>
      <c r="E1170" s="11">
        <v>44582</v>
      </c>
      <c r="F1170" s="13">
        <v>70573.58</v>
      </c>
      <c r="G1170" s="13">
        <v>4234.41</v>
      </c>
      <c r="H1170" s="13">
        <v>3740.4</v>
      </c>
      <c r="I1170" s="13">
        <v>71.14</v>
      </c>
      <c r="J1170" s="13">
        <v>71138.73</v>
      </c>
      <c r="K1170" s="18" t="s">
        <v>32</v>
      </c>
      <c r="L1170" s="12">
        <v>120</v>
      </c>
      <c r="M1170" s="14">
        <v>654.01</v>
      </c>
      <c r="N1170" s="13">
        <v>0</v>
      </c>
      <c r="O1170" s="14">
        <v>0</v>
      </c>
      <c r="P1170" s="15">
        <v>120</v>
      </c>
      <c r="Q1170" s="13">
        <v>654.01</v>
      </c>
      <c r="R1170" s="13">
        <v>69162.11</v>
      </c>
      <c r="S1170" s="13">
        <v>71.14</v>
      </c>
      <c r="T1170" s="13">
        <v>1905.48</v>
      </c>
      <c r="U1170" s="13">
        <v>7342.47</v>
      </c>
      <c r="V1170" s="13">
        <v>0</v>
      </c>
      <c r="W1170" s="16">
        <v>0</v>
      </c>
      <c r="X1170" s="16">
        <v>0</v>
      </c>
      <c r="Y1170" s="17">
        <f t="shared" si="36"/>
        <v>78481.2</v>
      </c>
      <c r="Z1170" s="17">
        <f t="shared" si="37"/>
        <v>0</v>
      </c>
    </row>
    <row r="1171" spans="1:26" hidden="1" x14ac:dyDescent="0.25">
      <c r="A1171" s="10" t="s">
        <v>4583</v>
      </c>
      <c r="B1171" s="11">
        <v>44418</v>
      </c>
      <c r="C1171" s="12">
        <v>422666</v>
      </c>
      <c r="D1171" s="12" t="s">
        <v>4584</v>
      </c>
      <c r="E1171" s="11">
        <v>44418</v>
      </c>
      <c r="F1171" s="13">
        <v>91008.3</v>
      </c>
      <c r="G1171" s="13">
        <v>5460.5</v>
      </c>
      <c r="H1171" s="13">
        <v>964.69</v>
      </c>
      <c r="I1171" s="13">
        <v>95.6</v>
      </c>
      <c r="J1171" s="13">
        <v>95599.71</v>
      </c>
      <c r="K1171" s="18" t="s">
        <v>32</v>
      </c>
      <c r="L1171" s="12">
        <v>120</v>
      </c>
      <c r="M1171" s="14">
        <v>878.89</v>
      </c>
      <c r="N1171" s="13">
        <v>0</v>
      </c>
      <c r="O1171" s="14">
        <v>0</v>
      </c>
      <c r="P1171" s="15">
        <v>114</v>
      </c>
      <c r="Q1171" s="13">
        <v>878.89</v>
      </c>
      <c r="R1171" s="13">
        <v>91008.3</v>
      </c>
      <c r="S1171" s="13">
        <v>95.6</v>
      </c>
      <c r="T1171" s="13">
        <v>0</v>
      </c>
      <c r="U1171" s="13">
        <v>9867.09</v>
      </c>
      <c r="V1171" s="13">
        <v>0</v>
      </c>
      <c r="W1171" s="16">
        <v>0</v>
      </c>
      <c r="X1171" s="16">
        <v>0</v>
      </c>
      <c r="Y1171" s="17">
        <f t="shared" si="36"/>
        <v>100970.99</v>
      </c>
      <c r="Z1171" s="17">
        <f t="shared" si="37"/>
        <v>-777.53000000001339</v>
      </c>
    </row>
    <row r="1172" spans="1:26" hidden="1" x14ac:dyDescent="0.25">
      <c r="A1172" s="10" t="s">
        <v>6957</v>
      </c>
      <c r="B1172" s="11">
        <v>44469</v>
      </c>
      <c r="C1172" s="12">
        <v>426430</v>
      </c>
      <c r="D1172" s="12" t="s">
        <v>6958</v>
      </c>
      <c r="E1172" s="11">
        <v>44469</v>
      </c>
      <c r="F1172" s="13">
        <v>106465.47</v>
      </c>
      <c r="G1172" s="13">
        <v>6387.93</v>
      </c>
      <c r="H1172" s="13">
        <v>2257.0700000000002</v>
      </c>
      <c r="I1172" s="13">
        <v>110.71</v>
      </c>
      <c r="J1172" s="13">
        <v>110707.04</v>
      </c>
      <c r="K1172" s="18" t="s">
        <v>32</v>
      </c>
      <c r="L1172" s="12">
        <v>120</v>
      </c>
      <c r="M1172" s="14">
        <v>1017.78</v>
      </c>
      <c r="N1172" s="13">
        <v>0</v>
      </c>
      <c r="O1172" s="14">
        <v>0</v>
      </c>
      <c r="P1172" s="15">
        <v>116</v>
      </c>
      <c r="Q1172" s="13">
        <v>1017.78</v>
      </c>
      <c r="R1172" s="13">
        <v>106465.47</v>
      </c>
      <c r="S1172" s="13">
        <v>110.71</v>
      </c>
      <c r="T1172" s="13">
        <v>59.74</v>
      </c>
      <c r="U1172" s="13">
        <v>11426.56</v>
      </c>
      <c r="V1172" s="13">
        <v>0</v>
      </c>
      <c r="W1172" s="16">
        <v>0</v>
      </c>
      <c r="X1172" s="16">
        <v>0</v>
      </c>
      <c r="Y1172" s="17">
        <f t="shared" si="36"/>
        <v>118062.48000000001</v>
      </c>
      <c r="Z1172" s="17">
        <f t="shared" si="37"/>
        <v>0</v>
      </c>
    </row>
    <row r="1173" spans="1:26" hidden="1" x14ac:dyDescent="0.25">
      <c r="A1173" s="10" t="s">
        <v>4667</v>
      </c>
      <c r="B1173" s="11">
        <v>44419</v>
      </c>
      <c r="C1173" s="12">
        <v>422586</v>
      </c>
      <c r="D1173" s="12" t="s">
        <v>4668</v>
      </c>
      <c r="E1173" s="11">
        <v>44418</v>
      </c>
      <c r="F1173" s="13">
        <v>91008.3</v>
      </c>
      <c r="G1173" s="13">
        <v>5460.5</v>
      </c>
      <c r="H1173" s="13">
        <v>964.69</v>
      </c>
      <c r="I1173" s="13">
        <v>95.6</v>
      </c>
      <c r="J1173" s="13">
        <v>95599.71</v>
      </c>
      <c r="K1173" s="18" t="s">
        <v>32</v>
      </c>
      <c r="L1173" s="12">
        <v>120</v>
      </c>
      <c r="M1173" s="14">
        <v>878.89</v>
      </c>
      <c r="N1173" s="13">
        <v>0</v>
      </c>
      <c r="O1173" s="14">
        <v>764.69</v>
      </c>
      <c r="P1173" s="15">
        <v>120</v>
      </c>
      <c r="Q1173" s="13">
        <v>878.89</v>
      </c>
      <c r="R1173" s="13">
        <v>91008.3</v>
      </c>
      <c r="S1173" s="13">
        <v>95.6</v>
      </c>
      <c r="T1173" s="13">
        <v>4495.8100000000004</v>
      </c>
      <c r="U1173" s="13">
        <v>9867.09</v>
      </c>
      <c r="V1173" s="13">
        <v>0</v>
      </c>
      <c r="W1173" s="16">
        <v>0</v>
      </c>
      <c r="X1173" s="16">
        <v>0</v>
      </c>
      <c r="Y1173" s="17">
        <f t="shared" si="36"/>
        <v>106231.49</v>
      </c>
      <c r="Z1173" s="17">
        <f t="shared" si="37"/>
        <v>0</v>
      </c>
    </row>
    <row r="1174" spans="1:26" hidden="1" x14ac:dyDescent="0.25">
      <c r="A1174" s="10" t="s">
        <v>7421</v>
      </c>
      <c r="B1174" s="11">
        <v>44483</v>
      </c>
      <c r="C1174" s="12">
        <v>427262</v>
      </c>
      <c r="D1174" s="12" t="s">
        <v>7422</v>
      </c>
      <c r="E1174" s="11">
        <v>44483</v>
      </c>
      <c r="F1174" s="13">
        <v>102373.53</v>
      </c>
      <c r="G1174" s="13">
        <v>6142.41</v>
      </c>
      <c r="H1174" s="13">
        <v>1085.1600000000001</v>
      </c>
      <c r="I1174" s="13">
        <v>107.54</v>
      </c>
      <c r="J1174" s="13">
        <v>107538.32</v>
      </c>
      <c r="K1174" s="18" t="s">
        <v>32</v>
      </c>
      <c r="L1174" s="12">
        <v>120</v>
      </c>
      <c r="M1174" s="14">
        <v>988.65</v>
      </c>
      <c r="N1174" s="13">
        <v>0</v>
      </c>
      <c r="O1174" s="14">
        <v>0</v>
      </c>
      <c r="P1174" s="15">
        <v>116</v>
      </c>
      <c r="Q1174" s="13">
        <v>988.65</v>
      </c>
      <c r="R1174" s="13">
        <v>100712.1</v>
      </c>
      <c r="S1174" s="13">
        <v>107.54</v>
      </c>
      <c r="T1174" s="13">
        <v>2764.08</v>
      </c>
      <c r="U1174" s="13">
        <v>11099.68</v>
      </c>
      <c r="V1174" s="13">
        <v>0</v>
      </c>
      <c r="W1174" s="16">
        <v>0</v>
      </c>
      <c r="X1174" s="16">
        <v>0</v>
      </c>
      <c r="Y1174" s="17">
        <f t="shared" si="36"/>
        <v>114683.4</v>
      </c>
      <c r="Z1174" s="17">
        <f t="shared" si="37"/>
        <v>0</v>
      </c>
    </row>
    <row r="1175" spans="1:26" hidden="1" x14ac:dyDescent="0.25">
      <c r="A1175" s="10" t="s">
        <v>4885</v>
      </c>
      <c r="B1175" s="11">
        <v>44425</v>
      </c>
      <c r="C1175" s="12">
        <v>422985</v>
      </c>
      <c r="D1175" s="12" t="s">
        <v>4886</v>
      </c>
      <c r="E1175" s="11">
        <v>44425</v>
      </c>
      <c r="F1175" s="13">
        <v>105094.34</v>
      </c>
      <c r="G1175" s="13">
        <v>6305.66</v>
      </c>
      <c r="H1175" s="13">
        <v>1114</v>
      </c>
      <c r="I1175" s="13">
        <v>110.4</v>
      </c>
      <c r="J1175" s="13">
        <v>110396.4</v>
      </c>
      <c r="K1175" s="18" t="s">
        <v>32</v>
      </c>
      <c r="L1175" s="12">
        <v>120</v>
      </c>
      <c r="M1175" s="14">
        <v>1014.93</v>
      </c>
      <c r="N1175" s="13">
        <v>0</v>
      </c>
      <c r="O1175" s="14">
        <v>0</v>
      </c>
      <c r="P1175" s="15">
        <v>119</v>
      </c>
      <c r="Q1175" s="13">
        <v>1014.93</v>
      </c>
      <c r="R1175" s="13">
        <v>105094.34</v>
      </c>
      <c r="S1175" s="13">
        <v>110.4</v>
      </c>
      <c r="T1175" s="13">
        <v>4176.7299999999996</v>
      </c>
      <c r="U1175" s="13">
        <v>11395.2</v>
      </c>
      <c r="V1175" s="13">
        <v>0</v>
      </c>
      <c r="W1175" s="16">
        <v>0</v>
      </c>
      <c r="X1175" s="16">
        <v>0</v>
      </c>
      <c r="Y1175" s="17">
        <f t="shared" si="36"/>
        <v>120776.66999999998</v>
      </c>
      <c r="Z1175" s="17">
        <f t="shared" si="37"/>
        <v>0</v>
      </c>
    </row>
    <row r="1176" spans="1:26" hidden="1" x14ac:dyDescent="0.25">
      <c r="A1176" s="10" t="s">
        <v>6937</v>
      </c>
      <c r="B1176" s="11">
        <v>44469</v>
      </c>
      <c r="C1176" s="12">
        <v>426063</v>
      </c>
      <c r="D1176" s="12" t="s">
        <v>6938</v>
      </c>
      <c r="E1176" s="11">
        <v>44467</v>
      </c>
      <c r="F1176" s="13">
        <v>106465.47</v>
      </c>
      <c r="G1176" s="13">
        <v>6387.93</v>
      </c>
      <c r="H1176" s="13">
        <v>2257.0700000000002</v>
      </c>
      <c r="I1176" s="13">
        <v>110.71</v>
      </c>
      <c r="J1176" s="13">
        <v>110707.04</v>
      </c>
      <c r="K1176" s="18" t="s">
        <v>32</v>
      </c>
      <c r="L1176" s="12">
        <v>120</v>
      </c>
      <c r="M1176" s="14">
        <v>1017.78</v>
      </c>
      <c r="N1176" s="13">
        <v>0</v>
      </c>
      <c r="O1176" s="14">
        <v>0</v>
      </c>
      <c r="P1176" s="15">
        <v>116</v>
      </c>
      <c r="Q1176" s="13">
        <v>1017.78</v>
      </c>
      <c r="R1176" s="13">
        <v>106465.47</v>
      </c>
      <c r="S1176" s="13">
        <v>110.71</v>
      </c>
      <c r="T1176" s="13">
        <v>59.74</v>
      </c>
      <c r="U1176" s="13">
        <v>11426.56</v>
      </c>
      <c r="V1176" s="13">
        <v>0</v>
      </c>
      <c r="W1176" s="16">
        <v>0</v>
      </c>
      <c r="X1176" s="16">
        <v>0</v>
      </c>
      <c r="Y1176" s="17">
        <f t="shared" si="36"/>
        <v>118062.48000000001</v>
      </c>
      <c r="Z1176" s="17">
        <f t="shared" si="37"/>
        <v>0</v>
      </c>
    </row>
    <row r="1177" spans="1:26" hidden="1" x14ac:dyDescent="0.25">
      <c r="A1177" s="10" t="s">
        <v>4637</v>
      </c>
      <c r="B1177" s="11">
        <v>44418</v>
      </c>
      <c r="C1177" s="12">
        <v>422559</v>
      </c>
      <c r="D1177" s="12" t="s">
        <v>4638</v>
      </c>
      <c r="E1177" s="11">
        <v>44418</v>
      </c>
      <c r="F1177" s="13">
        <v>122641.51</v>
      </c>
      <c r="G1177" s="13">
        <v>7358.49</v>
      </c>
      <c r="H1177" s="13">
        <v>10000</v>
      </c>
      <c r="I1177" s="13">
        <v>120.12</v>
      </c>
      <c r="J1177" s="13">
        <v>120120.12</v>
      </c>
      <c r="K1177" s="18" t="s">
        <v>32</v>
      </c>
      <c r="L1177" s="12">
        <v>120</v>
      </c>
      <c r="M1177" s="14">
        <v>1104.32</v>
      </c>
      <c r="N1177" s="13">
        <v>0</v>
      </c>
      <c r="O1177" s="14">
        <v>0</v>
      </c>
      <c r="P1177" s="15">
        <v>114</v>
      </c>
      <c r="Q1177" s="13">
        <v>1104.32</v>
      </c>
      <c r="R1177" s="13">
        <v>115000</v>
      </c>
      <c r="S1177" s="13">
        <v>114.12</v>
      </c>
      <c r="T1177" s="13">
        <v>0</v>
      </c>
      <c r="U1177" s="13">
        <v>11778.36</v>
      </c>
      <c r="V1177" s="13">
        <v>0</v>
      </c>
      <c r="W1177" s="16">
        <v>0</v>
      </c>
      <c r="X1177" s="16">
        <v>0</v>
      </c>
      <c r="Y1177" s="17">
        <f t="shared" si="36"/>
        <v>126892.48</v>
      </c>
      <c r="Z1177" s="17">
        <f t="shared" si="37"/>
        <v>-1000</v>
      </c>
    </row>
    <row r="1178" spans="1:26" s="32" customFormat="1" x14ac:dyDescent="0.25">
      <c r="A1178" s="23" t="s">
        <v>11385</v>
      </c>
      <c r="B1178" s="24">
        <v>44602</v>
      </c>
      <c r="C1178" s="25">
        <v>433135</v>
      </c>
      <c r="D1178" s="25" t="s">
        <v>11386</v>
      </c>
      <c r="E1178" s="24">
        <v>44602</v>
      </c>
      <c r="F1178" s="26">
        <v>81408.679999999993</v>
      </c>
      <c r="G1178" s="26">
        <v>4884.5200000000004</v>
      </c>
      <c r="H1178" s="35">
        <v>4314.66</v>
      </c>
      <c r="I1178" s="26">
        <v>81.98</v>
      </c>
      <c r="J1178" s="26">
        <v>82060.52</v>
      </c>
      <c r="K1178" s="27" t="s">
        <v>32</v>
      </c>
      <c r="L1178" s="25">
        <v>120</v>
      </c>
      <c r="M1178" s="34">
        <v>754.42</v>
      </c>
      <c r="N1178" s="26">
        <v>0</v>
      </c>
      <c r="O1178" s="28">
        <v>-0.01</v>
      </c>
      <c r="P1178" s="29">
        <v>120</v>
      </c>
      <c r="Q1178" s="33">
        <v>754.42</v>
      </c>
      <c r="R1178" s="26">
        <v>79780.509999999995</v>
      </c>
      <c r="S1178" s="26">
        <v>81.98</v>
      </c>
      <c r="T1178" s="26">
        <v>2198.04</v>
      </c>
      <c r="U1178" s="26">
        <v>8469.8799999999992</v>
      </c>
      <c r="V1178" s="26">
        <v>0</v>
      </c>
      <c r="W1178" s="30">
        <v>0</v>
      </c>
      <c r="X1178" s="30">
        <v>0</v>
      </c>
      <c r="Y1178" s="31">
        <f t="shared" si="36"/>
        <v>90530.4</v>
      </c>
      <c r="Z1178" s="31">
        <f t="shared" si="37"/>
        <v>-9.9999999947613105E-3</v>
      </c>
    </row>
    <row r="1179" spans="1:26" hidden="1" x14ac:dyDescent="0.25">
      <c r="A1179" s="10" t="s">
        <v>6241</v>
      </c>
      <c r="B1179" s="11">
        <v>44460</v>
      </c>
      <c r="C1179" s="12">
        <v>425444</v>
      </c>
      <c r="D1179" s="12" t="s">
        <v>6242</v>
      </c>
      <c r="E1179" s="11">
        <v>44460</v>
      </c>
      <c r="F1179" s="13">
        <v>161181.79</v>
      </c>
      <c r="G1179" s="13">
        <v>9670.91</v>
      </c>
      <c r="H1179" s="13">
        <v>1708.53</v>
      </c>
      <c r="I1179" s="13">
        <v>169.31</v>
      </c>
      <c r="J1179" s="13">
        <v>169313.48</v>
      </c>
      <c r="K1179" s="18" t="s">
        <v>32</v>
      </c>
      <c r="L1179" s="12">
        <v>120</v>
      </c>
      <c r="M1179" s="14">
        <v>1556.58</v>
      </c>
      <c r="N1179" s="13">
        <v>0</v>
      </c>
      <c r="O1179" s="14">
        <v>0</v>
      </c>
      <c r="P1179" s="15">
        <v>115</v>
      </c>
      <c r="Q1179" s="13">
        <v>1556.58</v>
      </c>
      <c r="R1179" s="13">
        <v>161181.79</v>
      </c>
      <c r="S1179" s="13">
        <v>169.31</v>
      </c>
      <c r="T1179" s="13">
        <v>179.48</v>
      </c>
      <c r="U1179" s="13">
        <v>17476.12</v>
      </c>
      <c r="V1179" s="13">
        <v>0</v>
      </c>
      <c r="W1179" s="16">
        <v>0</v>
      </c>
      <c r="X1179" s="16">
        <v>0</v>
      </c>
      <c r="Y1179" s="17">
        <f t="shared" si="36"/>
        <v>179006.7</v>
      </c>
      <c r="Z1179" s="17">
        <f t="shared" si="37"/>
        <v>0</v>
      </c>
    </row>
    <row r="1180" spans="1:26" hidden="1" x14ac:dyDescent="0.25">
      <c r="A1180" s="10" t="s">
        <v>9873</v>
      </c>
      <c r="B1180" s="11">
        <v>44530</v>
      </c>
      <c r="C1180" s="12">
        <v>430813</v>
      </c>
      <c r="D1180" s="12" t="s">
        <v>9874</v>
      </c>
      <c r="E1180" s="11">
        <v>44528</v>
      </c>
      <c r="F1180" s="13">
        <v>287159.11</v>
      </c>
      <c r="G1180" s="13">
        <v>17229.55</v>
      </c>
      <c r="H1180" s="13">
        <v>6087.77</v>
      </c>
      <c r="I1180" s="13">
        <v>298.60000000000002</v>
      </c>
      <c r="J1180" s="13">
        <v>298599.49</v>
      </c>
      <c r="K1180" s="18" t="s">
        <v>32</v>
      </c>
      <c r="L1180" s="12">
        <v>120</v>
      </c>
      <c r="M1180" s="14">
        <v>2745.16</v>
      </c>
      <c r="N1180" s="13">
        <v>0</v>
      </c>
      <c r="O1180" s="14">
        <v>0.01</v>
      </c>
      <c r="P1180" s="15">
        <v>118</v>
      </c>
      <c r="Q1180" s="13">
        <v>2745.16</v>
      </c>
      <c r="R1180" s="13">
        <v>282892.01</v>
      </c>
      <c r="S1180" s="13">
        <v>298.60000000000002</v>
      </c>
      <c r="T1180" s="13">
        <v>10251.57</v>
      </c>
      <c r="U1180" s="13">
        <v>30819.71</v>
      </c>
      <c r="V1180" s="13">
        <v>0</v>
      </c>
      <c r="W1180" s="16">
        <v>0</v>
      </c>
      <c r="X1180" s="16">
        <v>0</v>
      </c>
      <c r="Y1180" s="17">
        <f t="shared" si="36"/>
        <v>324261.90000000002</v>
      </c>
      <c r="Z1180" s="17">
        <f t="shared" si="37"/>
        <v>-333.01000000000931</v>
      </c>
    </row>
    <row r="1181" spans="1:26" hidden="1" x14ac:dyDescent="0.25">
      <c r="A1181" s="10" t="s">
        <v>8071</v>
      </c>
      <c r="B1181" s="11">
        <v>44497</v>
      </c>
      <c r="C1181" s="12">
        <v>427532</v>
      </c>
      <c r="D1181" s="12" t="s">
        <v>8072</v>
      </c>
      <c r="E1181" s="11">
        <v>44494</v>
      </c>
      <c r="F1181" s="13">
        <v>142164.6</v>
      </c>
      <c r="G1181" s="13">
        <v>8529.8799999999992</v>
      </c>
      <c r="H1181" s="13">
        <v>1506.94</v>
      </c>
      <c r="I1181" s="13">
        <v>149.34</v>
      </c>
      <c r="J1181" s="13">
        <v>149336.88</v>
      </c>
      <c r="K1181" s="18" t="s">
        <v>32</v>
      </c>
      <c r="L1181" s="12">
        <v>120</v>
      </c>
      <c r="M1181" s="14">
        <v>1372.92</v>
      </c>
      <c r="N1181" s="13">
        <v>0</v>
      </c>
      <c r="O1181" s="14">
        <v>0.02</v>
      </c>
      <c r="P1181" s="15">
        <v>118</v>
      </c>
      <c r="Q1181" s="13">
        <v>1372.92</v>
      </c>
      <c r="R1181" s="13">
        <v>140172.23000000001</v>
      </c>
      <c r="S1181" s="13">
        <v>149.34</v>
      </c>
      <c r="T1181" s="13">
        <v>6269.45</v>
      </c>
      <c r="U1181" s="13">
        <v>15413.52</v>
      </c>
      <c r="V1181" s="13">
        <v>0</v>
      </c>
      <c r="W1181" s="16">
        <v>0</v>
      </c>
      <c r="X1181" s="16">
        <v>0</v>
      </c>
      <c r="Y1181" s="17">
        <f t="shared" si="36"/>
        <v>162004.56</v>
      </c>
      <c r="Z1181" s="17">
        <f t="shared" si="37"/>
        <v>1.9999999989522621E-2</v>
      </c>
    </row>
    <row r="1182" spans="1:26" hidden="1" x14ac:dyDescent="0.25">
      <c r="A1182" s="10" t="s">
        <v>6579</v>
      </c>
      <c r="B1182" s="11">
        <v>44467</v>
      </c>
      <c r="C1182" s="12">
        <v>425256</v>
      </c>
      <c r="D1182" s="12" t="s">
        <v>6580</v>
      </c>
      <c r="E1182" s="11">
        <v>44464</v>
      </c>
      <c r="F1182" s="13">
        <v>142313.73000000001</v>
      </c>
      <c r="G1182" s="13">
        <v>8538.82</v>
      </c>
      <c r="H1182" s="13">
        <v>1508.53</v>
      </c>
      <c r="I1182" s="13">
        <v>149.49</v>
      </c>
      <c r="J1182" s="13">
        <v>149493.51</v>
      </c>
      <c r="K1182" s="18" t="s">
        <v>32</v>
      </c>
      <c r="L1182" s="12">
        <v>120</v>
      </c>
      <c r="M1182" s="14">
        <v>1374.36</v>
      </c>
      <c r="N1182" s="13">
        <v>0</v>
      </c>
      <c r="O1182" s="14">
        <v>1008.53</v>
      </c>
      <c r="P1182" s="15">
        <v>120</v>
      </c>
      <c r="Q1182" s="13">
        <v>1374.36</v>
      </c>
      <c r="R1182" s="13">
        <v>142313.73000000001</v>
      </c>
      <c r="S1182" s="13">
        <v>149.49</v>
      </c>
      <c r="T1182" s="13">
        <v>7030.29</v>
      </c>
      <c r="U1182" s="13">
        <v>15429.69</v>
      </c>
      <c r="V1182" s="13">
        <v>0</v>
      </c>
      <c r="W1182" s="16">
        <v>0</v>
      </c>
      <c r="X1182" s="16">
        <v>0</v>
      </c>
      <c r="Y1182" s="17">
        <f t="shared" si="36"/>
        <v>165931.73000000001</v>
      </c>
      <c r="Z1182" s="17">
        <f t="shared" si="37"/>
        <v>0</v>
      </c>
    </row>
    <row r="1183" spans="1:26" hidden="1" x14ac:dyDescent="0.25">
      <c r="A1183" s="10" t="s">
        <v>9425</v>
      </c>
      <c r="B1183" s="11">
        <v>44525</v>
      </c>
      <c r="C1183" s="12">
        <v>430227</v>
      </c>
      <c r="D1183" s="12" t="s">
        <v>9426</v>
      </c>
      <c r="E1183" s="11">
        <v>44523</v>
      </c>
      <c r="F1183" s="13">
        <v>118006.95</v>
      </c>
      <c r="G1183" s="13">
        <v>7080.42</v>
      </c>
      <c r="H1183" s="13">
        <v>1250.8699999999999</v>
      </c>
      <c r="I1183" s="13">
        <v>123.96</v>
      </c>
      <c r="J1183" s="13">
        <v>123960.46</v>
      </c>
      <c r="K1183" s="18" t="s">
        <v>32</v>
      </c>
      <c r="L1183" s="12">
        <v>120</v>
      </c>
      <c r="M1183" s="14">
        <v>1139.6300000000001</v>
      </c>
      <c r="N1183" s="13">
        <v>0</v>
      </c>
      <c r="O1183" s="14">
        <v>0.01</v>
      </c>
      <c r="P1183" s="15">
        <v>118</v>
      </c>
      <c r="Q1183" s="13">
        <v>1139.6300000000001</v>
      </c>
      <c r="R1183" s="13">
        <v>116353.13</v>
      </c>
      <c r="S1183" s="13">
        <v>123.96</v>
      </c>
      <c r="T1183" s="13">
        <v>5204.1000000000004</v>
      </c>
      <c r="U1183" s="13">
        <v>12795.14</v>
      </c>
      <c r="V1183" s="13">
        <v>0</v>
      </c>
      <c r="W1183" s="16">
        <v>0</v>
      </c>
      <c r="X1183" s="16">
        <v>0</v>
      </c>
      <c r="Y1183" s="17">
        <f t="shared" si="36"/>
        <v>134476.34000000003</v>
      </c>
      <c r="Z1183" s="17">
        <f t="shared" si="37"/>
        <v>1.0000000009313226E-2</v>
      </c>
    </row>
    <row r="1184" spans="1:26" s="32" customFormat="1" x14ac:dyDescent="0.25">
      <c r="A1184" s="10" t="s">
        <v>11441</v>
      </c>
      <c r="B1184" s="11">
        <v>44607</v>
      </c>
      <c r="C1184" s="12">
        <v>433137</v>
      </c>
      <c r="D1184" s="12" t="s">
        <v>11442</v>
      </c>
      <c r="E1184" s="11">
        <v>44602</v>
      </c>
      <c r="F1184" s="13">
        <v>100566.6</v>
      </c>
      <c r="G1184" s="13">
        <v>6034</v>
      </c>
      <c r="H1184" s="35">
        <v>5329.5</v>
      </c>
      <c r="I1184" s="13">
        <v>101.27</v>
      </c>
      <c r="J1184" s="13">
        <v>101372.37</v>
      </c>
      <c r="K1184" s="18" t="s">
        <v>32</v>
      </c>
      <c r="L1184" s="12">
        <v>120</v>
      </c>
      <c r="M1184" s="34">
        <v>931.96</v>
      </c>
      <c r="N1184" s="13">
        <v>0</v>
      </c>
      <c r="O1184" s="14">
        <v>0</v>
      </c>
      <c r="P1184" s="15">
        <v>120</v>
      </c>
      <c r="Q1184" s="33">
        <v>931.96</v>
      </c>
      <c r="R1184" s="13">
        <v>98555.8</v>
      </c>
      <c r="S1184" s="13">
        <v>101.27</v>
      </c>
      <c r="T1184" s="13">
        <v>2715.3</v>
      </c>
      <c r="U1184" s="13">
        <v>10462.83</v>
      </c>
      <c r="V1184" s="13">
        <v>0</v>
      </c>
      <c r="W1184" s="16">
        <v>0</v>
      </c>
      <c r="X1184" s="16">
        <v>0</v>
      </c>
      <c r="Y1184" s="17">
        <f t="shared" si="36"/>
        <v>111835.20000000001</v>
      </c>
      <c r="Z1184" s="17">
        <f t="shared" si="37"/>
        <v>0</v>
      </c>
    </row>
    <row r="1185" spans="1:26" hidden="1" x14ac:dyDescent="0.25">
      <c r="A1185" s="10" t="s">
        <v>9883</v>
      </c>
      <c r="B1185" s="11">
        <v>44530</v>
      </c>
      <c r="C1185" s="12">
        <v>431046</v>
      </c>
      <c r="D1185" s="12" t="s">
        <v>9884</v>
      </c>
      <c r="E1185" s="11">
        <v>44530</v>
      </c>
      <c r="F1185" s="13">
        <v>131567.78</v>
      </c>
      <c r="G1185" s="13">
        <v>7894.07</v>
      </c>
      <c r="H1185" s="13">
        <v>4000</v>
      </c>
      <c r="I1185" s="13">
        <v>135.6</v>
      </c>
      <c r="J1185" s="13">
        <v>135597.45000000001</v>
      </c>
      <c r="K1185" s="18" t="s">
        <v>32</v>
      </c>
      <c r="L1185" s="12">
        <v>120</v>
      </c>
      <c r="M1185" s="14">
        <v>1246.6099999999999</v>
      </c>
      <c r="N1185" s="13">
        <v>0</v>
      </c>
      <c r="O1185" s="14">
        <v>0</v>
      </c>
      <c r="P1185" s="15">
        <v>118</v>
      </c>
      <c r="Q1185" s="13">
        <v>1246.6099999999999</v>
      </c>
      <c r="R1185" s="13">
        <v>129416.3</v>
      </c>
      <c r="S1185" s="13">
        <v>135.6</v>
      </c>
      <c r="T1185" s="13">
        <v>3552.33</v>
      </c>
      <c r="U1185" s="13">
        <v>13995.75</v>
      </c>
      <c r="V1185" s="13">
        <v>0</v>
      </c>
      <c r="W1185" s="16">
        <v>0</v>
      </c>
      <c r="X1185" s="16">
        <v>0</v>
      </c>
      <c r="Y1185" s="17">
        <f t="shared" si="36"/>
        <v>147099.98000000001</v>
      </c>
      <c r="Z1185" s="17">
        <f t="shared" si="37"/>
        <v>0</v>
      </c>
    </row>
    <row r="1186" spans="1:26" hidden="1" x14ac:dyDescent="0.25">
      <c r="A1186" s="10" t="s">
        <v>1351</v>
      </c>
      <c r="B1186" s="11">
        <v>44313</v>
      </c>
      <c r="C1186" s="12">
        <v>415665</v>
      </c>
      <c r="D1186" s="12" t="s">
        <v>1352</v>
      </c>
      <c r="E1186" s="11">
        <v>44313</v>
      </c>
      <c r="F1186" s="13">
        <v>110812.74</v>
      </c>
      <c r="G1186" s="13">
        <v>6648.76</v>
      </c>
      <c r="H1186" s="13">
        <v>1174.6199999999999</v>
      </c>
      <c r="I1186" s="13">
        <v>116.4</v>
      </c>
      <c r="J1186" s="13">
        <v>116403.28</v>
      </c>
      <c r="K1186" s="18" t="s">
        <v>32</v>
      </c>
      <c r="L1186" s="12">
        <v>120</v>
      </c>
      <c r="M1186" s="14">
        <v>1070.1500000000001</v>
      </c>
      <c r="N1186" s="13">
        <v>0</v>
      </c>
      <c r="O1186" s="14">
        <v>0</v>
      </c>
      <c r="P1186" s="15">
        <v>111</v>
      </c>
      <c r="Q1186" s="13">
        <v>1242.67</v>
      </c>
      <c r="R1186" s="13">
        <v>106974.76</v>
      </c>
      <c r="S1186" s="13">
        <v>113.34</v>
      </c>
      <c r="T1186" s="13">
        <v>0</v>
      </c>
      <c r="U1186" s="13">
        <v>11698.55</v>
      </c>
      <c r="V1186" s="13">
        <v>16935.330000000002</v>
      </c>
      <c r="W1186" s="16">
        <v>17.440000000000001</v>
      </c>
      <c r="X1186" s="16">
        <v>1851.91</v>
      </c>
      <c r="Y1186" s="17">
        <f t="shared" si="36"/>
        <v>137591.32999999999</v>
      </c>
      <c r="Z1186" s="17">
        <f t="shared" si="37"/>
        <v>345.04000000000815</v>
      </c>
    </row>
    <row r="1187" spans="1:26" hidden="1" x14ac:dyDescent="0.25">
      <c r="A1187" s="10" t="s">
        <v>3649</v>
      </c>
      <c r="B1187" s="11">
        <v>44397</v>
      </c>
      <c r="C1187" s="12">
        <v>421297</v>
      </c>
      <c r="D1187" s="12" t="s">
        <v>3650</v>
      </c>
      <c r="E1187" s="11">
        <v>44397</v>
      </c>
      <c r="F1187" s="13">
        <v>108701.49</v>
      </c>
      <c r="G1187" s="13">
        <v>6522.09</v>
      </c>
      <c r="H1187" s="13">
        <v>1152.24</v>
      </c>
      <c r="I1187" s="13">
        <v>114.19</v>
      </c>
      <c r="J1187" s="13">
        <v>114185.53</v>
      </c>
      <c r="K1187" s="18" t="s">
        <v>32</v>
      </c>
      <c r="L1187" s="12">
        <v>120</v>
      </c>
      <c r="M1187" s="14">
        <v>1049.76</v>
      </c>
      <c r="N1187" s="13">
        <v>0</v>
      </c>
      <c r="O1187" s="14">
        <v>0</v>
      </c>
      <c r="P1187" s="15">
        <v>119</v>
      </c>
      <c r="Q1187" s="13">
        <v>1049.76</v>
      </c>
      <c r="R1187" s="13">
        <v>108701.49</v>
      </c>
      <c r="S1187" s="13">
        <v>114.19</v>
      </c>
      <c r="T1187" s="13">
        <v>4320.09</v>
      </c>
      <c r="U1187" s="13">
        <v>11785.67</v>
      </c>
      <c r="V1187" s="13">
        <v>0</v>
      </c>
      <c r="W1187" s="16">
        <v>0</v>
      </c>
      <c r="X1187" s="16">
        <v>0</v>
      </c>
      <c r="Y1187" s="17">
        <f t="shared" si="36"/>
        <v>124921.44</v>
      </c>
      <c r="Z1187" s="17">
        <f t="shared" si="37"/>
        <v>0</v>
      </c>
    </row>
    <row r="1188" spans="1:26" hidden="1" x14ac:dyDescent="0.25">
      <c r="A1188" s="10" t="s">
        <v>2171</v>
      </c>
      <c r="B1188" s="11">
        <v>44347</v>
      </c>
      <c r="C1188" s="12">
        <v>418248</v>
      </c>
      <c r="D1188" s="12" t="s">
        <v>2172</v>
      </c>
      <c r="E1188" s="11">
        <v>44347</v>
      </c>
      <c r="F1188" s="13">
        <v>139626.07</v>
      </c>
      <c r="G1188" s="13">
        <v>8377.56</v>
      </c>
      <c r="H1188" s="13">
        <v>1480.04</v>
      </c>
      <c r="I1188" s="13">
        <v>146.66999999999999</v>
      </c>
      <c r="J1188" s="13">
        <v>146670.26</v>
      </c>
      <c r="K1188" s="18" t="s">
        <v>32</v>
      </c>
      <c r="L1188" s="12">
        <v>120</v>
      </c>
      <c r="M1188" s="14">
        <v>1348.41</v>
      </c>
      <c r="N1188" s="13">
        <v>0</v>
      </c>
      <c r="O1188" s="14">
        <v>0</v>
      </c>
      <c r="P1188" s="15">
        <v>112</v>
      </c>
      <c r="Q1188" s="13">
        <v>1348.41</v>
      </c>
      <c r="R1188" s="13">
        <v>136004.49</v>
      </c>
      <c r="S1188" s="13">
        <v>144.09</v>
      </c>
      <c r="T1188" s="13">
        <v>0</v>
      </c>
      <c r="U1188" s="13">
        <v>14873.34</v>
      </c>
      <c r="V1188" s="13">
        <v>0</v>
      </c>
      <c r="W1188" s="16">
        <v>0</v>
      </c>
      <c r="X1188" s="16">
        <v>0</v>
      </c>
      <c r="Y1188" s="17">
        <f t="shared" si="36"/>
        <v>151021.91999999998</v>
      </c>
      <c r="Z1188" s="17">
        <f t="shared" si="37"/>
        <v>0</v>
      </c>
    </row>
    <row r="1189" spans="1:26" hidden="1" x14ac:dyDescent="0.25">
      <c r="A1189" s="10" t="s">
        <v>1429</v>
      </c>
      <c r="B1189" s="11">
        <v>44313</v>
      </c>
      <c r="C1189" s="12">
        <v>414331</v>
      </c>
      <c r="D1189" s="12" t="s">
        <v>1430</v>
      </c>
      <c r="E1189" s="11">
        <v>44312</v>
      </c>
      <c r="F1189" s="13">
        <v>242042.52</v>
      </c>
      <c r="G1189" s="13">
        <v>14522.55</v>
      </c>
      <c r="H1189" s="13">
        <v>2565.65</v>
      </c>
      <c r="I1189" s="13">
        <v>254.25</v>
      </c>
      <c r="J1189" s="13">
        <v>254253.67</v>
      </c>
      <c r="K1189" s="18" t="s">
        <v>32</v>
      </c>
      <c r="L1189" s="12">
        <v>120</v>
      </c>
      <c r="M1189" s="14">
        <v>2337.4699999999998</v>
      </c>
      <c r="N1189" s="13">
        <v>0</v>
      </c>
      <c r="O1189" s="14">
        <v>0</v>
      </c>
      <c r="P1189" s="15">
        <v>110</v>
      </c>
      <c r="Q1189" s="13">
        <v>2714.3</v>
      </c>
      <c r="R1189" s="13">
        <v>233659.48</v>
      </c>
      <c r="S1189" s="13">
        <v>245.33</v>
      </c>
      <c r="T1189" s="13">
        <v>0</v>
      </c>
      <c r="U1189" s="13">
        <v>25321.93</v>
      </c>
      <c r="V1189" s="13">
        <v>36990.239999999998</v>
      </c>
      <c r="W1189" s="16">
        <v>39.24</v>
      </c>
      <c r="X1189" s="16">
        <v>4044.99</v>
      </c>
      <c r="Y1189" s="17">
        <f t="shared" si="36"/>
        <v>300301.20999999996</v>
      </c>
      <c r="Z1189" s="17">
        <f t="shared" si="37"/>
        <v>-1728.2099999999627</v>
      </c>
    </row>
    <row r="1190" spans="1:26" hidden="1" x14ac:dyDescent="0.25">
      <c r="A1190" s="10" t="s">
        <v>8959</v>
      </c>
      <c r="B1190" s="11">
        <v>44517</v>
      </c>
      <c r="C1190" s="12">
        <v>429767</v>
      </c>
      <c r="D1190" s="12" t="s">
        <v>8960</v>
      </c>
      <c r="E1190" s="11">
        <v>44517</v>
      </c>
      <c r="F1190" s="13">
        <v>158062.62</v>
      </c>
      <c r="G1190" s="13">
        <v>9483.76</v>
      </c>
      <c r="H1190" s="13">
        <v>3350.93</v>
      </c>
      <c r="I1190" s="13">
        <v>164.36</v>
      </c>
      <c r="J1190" s="13">
        <v>164359.81</v>
      </c>
      <c r="K1190" s="18" t="s">
        <v>32</v>
      </c>
      <c r="L1190" s="12">
        <v>120</v>
      </c>
      <c r="M1190" s="14">
        <v>1511.04</v>
      </c>
      <c r="N1190" s="13">
        <v>2118.04</v>
      </c>
      <c r="O1190" s="14">
        <v>232.89</v>
      </c>
      <c r="P1190" s="15">
        <v>120</v>
      </c>
      <c r="Q1190" s="13">
        <v>1511.04</v>
      </c>
      <c r="R1190" s="13">
        <v>155944.57999999999</v>
      </c>
      <c r="S1190" s="13">
        <v>164.36</v>
      </c>
      <c r="T1190" s="13">
        <v>8250.8700000000008</v>
      </c>
      <c r="U1190" s="13">
        <v>16964.990000000002</v>
      </c>
      <c r="V1190" s="13">
        <v>0</v>
      </c>
      <c r="W1190" s="16">
        <v>0</v>
      </c>
      <c r="X1190" s="16">
        <v>0</v>
      </c>
      <c r="Y1190" s="17">
        <f t="shared" si="36"/>
        <v>183675.72999999998</v>
      </c>
      <c r="Z1190" s="17">
        <f t="shared" si="37"/>
        <v>0</v>
      </c>
    </row>
    <row r="1191" spans="1:26" hidden="1" x14ac:dyDescent="0.25">
      <c r="A1191" s="10" t="s">
        <v>5391</v>
      </c>
      <c r="B1191" s="11">
        <v>44439</v>
      </c>
      <c r="C1191" s="12">
        <v>423297</v>
      </c>
      <c r="D1191" s="12" t="s">
        <v>5392</v>
      </c>
      <c r="E1191" s="11">
        <v>44432</v>
      </c>
      <c r="F1191" s="13">
        <v>114783.59</v>
      </c>
      <c r="G1191" s="13">
        <v>6887.02</v>
      </c>
      <c r="H1191" s="13">
        <v>5000</v>
      </c>
      <c r="I1191" s="13">
        <v>116.79</v>
      </c>
      <c r="J1191" s="13">
        <v>116787.4</v>
      </c>
      <c r="K1191" s="18" t="s">
        <v>32</v>
      </c>
      <c r="L1191" s="12">
        <v>120</v>
      </c>
      <c r="M1191" s="14">
        <v>1073.68</v>
      </c>
      <c r="N1191" s="13">
        <v>0</v>
      </c>
      <c r="O1191" s="14">
        <v>0</v>
      </c>
      <c r="P1191" s="15">
        <v>115</v>
      </c>
      <c r="Q1191" s="13">
        <v>1073.68</v>
      </c>
      <c r="R1191" s="13">
        <v>112582.17</v>
      </c>
      <c r="S1191" s="13">
        <v>113.82</v>
      </c>
      <c r="T1191" s="13">
        <v>0</v>
      </c>
      <c r="U1191" s="13">
        <v>11747.75</v>
      </c>
      <c r="V1191" s="13">
        <v>0</v>
      </c>
      <c r="W1191" s="16">
        <v>0</v>
      </c>
      <c r="X1191" s="16">
        <v>0</v>
      </c>
      <c r="Y1191" s="17">
        <f t="shared" si="36"/>
        <v>124443.74</v>
      </c>
      <c r="Z1191" s="17">
        <f t="shared" si="37"/>
        <v>-970.5399999999936</v>
      </c>
    </row>
    <row r="1192" spans="1:26" hidden="1" x14ac:dyDescent="0.25">
      <c r="A1192" s="10" t="s">
        <v>11171</v>
      </c>
      <c r="B1192" s="11">
        <v>44592</v>
      </c>
      <c r="C1192" s="12">
        <v>432361</v>
      </c>
      <c r="D1192" s="12" t="s">
        <v>11172</v>
      </c>
      <c r="E1192" s="11">
        <v>44592</v>
      </c>
      <c r="F1192" s="13">
        <v>143741.51</v>
      </c>
      <c r="G1192" s="13">
        <v>8624.49</v>
      </c>
      <c r="H1192" s="13">
        <v>7618.3</v>
      </c>
      <c r="I1192" s="13">
        <v>144.88999999999999</v>
      </c>
      <c r="J1192" s="13">
        <v>144892.59</v>
      </c>
      <c r="K1192" s="18" t="s">
        <v>32</v>
      </c>
      <c r="L1192" s="12">
        <v>120</v>
      </c>
      <c r="M1192" s="14">
        <v>1332.07</v>
      </c>
      <c r="N1192" s="13">
        <v>0</v>
      </c>
      <c r="O1192" s="14">
        <v>0.01</v>
      </c>
      <c r="P1192" s="15">
        <v>120</v>
      </c>
      <c r="Q1192" s="13">
        <v>1332.07</v>
      </c>
      <c r="R1192" s="13">
        <v>140866.68</v>
      </c>
      <c r="S1192" s="13">
        <v>144.88999999999999</v>
      </c>
      <c r="T1192" s="13">
        <v>3881.01</v>
      </c>
      <c r="U1192" s="13">
        <v>14955.81</v>
      </c>
      <c r="V1192" s="13">
        <v>0</v>
      </c>
      <c r="W1192" s="16">
        <v>0</v>
      </c>
      <c r="X1192" s="16">
        <v>0</v>
      </c>
      <c r="Y1192" s="17">
        <f t="shared" si="36"/>
        <v>159848.40000000002</v>
      </c>
      <c r="Z1192" s="17">
        <f t="shared" si="37"/>
        <v>9.9999999802093953E-3</v>
      </c>
    </row>
    <row r="1193" spans="1:26" hidden="1" x14ac:dyDescent="0.25">
      <c r="A1193" s="10" t="s">
        <v>9087</v>
      </c>
      <c r="B1193" s="11">
        <v>44519</v>
      </c>
      <c r="C1193" s="12">
        <v>429951</v>
      </c>
      <c r="D1193" s="12" t="s">
        <v>9088</v>
      </c>
      <c r="E1193" s="11">
        <v>44516</v>
      </c>
      <c r="F1193" s="13">
        <v>134278.29999999999</v>
      </c>
      <c r="G1193" s="13">
        <v>8056.7</v>
      </c>
      <c r="H1193" s="13">
        <v>1423.35</v>
      </c>
      <c r="I1193" s="13">
        <v>141.05000000000001</v>
      </c>
      <c r="J1193" s="13">
        <v>141052.70000000001</v>
      </c>
      <c r="K1193" s="18" t="s">
        <v>32</v>
      </c>
      <c r="L1193" s="12">
        <v>120</v>
      </c>
      <c r="M1193" s="14">
        <v>1296.76</v>
      </c>
      <c r="N1193" s="13">
        <v>0</v>
      </c>
      <c r="O1193" s="14">
        <v>-0.01</v>
      </c>
      <c r="P1193" s="15">
        <v>118</v>
      </c>
      <c r="Q1193" s="13">
        <v>1296.76</v>
      </c>
      <c r="R1193" s="13">
        <v>132396.45000000001</v>
      </c>
      <c r="S1193" s="13">
        <v>141.05000000000001</v>
      </c>
      <c r="T1193" s="13">
        <v>5921.69</v>
      </c>
      <c r="U1193" s="13">
        <v>14558.5</v>
      </c>
      <c r="V1193" s="13">
        <v>0</v>
      </c>
      <c r="W1193" s="16">
        <v>0</v>
      </c>
      <c r="X1193" s="16">
        <v>0</v>
      </c>
      <c r="Y1193" s="17">
        <f t="shared" si="36"/>
        <v>153017.68</v>
      </c>
      <c r="Z1193" s="17">
        <f t="shared" si="37"/>
        <v>-1.0000000009313226E-2</v>
      </c>
    </row>
    <row r="1194" spans="1:26" hidden="1" x14ac:dyDescent="0.25">
      <c r="A1194" s="10" t="s">
        <v>2339</v>
      </c>
      <c r="B1194" s="11">
        <v>44355</v>
      </c>
      <c r="C1194" s="12">
        <v>418883</v>
      </c>
      <c r="D1194" s="12" t="s">
        <v>2340</v>
      </c>
      <c r="E1194" s="11">
        <v>44355</v>
      </c>
      <c r="F1194" s="13">
        <v>114779.72</v>
      </c>
      <c r="G1194" s="13">
        <v>6886.78</v>
      </c>
      <c r="H1194" s="13">
        <v>1216.67</v>
      </c>
      <c r="I1194" s="13">
        <v>120.57</v>
      </c>
      <c r="J1194" s="13">
        <v>120570.4</v>
      </c>
      <c r="K1194" s="18" t="s">
        <v>32</v>
      </c>
      <c r="L1194" s="12">
        <v>120</v>
      </c>
      <c r="M1194" s="14">
        <v>1108.46</v>
      </c>
      <c r="N1194" s="13">
        <v>0</v>
      </c>
      <c r="O1194" s="14">
        <v>0</v>
      </c>
      <c r="P1194" s="15">
        <v>113</v>
      </c>
      <c r="Q1194" s="13">
        <v>1108.46</v>
      </c>
      <c r="R1194" s="13">
        <v>112800.83</v>
      </c>
      <c r="S1194" s="13">
        <v>119.51</v>
      </c>
      <c r="T1194" s="13">
        <v>0</v>
      </c>
      <c r="U1194" s="13">
        <v>12335.64</v>
      </c>
      <c r="V1194" s="13">
        <v>0</v>
      </c>
      <c r="W1194" s="16">
        <v>0</v>
      </c>
      <c r="X1194" s="16">
        <v>0</v>
      </c>
      <c r="Y1194" s="17">
        <f t="shared" si="36"/>
        <v>125255.98</v>
      </c>
      <c r="Z1194" s="17">
        <f t="shared" si="37"/>
        <v>0</v>
      </c>
    </row>
    <row r="1195" spans="1:26" hidden="1" x14ac:dyDescent="0.25">
      <c r="A1195" s="10" t="s">
        <v>2449</v>
      </c>
      <c r="B1195" s="11">
        <v>44358</v>
      </c>
      <c r="C1195" s="12">
        <v>418905</v>
      </c>
      <c r="D1195" s="12" t="s">
        <v>2450</v>
      </c>
      <c r="E1195" s="11">
        <v>44358</v>
      </c>
      <c r="F1195" s="13">
        <v>114779.72</v>
      </c>
      <c r="G1195" s="13">
        <v>6886.78</v>
      </c>
      <c r="H1195" s="13">
        <v>1216.67</v>
      </c>
      <c r="I1195" s="13">
        <v>120.57</v>
      </c>
      <c r="J1195" s="13">
        <v>120570.4</v>
      </c>
      <c r="K1195" s="18" t="s">
        <v>32</v>
      </c>
      <c r="L1195" s="12">
        <v>120</v>
      </c>
      <c r="M1195" s="14">
        <v>1108.46</v>
      </c>
      <c r="N1195" s="13">
        <v>0</v>
      </c>
      <c r="O1195" s="14">
        <v>0</v>
      </c>
      <c r="P1195" s="15">
        <v>113</v>
      </c>
      <c r="Q1195" s="13">
        <v>1108.46</v>
      </c>
      <c r="R1195" s="13">
        <v>112800.83</v>
      </c>
      <c r="S1195" s="13">
        <v>119.51</v>
      </c>
      <c r="T1195" s="13">
        <v>0</v>
      </c>
      <c r="U1195" s="13">
        <v>12335.64</v>
      </c>
      <c r="V1195" s="13">
        <v>0</v>
      </c>
      <c r="W1195" s="16">
        <v>0</v>
      </c>
      <c r="X1195" s="16">
        <v>0</v>
      </c>
      <c r="Y1195" s="17">
        <f t="shared" si="36"/>
        <v>125255.98</v>
      </c>
      <c r="Z1195" s="17">
        <f t="shared" si="37"/>
        <v>0</v>
      </c>
    </row>
    <row r="1196" spans="1:26" hidden="1" x14ac:dyDescent="0.25">
      <c r="A1196" s="10" t="s">
        <v>2483</v>
      </c>
      <c r="B1196" s="11">
        <v>44361</v>
      </c>
      <c r="C1196" s="12">
        <v>418880</v>
      </c>
      <c r="D1196" s="12" t="s">
        <v>2484</v>
      </c>
      <c r="E1196" s="11">
        <v>44361</v>
      </c>
      <c r="F1196" s="13">
        <v>114779.72</v>
      </c>
      <c r="G1196" s="13">
        <v>6886.78</v>
      </c>
      <c r="H1196" s="13">
        <v>1217</v>
      </c>
      <c r="I1196" s="13">
        <v>120.57</v>
      </c>
      <c r="J1196" s="13">
        <v>120570.07</v>
      </c>
      <c r="K1196" s="18" t="s">
        <v>32</v>
      </c>
      <c r="L1196" s="12">
        <v>120</v>
      </c>
      <c r="M1196" s="14">
        <v>1108.46</v>
      </c>
      <c r="N1196" s="13">
        <v>0</v>
      </c>
      <c r="O1196" s="14">
        <v>0</v>
      </c>
      <c r="P1196" s="15">
        <v>113</v>
      </c>
      <c r="Q1196" s="13">
        <v>1108.46</v>
      </c>
      <c r="R1196" s="13">
        <v>112800.51</v>
      </c>
      <c r="S1196" s="13">
        <v>119.51</v>
      </c>
      <c r="T1196" s="13">
        <v>0</v>
      </c>
      <c r="U1196" s="13">
        <v>12335.96</v>
      </c>
      <c r="V1196" s="13">
        <v>0</v>
      </c>
      <c r="W1196" s="16">
        <v>0</v>
      </c>
      <c r="X1196" s="16">
        <v>0</v>
      </c>
      <c r="Y1196" s="17">
        <f t="shared" si="36"/>
        <v>125255.97999999998</v>
      </c>
      <c r="Z1196" s="17">
        <f t="shared" si="37"/>
        <v>0</v>
      </c>
    </row>
    <row r="1197" spans="1:26" hidden="1" x14ac:dyDescent="0.25">
      <c r="A1197" s="10" t="s">
        <v>3545</v>
      </c>
      <c r="B1197" s="11">
        <v>44397</v>
      </c>
      <c r="C1197" s="12">
        <v>420890</v>
      </c>
      <c r="D1197" s="12" t="s">
        <v>3546</v>
      </c>
      <c r="E1197" s="11">
        <v>44397</v>
      </c>
      <c r="F1197" s="13">
        <v>121907.87</v>
      </c>
      <c r="G1197" s="13">
        <v>7314.47</v>
      </c>
      <c r="H1197" s="13">
        <v>5000</v>
      </c>
      <c r="I1197" s="13">
        <v>124.35</v>
      </c>
      <c r="J1197" s="13">
        <v>124346.69</v>
      </c>
      <c r="K1197" s="18" t="s">
        <v>32</v>
      </c>
      <c r="L1197" s="12">
        <v>120</v>
      </c>
      <c r="M1197" s="14">
        <v>1143.18</v>
      </c>
      <c r="N1197" s="13">
        <v>0</v>
      </c>
      <c r="O1197" s="14">
        <v>0</v>
      </c>
      <c r="P1197" s="15">
        <v>114</v>
      </c>
      <c r="Q1197" s="13">
        <v>1143.18</v>
      </c>
      <c r="R1197" s="13">
        <v>117695.54</v>
      </c>
      <c r="S1197" s="13">
        <v>121.17</v>
      </c>
      <c r="T1197" s="13">
        <v>0</v>
      </c>
      <c r="U1197" s="13">
        <v>12505.81</v>
      </c>
      <c r="V1197" s="13">
        <v>0</v>
      </c>
      <c r="W1197" s="16">
        <v>0</v>
      </c>
      <c r="X1197" s="16">
        <v>0</v>
      </c>
      <c r="Y1197" s="17">
        <f t="shared" si="36"/>
        <v>130322.51999999999</v>
      </c>
      <c r="Z1197" s="17">
        <f t="shared" si="37"/>
        <v>0</v>
      </c>
    </row>
    <row r="1198" spans="1:26" x14ac:dyDescent="0.25">
      <c r="A1198" s="10" t="s">
        <v>11535</v>
      </c>
      <c r="B1198" s="11">
        <v>44610</v>
      </c>
      <c r="C1198" s="12">
        <v>433139</v>
      </c>
      <c r="D1198" s="12" t="s">
        <v>11536</v>
      </c>
      <c r="E1198" s="11">
        <v>44610</v>
      </c>
      <c r="F1198" s="13">
        <v>73600.47</v>
      </c>
      <c r="G1198" s="13">
        <v>4416.03</v>
      </c>
      <c r="H1198" s="35">
        <v>7801.65</v>
      </c>
      <c r="I1198" s="13">
        <v>70.209999999999994</v>
      </c>
      <c r="J1198" s="13">
        <v>70285.06</v>
      </c>
      <c r="K1198" s="18" t="s">
        <v>32</v>
      </c>
      <c r="L1198" s="12">
        <v>120</v>
      </c>
      <c r="M1198" s="34">
        <v>646.16</v>
      </c>
      <c r="N1198" s="13">
        <v>0</v>
      </c>
      <c r="O1198" s="14">
        <v>0</v>
      </c>
      <c r="P1198" s="15">
        <v>120</v>
      </c>
      <c r="Q1198" s="33">
        <v>646.16</v>
      </c>
      <c r="R1198" s="13">
        <v>70214.850000000006</v>
      </c>
      <c r="S1198" s="13">
        <v>70.209999999999994</v>
      </c>
      <c r="T1198" s="13">
        <v>0</v>
      </c>
      <c r="U1198" s="13">
        <v>7254.14</v>
      </c>
      <c r="V1198" s="13">
        <v>0</v>
      </c>
      <c r="W1198" s="16">
        <v>0</v>
      </c>
      <c r="X1198" s="16">
        <v>0</v>
      </c>
      <c r="Y1198" s="17">
        <f t="shared" si="36"/>
        <v>77539.200000000012</v>
      </c>
      <c r="Z1198" s="17">
        <f t="shared" si="37"/>
        <v>0</v>
      </c>
    </row>
    <row r="1199" spans="1:26" hidden="1" x14ac:dyDescent="0.25">
      <c r="A1199" s="10" t="s">
        <v>7491</v>
      </c>
      <c r="B1199" s="11">
        <v>44483</v>
      </c>
      <c r="C1199" s="12">
        <v>426730</v>
      </c>
      <c r="D1199" s="12" t="s">
        <v>7492</v>
      </c>
      <c r="E1199" s="11">
        <v>44472</v>
      </c>
      <c r="F1199" s="13">
        <v>125493.79</v>
      </c>
      <c r="G1199" s="13">
        <v>7529.63</v>
      </c>
      <c r="H1199" s="13">
        <v>11972.11</v>
      </c>
      <c r="I1199" s="13">
        <v>121.17</v>
      </c>
      <c r="J1199" s="13">
        <v>121172.48</v>
      </c>
      <c r="K1199" s="18" t="s">
        <v>32</v>
      </c>
      <c r="L1199" s="12">
        <v>120</v>
      </c>
      <c r="M1199" s="14">
        <v>1114</v>
      </c>
      <c r="N1199" s="13">
        <v>0</v>
      </c>
      <c r="O1199" s="14">
        <v>0</v>
      </c>
      <c r="P1199" s="15">
        <v>117</v>
      </c>
      <c r="Q1199" s="13">
        <v>1114</v>
      </c>
      <c r="R1199" s="13">
        <v>118025.03</v>
      </c>
      <c r="S1199" s="13">
        <v>118.14</v>
      </c>
      <c r="T1199" s="13">
        <v>0</v>
      </c>
      <c r="U1199" s="13">
        <v>12194.83</v>
      </c>
      <c r="V1199" s="13">
        <v>0</v>
      </c>
      <c r="W1199" s="16">
        <v>0</v>
      </c>
      <c r="X1199" s="16">
        <v>0</v>
      </c>
      <c r="Y1199" s="17">
        <f t="shared" ref="Y1199:Y1262" si="38">SUM(R1199:X1199)+N1199+O1199</f>
        <v>130338</v>
      </c>
      <c r="Z1199" s="17">
        <f t="shared" ref="Z1199:Z1262" si="39">((P1199*Q1199)+O1199+N1199)-Y1199</f>
        <v>0</v>
      </c>
    </row>
    <row r="1200" spans="1:26" hidden="1" x14ac:dyDescent="0.25">
      <c r="A1200" s="10" t="s">
        <v>7975</v>
      </c>
      <c r="B1200" s="11">
        <v>44495</v>
      </c>
      <c r="C1200" s="12">
        <v>427954</v>
      </c>
      <c r="D1200" s="12" t="s">
        <v>7976</v>
      </c>
      <c r="E1200" s="11">
        <v>44495</v>
      </c>
      <c r="F1200" s="13">
        <v>145235.38</v>
      </c>
      <c r="G1200" s="13">
        <v>8714.1200000000008</v>
      </c>
      <c r="H1200" s="13">
        <v>1539.5</v>
      </c>
      <c r="I1200" s="13">
        <v>152.56</v>
      </c>
      <c r="J1200" s="13">
        <v>152562.56</v>
      </c>
      <c r="K1200" s="18" t="s">
        <v>32</v>
      </c>
      <c r="L1200" s="12">
        <v>120</v>
      </c>
      <c r="M1200" s="14">
        <v>1402.58</v>
      </c>
      <c r="N1200" s="13">
        <v>0</v>
      </c>
      <c r="O1200" s="14">
        <v>-0.02</v>
      </c>
      <c r="P1200" s="15">
        <v>118</v>
      </c>
      <c r="Q1200" s="13">
        <v>1402.58</v>
      </c>
      <c r="R1200" s="13">
        <v>143199.97</v>
      </c>
      <c r="S1200" s="13">
        <v>152.56</v>
      </c>
      <c r="T1200" s="13">
        <v>6404.89</v>
      </c>
      <c r="U1200" s="13">
        <v>15747.04</v>
      </c>
      <c r="V1200" s="13">
        <v>0</v>
      </c>
      <c r="W1200" s="16">
        <v>0</v>
      </c>
      <c r="X1200" s="16">
        <v>0</v>
      </c>
      <c r="Y1200" s="17">
        <f t="shared" si="38"/>
        <v>165504.44000000003</v>
      </c>
      <c r="Z1200" s="17">
        <f t="shared" si="39"/>
        <v>-2.0000000018626451E-2</v>
      </c>
    </row>
    <row r="1201" spans="1:26" hidden="1" x14ac:dyDescent="0.25">
      <c r="A1201" s="10" t="s">
        <v>2095</v>
      </c>
      <c r="B1201" s="11">
        <v>44347</v>
      </c>
      <c r="C1201" s="12">
        <v>418069</v>
      </c>
      <c r="D1201" s="12" t="s">
        <v>2096</v>
      </c>
      <c r="E1201" s="11">
        <v>44347</v>
      </c>
      <c r="F1201" s="13">
        <v>208702.36</v>
      </c>
      <c r="G1201" s="13">
        <v>12522.14</v>
      </c>
      <c r="H1201" s="13">
        <v>2212.25</v>
      </c>
      <c r="I1201" s="13">
        <v>219.23</v>
      </c>
      <c r="J1201" s="13">
        <v>219231.48</v>
      </c>
      <c r="K1201" s="18" t="s">
        <v>32</v>
      </c>
      <c r="L1201" s="12">
        <v>120</v>
      </c>
      <c r="M1201" s="14">
        <v>2015.5</v>
      </c>
      <c r="N1201" s="13">
        <v>0</v>
      </c>
      <c r="O1201" s="14">
        <v>0</v>
      </c>
      <c r="P1201" s="15">
        <v>112</v>
      </c>
      <c r="Q1201" s="13">
        <v>2015.5</v>
      </c>
      <c r="R1201" s="13">
        <v>205104.17</v>
      </c>
      <c r="S1201" s="13">
        <v>215.39</v>
      </c>
      <c r="T1201" s="13">
        <v>0</v>
      </c>
      <c r="U1201" s="13">
        <v>22231.52</v>
      </c>
      <c r="V1201" s="13">
        <v>0</v>
      </c>
      <c r="W1201" s="16">
        <v>0</v>
      </c>
      <c r="X1201" s="16">
        <v>0</v>
      </c>
      <c r="Y1201" s="17">
        <f t="shared" si="38"/>
        <v>227551.08000000002</v>
      </c>
      <c r="Z1201" s="17">
        <f t="shared" si="39"/>
        <v>-1815.0800000000163</v>
      </c>
    </row>
    <row r="1202" spans="1:26" hidden="1" x14ac:dyDescent="0.25">
      <c r="A1202" s="10" t="s">
        <v>3407</v>
      </c>
      <c r="B1202" s="11">
        <v>44390</v>
      </c>
      <c r="C1202" s="12">
        <v>420816</v>
      </c>
      <c r="D1202" s="12" t="s">
        <v>3408</v>
      </c>
      <c r="E1202" s="11">
        <v>44389</v>
      </c>
      <c r="F1202" s="13">
        <v>281857.96999999997</v>
      </c>
      <c r="G1202" s="13">
        <v>16911.48</v>
      </c>
      <c r="H1202" s="13">
        <v>10000</v>
      </c>
      <c r="I1202" s="13">
        <v>289.06</v>
      </c>
      <c r="J1202" s="13">
        <v>289058.51</v>
      </c>
      <c r="K1202" s="18" t="s">
        <v>32</v>
      </c>
      <c r="L1202" s="12">
        <v>120</v>
      </c>
      <c r="M1202" s="14">
        <v>2657.45</v>
      </c>
      <c r="N1202" s="13">
        <v>0</v>
      </c>
      <c r="O1202" s="14">
        <v>0</v>
      </c>
      <c r="P1202" s="15">
        <v>113</v>
      </c>
      <c r="Q1202" s="13">
        <v>2657.45</v>
      </c>
      <c r="R1202" s="13">
        <v>273597.15999999997</v>
      </c>
      <c r="S1202" s="13">
        <v>279.18</v>
      </c>
      <c r="T1202" s="13">
        <v>0</v>
      </c>
      <c r="U1202" s="13">
        <v>28815.49</v>
      </c>
      <c r="V1202" s="13">
        <v>0</v>
      </c>
      <c r="W1202" s="16">
        <v>0</v>
      </c>
      <c r="X1202" s="16">
        <v>0</v>
      </c>
      <c r="Y1202" s="17">
        <f t="shared" si="38"/>
        <v>302691.82999999996</v>
      </c>
      <c r="Z1202" s="17">
        <f t="shared" si="39"/>
        <v>-2399.9799999999814</v>
      </c>
    </row>
    <row r="1203" spans="1:26" hidden="1" x14ac:dyDescent="0.25">
      <c r="A1203" s="10" t="s">
        <v>9443</v>
      </c>
      <c r="B1203" s="11">
        <v>44526</v>
      </c>
      <c r="C1203" s="12">
        <v>429312</v>
      </c>
      <c r="D1203" s="12" t="s">
        <v>9444</v>
      </c>
      <c r="E1203" s="11">
        <v>44526</v>
      </c>
      <c r="F1203" s="13">
        <v>122759.03</v>
      </c>
      <c r="G1203" s="13">
        <v>0.01</v>
      </c>
      <c r="H1203" s="13">
        <v>2455.1799999999998</v>
      </c>
      <c r="I1203" s="13">
        <v>120.42</v>
      </c>
      <c r="J1203" s="13">
        <v>120424.28</v>
      </c>
      <c r="K1203" s="18" t="s">
        <v>32</v>
      </c>
      <c r="L1203" s="12">
        <v>120</v>
      </c>
      <c r="M1203" s="14">
        <v>1107.1199999999999</v>
      </c>
      <c r="N1203" s="13">
        <v>0</v>
      </c>
      <c r="O1203" s="14">
        <v>0.01</v>
      </c>
      <c r="P1203" s="15">
        <v>117</v>
      </c>
      <c r="Q1203" s="13">
        <v>1107.1199999999999</v>
      </c>
      <c r="R1203" s="13">
        <v>118089.61</v>
      </c>
      <c r="S1203" s="13">
        <v>120.42</v>
      </c>
      <c r="T1203" s="13">
        <v>0</v>
      </c>
      <c r="U1203" s="13">
        <v>12430.12</v>
      </c>
      <c r="V1203" s="13">
        <v>0</v>
      </c>
      <c r="W1203" s="16">
        <v>0</v>
      </c>
      <c r="X1203" s="16">
        <v>0</v>
      </c>
      <c r="Y1203" s="17">
        <f t="shared" si="38"/>
        <v>130640.15999999999</v>
      </c>
      <c r="Z1203" s="17">
        <f t="shared" si="39"/>
        <v>-1107.1100000000006</v>
      </c>
    </row>
    <row r="1204" spans="1:26" hidden="1" x14ac:dyDescent="0.25">
      <c r="A1204" s="10" t="s">
        <v>2869</v>
      </c>
      <c r="B1204" s="11">
        <v>44375</v>
      </c>
      <c r="C1204" s="12">
        <v>419960</v>
      </c>
      <c r="D1204" s="12" t="s">
        <v>2870</v>
      </c>
      <c r="E1204" s="11">
        <v>44375</v>
      </c>
      <c r="F1204" s="13">
        <v>131940.63</v>
      </c>
      <c r="G1204" s="13">
        <v>7916.44</v>
      </c>
      <c r="H1204" s="13">
        <v>5000</v>
      </c>
      <c r="I1204" s="13">
        <v>134.99</v>
      </c>
      <c r="J1204" s="13">
        <v>134992.06</v>
      </c>
      <c r="K1204" s="18" t="s">
        <v>32</v>
      </c>
      <c r="L1204" s="12">
        <v>120</v>
      </c>
      <c r="M1204" s="14">
        <v>1241.04</v>
      </c>
      <c r="N1204" s="13">
        <v>0</v>
      </c>
      <c r="O1204" s="14">
        <v>0</v>
      </c>
      <c r="P1204" s="15">
        <v>113</v>
      </c>
      <c r="Q1204" s="13">
        <v>1241.04</v>
      </c>
      <c r="R1204" s="13">
        <v>126650.71</v>
      </c>
      <c r="S1204" s="13">
        <v>130.38999999999999</v>
      </c>
      <c r="T1204" s="13">
        <v>0</v>
      </c>
      <c r="U1204" s="13">
        <v>13456.42</v>
      </c>
      <c r="V1204" s="13">
        <v>0</v>
      </c>
      <c r="W1204" s="16">
        <v>0</v>
      </c>
      <c r="X1204" s="16">
        <v>0</v>
      </c>
      <c r="Y1204" s="17">
        <f t="shared" si="38"/>
        <v>140237.52000000002</v>
      </c>
      <c r="Z1204" s="17">
        <f t="shared" si="39"/>
        <v>0</v>
      </c>
    </row>
    <row r="1205" spans="1:26" hidden="1" x14ac:dyDescent="0.25">
      <c r="A1205" s="10" t="s">
        <v>9489</v>
      </c>
      <c r="B1205" s="11">
        <v>44526</v>
      </c>
      <c r="C1205" s="12">
        <v>430504</v>
      </c>
      <c r="D1205" s="12" t="s">
        <v>9490</v>
      </c>
      <c r="E1205" s="11">
        <v>44523</v>
      </c>
      <c r="F1205" s="13">
        <v>164954.82999999999</v>
      </c>
      <c r="G1205" s="13">
        <v>9897.2900000000009</v>
      </c>
      <c r="H1205" s="13">
        <v>3497.04</v>
      </c>
      <c r="I1205" s="13">
        <v>171.53</v>
      </c>
      <c r="J1205" s="13">
        <v>171526.61</v>
      </c>
      <c r="K1205" s="18" t="s">
        <v>32</v>
      </c>
      <c r="L1205" s="12">
        <v>120</v>
      </c>
      <c r="M1205" s="14">
        <v>1576.92</v>
      </c>
      <c r="N1205" s="13">
        <v>0</v>
      </c>
      <c r="O1205" s="14">
        <v>0.01</v>
      </c>
      <c r="P1205" s="15">
        <v>117</v>
      </c>
      <c r="Q1205" s="13">
        <v>1576.92</v>
      </c>
      <c r="R1205" s="13">
        <v>162312.35</v>
      </c>
      <c r="S1205" s="13">
        <v>171.53</v>
      </c>
      <c r="T1205" s="13">
        <v>4453.7700000000004</v>
      </c>
      <c r="U1205" s="13">
        <v>17703.79</v>
      </c>
      <c r="V1205" s="13">
        <v>0</v>
      </c>
      <c r="W1205" s="16">
        <v>0</v>
      </c>
      <c r="X1205" s="16">
        <v>0</v>
      </c>
      <c r="Y1205" s="17">
        <f t="shared" si="38"/>
        <v>184641.45</v>
      </c>
      <c r="Z1205" s="17">
        <f t="shared" si="39"/>
        <v>-141.79999999998836</v>
      </c>
    </row>
    <row r="1206" spans="1:26" hidden="1" x14ac:dyDescent="0.25">
      <c r="A1206" s="10" t="s">
        <v>2807</v>
      </c>
      <c r="B1206" s="11">
        <v>44369</v>
      </c>
      <c r="C1206" s="12">
        <v>419568</v>
      </c>
      <c r="D1206" s="12" t="s">
        <v>2808</v>
      </c>
      <c r="E1206" s="11">
        <v>44369</v>
      </c>
      <c r="F1206" s="13">
        <v>153380.28</v>
      </c>
      <c r="G1206" s="13">
        <v>9202.82</v>
      </c>
      <c r="H1206" s="13">
        <v>3251.66</v>
      </c>
      <c r="I1206" s="13">
        <v>159.49</v>
      </c>
      <c r="J1206" s="13">
        <v>159490.93</v>
      </c>
      <c r="K1206" s="18" t="s">
        <v>32</v>
      </c>
      <c r="L1206" s="12">
        <v>120</v>
      </c>
      <c r="M1206" s="14">
        <v>1466.27</v>
      </c>
      <c r="N1206" s="13">
        <v>0</v>
      </c>
      <c r="O1206" s="14">
        <v>0</v>
      </c>
      <c r="P1206" s="15">
        <v>113</v>
      </c>
      <c r="Q1206" s="13">
        <v>1466.27</v>
      </c>
      <c r="R1206" s="13">
        <v>149356.60999999999</v>
      </c>
      <c r="S1206" s="13">
        <v>156.71</v>
      </c>
      <c r="T1206" s="13">
        <v>0</v>
      </c>
      <c r="U1206" s="13">
        <v>16175.19</v>
      </c>
      <c r="V1206" s="13">
        <v>0</v>
      </c>
      <c r="W1206" s="16">
        <v>0</v>
      </c>
      <c r="X1206" s="16">
        <v>0</v>
      </c>
      <c r="Y1206" s="17">
        <f t="shared" si="38"/>
        <v>165688.50999999998</v>
      </c>
      <c r="Z1206" s="17">
        <f t="shared" si="39"/>
        <v>0</v>
      </c>
    </row>
    <row r="1207" spans="1:26" hidden="1" x14ac:dyDescent="0.25">
      <c r="A1207" s="10" t="s">
        <v>4239</v>
      </c>
      <c r="B1207" s="11">
        <v>44408</v>
      </c>
      <c r="C1207" s="12">
        <v>422147</v>
      </c>
      <c r="D1207" s="12" t="s">
        <v>4240</v>
      </c>
      <c r="E1207" s="11">
        <v>44408</v>
      </c>
      <c r="F1207" s="13">
        <v>114779.72</v>
      </c>
      <c r="G1207" s="13">
        <v>6886.78</v>
      </c>
      <c r="H1207" s="13">
        <v>10949.99</v>
      </c>
      <c r="I1207" s="13">
        <v>110.83</v>
      </c>
      <c r="J1207" s="13">
        <v>110827.34</v>
      </c>
      <c r="K1207" s="18" t="s">
        <v>32</v>
      </c>
      <c r="L1207" s="12">
        <v>120</v>
      </c>
      <c r="M1207" s="14">
        <v>1018.89</v>
      </c>
      <c r="N1207" s="13">
        <v>0</v>
      </c>
      <c r="O1207" s="14">
        <v>0</v>
      </c>
      <c r="P1207" s="15">
        <v>114</v>
      </c>
      <c r="Q1207" s="13">
        <v>1018.89</v>
      </c>
      <c r="R1207" s="13">
        <v>106103.31</v>
      </c>
      <c r="S1207" s="13">
        <v>105.31</v>
      </c>
      <c r="T1207" s="13">
        <v>0</v>
      </c>
      <c r="U1207" s="13">
        <v>10867.48</v>
      </c>
      <c r="V1207" s="13">
        <v>0</v>
      </c>
      <c r="W1207" s="16">
        <v>0</v>
      </c>
      <c r="X1207" s="16">
        <v>0</v>
      </c>
      <c r="Y1207" s="17">
        <f t="shared" si="38"/>
        <v>117076.09999999999</v>
      </c>
      <c r="Z1207" s="17">
        <f t="shared" si="39"/>
        <v>-922.63999999999942</v>
      </c>
    </row>
    <row r="1208" spans="1:26" hidden="1" x14ac:dyDescent="0.25">
      <c r="A1208" s="10" t="s">
        <v>2161</v>
      </c>
      <c r="B1208" s="11">
        <v>44347</v>
      </c>
      <c r="C1208" s="12">
        <v>418230</v>
      </c>
      <c r="D1208" s="12" t="s">
        <v>2162</v>
      </c>
      <c r="E1208" s="11">
        <v>44347</v>
      </c>
      <c r="F1208" s="13">
        <v>112530.04</v>
      </c>
      <c r="G1208" s="13">
        <v>6751.8</v>
      </c>
      <c r="H1208" s="13">
        <v>1192.82</v>
      </c>
      <c r="I1208" s="13">
        <v>118.21</v>
      </c>
      <c r="J1208" s="13">
        <v>118207.23</v>
      </c>
      <c r="K1208" s="18" t="s">
        <v>32</v>
      </c>
      <c r="L1208" s="12">
        <v>120</v>
      </c>
      <c r="M1208" s="14">
        <v>1086.73</v>
      </c>
      <c r="N1208" s="13">
        <v>0</v>
      </c>
      <c r="O1208" s="14">
        <v>0</v>
      </c>
      <c r="P1208" s="15">
        <v>112</v>
      </c>
      <c r="Q1208" s="13">
        <v>1086.73</v>
      </c>
      <c r="R1208" s="13">
        <v>110589.97</v>
      </c>
      <c r="S1208" s="13">
        <v>116.13</v>
      </c>
      <c r="T1208" s="13">
        <v>0</v>
      </c>
      <c r="U1208" s="13">
        <v>11986.33</v>
      </c>
      <c r="V1208" s="13">
        <v>0</v>
      </c>
      <c r="W1208" s="16">
        <v>0</v>
      </c>
      <c r="X1208" s="16">
        <v>0</v>
      </c>
      <c r="Y1208" s="17">
        <f t="shared" si="38"/>
        <v>122692.43000000001</v>
      </c>
      <c r="Z1208" s="17">
        <f t="shared" si="39"/>
        <v>-978.66999999999825</v>
      </c>
    </row>
    <row r="1209" spans="1:26" hidden="1" x14ac:dyDescent="0.25">
      <c r="A1209" s="10" t="s">
        <v>1713</v>
      </c>
      <c r="B1209" s="11">
        <v>44327</v>
      </c>
      <c r="C1209" s="12">
        <v>416338</v>
      </c>
      <c r="D1209" s="12" t="s">
        <v>1714</v>
      </c>
      <c r="E1209" s="11">
        <v>44327</v>
      </c>
      <c r="F1209" s="13">
        <v>114779.72</v>
      </c>
      <c r="G1209" s="13">
        <v>6886.78</v>
      </c>
      <c r="H1209" s="13">
        <v>1216.67</v>
      </c>
      <c r="I1209" s="13">
        <v>120.57</v>
      </c>
      <c r="J1209" s="13">
        <v>120570.4</v>
      </c>
      <c r="K1209" s="18" t="s">
        <v>32</v>
      </c>
      <c r="L1209" s="12">
        <v>120</v>
      </c>
      <c r="M1209" s="14">
        <v>1108.46</v>
      </c>
      <c r="N1209" s="13">
        <v>0</v>
      </c>
      <c r="O1209" s="14">
        <v>0</v>
      </c>
      <c r="P1209" s="15">
        <v>111</v>
      </c>
      <c r="Q1209" s="13">
        <v>1108.46</v>
      </c>
      <c r="R1209" s="13">
        <v>111802.59</v>
      </c>
      <c r="S1209" s="13">
        <v>117.39</v>
      </c>
      <c r="T1209" s="13">
        <v>0</v>
      </c>
      <c r="U1209" s="13">
        <v>12117.32</v>
      </c>
      <c r="V1209" s="13">
        <v>0</v>
      </c>
      <c r="W1209" s="16">
        <v>0</v>
      </c>
      <c r="X1209" s="16">
        <v>0</v>
      </c>
      <c r="Y1209" s="17">
        <f t="shared" si="38"/>
        <v>124037.29999999999</v>
      </c>
      <c r="Z1209" s="17">
        <f t="shared" si="39"/>
        <v>-998.23999999999069</v>
      </c>
    </row>
    <row r="1210" spans="1:26" hidden="1" x14ac:dyDescent="0.25">
      <c r="A1210" s="10" t="s">
        <v>4321</v>
      </c>
      <c r="B1210" s="11">
        <v>44408</v>
      </c>
      <c r="C1210" s="12">
        <v>422262</v>
      </c>
      <c r="D1210" s="12" t="s">
        <v>4322</v>
      </c>
      <c r="E1210" s="11">
        <v>44408</v>
      </c>
      <c r="F1210" s="13">
        <v>114779.72</v>
      </c>
      <c r="G1210" s="13">
        <v>6886.78</v>
      </c>
      <c r="H1210" s="13">
        <v>2433.33</v>
      </c>
      <c r="I1210" s="13">
        <v>119.35</v>
      </c>
      <c r="J1210" s="13">
        <v>119352.52</v>
      </c>
      <c r="K1210" s="18" t="s">
        <v>32</v>
      </c>
      <c r="L1210" s="12">
        <v>120</v>
      </c>
      <c r="M1210" s="14">
        <v>1097.26</v>
      </c>
      <c r="N1210" s="13">
        <v>0</v>
      </c>
      <c r="O1210" s="14">
        <v>0</v>
      </c>
      <c r="P1210" s="15">
        <v>114</v>
      </c>
      <c r="Q1210" s="13">
        <v>1097.26</v>
      </c>
      <c r="R1210" s="13">
        <v>113746.87</v>
      </c>
      <c r="S1210" s="13">
        <v>118.31</v>
      </c>
      <c r="T1210" s="13">
        <v>0</v>
      </c>
      <c r="U1210" s="13">
        <v>12211.56</v>
      </c>
      <c r="V1210" s="13">
        <v>0</v>
      </c>
      <c r="W1210" s="16">
        <v>0</v>
      </c>
      <c r="X1210" s="16">
        <v>0</v>
      </c>
      <c r="Y1210" s="17">
        <f t="shared" si="38"/>
        <v>126076.73999999999</v>
      </c>
      <c r="Z1210" s="17">
        <f t="shared" si="39"/>
        <v>-989.09999999999127</v>
      </c>
    </row>
    <row r="1211" spans="1:26" hidden="1" x14ac:dyDescent="0.25">
      <c r="A1211" s="10" t="s">
        <v>9221</v>
      </c>
      <c r="B1211" s="11">
        <v>44523</v>
      </c>
      <c r="C1211" s="12">
        <v>430272</v>
      </c>
      <c r="D1211" s="12" t="s">
        <v>9222</v>
      </c>
      <c r="E1211" s="11">
        <v>44523</v>
      </c>
      <c r="F1211" s="13">
        <v>179708.35</v>
      </c>
      <c r="G1211" s="13">
        <v>10782.5</v>
      </c>
      <c r="H1211" s="13">
        <v>3809.82</v>
      </c>
      <c r="I1211" s="13">
        <v>186.87</v>
      </c>
      <c r="J1211" s="13">
        <v>186867.9</v>
      </c>
      <c r="K1211" s="18" t="s">
        <v>32</v>
      </c>
      <c r="L1211" s="12">
        <v>120</v>
      </c>
      <c r="M1211" s="14">
        <v>1717.96</v>
      </c>
      <c r="N1211" s="13">
        <v>0</v>
      </c>
      <c r="O1211" s="14">
        <v>-0.02</v>
      </c>
      <c r="P1211" s="15">
        <v>117</v>
      </c>
      <c r="Q1211" s="13">
        <v>1717.96</v>
      </c>
      <c r="R1211" s="13">
        <v>176829.52</v>
      </c>
      <c r="S1211" s="13">
        <v>186.87</v>
      </c>
      <c r="T1211" s="13">
        <v>4852.1400000000003</v>
      </c>
      <c r="U1211" s="13">
        <v>19287.3</v>
      </c>
      <c r="V1211" s="13">
        <v>0</v>
      </c>
      <c r="W1211" s="16">
        <v>0</v>
      </c>
      <c r="X1211" s="16">
        <v>0</v>
      </c>
      <c r="Y1211" s="17">
        <f t="shared" si="38"/>
        <v>201155.81</v>
      </c>
      <c r="Z1211" s="17">
        <f t="shared" si="39"/>
        <v>-154.50999999998021</v>
      </c>
    </row>
    <row r="1212" spans="1:26" hidden="1" x14ac:dyDescent="0.25">
      <c r="A1212" s="10" t="s">
        <v>7493</v>
      </c>
      <c r="B1212" s="11">
        <v>44483</v>
      </c>
      <c r="C1212" s="12">
        <v>426774</v>
      </c>
      <c r="D1212" s="12" t="s">
        <v>7494</v>
      </c>
      <c r="E1212" s="11">
        <v>44472</v>
      </c>
      <c r="F1212" s="13">
        <v>139622.84</v>
      </c>
      <c r="G1212" s="13">
        <v>8377.3700000000008</v>
      </c>
      <c r="H1212" s="13">
        <v>1480</v>
      </c>
      <c r="I1212" s="13">
        <v>146.66999999999999</v>
      </c>
      <c r="J1212" s="13">
        <v>146666.88</v>
      </c>
      <c r="K1212" s="18" t="s">
        <v>32</v>
      </c>
      <c r="L1212" s="12">
        <v>120</v>
      </c>
      <c r="M1212" s="14">
        <v>1348.38</v>
      </c>
      <c r="N1212" s="13">
        <v>0</v>
      </c>
      <c r="O1212" s="14">
        <v>0</v>
      </c>
      <c r="P1212" s="15">
        <v>116</v>
      </c>
      <c r="Q1212" s="13">
        <v>1348.38</v>
      </c>
      <c r="R1212" s="13">
        <v>139622.84</v>
      </c>
      <c r="S1212" s="13">
        <v>146.66999999999999</v>
      </c>
      <c r="T1212" s="13">
        <v>1503.85</v>
      </c>
      <c r="U1212" s="13">
        <v>15138.72</v>
      </c>
      <c r="V1212" s="13">
        <v>0</v>
      </c>
      <c r="W1212" s="16">
        <v>0</v>
      </c>
      <c r="X1212" s="16">
        <v>0</v>
      </c>
      <c r="Y1212" s="17">
        <f t="shared" si="38"/>
        <v>156412.08000000002</v>
      </c>
      <c r="Z1212" s="17">
        <f t="shared" si="39"/>
        <v>0</v>
      </c>
    </row>
    <row r="1213" spans="1:26" hidden="1" x14ac:dyDescent="0.25">
      <c r="A1213" s="10" t="s">
        <v>4739</v>
      </c>
      <c r="B1213" s="11">
        <v>44424</v>
      </c>
      <c r="C1213" s="12">
        <v>422625</v>
      </c>
      <c r="D1213" s="12" t="s">
        <v>4740</v>
      </c>
      <c r="E1213" s="11">
        <v>44424</v>
      </c>
      <c r="F1213" s="13">
        <v>114779.72</v>
      </c>
      <c r="G1213" s="13">
        <v>6886.78</v>
      </c>
      <c r="H1213" s="13">
        <v>1216.67</v>
      </c>
      <c r="I1213" s="13">
        <v>120.57</v>
      </c>
      <c r="J1213" s="13">
        <v>120570.4</v>
      </c>
      <c r="K1213" s="18" t="s">
        <v>32</v>
      </c>
      <c r="L1213" s="12">
        <v>120</v>
      </c>
      <c r="M1213" s="14">
        <v>1108.46</v>
      </c>
      <c r="N1213" s="13">
        <v>0</v>
      </c>
      <c r="O1213" s="14">
        <v>0</v>
      </c>
      <c r="P1213" s="15">
        <v>114</v>
      </c>
      <c r="Q1213" s="13">
        <v>1108.46</v>
      </c>
      <c r="R1213" s="13">
        <v>114779.72</v>
      </c>
      <c r="S1213" s="13">
        <v>120.57</v>
      </c>
      <c r="T1213" s="13">
        <v>0</v>
      </c>
      <c r="U1213" s="13">
        <v>12444.8</v>
      </c>
      <c r="V1213" s="13">
        <v>0</v>
      </c>
      <c r="W1213" s="16">
        <v>0</v>
      </c>
      <c r="X1213" s="16">
        <v>0</v>
      </c>
      <c r="Y1213" s="17">
        <f t="shared" si="38"/>
        <v>127345.09000000001</v>
      </c>
      <c r="Z1213" s="17">
        <f t="shared" si="39"/>
        <v>-980.65000000000873</v>
      </c>
    </row>
    <row r="1214" spans="1:26" hidden="1" x14ac:dyDescent="0.25">
      <c r="A1214" s="10" t="s">
        <v>3683</v>
      </c>
      <c r="B1214" s="11">
        <v>44397</v>
      </c>
      <c r="C1214" s="12">
        <v>421108</v>
      </c>
      <c r="D1214" s="12" t="s">
        <v>3684</v>
      </c>
      <c r="E1214" s="11">
        <v>44397</v>
      </c>
      <c r="F1214" s="13">
        <v>108490.57</v>
      </c>
      <c r="G1214" s="13">
        <v>6509.43</v>
      </c>
      <c r="H1214" s="13">
        <v>1150</v>
      </c>
      <c r="I1214" s="13">
        <v>113.96</v>
      </c>
      <c r="J1214" s="13">
        <v>113963.96</v>
      </c>
      <c r="K1214" s="18" t="s">
        <v>32</v>
      </c>
      <c r="L1214" s="12">
        <v>120</v>
      </c>
      <c r="M1214" s="14">
        <v>1047.72</v>
      </c>
      <c r="N1214" s="13">
        <v>0</v>
      </c>
      <c r="O1214" s="14">
        <v>0</v>
      </c>
      <c r="P1214" s="15">
        <v>115</v>
      </c>
      <c r="Q1214" s="13">
        <v>1047.72</v>
      </c>
      <c r="R1214" s="13">
        <v>108490.57</v>
      </c>
      <c r="S1214" s="13">
        <v>113.96</v>
      </c>
      <c r="T1214" s="13">
        <v>120.83</v>
      </c>
      <c r="U1214" s="13">
        <v>11762.44</v>
      </c>
      <c r="V1214" s="13">
        <v>0</v>
      </c>
      <c r="W1214" s="16">
        <v>0</v>
      </c>
      <c r="X1214" s="16">
        <v>0</v>
      </c>
      <c r="Y1214" s="17">
        <f t="shared" si="38"/>
        <v>120487.80000000002</v>
      </c>
      <c r="Z1214" s="17">
        <f t="shared" si="39"/>
        <v>0</v>
      </c>
    </row>
    <row r="1215" spans="1:26" hidden="1" x14ac:dyDescent="0.25">
      <c r="A1215" s="10" t="s">
        <v>4171</v>
      </c>
      <c r="B1215" s="11">
        <v>44407</v>
      </c>
      <c r="C1215" s="12">
        <v>421763</v>
      </c>
      <c r="D1215" s="12" t="s">
        <v>4172</v>
      </c>
      <c r="E1215" s="11">
        <v>44407</v>
      </c>
      <c r="F1215" s="13">
        <v>107934.58</v>
      </c>
      <c r="G1215" s="13">
        <v>6476.07</v>
      </c>
      <c r="H1215" s="13">
        <v>1144.1099999999999</v>
      </c>
      <c r="I1215" s="13">
        <v>113.38</v>
      </c>
      <c r="J1215" s="13">
        <v>113379.92</v>
      </c>
      <c r="K1215" s="18" t="s">
        <v>32</v>
      </c>
      <c r="L1215" s="12">
        <v>120</v>
      </c>
      <c r="M1215" s="14">
        <v>1042.3499999999999</v>
      </c>
      <c r="N1215" s="13">
        <v>0</v>
      </c>
      <c r="O1215" s="14">
        <v>0</v>
      </c>
      <c r="P1215" s="15">
        <v>114</v>
      </c>
      <c r="Q1215" s="13">
        <v>1042.3499999999999</v>
      </c>
      <c r="R1215" s="13">
        <v>107934.58</v>
      </c>
      <c r="S1215" s="13">
        <v>113.38</v>
      </c>
      <c r="T1215" s="13">
        <v>0</v>
      </c>
      <c r="U1215" s="13">
        <v>11702.08</v>
      </c>
      <c r="V1215" s="13">
        <v>0</v>
      </c>
      <c r="W1215" s="16">
        <v>0</v>
      </c>
      <c r="X1215" s="16">
        <v>0</v>
      </c>
      <c r="Y1215" s="17">
        <f t="shared" si="38"/>
        <v>119750.04000000001</v>
      </c>
      <c r="Z1215" s="17">
        <f t="shared" si="39"/>
        <v>-922.14000000001397</v>
      </c>
    </row>
    <row r="1216" spans="1:26" hidden="1" x14ac:dyDescent="0.25">
      <c r="A1216" s="10" t="s">
        <v>1721</v>
      </c>
      <c r="B1216" s="11">
        <v>44327</v>
      </c>
      <c r="C1216" s="12">
        <v>416561</v>
      </c>
      <c r="D1216" s="12" t="s">
        <v>1722</v>
      </c>
      <c r="E1216" s="11">
        <v>44327</v>
      </c>
      <c r="F1216" s="13">
        <v>117509.46</v>
      </c>
      <c r="G1216" s="13">
        <v>7050.57</v>
      </c>
      <c r="H1216" s="13">
        <v>1245.5999999999999</v>
      </c>
      <c r="I1216" s="13">
        <v>123.44</v>
      </c>
      <c r="J1216" s="13">
        <v>123437.87</v>
      </c>
      <c r="K1216" s="18" t="s">
        <v>32</v>
      </c>
      <c r="L1216" s="12">
        <v>120</v>
      </c>
      <c r="M1216" s="14">
        <v>1134.82</v>
      </c>
      <c r="N1216" s="13">
        <v>0</v>
      </c>
      <c r="O1216" s="14">
        <v>0</v>
      </c>
      <c r="P1216" s="15">
        <v>112</v>
      </c>
      <c r="Q1216" s="13">
        <v>1134.82</v>
      </c>
      <c r="R1216" s="13">
        <v>114461.55</v>
      </c>
      <c r="S1216" s="13">
        <v>121.28</v>
      </c>
      <c r="T1216" s="13">
        <v>0</v>
      </c>
      <c r="U1216" s="13">
        <v>12517.01</v>
      </c>
      <c r="V1216" s="13">
        <v>0</v>
      </c>
      <c r="W1216" s="16">
        <v>0</v>
      </c>
      <c r="X1216" s="16">
        <v>0</v>
      </c>
      <c r="Y1216" s="17">
        <f t="shared" si="38"/>
        <v>127099.84</v>
      </c>
      <c r="Z1216" s="17">
        <f t="shared" si="39"/>
        <v>0</v>
      </c>
    </row>
    <row r="1217" spans="1:26" hidden="1" x14ac:dyDescent="0.25">
      <c r="A1217" s="10" t="s">
        <v>7081</v>
      </c>
      <c r="B1217" s="11">
        <v>44474</v>
      </c>
      <c r="C1217" s="12">
        <v>426803</v>
      </c>
      <c r="D1217" s="12" t="s">
        <v>7082</v>
      </c>
      <c r="E1217" s="11">
        <v>44474</v>
      </c>
      <c r="F1217" s="13">
        <v>110346.67</v>
      </c>
      <c r="G1217" s="13">
        <v>6620.8</v>
      </c>
      <c r="H1217" s="13">
        <v>1169.67</v>
      </c>
      <c r="I1217" s="13">
        <v>115.91</v>
      </c>
      <c r="J1217" s="13">
        <v>115913.71</v>
      </c>
      <c r="K1217" s="18" t="s">
        <v>32</v>
      </c>
      <c r="L1217" s="12">
        <v>120</v>
      </c>
      <c r="M1217" s="14">
        <v>1065.6500000000001</v>
      </c>
      <c r="N1217" s="13">
        <v>0</v>
      </c>
      <c r="O1217" s="14">
        <v>0</v>
      </c>
      <c r="P1217" s="15">
        <v>118</v>
      </c>
      <c r="Q1217" s="13">
        <v>1065.6500000000001</v>
      </c>
      <c r="R1217" s="13">
        <v>110346.67</v>
      </c>
      <c r="S1217" s="13">
        <v>115.91</v>
      </c>
      <c r="T1217" s="13">
        <v>3319.83</v>
      </c>
      <c r="U1217" s="13">
        <v>11964.29</v>
      </c>
      <c r="V1217" s="13">
        <v>0</v>
      </c>
      <c r="W1217" s="16">
        <v>0</v>
      </c>
      <c r="X1217" s="16">
        <v>0</v>
      </c>
      <c r="Y1217" s="17">
        <f t="shared" si="38"/>
        <v>125746.70000000001</v>
      </c>
      <c r="Z1217" s="17">
        <f t="shared" si="39"/>
        <v>0</v>
      </c>
    </row>
    <row r="1218" spans="1:26" hidden="1" x14ac:dyDescent="0.25">
      <c r="A1218" s="10" t="s">
        <v>10043</v>
      </c>
      <c r="B1218" s="11">
        <v>44530</v>
      </c>
      <c r="C1218" s="12">
        <v>430878</v>
      </c>
      <c r="D1218" s="12" t="s">
        <v>10044</v>
      </c>
      <c r="E1218" s="11">
        <v>44530</v>
      </c>
      <c r="F1218" s="13">
        <v>141368.26999999999</v>
      </c>
      <c r="G1218" s="13">
        <v>8482.1</v>
      </c>
      <c r="H1218" s="13">
        <v>10000</v>
      </c>
      <c r="I1218" s="13">
        <v>139.99</v>
      </c>
      <c r="J1218" s="13">
        <v>139990.35999999999</v>
      </c>
      <c r="K1218" s="18" t="s">
        <v>32</v>
      </c>
      <c r="L1218" s="12">
        <v>120</v>
      </c>
      <c r="M1218" s="14">
        <v>1287</v>
      </c>
      <c r="N1218" s="13">
        <v>0</v>
      </c>
      <c r="O1218" s="14">
        <v>-0.01</v>
      </c>
      <c r="P1218" s="15">
        <v>119</v>
      </c>
      <c r="Q1218" s="13">
        <v>1287</v>
      </c>
      <c r="R1218" s="13">
        <v>138563.37</v>
      </c>
      <c r="S1218" s="13">
        <v>139.99</v>
      </c>
      <c r="T1218" s="13">
        <v>0</v>
      </c>
      <c r="U1218" s="13">
        <v>14449.64</v>
      </c>
      <c r="V1218" s="13">
        <v>0</v>
      </c>
      <c r="W1218" s="16">
        <v>0</v>
      </c>
      <c r="X1218" s="16">
        <v>0</v>
      </c>
      <c r="Y1218" s="17">
        <f t="shared" si="38"/>
        <v>153152.99</v>
      </c>
      <c r="Z1218" s="17">
        <f t="shared" si="39"/>
        <v>0</v>
      </c>
    </row>
    <row r="1219" spans="1:26" hidden="1" x14ac:dyDescent="0.25">
      <c r="A1219" s="10" t="s">
        <v>9431</v>
      </c>
      <c r="B1219" s="11">
        <v>44525</v>
      </c>
      <c r="C1219" s="12">
        <v>429824</v>
      </c>
      <c r="D1219" s="12" t="s">
        <v>9432</v>
      </c>
      <c r="E1219" s="11">
        <v>44516</v>
      </c>
      <c r="F1219" s="13">
        <v>136853.46</v>
      </c>
      <c r="G1219" s="13">
        <v>8211.2099999999991</v>
      </c>
      <c r="H1219" s="13">
        <v>2901.29</v>
      </c>
      <c r="I1219" s="13">
        <v>142.31</v>
      </c>
      <c r="J1219" s="13">
        <v>142305.69</v>
      </c>
      <c r="K1219" s="18" t="s">
        <v>32</v>
      </c>
      <c r="L1219" s="12">
        <v>120</v>
      </c>
      <c r="M1219" s="14">
        <v>1308.28</v>
      </c>
      <c r="N1219" s="13">
        <v>0</v>
      </c>
      <c r="O1219" s="14">
        <v>0</v>
      </c>
      <c r="P1219" s="15">
        <v>120</v>
      </c>
      <c r="Q1219" s="13">
        <v>1308.28</v>
      </c>
      <c r="R1219" s="13">
        <v>135019.63</v>
      </c>
      <c r="S1219" s="13">
        <v>142.31</v>
      </c>
      <c r="T1219" s="13">
        <v>7143.75</v>
      </c>
      <c r="U1219" s="13">
        <v>14687.91</v>
      </c>
      <c r="V1219" s="13">
        <v>0</v>
      </c>
      <c r="W1219" s="16">
        <v>0</v>
      </c>
      <c r="X1219" s="16">
        <v>0</v>
      </c>
      <c r="Y1219" s="17">
        <f t="shared" si="38"/>
        <v>156993.60000000001</v>
      </c>
      <c r="Z1219" s="17">
        <f t="shared" si="39"/>
        <v>0</v>
      </c>
    </row>
    <row r="1220" spans="1:26" hidden="1" x14ac:dyDescent="0.25">
      <c r="A1220" s="10" t="s">
        <v>7729</v>
      </c>
      <c r="B1220" s="11">
        <v>44488</v>
      </c>
      <c r="C1220" s="12">
        <v>427651</v>
      </c>
      <c r="D1220" s="12" t="s">
        <v>7730</v>
      </c>
      <c r="E1220" s="11">
        <v>44488</v>
      </c>
      <c r="F1220" s="13">
        <v>107536.79</v>
      </c>
      <c r="G1220" s="13">
        <v>6452.21</v>
      </c>
      <c r="H1220" s="13">
        <v>1139.8900000000001</v>
      </c>
      <c r="I1220" s="13">
        <v>112.96</v>
      </c>
      <c r="J1220" s="13">
        <v>112962.07</v>
      </c>
      <c r="K1220" s="18" t="s">
        <v>32</v>
      </c>
      <c r="L1220" s="12">
        <v>120</v>
      </c>
      <c r="M1220" s="14">
        <v>1038.51</v>
      </c>
      <c r="N1220" s="13">
        <v>0</v>
      </c>
      <c r="O1220" s="14">
        <v>0</v>
      </c>
      <c r="P1220" s="15">
        <v>118</v>
      </c>
      <c r="Q1220" s="13">
        <v>1038.51</v>
      </c>
      <c r="R1220" s="13">
        <v>106061.98</v>
      </c>
      <c r="S1220" s="13">
        <v>112.96</v>
      </c>
      <c r="T1220" s="13">
        <v>4710.1099999999997</v>
      </c>
      <c r="U1220" s="13">
        <v>11659.13</v>
      </c>
      <c r="V1220" s="13">
        <v>0</v>
      </c>
      <c r="W1220" s="16">
        <v>0</v>
      </c>
      <c r="X1220" s="16">
        <v>0</v>
      </c>
      <c r="Y1220" s="17">
        <f t="shared" si="38"/>
        <v>122544.18000000001</v>
      </c>
      <c r="Z1220" s="17">
        <f t="shared" si="39"/>
        <v>0</v>
      </c>
    </row>
    <row r="1221" spans="1:26" hidden="1" x14ac:dyDescent="0.25">
      <c r="A1221" s="10" t="s">
        <v>3181</v>
      </c>
      <c r="B1221" s="11">
        <v>44377</v>
      </c>
      <c r="C1221" s="12">
        <v>419784</v>
      </c>
      <c r="D1221" s="12" t="s">
        <v>3182</v>
      </c>
      <c r="E1221" s="11">
        <v>44370</v>
      </c>
      <c r="F1221" s="13">
        <v>100234.65</v>
      </c>
      <c r="G1221" s="13">
        <v>6014.08</v>
      </c>
      <c r="H1221" s="13">
        <v>1063</v>
      </c>
      <c r="I1221" s="13">
        <v>105.29</v>
      </c>
      <c r="J1221" s="13">
        <v>105291.02</v>
      </c>
      <c r="K1221" s="18" t="s">
        <v>32</v>
      </c>
      <c r="L1221" s="12">
        <v>120</v>
      </c>
      <c r="M1221" s="14">
        <v>967.99</v>
      </c>
      <c r="N1221" s="13">
        <v>0</v>
      </c>
      <c r="O1221" s="14">
        <v>0</v>
      </c>
      <c r="P1221" s="15">
        <v>113</v>
      </c>
      <c r="Q1221" s="13">
        <v>967.99</v>
      </c>
      <c r="R1221" s="13">
        <v>98506.05</v>
      </c>
      <c r="S1221" s="13">
        <v>104.37</v>
      </c>
      <c r="T1221" s="13">
        <v>0</v>
      </c>
      <c r="U1221" s="13">
        <v>10772.45</v>
      </c>
      <c r="V1221" s="13">
        <v>0</v>
      </c>
      <c r="W1221" s="16">
        <v>0</v>
      </c>
      <c r="X1221" s="16">
        <v>0</v>
      </c>
      <c r="Y1221" s="17">
        <f t="shared" si="38"/>
        <v>109382.87</v>
      </c>
      <c r="Z1221" s="17">
        <f t="shared" si="39"/>
        <v>0</v>
      </c>
    </row>
    <row r="1222" spans="1:26" hidden="1" x14ac:dyDescent="0.25">
      <c r="A1222" s="10" t="s">
        <v>6079</v>
      </c>
      <c r="B1222" s="11">
        <v>44456</v>
      </c>
      <c r="C1222" s="12">
        <v>425270</v>
      </c>
      <c r="D1222" s="12" t="s">
        <v>6080</v>
      </c>
      <c r="E1222" s="11">
        <v>44454</v>
      </c>
      <c r="F1222" s="13">
        <v>112104.78</v>
      </c>
      <c r="G1222" s="13">
        <v>6726.29</v>
      </c>
      <c r="H1222" s="13">
        <v>1188.31</v>
      </c>
      <c r="I1222" s="13">
        <v>117.76</v>
      </c>
      <c r="J1222" s="13">
        <v>117760.52</v>
      </c>
      <c r="K1222" s="18" t="s">
        <v>32</v>
      </c>
      <c r="L1222" s="12">
        <v>120</v>
      </c>
      <c r="M1222" s="14">
        <v>1082.6300000000001</v>
      </c>
      <c r="N1222" s="13">
        <v>0</v>
      </c>
      <c r="O1222" s="14">
        <v>0</v>
      </c>
      <c r="P1222" s="15">
        <v>115</v>
      </c>
      <c r="Q1222" s="13">
        <v>1082.6300000000001</v>
      </c>
      <c r="R1222" s="13">
        <v>112104.78</v>
      </c>
      <c r="S1222" s="13">
        <v>117.76</v>
      </c>
      <c r="T1222" s="13">
        <v>124.83</v>
      </c>
      <c r="U1222" s="13">
        <v>12155.08</v>
      </c>
      <c r="V1222" s="13">
        <v>0</v>
      </c>
      <c r="W1222" s="16">
        <v>0</v>
      </c>
      <c r="X1222" s="16">
        <v>0</v>
      </c>
      <c r="Y1222" s="17">
        <f t="shared" si="38"/>
        <v>124502.45</v>
      </c>
      <c r="Z1222" s="17">
        <f t="shared" si="39"/>
        <v>0</v>
      </c>
    </row>
    <row r="1223" spans="1:26" hidden="1" x14ac:dyDescent="0.25">
      <c r="A1223" s="10" t="s">
        <v>6211</v>
      </c>
      <c r="B1223" s="11">
        <v>44460</v>
      </c>
      <c r="C1223" s="12">
        <v>425166</v>
      </c>
      <c r="D1223" s="12" t="s">
        <v>6212</v>
      </c>
      <c r="E1223" s="11">
        <v>44460</v>
      </c>
      <c r="F1223" s="13">
        <v>112104.78</v>
      </c>
      <c r="G1223" s="13">
        <v>6726.29</v>
      </c>
      <c r="H1223" s="13">
        <v>1188.31</v>
      </c>
      <c r="I1223" s="13">
        <v>117.76</v>
      </c>
      <c r="J1223" s="13">
        <v>117760.52</v>
      </c>
      <c r="K1223" s="18" t="s">
        <v>32</v>
      </c>
      <c r="L1223" s="12">
        <v>120</v>
      </c>
      <c r="M1223" s="14">
        <v>1082.6300000000001</v>
      </c>
      <c r="N1223" s="13">
        <v>0</v>
      </c>
      <c r="O1223" s="14">
        <v>0</v>
      </c>
      <c r="P1223" s="15">
        <v>118</v>
      </c>
      <c r="Q1223" s="13">
        <v>1082.6300000000001</v>
      </c>
      <c r="R1223" s="13">
        <v>112104.78</v>
      </c>
      <c r="S1223" s="13">
        <v>117.76</v>
      </c>
      <c r="T1223" s="13">
        <v>3372.72</v>
      </c>
      <c r="U1223" s="13">
        <v>12155.08</v>
      </c>
      <c r="V1223" s="13">
        <v>0</v>
      </c>
      <c r="W1223" s="16">
        <v>0</v>
      </c>
      <c r="X1223" s="16">
        <v>0</v>
      </c>
      <c r="Y1223" s="17">
        <f t="shared" si="38"/>
        <v>127750.34</v>
      </c>
      <c r="Z1223" s="17">
        <f t="shared" si="39"/>
        <v>0</v>
      </c>
    </row>
    <row r="1224" spans="1:26" hidden="1" x14ac:dyDescent="0.25">
      <c r="A1224" s="10" t="s">
        <v>6899</v>
      </c>
      <c r="B1224" s="11">
        <v>44469</v>
      </c>
      <c r="C1224" s="12">
        <v>426301</v>
      </c>
      <c r="D1224" s="12" t="s">
        <v>6900</v>
      </c>
      <c r="E1224" s="11">
        <v>44469</v>
      </c>
      <c r="F1224" s="13">
        <v>115666.89</v>
      </c>
      <c r="G1224" s="13">
        <v>6940.01</v>
      </c>
      <c r="H1224" s="13">
        <v>12125.95</v>
      </c>
      <c r="I1224" s="13">
        <v>110.59</v>
      </c>
      <c r="J1224" s="13">
        <v>110591.54</v>
      </c>
      <c r="K1224" s="18" t="s">
        <v>32</v>
      </c>
      <c r="L1224" s="12">
        <v>120</v>
      </c>
      <c r="M1224" s="14">
        <v>1016.72</v>
      </c>
      <c r="N1224" s="13">
        <v>0</v>
      </c>
      <c r="O1224" s="14">
        <v>0</v>
      </c>
      <c r="P1224" s="15">
        <v>116</v>
      </c>
      <c r="Q1224" s="13">
        <v>1016.72</v>
      </c>
      <c r="R1224" s="13">
        <v>106798.23</v>
      </c>
      <c r="S1224" s="13">
        <v>106.91</v>
      </c>
      <c r="T1224" s="13">
        <v>0</v>
      </c>
      <c r="U1224" s="13">
        <v>11034.38</v>
      </c>
      <c r="V1224" s="13">
        <v>0</v>
      </c>
      <c r="W1224" s="16">
        <v>0</v>
      </c>
      <c r="X1224" s="16">
        <v>0</v>
      </c>
      <c r="Y1224" s="17">
        <f t="shared" si="38"/>
        <v>117939.52</v>
      </c>
      <c r="Z1224" s="17">
        <f t="shared" si="39"/>
        <v>0</v>
      </c>
    </row>
    <row r="1225" spans="1:26" hidden="1" x14ac:dyDescent="0.25">
      <c r="A1225" s="10" t="s">
        <v>3751</v>
      </c>
      <c r="B1225" s="11">
        <v>44397</v>
      </c>
      <c r="C1225" s="12">
        <v>420614</v>
      </c>
      <c r="D1225" s="12" t="s">
        <v>3752</v>
      </c>
      <c r="E1225" s="11">
        <v>44397</v>
      </c>
      <c r="F1225" s="13">
        <v>110346.67</v>
      </c>
      <c r="G1225" s="13">
        <v>6620.8</v>
      </c>
      <c r="H1225" s="13">
        <v>1169.67</v>
      </c>
      <c r="I1225" s="13">
        <v>115.91</v>
      </c>
      <c r="J1225" s="13">
        <v>115913.71</v>
      </c>
      <c r="K1225" s="18" t="s">
        <v>32</v>
      </c>
      <c r="L1225" s="12">
        <v>120</v>
      </c>
      <c r="M1225" s="14">
        <v>1065.6500000000001</v>
      </c>
      <c r="N1225" s="13">
        <v>0</v>
      </c>
      <c r="O1225" s="14">
        <v>0</v>
      </c>
      <c r="P1225" s="15">
        <v>113</v>
      </c>
      <c r="Q1225" s="13">
        <v>1065.6500000000001</v>
      </c>
      <c r="R1225" s="13">
        <v>109403.9</v>
      </c>
      <c r="S1225" s="13">
        <v>114.89</v>
      </c>
      <c r="T1225" s="13">
        <v>0</v>
      </c>
      <c r="U1225" s="13">
        <v>11859.34</v>
      </c>
      <c r="V1225" s="13">
        <v>0</v>
      </c>
      <c r="W1225" s="16">
        <v>0</v>
      </c>
      <c r="X1225" s="16">
        <v>0</v>
      </c>
      <c r="Y1225" s="17">
        <f t="shared" si="38"/>
        <v>121378.12999999999</v>
      </c>
      <c r="Z1225" s="17">
        <f t="shared" si="39"/>
        <v>-959.67999999997846</v>
      </c>
    </row>
    <row r="1226" spans="1:26" x14ac:dyDescent="0.25">
      <c r="A1226" s="10" t="s">
        <v>11357</v>
      </c>
      <c r="B1226" s="11">
        <v>44600</v>
      </c>
      <c r="C1226" s="12">
        <v>433142</v>
      </c>
      <c r="D1226" s="12" t="s">
        <v>11358</v>
      </c>
      <c r="E1226" s="11">
        <v>44599</v>
      </c>
      <c r="F1226" s="13">
        <v>126117.33</v>
      </c>
      <c r="G1226" s="13">
        <v>7567.04</v>
      </c>
      <c r="H1226" s="35">
        <v>10684.37</v>
      </c>
      <c r="I1226" s="13">
        <v>123</v>
      </c>
      <c r="J1226" s="13">
        <v>123123</v>
      </c>
      <c r="K1226" s="18" t="s">
        <v>32</v>
      </c>
      <c r="L1226" s="12">
        <v>120</v>
      </c>
      <c r="M1226" s="34">
        <v>1131.93</v>
      </c>
      <c r="N1226" s="13">
        <v>0</v>
      </c>
      <c r="O1226" s="14">
        <v>0</v>
      </c>
      <c r="P1226" s="15">
        <v>120</v>
      </c>
      <c r="Q1226" s="33">
        <v>1131.93</v>
      </c>
      <c r="R1226" s="13">
        <v>123000</v>
      </c>
      <c r="S1226" s="13">
        <v>123</v>
      </c>
      <c r="T1226" s="13">
        <v>0</v>
      </c>
      <c r="U1226" s="13">
        <v>12708.6</v>
      </c>
      <c r="V1226" s="13">
        <v>0</v>
      </c>
      <c r="W1226" s="16">
        <v>0</v>
      </c>
      <c r="X1226" s="16">
        <v>0</v>
      </c>
      <c r="Y1226" s="17">
        <f t="shared" si="38"/>
        <v>135831.6</v>
      </c>
      <c r="Z1226" s="17">
        <f t="shared" si="39"/>
        <v>0</v>
      </c>
    </row>
    <row r="1227" spans="1:26" hidden="1" x14ac:dyDescent="0.25">
      <c r="A1227" s="10" t="s">
        <v>10517</v>
      </c>
      <c r="B1227" s="11">
        <v>44560</v>
      </c>
      <c r="C1227" s="12">
        <v>431841</v>
      </c>
      <c r="D1227" s="12" t="s">
        <v>10518</v>
      </c>
      <c r="E1227" s="11">
        <v>44560</v>
      </c>
      <c r="F1227" s="13">
        <v>111320.76</v>
      </c>
      <c r="G1227" s="13">
        <v>6679.25</v>
      </c>
      <c r="H1227" s="13">
        <v>3540</v>
      </c>
      <c r="I1227" s="13">
        <v>114.57</v>
      </c>
      <c r="J1227" s="13">
        <v>114574.58</v>
      </c>
      <c r="K1227" s="18" t="s">
        <v>32</v>
      </c>
      <c r="L1227" s="12">
        <v>120</v>
      </c>
      <c r="M1227" s="14">
        <v>1053.3399999999999</v>
      </c>
      <c r="N1227" s="13">
        <v>0</v>
      </c>
      <c r="O1227" s="14">
        <v>-0.02</v>
      </c>
      <c r="P1227" s="15">
        <v>119</v>
      </c>
      <c r="Q1227" s="13">
        <v>1053.3399999999999</v>
      </c>
      <c r="R1227" s="13">
        <v>109584.16</v>
      </c>
      <c r="S1227" s="13">
        <v>114.57</v>
      </c>
      <c r="T1227" s="13">
        <v>3940.77</v>
      </c>
      <c r="U1227" s="13">
        <v>11826.22</v>
      </c>
      <c r="V1227" s="13">
        <v>0</v>
      </c>
      <c r="W1227" s="16">
        <v>0</v>
      </c>
      <c r="X1227" s="16">
        <v>0</v>
      </c>
      <c r="Y1227" s="17">
        <f t="shared" si="38"/>
        <v>125465.70000000001</v>
      </c>
      <c r="Z1227" s="17">
        <f t="shared" si="39"/>
        <v>-118.26000000002387</v>
      </c>
    </row>
    <row r="1228" spans="1:26" hidden="1" x14ac:dyDescent="0.25">
      <c r="A1228" s="10" t="s">
        <v>7199</v>
      </c>
      <c r="B1228" s="11">
        <v>44476</v>
      </c>
      <c r="C1228" s="12">
        <v>426880</v>
      </c>
      <c r="D1228" s="12" t="s">
        <v>7200</v>
      </c>
      <c r="E1228" s="11">
        <v>44476</v>
      </c>
      <c r="F1228" s="13">
        <v>80621.89</v>
      </c>
      <c r="G1228" s="13">
        <v>4837.3100000000004</v>
      </c>
      <c r="H1228" s="13">
        <v>854.59</v>
      </c>
      <c r="I1228" s="13">
        <v>84.69</v>
      </c>
      <c r="J1228" s="13">
        <v>84689.3</v>
      </c>
      <c r="K1228" s="18" t="s">
        <v>32</v>
      </c>
      <c r="L1228" s="12">
        <v>120</v>
      </c>
      <c r="M1228" s="14">
        <v>778.59</v>
      </c>
      <c r="N1228" s="13">
        <v>0</v>
      </c>
      <c r="O1228" s="14">
        <v>0</v>
      </c>
      <c r="P1228" s="15">
        <v>116</v>
      </c>
      <c r="Q1228" s="13">
        <v>778.59</v>
      </c>
      <c r="R1228" s="13">
        <v>80621.89</v>
      </c>
      <c r="S1228" s="13">
        <v>84.69</v>
      </c>
      <c r="T1228" s="13">
        <v>868.36</v>
      </c>
      <c r="U1228" s="13">
        <v>8741.5</v>
      </c>
      <c r="V1228" s="13">
        <v>0</v>
      </c>
      <c r="W1228" s="16">
        <v>0</v>
      </c>
      <c r="X1228" s="16">
        <v>0</v>
      </c>
      <c r="Y1228" s="17">
        <f t="shared" si="38"/>
        <v>90316.44</v>
      </c>
      <c r="Z1228" s="17">
        <f t="shared" si="39"/>
        <v>0</v>
      </c>
    </row>
    <row r="1229" spans="1:26" hidden="1" x14ac:dyDescent="0.25">
      <c r="A1229" s="10" t="s">
        <v>2007</v>
      </c>
      <c r="B1229" s="11">
        <v>44341</v>
      </c>
      <c r="C1229" s="12">
        <v>416826</v>
      </c>
      <c r="D1229" s="12" t="s">
        <v>2008</v>
      </c>
      <c r="E1229" s="11">
        <v>44341</v>
      </c>
      <c r="F1229" s="13">
        <v>92452.83</v>
      </c>
      <c r="G1229" s="13">
        <v>5547.17</v>
      </c>
      <c r="H1229" s="13">
        <v>980</v>
      </c>
      <c r="I1229" s="13">
        <v>97.12</v>
      </c>
      <c r="J1229" s="13">
        <v>97117.119999999995</v>
      </c>
      <c r="K1229" s="18" t="s">
        <v>32</v>
      </c>
      <c r="L1229" s="12">
        <v>120</v>
      </c>
      <c r="M1229" s="14">
        <v>892.84</v>
      </c>
      <c r="N1229" s="13">
        <v>0</v>
      </c>
      <c r="O1229" s="14">
        <v>0</v>
      </c>
      <c r="P1229" s="15">
        <v>113</v>
      </c>
      <c r="Q1229" s="13">
        <v>892.84</v>
      </c>
      <c r="R1229" s="13">
        <v>90858.9</v>
      </c>
      <c r="S1229" s="13">
        <v>96.27</v>
      </c>
      <c r="T1229" s="13">
        <v>0</v>
      </c>
      <c r="U1229" s="13">
        <v>9935.75</v>
      </c>
      <c r="V1229" s="13">
        <v>0</v>
      </c>
      <c r="W1229" s="16">
        <v>0</v>
      </c>
      <c r="X1229" s="16">
        <v>0</v>
      </c>
      <c r="Y1229" s="17">
        <f t="shared" si="38"/>
        <v>100890.92</v>
      </c>
      <c r="Z1229" s="17">
        <f t="shared" si="39"/>
        <v>0</v>
      </c>
    </row>
    <row r="1230" spans="1:26" hidden="1" x14ac:dyDescent="0.25">
      <c r="A1230" s="10" t="s">
        <v>9509</v>
      </c>
      <c r="B1230" s="11">
        <v>44529</v>
      </c>
      <c r="C1230" s="12">
        <v>430838</v>
      </c>
      <c r="D1230" s="12" t="s">
        <v>9510</v>
      </c>
      <c r="E1230" s="11">
        <v>44529</v>
      </c>
      <c r="F1230" s="13">
        <v>111429.75999999999</v>
      </c>
      <c r="G1230" s="13">
        <v>6685.79</v>
      </c>
      <c r="H1230" s="13">
        <v>1181.1600000000001</v>
      </c>
      <c r="I1230" s="13">
        <v>117.05</v>
      </c>
      <c r="J1230" s="13">
        <v>117051.44</v>
      </c>
      <c r="K1230" s="18" t="s">
        <v>32</v>
      </c>
      <c r="L1230" s="12">
        <v>120</v>
      </c>
      <c r="M1230" s="14">
        <v>1076.1099999999999</v>
      </c>
      <c r="N1230" s="13">
        <v>0</v>
      </c>
      <c r="O1230" s="14">
        <v>0</v>
      </c>
      <c r="P1230" s="15">
        <v>120</v>
      </c>
      <c r="Q1230" s="13">
        <v>1076.1099999999999</v>
      </c>
      <c r="R1230" s="13">
        <v>110248.6</v>
      </c>
      <c r="S1230" s="13">
        <v>117.05</v>
      </c>
      <c r="T1230" s="13">
        <v>6685.79</v>
      </c>
      <c r="U1230" s="13">
        <v>12081.76</v>
      </c>
      <c r="V1230" s="13">
        <v>0</v>
      </c>
      <c r="W1230" s="16">
        <v>0</v>
      </c>
      <c r="X1230" s="16">
        <v>0</v>
      </c>
      <c r="Y1230" s="17">
        <f t="shared" si="38"/>
        <v>129133.2</v>
      </c>
      <c r="Z1230" s="17">
        <f t="shared" si="39"/>
        <v>0</v>
      </c>
    </row>
    <row r="1231" spans="1:26" hidden="1" x14ac:dyDescent="0.25">
      <c r="A1231" s="10" t="s">
        <v>9255</v>
      </c>
      <c r="B1231" s="11">
        <v>44523</v>
      </c>
      <c r="C1231" s="12">
        <v>430330</v>
      </c>
      <c r="D1231" s="12" t="s">
        <v>9256</v>
      </c>
      <c r="E1231" s="11">
        <v>44523</v>
      </c>
      <c r="F1231" s="13">
        <v>84486.720000000001</v>
      </c>
      <c r="G1231" s="13">
        <v>5069.2</v>
      </c>
      <c r="H1231" s="13">
        <v>895.56</v>
      </c>
      <c r="I1231" s="13">
        <v>88.75</v>
      </c>
      <c r="J1231" s="13">
        <v>88749.11</v>
      </c>
      <c r="K1231" s="18" t="s">
        <v>32</v>
      </c>
      <c r="L1231" s="12">
        <v>120</v>
      </c>
      <c r="M1231" s="14">
        <v>815.91</v>
      </c>
      <c r="N1231" s="13">
        <v>0</v>
      </c>
      <c r="O1231" s="14">
        <v>0</v>
      </c>
      <c r="P1231" s="15">
        <v>120</v>
      </c>
      <c r="Q1231" s="13">
        <v>815.91</v>
      </c>
      <c r="R1231" s="13">
        <v>83591.16</v>
      </c>
      <c r="S1231" s="13">
        <v>88.75</v>
      </c>
      <c r="T1231" s="13">
        <v>5069.2</v>
      </c>
      <c r="U1231" s="13">
        <v>9160.09</v>
      </c>
      <c r="V1231" s="13">
        <v>0</v>
      </c>
      <c r="W1231" s="16">
        <v>0</v>
      </c>
      <c r="X1231" s="16">
        <v>0</v>
      </c>
      <c r="Y1231" s="17">
        <f t="shared" si="38"/>
        <v>97909.2</v>
      </c>
      <c r="Z1231" s="17">
        <f t="shared" si="39"/>
        <v>0</v>
      </c>
    </row>
    <row r="1232" spans="1:26" hidden="1" x14ac:dyDescent="0.25">
      <c r="A1232" s="10" t="s">
        <v>9851</v>
      </c>
      <c r="B1232" s="11">
        <v>44530</v>
      </c>
      <c r="C1232" s="12">
        <v>431010</v>
      </c>
      <c r="D1232" s="12" t="s">
        <v>9852</v>
      </c>
      <c r="E1232" s="11">
        <v>44530</v>
      </c>
      <c r="F1232" s="13">
        <v>84436.4</v>
      </c>
      <c r="G1232" s="13">
        <v>5066.18</v>
      </c>
      <c r="H1232" s="13">
        <v>895.03</v>
      </c>
      <c r="I1232" s="13">
        <v>88.7</v>
      </c>
      <c r="J1232" s="13">
        <v>88696.25</v>
      </c>
      <c r="K1232" s="18" t="s">
        <v>32</v>
      </c>
      <c r="L1232" s="12">
        <v>120</v>
      </c>
      <c r="M1232" s="14">
        <v>815.43</v>
      </c>
      <c r="N1232" s="13">
        <v>0</v>
      </c>
      <c r="O1232" s="14">
        <v>-0.01</v>
      </c>
      <c r="P1232" s="15">
        <v>118</v>
      </c>
      <c r="Q1232" s="13">
        <v>815.43</v>
      </c>
      <c r="R1232" s="13">
        <v>83384.539999999994</v>
      </c>
      <c r="S1232" s="13">
        <v>88.7</v>
      </c>
      <c r="T1232" s="13">
        <v>3723.66</v>
      </c>
      <c r="U1232" s="13">
        <v>9155.35</v>
      </c>
      <c r="V1232" s="13">
        <v>0</v>
      </c>
      <c r="W1232" s="16">
        <v>0</v>
      </c>
      <c r="X1232" s="16">
        <v>0</v>
      </c>
      <c r="Y1232" s="17">
        <f t="shared" si="38"/>
        <v>96352.24</v>
      </c>
      <c r="Z1232" s="17">
        <f t="shared" si="39"/>
        <v>-131.51000000000931</v>
      </c>
    </row>
    <row r="1233" spans="1:26" hidden="1" x14ac:dyDescent="0.25">
      <c r="A1233" s="10" t="s">
        <v>1853</v>
      </c>
      <c r="B1233" s="11">
        <v>44334</v>
      </c>
      <c r="C1233" s="12">
        <v>417132</v>
      </c>
      <c r="D1233" s="12" t="s">
        <v>1854</v>
      </c>
      <c r="E1233" s="11">
        <v>44334</v>
      </c>
      <c r="F1233" s="13">
        <v>102728.95</v>
      </c>
      <c r="G1233" s="13">
        <v>6163.74</v>
      </c>
      <c r="H1233" s="13">
        <v>1088.93</v>
      </c>
      <c r="I1233" s="13">
        <v>107.91</v>
      </c>
      <c r="J1233" s="13">
        <v>107911.67</v>
      </c>
      <c r="K1233" s="18" t="s">
        <v>32</v>
      </c>
      <c r="L1233" s="12">
        <v>120</v>
      </c>
      <c r="M1233" s="14">
        <v>992.08</v>
      </c>
      <c r="N1233" s="13">
        <v>0</v>
      </c>
      <c r="O1233" s="14">
        <v>0</v>
      </c>
      <c r="P1233" s="15">
        <v>112</v>
      </c>
      <c r="Q1233" s="13">
        <v>992.08</v>
      </c>
      <c r="R1233" s="13">
        <v>100064.42</v>
      </c>
      <c r="S1233" s="13">
        <v>106.01</v>
      </c>
      <c r="T1233" s="13">
        <v>0</v>
      </c>
      <c r="U1233" s="13">
        <v>10942.53</v>
      </c>
      <c r="V1233" s="13">
        <v>0</v>
      </c>
      <c r="W1233" s="16">
        <v>0</v>
      </c>
      <c r="X1233" s="16">
        <v>0</v>
      </c>
      <c r="Y1233" s="17">
        <f t="shared" si="38"/>
        <v>111112.95999999999</v>
      </c>
      <c r="Z1233" s="17">
        <f t="shared" si="39"/>
        <v>0</v>
      </c>
    </row>
    <row r="1234" spans="1:26" hidden="1" x14ac:dyDescent="0.25">
      <c r="A1234" s="10" t="s">
        <v>3247</v>
      </c>
      <c r="B1234" s="11">
        <v>44383</v>
      </c>
      <c r="C1234" s="12">
        <v>420411</v>
      </c>
      <c r="D1234" s="12" t="s">
        <v>3248</v>
      </c>
      <c r="E1234" s="11">
        <v>44383</v>
      </c>
      <c r="F1234" s="13">
        <v>81188.19</v>
      </c>
      <c r="G1234" s="13">
        <v>4871.29</v>
      </c>
      <c r="H1234" s="13">
        <v>860.59</v>
      </c>
      <c r="I1234" s="13">
        <v>85.28</v>
      </c>
      <c r="J1234" s="13">
        <v>85284.17</v>
      </c>
      <c r="K1234" s="18" t="s">
        <v>32</v>
      </c>
      <c r="L1234" s="12">
        <v>120</v>
      </c>
      <c r="M1234" s="14">
        <v>784.06</v>
      </c>
      <c r="N1234" s="13">
        <v>0</v>
      </c>
      <c r="O1234" s="14">
        <v>0</v>
      </c>
      <c r="P1234" s="15">
        <v>119</v>
      </c>
      <c r="Q1234" s="13">
        <v>784.06</v>
      </c>
      <c r="R1234" s="13">
        <v>81188.19</v>
      </c>
      <c r="S1234" s="13">
        <v>85.28</v>
      </c>
      <c r="T1234" s="13">
        <v>3226.64</v>
      </c>
      <c r="U1234" s="13">
        <v>8803.0300000000007</v>
      </c>
      <c r="V1234" s="13">
        <v>0</v>
      </c>
      <c r="W1234" s="16">
        <v>0</v>
      </c>
      <c r="X1234" s="16">
        <v>0</v>
      </c>
      <c r="Y1234" s="17">
        <f t="shared" si="38"/>
        <v>93303.14</v>
      </c>
      <c r="Z1234" s="17">
        <f t="shared" si="39"/>
        <v>0</v>
      </c>
    </row>
    <row r="1235" spans="1:26" hidden="1" x14ac:dyDescent="0.25">
      <c r="A1235" s="10" t="s">
        <v>7405</v>
      </c>
      <c r="B1235" s="11">
        <v>44483</v>
      </c>
      <c r="C1235" s="12">
        <v>426921</v>
      </c>
      <c r="D1235" s="12" t="s">
        <v>7406</v>
      </c>
      <c r="E1235" s="11">
        <v>44483</v>
      </c>
      <c r="F1235" s="13">
        <v>119793.22</v>
      </c>
      <c r="G1235" s="13">
        <v>7187.59</v>
      </c>
      <c r="H1235" s="13">
        <v>1269.81</v>
      </c>
      <c r="I1235" s="13">
        <v>125.84</v>
      </c>
      <c r="J1235" s="13">
        <v>125836.84</v>
      </c>
      <c r="K1235" s="18" t="s">
        <v>32</v>
      </c>
      <c r="L1235" s="12">
        <v>120</v>
      </c>
      <c r="M1235" s="14">
        <v>1156.8800000000001</v>
      </c>
      <c r="N1235" s="13">
        <v>0</v>
      </c>
      <c r="O1235" s="14">
        <v>0</v>
      </c>
      <c r="P1235" s="15">
        <v>116</v>
      </c>
      <c r="Q1235" s="13">
        <v>1156.8800000000001</v>
      </c>
      <c r="R1235" s="13">
        <v>119793.22</v>
      </c>
      <c r="S1235" s="13">
        <v>125.84</v>
      </c>
      <c r="T1235" s="13">
        <v>1290.26</v>
      </c>
      <c r="U1235" s="13">
        <v>12988.76</v>
      </c>
      <c r="V1235" s="13">
        <v>0</v>
      </c>
      <c r="W1235" s="16">
        <v>0</v>
      </c>
      <c r="X1235" s="16">
        <v>0</v>
      </c>
      <c r="Y1235" s="17">
        <f t="shared" si="38"/>
        <v>134198.07999999999</v>
      </c>
      <c r="Z1235" s="17">
        <f t="shared" si="39"/>
        <v>0</v>
      </c>
    </row>
    <row r="1236" spans="1:26" hidden="1" x14ac:dyDescent="0.25">
      <c r="A1236" s="10" t="s">
        <v>9335</v>
      </c>
      <c r="B1236" s="11">
        <v>44523</v>
      </c>
      <c r="C1236" s="12">
        <v>430138</v>
      </c>
      <c r="D1236" s="12" t="s">
        <v>9336</v>
      </c>
      <c r="E1236" s="11">
        <v>44520</v>
      </c>
      <c r="F1236" s="13">
        <v>134783.01999999999</v>
      </c>
      <c r="G1236" s="13">
        <v>8086.98</v>
      </c>
      <c r="H1236" s="13">
        <v>1428.7</v>
      </c>
      <c r="I1236" s="13">
        <v>141.58000000000001</v>
      </c>
      <c r="J1236" s="13">
        <v>141582.88</v>
      </c>
      <c r="K1236" s="18" t="s">
        <v>32</v>
      </c>
      <c r="L1236" s="12">
        <v>120</v>
      </c>
      <c r="M1236" s="14">
        <v>1301.6400000000001</v>
      </c>
      <c r="N1236" s="13">
        <v>1128.7</v>
      </c>
      <c r="O1236" s="14">
        <v>-0.01</v>
      </c>
      <c r="P1236" s="15">
        <v>118</v>
      </c>
      <c r="Q1236" s="13">
        <v>1301.6400000000001</v>
      </c>
      <c r="R1236" s="13">
        <v>132894.09</v>
      </c>
      <c r="S1236" s="13">
        <v>141.58000000000001</v>
      </c>
      <c r="T1236" s="13">
        <v>5943.94</v>
      </c>
      <c r="U1236" s="13">
        <v>14613.92</v>
      </c>
      <c r="V1236" s="13">
        <v>0</v>
      </c>
      <c r="W1236" s="16">
        <v>0</v>
      </c>
      <c r="X1236" s="16">
        <v>0</v>
      </c>
      <c r="Y1236" s="17">
        <f t="shared" si="38"/>
        <v>154722.22</v>
      </c>
      <c r="Z1236" s="17">
        <f t="shared" si="39"/>
        <v>-9.9999999802093953E-3</v>
      </c>
    </row>
    <row r="1237" spans="1:26" hidden="1" x14ac:dyDescent="0.25">
      <c r="A1237" s="10" t="s">
        <v>1469</v>
      </c>
      <c r="B1237" s="11">
        <v>44315</v>
      </c>
      <c r="C1237" s="12">
        <v>415518</v>
      </c>
      <c r="D1237" s="12" t="s">
        <v>1470</v>
      </c>
      <c r="E1237" s="11">
        <v>44315</v>
      </c>
      <c r="F1237" s="13">
        <v>153114.15</v>
      </c>
      <c r="G1237" s="13">
        <v>9186.85</v>
      </c>
      <c r="H1237" s="13">
        <v>1623.01</v>
      </c>
      <c r="I1237" s="13">
        <v>160.84</v>
      </c>
      <c r="J1237" s="13">
        <v>160838.82999999999</v>
      </c>
      <c r="K1237" s="18" t="s">
        <v>32</v>
      </c>
      <c r="L1237" s="12">
        <v>120</v>
      </c>
      <c r="M1237" s="14">
        <v>1478.67</v>
      </c>
      <c r="N1237" s="13">
        <v>0</v>
      </c>
      <c r="O1237" s="14">
        <v>0</v>
      </c>
      <c r="P1237" s="15">
        <v>112</v>
      </c>
      <c r="Q1237" s="13">
        <v>1717.05</v>
      </c>
      <c r="R1237" s="13">
        <v>149142.71</v>
      </c>
      <c r="S1237" s="13">
        <v>158.02000000000001</v>
      </c>
      <c r="T1237" s="13">
        <v>0</v>
      </c>
      <c r="U1237" s="13">
        <v>16310.31</v>
      </c>
      <c r="V1237" s="13">
        <v>23613.7</v>
      </c>
      <c r="W1237" s="16">
        <v>25.3</v>
      </c>
      <c r="X1237" s="16">
        <v>2582.8000000000002</v>
      </c>
      <c r="Y1237" s="17">
        <f t="shared" si="38"/>
        <v>191832.83999999997</v>
      </c>
      <c r="Z1237" s="17">
        <f t="shared" si="39"/>
        <v>476.76000000003842</v>
      </c>
    </row>
    <row r="1238" spans="1:26" hidden="1" x14ac:dyDescent="0.25">
      <c r="A1238" s="10" t="s">
        <v>825</v>
      </c>
      <c r="B1238" s="11">
        <v>44285</v>
      </c>
      <c r="C1238" s="12">
        <v>413819</v>
      </c>
      <c r="D1238" s="12" t="s">
        <v>826</v>
      </c>
      <c r="E1238" s="11">
        <v>44285</v>
      </c>
      <c r="F1238" s="13">
        <v>162718.04</v>
      </c>
      <c r="G1238" s="13">
        <v>9763.08</v>
      </c>
      <c r="H1238" s="13">
        <v>1724.81</v>
      </c>
      <c r="I1238" s="13">
        <v>170.93</v>
      </c>
      <c r="J1238" s="13">
        <v>170927.24</v>
      </c>
      <c r="K1238" s="18" t="s">
        <v>32</v>
      </c>
      <c r="L1238" s="12">
        <v>120</v>
      </c>
      <c r="M1238" s="14">
        <v>1571.41</v>
      </c>
      <c r="N1238" s="13">
        <v>0</v>
      </c>
      <c r="O1238" s="14">
        <v>0</v>
      </c>
      <c r="P1238" s="15">
        <v>110</v>
      </c>
      <c r="Q1238" s="13">
        <v>1837.28</v>
      </c>
      <c r="R1238" s="13">
        <v>157082.37</v>
      </c>
      <c r="S1238" s="13">
        <v>164.93</v>
      </c>
      <c r="T1238" s="13">
        <v>0</v>
      </c>
      <c r="U1238" s="13">
        <v>17022.96</v>
      </c>
      <c r="V1238" s="13">
        <v>26338.400000000001</v>
      </c>
      <c r="W1238" s="16">
        <v>27.5</v>
      </c>
      <c r="X1238" s="16">
        <v>2879.8</v>
      </c>
      <c r="Y1238" s="17">
        <f t="shared" si="38"/>
        <v>203515.95999999996</v>
      </c>
      <c r="Z1238" s="17">
        <f t="shared" si="39"/>
        <v>-1415.1599999999744</v>
      </c>
    </row>
    <row r="1239" spans="1:26" hidden="1" x14ac:dyDescent="0.25">
      <c r="A1239" s="10" t="s">
        <v>2217</v>
      </c>
      <c r="B1239" s="11">
        <v>44347</v>
      </c>
      <c r="C1239" s="12">
        <v>418201</v>
      </c>
      <c r="D1239" s="12" t="s">
        <v>2218</v>
      </c>
      <c r="E1239" s="11">
        <v>44347</v>
      </c>
      <c r="F1239" s="13">
        <v>238508.76</v>
      </c>
      <c r="G1239" s="13">
        <v>14310.53</v>
      </c>
      <c r="H1239" s="13">
        <v>2528.19</v>
      </c>
      <c r="I1239" s="13">
        <v>250.54</v>
      </c>
      <c r="J1239" s="13">
        <v>250541.64</v>
      </c>
      <c r="K1239" s="18" t="s">
        <v>32</v>
      </c>
      <c r="L1239" s="12">
        <v>120</v>
      </c>
      <c r="M1239" s="14">
        <v>2303.35</v>
      </c>
      <c r="N1239" s="13">
        <v>0</v>
      </c>
      <c r="O1239" s="14">
        <v>0</v>
      </c>
      <c r="P1239" s="15">
        <v>112</v>
      </c>
      <c r="Q1239" s="13">
        <v>2303.35</v>
      </c>
      <c r="R1239" s="13">
        <v>234396.7</v>
      </c>
      <c r="S1239" s="13">
        <v>246.14</v>
      </c>
      <c r="T1239" s="13">
        <v>0</v>
      </c>
      <c r="U1239" s="13">
        <v>25406.66</v>
      </c>
      <c r="V1239" s="13">
        <v>0</v>
      </c>
      <c r="W1239" s="16">
        <v>0</v>
      </c>
      <c r="X1239" s="16">
        <v>0</v>
      </c>
      <c r="Y1239" s="17">
        <f t="shared" si="38"/>
        <v>260049.50000000003</v>
      </c>
      <c r="Z1239" s="17">
        <f t="shared" si="39"/>
        <v>-2074.3000000000466</v>
      </c>
    </row>
    <row r="1240" spans="1:26" hidden="1" x14ac:dyDescent="0.25">
      <c r="A1240" s="10" t="s">
        <v>5409</v>
      </c>
      <c r="B1240" s="11">
        <v>44439</v>
      </c>
      <c r="C1240" s="12">
        <v>422611</v>
      </c>
      <c r="D1240" s="12" t="s">
        <v>5410</v>
      </c>
      <c r="E1240" s="11">
        <v>44439</v>
      </c>
      <c r="F1240" s="13">
        <v>142540.45000000001</v>
      </c>
      <c r="G1240" s="13">
        <v>8552.43</v>
      </c>
      <c r="H1240" s="13">
        <v>1510.93</v>
      </c>
      <c r="I1240" s="13">
        <v>149.72999999999999</v>
      </c>
      <c r="J1240" s="13">
        <v>149731.68</v>
      </c>
      <c r="K1240" s="18" t="s">
        <v>32</v>
      </c>
      <c r="L1240" s="12">
        <v>120</v>
      </c>
      <c r="M1240" s="14">
        <v>1376.55</v>
      </c>
      <c r="N1240" s="13">
        <v>0</v>
      </c>
      <c r="O1240" s="14">
        <v>0</v>
      </c>
      <c r="P1240" s="15">
        <v>115</v>
      </c>
      <c r="Q1240" s="13">
        <v>1376.55</v>
      </c>
      <c r="R1240" s="13">
        <v>142540.45000000001</v>
      </c>
      <c r="S1240" s="13">
        <v>149.72999999999999</v>
      </c>
      <c r="T1240" s="13">
        <v>158.75</v>
      </c>
      <c r="U1240" s="13">
        <v>15454.32</v>
      </c>
      <c r="V1240" s="13">
        <v>0</v>
      </c>
      <c r="W1240" s="16">
        <v>0</v>
      </c>
      <c r="X1240" s="16">
        <v>0</v>
      </c>
      <c r="Y1240" s="17">
        <f t="shared" si="38"/>
        <v>158303.25000000003</v>
      </c>
      <c r="Z1240" s="17">
        <f t="shared" si="39"/>
        <v>0</v>
      </c>
    </row>
    <row r="1241" spans="1:26" hidden="1" x14ac:dyDescent="0.25">
      <c r="A1241" s="10" t="s">
        <v>839</v>
      </c>
      <c r="B1241" s="11">
        <v>44285</v>
      </c>
      <c r="C1241" s="12">
        <v>413774</v>
      </c>
      <c r="D1241" s="12" t="s">
        <v>840</v>
      </c>
      <c r="E1241" s="11">
        <v>44284</v>
      </c>
      <c r="F1241" s="13">
        <v>123001.91</v>
      </c>
      <c r="G1241" s="13">
        <v>7380.11</v>
      </c>
      <c r="H1241" s="13">
        <v>1303.82</v>
      </c>
      <c r="I1241" s="13">
        <v>129.21</v>
      </c>
      <c r="J1241" s="13">
        <v>129207.41</v>
      </c>
      <c r="K1241" s="18" t="s">
        <v>32</v>
      </c>
      <c r="L1241" s="12">
        <v>120</v>
      </c>
      <c r="M1241" s="14">
        <v>1187.8599999999999</v>
      </c>
      <c r="N1241" s="13">
        <v>0</v>
      </c>
      <c r="O1241" s="14">
        <v>0</v>
      </c>
      <c r="P1241" s="15">
        <v>110</v>
      </c>
      <c r="Q1241" s="13">
        <v>1388.84</v>
      </c>
      <c r="R1241" s="13">
        <v>117672.04</v>
      </c>
      <c r="S1241" s="13">
        <v>124.69</v>
      </c>
      <c r="T1241" s="13">
        <v>0</v>
      </c>
      <c r="U1241" s="13">
        <v>12867.87</v>
      </c>
      <c r="V1241" s="13">
        <v>19729</v>
      </c>
      <c r="W1241" s="16">
        <v>20.71</v>
      </c>
      <c r="X1241" s="16">
        <v>2157.11</v>
      </c>
      <c r="Y1241" s="17">
        <f t="shared" si="38"/>
        <v>152571.41999999995</v>
      </c>
      <c r="Z1241" s="17">
        <f t="shared" si="39"/>
        <v>200.98000000003958</v>
      </c>
    </row>
    <row r="1242" spans="1:26" hidden="1" x14ac:dyDescent="0.25">
      <c r="A1242" s="10" t="s">
        <v>5725</v>
      </c>
      <c r="B1242" s="11">
        <v>44448</v>
      </c>
      <c r="C1242" s="12">
        <v>424565</v>
      </c>
      <c r="D1242" s="12" t="s">
        <v>5726</v>
      </c>
      <c r="E1242" s="11">
        <v>44444</v>
      </c>
      <c r="F1242" s="13">
        <v>137018.28</v>
      </c>
      <c r="G1242" s="13">
        <v>8221.1</v>
      </c>
      <c r="H1242" s="13">
        <v>13071.54</v>
      </c>
      <c r="I1242" s="13">
        <v>132.30000000000001</v>
      </c>
      <c r="J1242" s="13">
        <v>132300.14000000001</v>
      </c>
      <c r="K1242" s="18" t="s">
        <v>32</v>
      </c>
      <c r="L1242" s="12">
        <v>120</v>
      </c>
      <c r="M1242" s="14">
        <v>1216.3</v>
      </c>
      <c r="N1242" s="13">
        <v>0</v>
      </c>
      <c r="O1242" s="14">
        <v>0</v>
      </c>
      <c r="P1242" s="15">
        <v>116</v>
      </c>
      <c r="Q1242" s="13">
        <v>1216.3</v>
      </c>
      <c r="R1242" s="13">
        <v>127762.24000000001</v>
      </c>
      <c r="S1242" s="13">
        <v>127.9</v>
      </c>
      <c r="T1242" s="13">
        <v>0</v>
      </c>
      <c r="U1242" s="13">
        <v>13200.66</v>
      </c>
      <c r="V1242" s="13">
        <v>0</v>
      </c>
      <c r="W1242" s="16">
        <v>0</v>
      </c>
      <c r="X1242" s="16">
        <v>0</v>
      </c>
      <c r="Y1242" s="17">
        <f t="shared" si="38"/>
        <v>141090.79999999999</v>
      </c>
      <c r="Z1242" s="17">
        <f t="shared" si="39"/>
        <v>0</v>
      </c>
    </row>
    <row r="1243" spans="1:26" hidden="1" x14ac:dyDescent="0.25">
      <c r="A1243" s="10" t="s">
        <v>4177</v>
      </c>
      <c r="B1243" s="11">
        <v>44407</v>
      </c>
      <c r="C1243" s="12">
        <v>421969</v>
      </c>
      <c r="D1243" s="12" t="s">
        <v>4178</v>
      </c>
      <c r="E1243" s="11">
        <v>44406</v>
      </c>
      <c r="F1243" s="13">
        <v>143783.03</v>
      </c>
      <c r="G1243" s="13">
        <v>8626.98</v>
      </c>
      <c r="H1243" s="13">
        <v>1524.1</v>
      </c>
      <c r="I1243" s="13">
        <v>151.04</v>
      </c>
      <c r="J1243" s="13">
        <v>151036.95000000001</v>
      </c>
      <c r="K1243" s="18" t="s">
        <v>32</v>
      </c>
      <c r="L1243" s="12">
        <v>120</v>
      </c>
      <c r="M1243" s="14">
        <v>1388.55</v>
      </c>
      <c r="N1243" s="13">
        <v>0</v>
      </c>
      <c r="O1243" s="14">
        <v>0</v>
      </c>
      <c r="P1243" s="15">
        <v>118</v>
      </c>
      <c r="Q1243" s="13">
        <v>1388.55</v>
      </c>
      <c r="R1243" s="13">
        <v>143783.03</v>
      </c>
      <c r="S1243" s="13">
        <v>151.04</v>
      </c>
      <c r="T1243" s="13">
        <v>4325.78</v>
      </c>
      <c r="U1243" s="13">
        <v>15589.05</v>
      </c>
      <c r="V1243" s="13">
        <v>0</v>
      </c>
      <c r="W1243" s="16">
        <v>0</v>
      </c>
      <c r="X1243" s="16">
        <v>0</v>
      </c>
      <c r="Y1243" s="17">
        <f t="shared" si="38"/>
        <v>163848.9</v>
      </c>
      <c r="Z1243" s="17">
        <f t="shared" si="39"/>
        <v>0</v>
      </c>
    </row>
    <row r="1244" spans="1:26" hidden="1" x14ac:dyDescent="0.25">
      <c r="A1244" s="10" t="s">
        <v>1493</v>
      </c>
      <c r="B1244" s="11">
        <v>44316</v>
      </c>
      <c r="C1244" s="12">
        <v>415955</v>
      </c>
      <c r="D1244" s="12" t="s">
        <v>1494</v>
      </c>
      <c r="E1244" s="11">
        <v>44316</v>
      </c>
      <c r="F1244" s="13">
        <v>163890.93</v>
      </c>
      <c r="G1244" s="13">
        <v>9833.4599999999991</v>
      </c>
      <c r="H1244" s="13">
        <v>1737.25</v>
      </c>
      <c r="I1244" s="13">
        <v>172.16</v>
      </c>
      <c r="J1244" s="13">
        <v>172159.3</v>
      </c>
      <c r="K1244" s="18" t="s">
        <v>32</v>
      </c>
      <c r="L1244" s="12">
        <v>120</v>
      </c>
      <c r="M1244" s="14">
        <v>1582.74</v>
      </c>
      <c r="N1244" s="13">
        <v>0</v>
      </c>
      <c r="O1244" s="14">
        <v>0</v>
      </c>
      <c r="P1244" s="15">
        <v>111</v>
      </c>
      <c r="Q1244" s="13">
        <v>1837.89</v>
      </c>
      <c r="R1244" s="13">
        <v>159639.98000000001</v>
      </c>
      <c r="S1244" s="13">
        <v>167.63</v>
      </c>
      <c r="T1244" s="13">
        <v>0</v>
      </c>
      <c r="U1244" s="13">
        <v>17301.89</v>
      </c>
      <c r="V1244" s="13">
        <v>25275.8</v>
      </c>
      <c r="W1244" s="16">
        <v>26.4</v>
      </c>
      <c r="X1244" s="16">
        <v>2764.3</v>
      </c>
      <c r="Y1244" s="17">
        <f t="shared" si="38"/>
        <v>205175.99999999997</v>
      </c>
      <c r="Z1244" s="17">
        <f t="shared" si="39"/>
        <v>-1170.2099999999627</v>
      </c>
    </row>
    <row r="1245" spans="1:26" hidden="1" x14ac:dyDescent="0.25">
      <c r="A1245" s="10" t="s">
        <v>4647</v>
      </c>
      <c r="B1245" s="11">
        <v>44418</v>
      </c>
      <c r="C1245" s="12">
        <v>422512</v>
      </c>
      <c r="D1245" s="12" t="s">
        <v>4648</v>
      </c>
      <c r="E1245" s="11">
        <v>44418</v>
      </c>
      <c r="F1245" s="13">
        <v>171212.21</v>
      </c>
      <c r="G1245" s="13">
        <v>9115.19</v>
      </c>
      <c r="H1245" s="13">
        <v>1803.5</v>
      </c>
      <c r="I1245" s="13">
        <v>178.7</v>
      </c>
      <c r="J1245" s="13">
        <v>178702.6</v>
      </c>
      <c r="K1245" s="18" t="s">
        <v>32</v>
      </c>
      <c r="L1245" s="12">
        <v>120</v>
      </c>
      <c r="M1245" s="14">
        <v>1642.9</v>
      </c>
      <c r="N1245" s="13">
        <v>0</v>
      </c>
      <c r="O1245" s="14">
        <v>0</v>
      </c>
      <c r="P1245" s="15">
        <v>114</v>
      </c>
      <c r="Q1245" s="13">
        <v>1642.9</v>
      </c>
      <c r="R1245" s="13">
        <v>170309.4</v>
      </c>
      <c r="S1245" s="13">
        <v>177.15</v>
      </c>
      <c r="T1245" s="13">
        <v>0</v>
      </c>
      <c r="U1245" s="13">
        <v>18285.009999999998</v>
      </c>
      <c r="V1245" s="13">
        <v>0</v>
      </c>
      <c r="W1245" s="16">
        <v>0</v>
      </c>
      <c r="X1245" s="16">
        <v>0</v>
      </c>
      <c r="Y1245" s="17">
        <f t="shared" si="38"/>
        <v>188771.56</v>
      </c>
      <c r="Z1245" s="17">
        <f t="shared" si="39"/>
        <v>-1480.9599999999919</v>
      </c>
    </row>
    <row r="1246" spans="1:26" hidden="1" x14ac:dyDescent="0.25">
      <c r="A1246" s="10" t="s">
        <v>3981</v>
      </c>
      <c r="B1246" s="11">
        <v>44404</v>
      </c>
      <c r="C1246" s="12">
        <v>420833</v>
      </c>
      <c r="D1246" s="12" t="s">
        <v>3982</v>
      </c>
      <c r="E1246" s="11">
        <v>44404</v>
      </c>
      <c r="F1246" s="13">
        <v>89402.91</v>
      </c>
      <c r="G1246" s="13">
        <v>5364.17</v>
      </c>
      <c r="H1246" s="13">
        <v>947.67</v>
      </c>
      <c r="I1246" s="13">
        <v>93.91</v>
      </c>
      <c r="J1246" s="13">
        <v>93913.32</v>
      </c>
      <c r="K1246" s="18" t="s">
        <v>32</v>
      </c>
      <c r="L1246" s="12">
        <v>120</v>
      </c>
      <c r="M1246" s="14">
        <v>863.39</v>
      </c>
      <c r="N1246" s="13">
        <v>0</v>
      </c>
      <c r="O1246" s="14">
        <v>0</v>
      </c>
      <c r="P1246" s="15">
        <v>114</v>
      </c>
      <c r="Q1246" s="13">
        <v>863.39</v>
      </c>
      <c r="R1246" s="13">
        <v>88639.07</v>
      </c>
      <c r="S1246" s="13">
        <v>93.91</v>
      </c>
      <c r="T1246" s="13">
        <v>0</v>
      </c>
      <c r="U1246" s="13">
        <v>9693.48</v>
      </c>
      <c r="V1246" s="13">
        <v>0</v>
      </c>
      <c r="W1246" s="16">
        <v>0</v>
      </c>
      <c r="X1246" s="16">
        <v>0</v>
      </c>
      <c r="Y1246" s="17">
        <f t="shared" si="38"/>
        <v>98426.46</v>
      </c>
      <c r="Z1246" s="17">
        <f t="shared" si="39"/>
        <v>0</v>
      </c>
    </row>
    <row r="1247" spans="1:26" hidden="1" x14ac:dyDescent="0.25">
      <c r="A1247" s="10" t="s">
        <v>1771</v>
      </c>
      <c r="B1247" s="11">
        <v>44333</v>
      </c>
      <c r="C1247" s="12">
        <v>416792</v>
      </c>
      <c r="D1247" s="12" t="s">
        <v>1772</v>
      </c>
      <c r="E1247" s="11">
        <v>44333</v>
      </c>
      <c r="F1247" s="13">
        <v>90746.1</v>
      </c>
      <c r="G1247" s="13">
        <v>4020.98</v>
      </c>
      <c r="H1247" s="13">
        <v>947.67</v>
      </c>
      <c r="I1247" s="13">
        <v>93.91</v>
      </c>
      <c r="J1247" s="13">
        <v>93913.32</v>
      </c>
      <c r="K1247" s="18" t="s">
        <v>32</v>
      </c>
      <c r="L1247" s="12">
        <v>120</v>
      </c>
      <c r="M1247" s="14">
        <v>863.39</v>
      </c>
      <c r="N1247" s="13">
        <v>0</v>
      </c>
      <c r="O1247" s="14">
        <v>0</v>
      </c>
      <c r="P1247" s="15">
        <v>112</v>
      </c>
      <c r="Q1247" s="13">
        <v>863.39</v>
      </c>
      <c r="R1247" s="13">
        <v>87249.77</v>
      </c>
      <c r="S1247" s="13">
        <v>90.67</v>
      </c>
      <c r="T1247" s="13">
        <v>0</v>
      </c>
      <c r="U1247" s="13">
        <v>9359.24</v>
      </c>
      <c r="V1247" s="13">
        <v>0</v>
      </c>
      <c r="W1247" s="16">
        <v>0</v>
      </c>
      <c r="X1247" s="16">
        <v>0</v>
      </c>
      <c r="Y1247" s="17">
        <f t="shared" si="38"/>
        <v>96699.680000000008</v>
      </c>
      <c r="Z1247" s="17">
        <f t="shared" si="39"/>
        <v>0</v>
      </c>
    </row>
    <row r="1248" spans="1:26" hidden="1" x14ac:dyDescent="0.25">
      <c r="A1248" s="10" t="s">
        <v>6875</v>
      </c>
      <c r="B1248" s="11">
        <v>44469</v>
      </c>
      <c r="C1248" s="12">
        <v>425720</v>
      </c>
      <c r="D1248" s="12" t="s">
        <v>6876</v>
      </c>
      <c r="E1248" s="11">
        <v>44459</v>
      </c>
      <c r="F1248" s="13">
        <v>116866.83</v>
      </c>
      <c r="G1248" s="13">
        <v>7012.01</v>
      </c>
      <c r="H1248" s="13">
        <v>1238.79</v>
      </c>
      <c r="I1248" s="13">
        <v>122.76</v>
      </c>
      <c r="J1248" s="13">
        <v>122762.81</v>
      </c>
      <c r="K1248" s="18" t="s">
        <v>32</v>
      </c>
      <c r="L1248" s="12">
        <v>120</v>
      </c>
      <c r="M1248" s="14">
        <v>1128.6199999999999</v>
      </c>
      <c r="N1248" s="13">
        <v>0</v>
      </c>
      <c r="O1248" s="14">
        <v>0</v>
      </c>
      <c r="P1248" s="15">
        <v>120</v>
      </c>
      <c r="Q1248" s="13">
        <v>1128.6199999999999</v>
      </c>
      <c r="R1248" s="13">
        <v>116866.83</v>
      </c>
      <c r="S1248" s="13">
        <v>122.76</v>
      </c>
      <c r="T1248" s="13">
        <v>5773.22</v>
      </c>
      <c r="U1248" s="13">
        <v>12671.59</v>
      </c>
      <c r="V1248" s="13">
        <v>0</v>
      </c>
      <c r="W1248" s="16">
        <v>0</v>
      </c>
      <c r="X1248" s="16">
        <v>0</v>
      </c>
      <c r="Y1248" s="17">
        <f t="shared" si="38"/>
        <v>135434.4</v>
      </c>
      <c r="Z1248" s="17">
        <f t="shared" si="39"/>
        <v>0</v>
      </c>
    </row>
    <row r="1249" spans="1:26" hidden="1" x14ac:dyDescent="0.25">
      <c r="A1249" s="10" t="s">
        <v>3253</v>
      </c>
      <c r="B1249" s="11">
        <v>44383</v>
      </c>
      <c r="C1249" s="12">
        <v>420419</v>
      </c>
      <c r="D1249" s="12" t="s">
        <v>3254</v>
      </c>
      <c r="E1249" s="11">
        <v>44383</v>
      </c>
      <c r="F1249" s="13">
        <v>107358.49</v>
      </c>
      <c r="G1249" s="13">
        <v>6441.51</v>
      </c>
      <c r="H1249" s="13">
        <v>1138</v>
      </c>
      <c r="I1249" s="13">
        <v>112.77</v>
      </c>
      <c r="J1249" s="13">
        <v>112774.77</v>
      </c>
      <c r="K1249" s="18" t="s">
        <v>32</v>
      </c>
      <c r="L1249" s="12">
        <v>120</v>
      </c>
      <c r="M1249" s="14">
        <v>1036.79</v>
      </c>
      <c r="N1249" s="13">
        <v>0</v>
      </c>
      <c r="O1249" s="14">
        <v>0</v>
      </c>
      <c r="P1249" s="15">
        <v>113</v>
      </c>
      <c r="Q1249" s="13">
        <v>1036.79</v>
      </c>
      <c r="R1249" s="13">
        <v>106441.26</v>
      </c>
      <c r="S1249" s="13">
        <v>111.78</v>
      </c>
      <c r="T1249" s="13">
        <v>0</v>
      </c>
      <c r="U1249" s="13">
        <v>11537.92</v>
      </c>
      <c r="V1249" s="13">
        <v>0</v>
      </c>
      <c r="W1249" s="16">
        <v>0</v>
      </c>
      <c r="X1249" s="16">
        <v>0</v>
      </c>
      <c r="Y1249" s="17">
        <f t="shared" si="38"/>
        <v>118090.95999999999</v>
      </c>
      <c r="Z1249" s="17">
        <f t="shared" si="39"/>
        <v>-933.69000000000233</v>
      </c>
    </row>
    <row r="1250" spans="1:26" hidden="1" x14ac:dyDescent="0.25">
      <c r="A1250" s="10" t="s">
        <v>3279</v>
      </c>
      <c r="B1250" s="11">
        <v>44383</v>
      </c>
      <c r="C1250" s="12">
        <v>420359</v>
      </c>
      <c r="D1250" s="12" t="s">
        <v>3280</v>
      </c>
      <c r="E1250" s="11">
        <v>44383</v>
      </c>
      <c r="F1250" s="13">
        <v>231974.59</v>
      </c>
      <c r="G1250" s="13">
        <v>13918.48</v>
      </c>
      <c r="H1250" s="13">
        <v>2458.9299999999998</v>
      </c>
      <c r="I1250" s="13">
        <v>243.68</v>
      </c>
      <c r="J1250" s="13">
        <v>243677.82</v>
      </c>
      <c r="K1250" s="18" t="s">
        <v>32</v>
      </c>
      <c r="L1250" s="12">
        <v>120</v>
      </c>
      <c r="M1250" s="14">
        <v>2240.2399999999998</v>
      </c>
      <c r="N1250" s="13">
        <v>0</v>
      </c>
      <c r="O1250" s="14">
        <v>0</v>
      </c>
      <c r="P1250" s="15">
        <v>114</v>
      </c>
      <c r="Q1250" s="13">
        <v>2240.2399999999998</v>
      </c>
      <c r="R1250" s="13">
        <v>229992.7</v>
      </c>
      <c r="S1250" s="13">
        <v>243.68</v>
      </c>
      <c r="T1250" s="13">
        <v>0</v>
      </c>
      <c r="U1250" s="13">
        <v>25150.98</v>
      </c>
      <c r="V1250" s="13">
        <v>0</v>
      </c>
      <c r="W1250" s="16">
        <v>0</v>
      </c>
      <c r="X1250" s="16">
        <v>0</v>
      </c>
      <c r="Y1250" s="17">
        <f t="shared" si="38"/>
        <v>255387.36000000002</v>
      </c>
      <c r="Z1250" s="17">
        <f t="shared" si="39"/>
        <v>0</v>
      </c>
    </row>
    <row r="1251" spans="1:26" hidden="1" x14ac:dyDescent="0.25">
      <c r="A1251" s="10" t="s">
        <v>9607</v>
      </c>
      <c r="B1251" s="11">
        <v>44529</v>
      </c>
      <c r="C1251" s="12">
        <v>430701</v>
      </c>
      <c r="D1251" s="12" t="s">
        <v>9608</v>
      </c>
      <c r="E1251" s="11">
        <v>44527</v>
      </c>
      <c r="F1251" s="13">
        <v>75471.7</v>
      </c>
      <c r="G1251" s="13">
        <v>4528.3</v>
      </c>
      <c r="H1251" s="13">
        <v>800</v>
      </c>
      <c r="I1251" s="13">
        <v>79.28</v>
      </c>
      <c r="J1251" s="13">
        <v>79279.28</v>
      </c>
      <c r="K1251" s="18" t="s">
        <v>32</v>
      </c>
      <c r="L1251" s="12">
        <v>120</v>
      </c>
      <c r="M1251" s="14">
        <v>728.85</v>
      </c>
      <c r="N1251" s="13">
        <v>0</v>
      </c>
      <c r="O1251" s="14">
        <v>-0.01</v>
      </c>
      <c r="P1251" s="15">
        <v>118</v>
      </c>
      <c r="Q1251" s="13">
        <v>728.85</v>
      </c>
      <c r="R1251" s="13">
        <v>74531.53</v>
      </c>
      <c r="S1251" s="13">
        <v>79.28</v>
      </c>
      <c r="T1251" s="13">
        <v>3328.31</v>
      </c>
      <c r="U1251" s="13">
        <v>8182.72</v>
      </c>
      <c r="V1251" s="13">
        <v>0</v>
      </c>
      <c r="W1251" s="16">
        <v>0</v>
      </c>
      <c r="X1251" s="16">
        <v>0</v>
      </c>
      <c r="Y1251" s="17">
        <f t="shared" si="38"/>
        <v>86121.83</v>
      </c>
      <c r="Z1251" s="17">
        <f t="shared" si="39"/>
        <v>-117.5399999999936</v>
      </c>
    </row>
    <row r="1252" spans="1:26" hidden="1" x14ac:dyDescent="0.25">
      <c r="A1252" s="10" t="s">
        <v>8727</v>
      </c>
      <c r="B1252" s="11">
        <v>44509</v>
      </c>
      <c r="C1252" s="12">
        <v>429572</v>
      </c>
      <c r="D1252" s="12" t="s">
        <v>8728</v>
      </c>
      <c r="E1252" s="11">
        <v>44509</v>
      </c>
      <c r="F1252" s="13">
        <v>84905.66</v>
      </c>
      <c r="G1252" s="13">
        <v>5094.34</v>
      </c>
      <c r="H1252" s="13">
        <v>900</v>
      </c>
      <c r="I1252" s="13">
        <v>89.19</v>
      </c>
      <c r="J1252" s="13">
        <v>89189.19</v>
      </c>
      <c r="K1252" s="18" t="s">
        <v>32</v>
      </c>
      <c r="L1252" s="12">
        <v>120</v>
      </c>
      <c r="M1252" s="14">
        <v>819.96</v>
      </c>
      <c r="N1252" s="13">
        <v>0</v>
      </c>
      <c r="O1252" s="14">
        <v>0</v>
      </c>
      <c r="P1252" s="15">
        <v>118</v>
      </c>
      <c r="Q1252" s="13">
        <v>819.96</v>
      </c>
      <c r="R1252" s="13">
        <v>83715.740000000005</v>
      </c>
      <c r="S1252" s="13">
        <v>89.19</v>
      </c>
      <c r="T1252" s="13">
        <v>3744.34</v>
      </c>
      <c r="U1252" s="13">
        <v>9206.01</v>
      </c>
      <c r="V1252" s="13">
        <v>0</v>
      </c>
      <c r="W1252" s="16">
        <v>0</v>
      </c>
      <c r="X1252" s="16">
        <v>0</v>
      </c>
      <c r="Y1252" s="17">
        <f t="shared" si="38"/>
        <v>96755.28</v>
      </c>
      <c r="Z1252" s="17">
        <f t="shared" si="39"/>
        <v>0</v>
      </c>
    </row>
    <row r="1253" spans="1:26" hidden="1" x14ac:dyDescent="0.25">
      <c r="A1253" s="10" t="s">
        <v>9709</v>
      </c>
      <c r="B1253" s="11">
        <v>44529</v>
      </c>
      <c r="C1253" s="12">
        <v>430971</v>
      </c>
      <c r="D1253" s="12" t="s">
        <v>9710</v>
      </c>
      <c r="E1253" s="11">
        <v>44529</v>
      </c>
      <c r="F1253" s="13">
        <v>93953.21</v>
      </c>
      <c r="G1253" s="13">
        <v>5637.19</v>
      </c>
      <c r="H1253" s="13">
        <v>3000</v>
      </c>
      <c r="I1253" s="13">
        <v>96.69</v>
      </c>
      <c r="J1253" s="13">
        <v>96687.09</v>
      </c>
      <c r="K1253" s="18" t="s">
        <v>32</v>
      </c>
      <c r="L1253" s="12">
        <v>120</v>
      </c>
      <c r="M1253" s="14">
        <v>888.89</v>
      </c>
      <c r="N1253" s="13">
        <v>0</v>
      </c>
      <c r="O1253" s="14">
        <v>-0.01</v>
      </c>
      <c r="P1253" s="15">
        <v>119</v>
      </c>
      <c r="Q1253" s="13">
        <v>888.89</v>
      </c>
      <c r="R1253" s="13">
        <v>92375.57</v>
      </c>
      <c r="S1253" s="13">
        <v>96.69</v>
      </c>
      <c r="T1253" s="13">
        <v>3325.95</v>
      </c>
      <c r="U1253" s="13">
        <v>9979.7099999999991</v>
      </c>
      <c r="V1253" s="13">
        <v>0</v>
      </c>
      <c r="W1253" s="16">
        <v>0</v>
      </c>
      <c r="X1253" s="16">
        <v>0</v>
      </c>
      <c r="Y1253" s="17">
        <f t="shared" si="38"/>
        <v>105777.91000000002</v>
      </c>
      <c r="Z1253" s="17">
        <f t="shared" si="39"/>
        <v>-1.0000000009313226E-2</v>
      </c>
    </row>
    <row r="1254" spans="1:26" hidden="1" x14ac:dyDescent="0.25">
      <c r="A1254" s="10" t="s">
        <v>2247</v>
      </c>
      <c r="B1254" s="11">
        <v>44351</v>
      </c>
      <c r="C1254" s="12">
        <v>418622</v>
      </c>
      <c r="D1254" s="12" t="s">
        <v>2248</v>
      </c>
      <c r="E1254" s="11">
        <v>44351</v>
      </c>
      <c r="F1254" s="13">
        <v>120629.24</v>
      </c>
      <c r="G1254" s="13">
        <v>7237.75</v>
      </c>
      <c r="H1254" s="13">
        <v>1278.67</v>
      </c>
      <c r="I1254" s="13">
        <v>126.72</v>
      </c>
      <c r="J1254" s="13">
        <v>126715.04</v>
      </c>
      <c r="K1254" s="18" t="s">
        <v>32</v>
      </c>
      <c r="L1254" s="12">
        <v>120</v>
      </c>
      <c r="M1254" s="14">
        <v>1164.95</v>
      </c>
      <c r="N1254" s="13">
        <v>0</v>
      </c>
      <c r="O1254" s="14">
        <v>0</v>
      </c>
      <c r="P1254" s="15">
        <v>112</v>
      </c>
      <c r="Q1254" s="13">
        <v>1164.95</v>
      </c>
      <c r="R1254" s="13">
        <v>118549.51</v>
      </c>
      <c r="S1254" s="13">
        <v>124.5</v>
      </c>
      <c r="T1254" s="13">
        <v>0</v>
      </c>
      <c r="U1254" s="13">
        <v>12849.5</v>
      </c>
      <c r="V1254" s="13">
        <v>0</v>
      </c>
      <c r="W1254" s="16">
        <v>0</v>
      </c>
      <c r="X1254" s="16">
        <v>0</v>
      </c>
      <c r="Y1254" s="17">
        <f t="shared" si="38"/>
        <v>131523.51</v>
      </c>
      <c r="Z1254" s="17">
        <f t="shared" si="39"/>
        <v>-1049.1100000000006</v>
      </c>
    </row>
    <row r="1255" spans="1:26" hidden="1" x14ac:dyDescent="0.25">
      <c r="A1255" s="10" t="s">
        <v>6529</v>
      </c>
      <c r="B1255" s="11">
        <v>44466</v>
      </c>
      <c r="C1255" s="12">
        <v>426139</v>
      </c>
      <c r="D1255" s="12" t="s">
        <v>6530</v>
      </c>
      <c r="E1255" s="11">
        <v>44466</v>
      </c>
      <c r="F1255" s="13">
        <v>73945.899999999994</v>
      </c>
      <c r="G1255" s="13">
        <v>4436.75</v>
      </c>
      <c r="H1255" s="13">
        <v>785</v>
      </c>
      <c r="I1255" s="13">
        <v>77.680000000000007</v>
      </c>
      <c r="J1255" s="13">
        <v>77675.33</v>
      </c>
      <c r="K1255" s="18" t="s">
        <v>32</v>
      </c>
      <c r="L1255" s="12">
        <v>120</v>
      </c>
      <c r="M1255" s="14">
        <v>714.11</v>
      </c>
      <c r="N1255" s="13">
        <v>0</v>
      </c>
      <c r="O1255" s="14">
        <v>0</v>
      </c>
      <c r="P1255" s="15">
        <v>117</v>
      </c>
      <c r="Q1255" s="13">
        <v>714.11</v>
      </c>
      <c r="R1255" s="13">
        <v>73945.899999999994</v>
      </c>
      <c r="S1255" s="13">
        <v>77.680000000000007</v>
      </c>
      <c r="T1255" s="13">
        <v>1509.42</v>
      </c>
      <c r="U1255" s="13">
        <v>8017.87</v>
      </c>
      <c r="V1255" s="13">
        <v>0</v>
      </c>
      <c r="W1255" s="16">
        <v>0</v>
      </c>
      <c r="X1255" s="16">
        <v>0</v>
      </c>
      <c r="Y1255" s="17">
        <f t="shared" si="38"/>
        <v>83550.869999999981</v>
      </c>
      <c r="Z1255" s="17">
        <f t="shared" si="39"/>
        <v>0</v>
      </c>
    </row>
    <row r="1256" spans="1:26" hidden="1" x14ac:dyDescent="0.25">
      <c r="A1256" s="10" t="s">
        <v>6315</v>
      </c>
      <c r="B1256" s="11">
        <v>44461</v>
      </c>
      <c r="C1256" s="12">
        <v>425777</v>
      </c>
      <c r="D1256" s="12" t="s">
        <v>6316</v>
      </c>
      <c r="E1256" s="11">
        <v>44461</v>
      </c>
      <c r="F1256" s="13">
        <v>104607.95</v>
      </c>
      <c r="G1256" s="13">
        <v>6276.48</v>
      </c>
      <c r="H1256" s="13">
        <v>1110</v>
      </c>
      <c r="I1256" s="13">
        <v>109.88</v>
      </c>
      <c r="J1256" s="13">
        <v>109884.31</v>
      </c>
      <c r="K1256" s="18" t="s">
        <v>32</v>
      </c>
      <c r="L1256" s="12">
        <v>120</v>
      </c>
      <c r="M1256" s="14">
        <v>1010.22</v>
      </c>
      <c r="N1256" s="13">
        <v>0</v>
      </c>
      <c r="O1256" s="14">
        <v>0</v>
      </c>
      <c r="P1256" s="15">
        <v>116</v>
      </c>
      <c r="Q1256" s="13">
        <v>1010.22</v>
      </c>
      <c r="R1256" s="13">
        <v>104607.95</v>
      </c>
      <c r="S1256" s="13">
        <v>109.88</v>
      </c>
      <c r="T1256" s="13">
        <v>1125.5999999999999</v>
      </c>
      <c r="U1256" s="13">
        <v>11342.09</v>
      </c>
      <c r="V1256" s="13">
        <v>0</v>
      </c>
      <c r="W1256" s="16">
        <v>0</v>
      </c>
      <c r="X1256" s="16">
        <v>0</v>
      </c>
      <c r="Y1256" s="17">
        <f t="shared" si="38"/>
        <v>117185.52</v>
      </c>
      <c r="Z1256" s="17">
        <f t="shared" si="39"/>
        <v>0</v>
      </c>
    </row>
    <row r="1257" spans="1:26" hidden="1" x14ac:dyDescent="0.25">
      <c r="A1257" s="10" t="s">
        <v>7019</v>
      </c>
      <c r="B1257" s="11">
        <v>44473</v>
      </c>
      <c r="C1257" s="12">
        <v>426887</v>
      </c>
      <c r="D1257" s="12" t="s">
        <v>7020</v>
      </c>
      <c r="E1257" s="11">
        <v>44473</v>
      </c>
      <c r="F1257" s="13">
        <v>113207.55</v>
      </c>
      <c r="G1257" s="13">
        <v>6792.45</v>
      </c>
      <c r="H1257" s="13">
        <v>1200</v>
      </c>
      <c r="I1257" s="13">
        <v>118.92</v>
      </c>
      <c r="J1257" s="13">
        <v>118918.92</v>
      </c>
      <c r="K1257" s="18" t="s">
        <v>32</v>
      </c>
      <c r="L1257" s="12">
        <v>120</v>
      </c>
      <c r="M1257" s="14">
        <v>1093.28</v>
      </c>
      <c r="N1257" s="13">
        <v>0</v>
      </c>
      <c r="O1257" s="14">
        <v>0</v>
      </c>
      <c r="P1257" s="15">
        <v>116</v>
      </c>
      <c r="Q1257" s="13">
        <v>1093.28</v>
      </c>
      <c r="R1257" s="13">
        <v>113207.55</v>
      </c>
      <c r="S1257" s="13">
        <v>118.92</v>
      </c>
      <c r="T1257" s="13">
        <v>1219.33</v>
      </c>
      <c r="U1257" s="13">
        <v>12274.68</v>
      </c>
      <c r="V1257" s="13">
        <v>0</v>
      </c>
      <c r="W1257" s="16">
        <v>0</v>
      </c>
      <c r="X1257" s="16">
        <v>0</v>
      </c>
      <c r="Y1257" s="17">
        <f t="shared" si="38"/>
        <v>126820.48000000001</v>
      </c>
      <c r="Z1257" s="17">
        <f t="shared" si="39"/>
        <v>0</v>
      </c>
    </row>
    <row r="1258" spans="1:26" hidden="1" x14ac:dyDescent="0.25">
      <c r="A1258" s="10" t="s">
        <v>6115</v>
      </c>
      <c r="B1258" s="11">
        <v>44459</v>
      </c>
      <c r="C1258" s="12">
        <v>425492</v>
      </c>
      <c r="D1258" s="12" t="s">
        <v>6116</v>
      </c>
      <c r="E1258" s="11">
        <v>44459</v>
      </c>
      <c r="F1258" s="13">
        <v>75471.7</v>
      </c>
      <c r="G1258" s="13">
        <v>4528.3</v>
      </c>
      <c r="H1258" s="13">
        <v>800</v>
      </c>
      <c r="I1258" s="13">
        <v>79.28</v>
      </c>
      <c r="J1258" s="13">
        <v>79279.28</v>
      </c>
      <c r="K1258" s="18" t="s">
        <v>32</v>
      </c>
      <c r="L1258" s="12">
        <v>120</v>
      </c>
      <c r="M1258" s="14">
        <v>728.85</v>
      </c>
      <c r="N1258" s="13">
        <v>0</v>
      </c>
      <c r="O1258" s="14">
        <v>0</v>
      </c>
      <c r="P1258" s="15">
        <v>120</v>
      </c>
      <c r="Q1258" s="13">
        <v>728.85</v>
      </c>
      <c r="R1258" s="13">
        <v>75471.7</v>
      </c>
      <c r="S1258" s="13">
        <v>79.28</v>
      </c>
      <c r="T1258" s="13">
        <v>3728.3</v>
      </c>
      <c r="U1258" s="13">
        <v>8182.72</v>
      </c>
      <c r="V1258" s="13">
        <v>0</v>
      </c>
      <c r="W1258" s="16">
        <v>0</v>
      </c>
      <c r="X1258" s="16">
        <v>0</v>
      </c>
      <c r="Y1258" s="17">
        <f t="shared" si="38"/>
        <v>87462</v>
      </c>
      <c r="Z1258" s="17">
        <f t="shared" si="39"/>
        <v>0</v>
      </c>
    </row>
    <row r="1259" spans="1:26" hidden="1" x14ac:dyDescent="0.25">
      <c r="A1259" s="10" t="s">
        <v>701</v>
      </c>
      <c r="B1259" s="11">
        <v>44278</v>
      </c>
      <c r="C1259" s="12">
        <v>413471</v>
      </c>
      <c r="D1259" s="12" t="s">
        <v>702</v>
      </c>
      <c r="E1259" s="11">
        <v>44277</v>
      </c>
      <c r="F1259" s="13">
        <v>74277.17</v>
      </c>
      <c r="G1259" s="13">
        <v>4456.63</v>
      </c>
      <c r="H1259" s="13">
        <v>790</v>
      </c>
      <c r="I1259" s="13">
        <v>78.02</v>
      </c>
      <c r="J1259" s="13">
        <v>78021.820000000007</v>
      </c>
      <c r="K1259" s="18" t="s">
        <v>32</v>
      </c>
      <c r="L1259" s="12">
        <v>120</v>
      </c>
      <c r="M1259" s="14">
        <v>717.29</v>
      </c>
      <c r="N1259" s="13">
        <v>0</v>
      </c>
      <c r="O1259" s="14">
        <v>0</v>
      </c>
      <c r="P1259" s="15">
        <v>116</v>
      </c>
      <c r="Q1259" s="13">
        <v>838.65</v>
      </c>
      <c r="R1259" s="13">
        <v>74277.17</v>
      </c>
      <c r="S1259" s="13">
        <v>78.02</v>
      </c>
      <c r="T1259" s="13">
        <v>797.47</v>
      </c>
      <c r="U1259" s="13">
        <v>8052.98</v>
      </c>
      <c r="V1259" s="13">
        <v>12021.9</v>
      </c>
      <c r="W1259" s="16">
        <v>13.2</v>
      </c>
      <c r="X1259" s="16">
        <v>1314.5</v>
      </c>
      <c r="Y1259" s="17">
        <f t="shared" si="38"/>
        <v>96555.239999999991</v>
      </c>
      <c r="Z1259" s="17">
        <f t="shared" si="39"/>
        <v>728.16000000000349</v>
      </c>
    </row>
    <row r="1260" spans="1:26" hidden="1" x14ac:dyDescent="0.25">
      <c r="A1260" s="10" t="s">
        <v>4305</v>
      </c>
      <c r="B1260" s="11">
        <v>44408</v>
      </c>
      <c r="C1260" s="12">
        <v>422241</v>
      </c>
      <c r="D1260" s="12" t="s">
        <v>4306</v>
      </c>
      <c r="E1260" s="11">
        <v>44408</v>
      </c>
      <c r="F1260" s="13">
        <v>84905.66</v>
      </c>
      <c r="G1260" s="13">
        <v>5094.34</v>
      </c>
      <c r="H1260" s="13">
        <v>1500</v>
      </c>
      <c r="I1260" s="13">
        <v>88.59</v>
      </c>
      <c r="J1260" s="13">
        <v>88588.59</v>
      </c>
      <c r="K1260" s="18" t="s">
        <v>32</v>
      </c>
      <c r="L1260" s="12">
        <v>120</v>
      </c>
      <c r="M1260" s="14">
        <v>814.44</v>
      </c>
      <c r="N1260" s="13">
        <v>0</v>
      </c>
      <c r="O1260" s="14">
        <v>0</v>
      </c>
      <c r="P1260" s="15">
        <v>114</v>
      </c>
      <c r="Q1260" s="13">
        <v>814.44</v>
      </c>
      <c r="R1260" s="13">
        <v>84427.8</v>
      </c>
      <c r="S1260" s="13">
        <v>87.82</v>
      </c>
      <c r="T1260" s="13">
        <v>0</v>
      </c>
      <c r="U1260" s="13">
        <v>9064.7000000000007</v>
      </c>
      <c r="V1260" s="13">
        <v>0</v>
      </c>
      <c r="W1260" s="16">
        <v>0</v>
      </c>
      <c r="X1260" s="16">
        <v>0</v>
      </c>
      <c r="Y1260" s="17">
        <f t="shared" si="38"/>
        <v>93580.32</v>
      </c>
      <c r="Z1260" s="17">
        <f t="shared" si="39"/>
        <v>-734.16000000000349</v>
      </c>
    </row>
    <row r="1261" spans="1:26" hidden="1" x14ac:dyDescent="0.25">
      <c r="A1261" s="10" t="s">
        <v>4549</v>
      </c>
      <c r="B1261" s="11">
        <v>44417</v>
      </c>
      <c r="C1261" s="12">
        <v>422655</v>
      </c>
      <c r="D1261" s="12" t="s">
        <v>4550</v>
      </c>
      <c r="E1261" s="11">
        <v>44417</v>
      </c>
      <c r="F1261" s="13">
        <v>82724.289999999994</v>
      </c>
      <c r="G1261" s="13">
        <v>4963.46</v>
      </c>
      <c r="H1261" s="13">
        <v>900</v>
      </c>
      <c r="I1261" s="13">
        <v>86.87</v>
      </c>
      <c r="J1261" s="13">
        <v>86874.62</v>
      </c>
      <c r="K1261" s="18" t="s">
        <v>32</v>
      </c>
      <c r="L1261" s="12">
        <v>120</v>
      </c>
      <c r="M1261" s="14">
        <v>798.68</v>
      </c>
      <c r="N1261" s="13">
        <v>0</v>
      </c>
      <c r="O1261" s="14">
        <v>0</v>
      </c>
      <c r="P1261" s="15">
        <v>114</v>
      </c>
      <c r="Q1261" s="13">
        <v>798.68</v>
      </c>
      <c r="R1261" s="13">
        <v>82724.289999999994</v>
      </c>
      <c r="S1261" s="13">
        <v>86.87</v>
      </c>
      <c r="T1261" s="13">
        <v>0</v>
      </c>
      <c r="U1261" s="13">
        <v>8966.98</v>
      </c>
      <c r="V1261" s="13">
        <v>0</v>
      </c>
      <c r="W1261" s="16">
        <v>0</v>
      </c>
      <c r="X1261" s="16">
        <v>0</v>
      </c>
      <c r="Y1261" s="17">
        <f t="shared" si="38"/>
        <v>91778.139999999985</v>
      </c>
      <c r="Z1261" s="17">
        <f t="shared" si="39"/>
        <v>-728.61999999999534</v>
      </c>
    </row>
    <row r="1262" spans="1:26" hidden="1" x14ac:dyDescent="0.25">
      <c r="A1262" s="10" t="s">
        <v>1859</v>
      </c>
      <c r="B1262" s="11">
        <v>44334</v>
      </c>
      <c r="C1262" s="12">
        <v>416905</v>
      </c>
      <c r="D1262" s="12" t="s">
        <v>1860</v>
      </c>
      <c r="E1262" s="11">
        <v>44334</v>
      </c>
      <c r="F1262" s="13">
        <v>99993.06</v>
      </c>
      <c r="G1262" s="13">
        <v>5999.58</v>
      </c>
      <c r="H1262" s="13">
        <v>1059.93</v>
      </c>
      <c r="I1262" s="13">
        <v>105.04</v>
      </c>
      <c r="J1262" s="13">
        <v>105037.75</v>
      </c>
      <c r="K1262" s="18" t="s">
        <v>32</v>
      </c>
      <c r="L1262" s="12">
        <v>120</v>
      </c>
      <c r="M1262" s="14">
        <v>965.66</v>
      </c>
      <c r="N1262" s="13">
        <v>0</v>
      </c>
      <c r="O1262" s="14">
        <v>0</v>
      </c>
      <c r="P1262" s="15">
        <v>118</v>
      </c>
      <c r="Q1262" s="13">
        <v>965.66</v>
      </c>
      <c r="R1262" s="13">
        <v>99993.06</v>
      </c>
      <c r="S1262" s="13">
        <v>105.04</v>
      </c>
      <c r="T1262" s="13">
        <v>3008.33</v>
      </c>
      <c r="U1262" s="13">
        <v>10841.45</v>
      </c>
      <c r="V1262" s="13">
        <v>0</v>
      </c>
      <c r="W1262" s="16">
        <v>0</v>
      </c>
      <c r="X1262" s="16">
        <v>0</v>
      </c>
      <c r="Y1262" s="17">
        <f t="shared" si="38"/>
        <v>113947.87999999999</v>
      </c>
      <c r="Z1262" s="17">
        <f t="shared" si="39"/>
        <v>0</v>
      </c>
    </row>
    <row r="1263" spans="1:26" hidden="1" x14ac:dyDescent="0.25">
      <c r="A1263" s="10" t="s">
        <v>4543</v>
      </c>
      <c r="B1263" s="11">
        <v>44417</v>
      </c>
      <c r="C1263" s="12">
        <v>422633</v>
      </c>
      <c r="D1263" s="12" t="s">
        <v>4544</v>
      </c>
      <c r="E1263" s="11">
        <v>44417</v>
      </c>
      <c r="F1263" s="13">
        <v>103990.75</v>
      </c>
      <c r="G1263" s="13">
        <v>6239.44</v>
      </c>
      <c r="H1263" s="13">
        <v>1103</v>
      </c>
      <c r="I1263" s="13">
        <v>109.24</v>
      </c>
      <c r="J1263" s="13">
        <v>109236.43</v>
      </c>
      <c r="K1263" s="18" t="s">
        <v>32</v>
      </c>
      <c r="L1263" s="12">
        <v>120</v>
      </c>
      <c r="M1263" s="14">
        <v>1004.26</v>
      </c>
      <c r="N1263" s="13">
        <v>0</v>
      </c>
      <c r="O1263" s="14">
        <v>1103</v>
      </c>
      <c r="P1263" s="15">
        <v>120</v>
      </c>
      <c r="Q1263" s="13">
        <v>1004.26</v>
      </c>
      <c r="R1263" s="13">
        <v>103990.75</v>
      </c>
      <c r="S1263" s="13">
        <v>109.24</v>
      </c>
      <c r="T1263" s="13">
        <v>5136.4399999999996</v>
      </c>
      <c r="U1263" s="13">
        <v>11274.77</v>
      </c>
      <c r="V1263" s="13">
        <v>0</v>
      </c>
      <c r="W1263" s="16">
        <v>0</v>
      </c>
      <c r="X1263" s="16">
        <v>0</v>
      </c>
      <c r="Y1263" s="17">
        <f t="shared" ref="Y1263:Y1326" si="40">SUM(R1263:X1263)+N1263+O1263</f>
        <v>121614.20000000001</v>
      </c>
      <c r="Z1263" s="17">
        <f t="shared" ref="Z1263:Z1326" si="41">((P1263*Q1263)+O1263+N1263)-Y1263</f>
        <v>0</v>
      </c>
    </row>
    <row r="1264" spans="1:26" hidden="1" x14ac:dyDescent="0.25">
      <c r="A1264" s="10" t="s">
        <v>4191</v>
      </c>
      <c r="B1264" s="11">
        <v>44408</v>
      </c>
      <c r="C1264" s="12">
        <v>421761</v>
      </c>
      <c r="D1264" s="12" t="s">
        <v>4192</v>
      </c>
      <c r="E1264" s="11">
        <v>44408</v>
      </c>
      <c r="F1264" s="13">
        <v>80136.070000000007</v>
      </c>
      <c r="G1264" s="13">
        <v>3205.44</v>
      </c>
      <c r="H1264" s="13">
        <v>906.02</v>
      </c>
      <c r="I1264" s="13">
        <v>82.52</v>
      </c>
      <c r="J1264" s="13">
        <v>82518.009999999995</v>
      </c>
      <c r="K1264" s="18" t="s">
        <v>32</v>
      </c>
      <c r="L1264" s="12">
        <v>120</v>
      </c>
      <c r="M1264" s="14">
        <v>758.63</v>
      </c>
      <c r="N1264" s="13">
        <v>0</v>
      </c>
      <c r="O1264" s="14">
        <v>0</v>
      </c>
      <c r="P1264" s="15">
        <v>117</v>
      </c>
      <c r="Q1264" s="13">
        <v>758.63</v>
      </c>
      <c r="R1264" s="13">
        <v>79400.97</v>
      </c>
      <c r="S1264" s="13">
        <v>82.52</v>
      </c>
      <c r="T1264" s="13">
        <v>758.63</v>
      </c>
      <c r="U1264" s="13">
        <v>8517.59</v>
      </c>
      <c r="V1264" s="13">
        <v>0</v>
      </c>
      <c r="W1264" s="16">
        <v>0</v>
      </c>
      <c r="X1264" s="16">
        <v>0</v>
      </c>
      <c r="Y1264" s="17">
        <f t="shared" si="40"/>
        <v>88759.71</v>
      </c>
      <c r="Z1264" s="17">
        <f t="shared" si="41"/>
        <v>0</v>
      </c>
    </row>
    <row r="1265" spans="1:26" hidden="1" x14ac:dyDescent="0.25">
      <c r="A1265" s="10" t="s">
        <v>7349</v>
      </c>
      <c r="B1265" s="11">
        <v>44482</v>
      </c>
      <c r="C1265" s="12">
        <v>427253</v>
      </c>
      <c r="D1265" s="12" t="s">
        <v>7350</v>
      </c>
      <c r="E1265" s="11">
        <v>44482</v>
      </c>
      <c r="F1265" s="13">
        <v>89764.91</v>
      </c>
      <c r="G1265" s="13">
        <v>5385.89</v>
      </c>
      <c r="H1265" s="13">
        <v>951.51</v>
      </c>
      <c r="I1265" s="13">
        <v>94.29</v>
      </c>
      <c r="J1265" s="13">
        <v>94293.58</v>
      </c>
      <c r="K1265" s="18" t="s">
        <v>32</v>
      </c>
      <c r="L1265" s="12">
        <v>120</v>
      </c>
      <c r="M1265" s="14">
        <v>866.88</v>
      </c>
      <c r="N1265" s="13">
        <v>0</v>
      </c>
      <c r="O1265" s="14">
        <v>0.01</v>
      </c>
      <c r="P1265" s="15">
        <v>118</v>
      </c>
      <c r="Q1265" s="13">
        <v>866.88</v>
      </c>
      <c r="R1265" s="13">
        <v>88506.91</v>
      </c>
      <c r="S1265" s="13">
        <v>94.29</v>
      </c>
      <c r="T1265" s="13">
        <v>3958.61</v>
      </c>
      <c r="U1265" s="13">
        <v>9732.02</v>
      </c>
      <c r="V1265" s="13">
        <v>0</v>
      </c>
      <c r="W1265" s="16">
        <v>0</v>
      </c>
      <c r="X1265" s="16">
        <v>0</v>
      </c>
      <c r="Y1265" s="17">
        <f t="shared" si="40"/>
        <v>102291.84</v>
      </c>
      <c r="Z1265" s="17">
        <f t="shared" si="41"/>
        <v>9.9999999947613105E-3</v>
      </c>
    </row>
    <row r="1266" spans="1:26" hidden="1" x14ac:dyDescent="0.25">
      <c r="A1266" s="10" t="s">
        <v>7889</v>
      </c>
      <c r="B1266" s="11">
        <v>44495</v>
      </c>
      <c r="C1266" s="12">
        <v>428231</v>
      </c>
      <c r="D1266" s="12" t="s">
        <v>7890</v>
      </c>
      <c r="E1266" s="11">
        <v>44494</v>
      </c>
      <c r="F1266" s="13">
        <v>89490.57</v>
      </c>
      <c r="G1266" s="13">
        <v>5369.43</v>
      </c>
      <c r="H1266" s="13">
        <v>8537</v>
      </c>
      <c r="I1266" s="13">
        <v>86.41</v>
      </c>
      <c r="J1266" s="13">
        <v>86409.41</v>
      </c>
      <c r="K1266" s="18" t="s">
        <v>32</v>
      </c>
      <c r="L1266" s="12">
        <v>120</v>
      </c>
      <c r="M1266" s="14">
        <v>794.4</v>
      </c>
      <c r="N1266" s="13">
        <v>0</v>
      </c>
      <c r="O1266" s="14">
        <v>0</v>
      </c>
      <c r="P1266" s="15">
        <v>117</v>
      </c>
      <c r="Q1266" s="13">
        <v>794.4</v>
      </c>
      <c r="R1266" s="13">
        <v>84884.28</v>
      </c>
      <c r="S1266" s="13">
        <v>84.25</v>
      </c>
      <c r="T1266" s="13">
        <v>0</v>
      </c>
      <c r="U1266" s="13">
        <v>8695.6299999999992</v>
      </c>
      <c r="V1266" s="13">
        <v>0</v>
      </c>
      <c r="W1266" s="16">
        <v>0</v>
      </c>
      <c r="X1266" s="16">
        <v>0</v>
      </c>
      <c r="Y1266" s="17">
        <f t="shared" si="40"/>
        <v>93664.16</v>
      </c>
      <c r="Z1266" s="17">
        <f t="shared" si="41"/>
        <v>-719.36000000000058</v>
      </c>
    </row>
    <row r="1267" spans="1:26" hidden="1" x14ac:dyDescent="0.25">
      <c r="A1267" s="10" t="s">
        <v>7891</v>
      </c>
      <c r="B1267" s="11">
        <v>44495</v>
      </c>
      <c r="C1267" s="12">
        <v>428232</v>
      </c>
      <c r="D1267" s="12" t="s">
        <v>7892</v>
      </c>
      <c r="E1267" s="11">
        <v>44495</v>
      </c>
      <c r="F1267" s="13">
        <v>96776.27</v>
      </c>
      <c r="G1267" s="13">
        <v>5806.58</v>
      </c>
      <c r="H1267" s="13">
        <v>9233</v>
      </c>
      <c r="I1267" s="13">
        <v>93.44</v>
      </c>
      <c r="J1267" s="13">
        <v>93443.29</v>
      </c>
      <c r="K1267" s="18" t="s">
        <v>32</v>
      </c>
      <c r="L1267" s="12">
        <v>120</v>
      </c>
      <c r="M1267" s="14">
        <v>859.07</v>
      </c>
      <c r="N1267" s="13">
        <v>0</v>
      </c>
      <c r="O1267" s="14">
        <v>0</v>
      </c>
      <c r="P1267" s="15">
        <v>117</v>
      </c>
      <c r="Q1267" s="13">
        <v>859.07</v>
      </c>
      <c r="R1267" s="13">
        <v>91794.03</v>
      </c>
      <c r="S1267" s="13">
        <v>91.1</v>
      </c>
      <c r="T1267" s="13">
        <v>0</v>
      </c>
      <c r="U1267" s="13">
        <v>9403.9699999999993</v>
      </c>
      <c r="V1267" s="13">
        <v>0</v>
      </c>
      <c r="W1267" s="16">
        <v>0</v>
      </c>
      <c r="X1267" s="16">
        <v>0</v>
      </c>
      <c r="Y1267" s="17">
        <f t="shared" si="40"/>
        <v>101289.1</v>
      </c>
      <c r="Z1267" s="17">
        <f t="shared" si="41"/>
        <v>-777.91000000000349</v>
      </c>
    </row>
    <row r="1268" spans="1:26" hidden="1" x14ac:dyDescent="0.25">
      <c r="A1268" s="10" t="s">
        <v>1233</v>
      </c>
      <c r="B1268" s="11">
        <v>44306</v>
      </c>
      <c r="C1268" s="12">
        <v>415078</v>
      </c>
      <c r="D1268" s="12" t="s">
        <v>1234</v>
      </c>
      <c r="E1268" s="11">
        <v>44305</v>
      </c>
      <c r="F1268" s="13">
        <v>97709.43</v>
      </c>
      <c r="G1268" s="13">
        <v>5862.57</v>
      </c>
      <c r="H1268" s="13">
        <v>1035.72</v>
      </c>
      <c r="I1268" s="13">
        <v>102.64</v>
      </c>
      <c r="J1268" s="13">
        <v>102638.92</v>
      </c>
      <c r="K1268" s="18" t="s">
        <v>32</v>
      </c>
      <c r="L1268" s="12">
        <v>120</v>
      </c>
      <c r="M1268" s="14">
        <v>943.61</v>
      </c>
      <c r="N1268" s="13">
        <v>0</v>
      </c>
      <c r="O1268" s="14">
        <v>0</v>
      </c>
      <c r="P1268" s="15">
        <v>120</v>
      </c>
      <c r="Q1268" s="13">
        <v>1095.73</v>
      </c>
      <c r="R1268" s="13">
        <v>97709.43</v>
      </c>
      <c r="S1268" s="13">
        <v>102.64</v>
      </c>
      <c r="T1268" s="13">
        <v>4826.8500000000004</v>
      </c>
      <c r="U1268" s="13">
        <v>10594.28</v>
      </c>
      <c r="V1268" s="13">
        <v>14931.91</v>
      </c>
      <c r="W1268" s="16">
        <v>16.350000000000001</v>
      </c>
      <c r="X1268" s="16">
        <v>1632.82</v>
      </c>
      <c r="Y1268" s="17">
        <f t="shared" si="40"/>
        <v>129814.28000000001</v>
      </c>
      <c r="Z1268" s="17">
        <f t="shared" si="41"/>
        <v>1673.3199999999924</v>
      </c>
    </row>
    <row r="1269" spans="1:26" hidden="1" x14ac:dyDescent="0.25">
      <c r="A1269" s="10" t="s">
        <v>4007</v>
      </c>
      <c r="B1269" s="11">
        <v>44404</v>
      </c>
      <c r="C1269" s="12">
        <v>421802</v>
      </c>
      <c r="D1269" s="12" t="s">
        <v>4008</v>
      </c>
      <c r="E1269" s="11">
        <v>44403</v>
      </c>
      <c r="F1269" s="13">
        <v>100664.15</v>
      </c>
      <c r="G1269" s="13">
        <v>6039.85</v>
      </c>
      <c r="H1269" s="13">
        <v>1068</v>
      </c>
      <c r="I1269" s="13">
        <v>105.74</v>
      </c>
      <c r="J1269" s="13">
        <v>105741.74</v>
      </c>
      <c r="K1269" s="18" t="s">
        <v>32</v>
      </c>
      <c r="L1269" s="12">
        <v>120</v>
      </c>
      <c r="M1269" s="14">
        <v>972.13</v>
      </c>
      <c r="N1269" s="13">
        <v>0</v>
      </c>
      <c r="O1269" s="14">
        <v>0</v>
      </c>
      <c r="P1269" s="15">
        <v>120</v>
      </c>
      <c r="Q1269" s="13">
        <v>972.13</v>
      </c>
      <c r="R1269" s="13">
        <v>100664.15</v>
      </c>
      <c r="S1269" s="13">
        <v>105.74</v>
      </c>
      <c r="T1269" s="13">
        <v>4971.8500000000004</v>
      </c>
      <c r="U1269" s="13">
        <v>10913.86</v>
      </c>
      <c r="V1269" s="13">
        <v>0</v>
      </c>
      <c r="W1269" s="16">
        <v>0</v>
      </c>
      <c r="X1269" s="16">
        <v>0</v>
      </c>
      <c r="Y1269" s="17">
        <f t="shared" si="40"/>
        <v>116655.6</v>
      </c>
      <c r="Z1269" s="17">
        <f t="shared" si="41"/>
        <v>0</v>
      </c>
    </row>
    <row r="1270" spans="1:26" hidden="1" x14ac:dyDescent="0.25">
      <c r="A1270" s="10" t="s">
        <v>6069</v>
      </c>
      <c r="B1270" s="11">
        <v>44455</v>
      </c>
      <c r="C1270" s="12">
        <v>424487</v>
      </c>
      <c r="D1270" s="12" t="s">
        <v>6070</v>
      </c>
      <c r="E1270" s="11">
        <v>44455</v>
      </c>
      <c r="F1270" s="13">
        <v>96776.27</v>
      </c>
      <c r="G1270" s="13">
        <v>5806.58</v>
      </c>
      <c r="H1270" s="13">
        <v>1030</v>
      </c>
      <c r="I1270" s="13">
        <v>101.65</v>
      </c>
      <c r="J1270" s="13">
        <v>101654.5</v>
      </c>
      <c r="K1270" s="18" t="s">
        <v>32</v>
      </c>
      <c r="L1270" s="12">
        <v>120</v>
      </c>
      <c r="M1270" s="14">
        <v>934.56</v>
      </c>
      <c r="N1270" s="13">
        <v>0</v>
      </c>
      <c r="O1270" s="14">
        <v>0</v>
      </c>
      <c r="P1270" s="15">
        <v>115</v>
      </c>
      <c r="Q1270" s="13">
        <v>934.56</v>
      </c>
      <c r="R1270" s="13">
        <v>96776.27</v>
      </c>
      <c r="S1270" s="13">
        <v>101.65</v>
      </c>
      <c r="T1270" s="13">
        <v>103.78</v>
      </c>
      <c r="U1270" s="13">
        <v>10492.7</v>
      </c>
      <c r="V1270" s="13">
        <v>0</v>
      </c>
      <c r="W1270" s="16">
        <v>0</v>
      </c>
      <c r="X1270" s="16">
        <v>0</v>
      </c>
      <c r="Y1270" s="17">
        <f t="shared" si="40"/>
        <v>107474.4</v>
      </c>
      <c r="Z1270" s="17">
        <f t="shared" si="41"/>
        <v>0</v>
      </c>
    </row>
    <row r="1271" spans="1:26" hidden="1" x14ac:dyDescent="0.25">
      <c r="A1271" s="10" t="s">
        <v>393</v>
      </c>
      <c r="B1271" s="11">
        <v>44250</v>
      </c>
      <c r="C1271" s="12">
        <v>411582</v>
      </c>
      <c r="D1271" s="12" t="s">
        <v>394</v>
      </c>
      <c r="E1271" s="11">
        <v>44250</v>
      </c>
      <c r="F1271" s="13">
        <v>86047.64</v>
      </c>
      <c r="G1271" s="13">
        <v>5162.8599999999997</v>
      </c>
      <c r="H1271" s="13">
        <v>2000</v>
      </c>
      <c r="I1271" s="13">
        <v>89.3</v>
      </c>
      <c r="J1271" s="13">
        <v>89299.8</v>
      </c>
      <c r="K1271" s="18" t="s">
        <v>32</v>
      </c>
      <c r="L1271" s="12">
        <v>120</v>
      </c>
      <c r="M1271" s="14">
        <v>820.97</v>
      </c>
      <c r="N1271" s="13">
        <v>0</v>
      </c>
      <c r="O1271" s="14">
        <v>0</v>
      </c>
      <c r="P1271" s="15">
        <v>109</v>
      </c>
      <c r="Q1271" s="13">
        <v>967.03</v>
      </c>
      <c r="R1271" s="13">
        <v>80741.37</v>
      </c>
      <c r="S1271" s="13">
        <v>83.91</v>
      </c>
      <c r="T1271" s="13">
        <v>0</v>
      </c>
      <c r="U1271" s="13">
        <v>8660.4500000000007</v>
      </c>
      <c r="V1271" s="13">
        <v>14365.11</v>
      </c>
      <c r="W1271" s="16">
        <v>15.26</v>
      </c>
      <c r="X1271" s="16">
        <v>1541.26</v>
      </c>
      <c r="Y1271" s="17">
        <f t="shared" si="40"/>
        <v>105407.35999999999</v>
      </c>
      <c r="Z1271" s="17">
        <f t="shared" si="41"/>
        <v>-1.0899999999819556</v>
      </c>
    </row>
    <row r="1272" spans="1:26" hidden="1" x14ac:dyDescent="0.25">
      <c r="A1272" s="10" t="s">
        <v>9327</v>
      </c>
      <c r="B1272" s="11">
        <v>44523</v>
      </c>
      <c r="C1272" s="12">
        <v>430172</v>
      </c>
      <c r="D1272" s="12" t="s">
        <v>9328</v>
      </c>
      <c r="E1272" s="11">
        <v>44520</v>
      </c>
      <c r="F1272" s="13">
        <v>72641.509999999995</v>
      </c>
      <c r="G1272" s="13">
        <v>4358.49</v>
      </c>
      <c r="H1272" s="13">
        <v>1500</v>
      </c>
      <c r="I1272" s="13">
        <v>75.58</v>
      </c>
      <c r="J1272" s="13">
        <v>75575.58</v>
      </c>
      <c r="K1272" s="18" t="s">
        <v>32</v>
      </c>
      <c r="L1272" s="12">
        <v>120</v>
      </c>
      <c r="M1272" s="14">
        <v>694.8</v>
      </c>
      <c r="N1272" s="13">
        <v>933.4</v>
      </c>
      <c r="O1272" s="14">
        <v>366.61</v>
      </c>
      <c r="P1272" s="15">
        <v>120</v>
      </c>
      <c r="Q1272" s="13">
        <v>694.8</v>
      </c>
      <c r="R1272" s="13">
        <v>71708.11</v>
      </c>
      <c r="S1272" s="13">
        <v>75.58</v>
      </c>
      <c r="T1272" s="13">
        <v>3791.88</v>
      </c>
      <c r="U1272" s="13">
        <v>7800.42</v>
      </c>
      <c r="V1272" s="13">
        <v>0</v>
      </c>
      <c r="W1272" s="16">
        <v>0</v>
      </c>
      <c r="X1272" s="16">
        <v>0</v>
      </c>
      <c r="Y1272" s="17">
        <f t="shared" si="40"/>
        <v>84676</v>
      </c>
      <c r="Z1272" s="17">
        <f t="shared" si="41"/>
        <v>9.9999999947613105E-3</v>
      </c>
    </row>
    <row r="1273" spans="1:26" hidden="1" x14ac:dyDescent="0.25">
      <c r="A1273" s="10" t="s">
        <v>7047</v>
      </c>
      <c r="B1273" s="11">
        <v>44473</v>
      </c>
      <c r="C1273" s="12">
        <v>426723</v>
      </c>
      <c r="D1273" s="12" t="s">
        <v>7048</v>
      </c>
      <c r="E1273" s="11">
        <v>44473</v>
      </c>
      <c r="F1273" s="13">
        <v>72641.509999999995</v>
      </c>
      <c r="G1273" s="13">
        <v>4358.49</v>
      </c>
      <c r="H1273" s="13">
        <v>770</v>
      </c>
      <c r="I1273" s="13">
        <v>76.31</v>
      </c>
      <c r="J1273" s="13">
        <v>76306.31</v>
      </c>
      <c r="K1273" s="18" t="s">
        <v>32</v>
      </c>
      <c r="L1273" s="12">
        <v>120</v>
      </c>
      <c r="M1273" s="14">
        <v>701.52</v>
      </c>
      <c r="N1273" s="13">
        <v>0</v>
      </c>
      <c r="O1273" s="14">
        <v>0</v>
      </c>
      <c r="P1273" s="15">
        <v>116</v>
      </c>
      <c r="Q1273" s="13">
        <v>701.52</v>
      </c>
      <c r="R1273" s="13">
        <v>72641.509999999995</v>
      </c>
      <c r="S1273" s="13">
        <v>76.31</v>
      </c>
      <c r="T1273" s="13">
        <v>782.41</v>
      </c>
      <c r="U1273" s="13">
        <v>7876.09</v>
      </c>
      <c r="V1273" s="13">
        <v>0</v>
      </c>
      <c r="W1273" s="16">
        <v>0</v>
      </c>
      <c r="X1273" s="16">
        <v>0</v>
      </c>
      <c r="Y1273" s="17">
        <f t="shared" si="40"/>
        <v>81376.319999999992</v>
      </c>
      <c r="Z1273" s="17">
        <f t="shared" si="41"/>
        <v>0</v>
      </c>
    </row>
    <row r="1274" spans="1:26" hidden="1" x14ac:dyDescent="0.25">
      <c r="A1274" s="10" t="s">
        <v>9469</v>
      </c>
      <c r="B1274" s="11">
        <v>44526</v>
      </c>
      <c r="C1274" s="12">
        <v>430447</v>
      </c>
      <c r="D1274" s="12" t="s">
        <v>9470</v>
      </c>
      <c r="E1274" s="11">
        <v>44523</v>
      </c>
      <c r="F1274" s="13">
        <v>88983.02</v>
      </c>
      <c r="G1274" s="13">
        <v>5338.98</v>
      </c>
      <c r="H1274" s="13">
        <v>1000</v>
      </c>
      <c r="I1274" s="13">
        <v>93.42</v>
      </c>
      <c r="J1274" s="13">
        <v>93415.42</v>
      </c>
      <c r="K1274" s="18" t="s">
        <v>32</v>
      </c>
      <c r="L1274" s="12">
        <v>120</v>
      </c>
      <c r="M1274" s="14">
        <v>858.81</v>
      </c>
      <c r="N1274" s="13">
        <v>0</v>
      </c>
      <c r="O1274" s="14">
        <v>-0.01</v>
      </c>
      <c r="P1274" s="15">
        <v>120</v>
      </c>
      <c r="Q1274" s="13">
        <v>858.81</v>
      </c>
      <c r="R1274" s="13">
        <v>87983.02</v>
      </c>
      <c r="S1274" s="13">
        <v>93.42</v>
      </c>
      <c r="T1274" s="13">
        <v>5338.99</v>
      </c>
      <c r="U1274" s="13">
        <v>9641.7800000000007</v>
      </c>
      <c r="V1274" s="13">
        <v>0</v>
      </c>
      <c r="W1274" s="16">
        <v>0</v>
      </c>
      <c r="X1274" s="16">
        <v>0</v>
      </c>
      <c r="Y1274" s="17">
        <f t="shared" si="40"/>
        <v>103057.20000000001</v>
      </c>
      <c r="Z1274" s="17">
        <f t="shared" si="41"/>
        <v>-1.0000000009313226E-2</v>
      </c>
    </row>
    <row r="1275" spans="1:26" hidden="1" x14ac:dyDescent="0.25">
      <c r="A1275" s="10" t="s">
        <v>1885</v>
      </c>
      <c r="B1275" s="11">
        <v>44337</v>
      </c>
      <c r="C1275" s="12">
        <v>417500</v>
      </c>
      <c r="D1275" s="12" t="s">
        <v>1886</v>
      </c>
      <c r="E1275" s="11">
        <v>44337</v>
      </c>
      <c r="F1275" s="13">
        <v>73553.77</v>
      </c>
      <c r="G1275" s="13">
        <v>4413.2299999999996</v>
      </c>
      <c r="H1275" s="13">
        <v>780</v>
      </c>
      <c r="I1275" s="13">
        <v>77.260000000000005</v>
      </c>
      <c r="J1275" s="13">
        <v>77264.259999999995</v>
      </c>
      <c r="K1275" s="18" t="s">
        <v>32</v>
      </c>
      <c r="L1275" s="12">
        <v>120</v>
      </c>
      <c r="M1275" s="14">
        <v>710.33</v>
      </c>
      <c r="N1275" s="13">
        <v>0</v>
      </c>
      <c r="O1275" s="14">
        <v>0</v>
      </c>
      <c r="P1275" s="15">
        <v>112</v>
      </c>
      <c r="Q1275" s="13">
        <v>710.33</v>
      </c>
      <c r="R1275" s="13">
        <v>72285.33</v>
      </c>
      <c r="S1275" s="13">
        <v>75.900000000000006</v>
      </c>
      <c r="T1275" s="13">
        <v>0</v>
      </c>
      <c r="U1275" s="13">
        <v>7835.42</v>
      </c>
      <c r="V1275" s="13">
        <v>0</v>
      </c>
      <c r="W1275" s="16">
        <v>0</v>
      </c>
      <c r="X1275" s="16">
        <v>0</v>
      </c>
      <c r="Y1275" s="17">
        <f t="shared" si="40"/>
        <v>80196.649999999994</v>
      </c>
      <c r="Z1275" s="17">
        <f t="shared" si="41"/>
        <v>-639.68999999998778</v>
      </c>
    </row>
    <row r="1276" spans="1:26" hidden="1" x14ac:dyDescent="0.25">
      <c r="A1276" s="10" t="s">
        <v>2463</v>
      </c>
      <c r="B1276" s="11">
        <v>44361</v>
      </c>
      <c r="C1276" s="12">
        <v>419247</v>
      </c>
      <c r="D1276" s="12" t="s">
        <v>2464</v>
      </c>
      <c r="E1276" s="11">
        <v>44361</v>
      </c>
      <c r="F1276" s="13">
        <v>100664.15</v>
      </c>
      <c r="G1276" s="13">
        <v>6039.85</v>
      </c>
      <c r="H1276" s="13">
        <v>1070</v>
      </c>
      <c r="I1276" s="13">
        <v>105.74</v>
      </c>
      <c r="J1276" s="13">
        <v>105739.74</v>
      </c>
      <c r="K1276" s="18" t="s">
        <v>32</v>
      </c>
      <c r="L1276" s="12">
        <v>120</v>
      </c>
      <c r="M1276" s="14">
        <v>972.11</v>
      </c>
      <c r="N1276" s="13">
        <v>0</v>
      </c>
      <c r="O1276" s="14">
        <v>0</v>
      </c>
      <c r="P1276" s="15">
        <v>114</v>
      </c>
      <c r="Q1276" s="13">
        <v>972.11</v>
      </c>
      <c r="R1276" s="13">
        <v>99801.34</v>
      </c>
      <c r="S1276" s="13">
        <v>105.74</v>
      </c>
      <c r="T1276" s="13">
        <v>0</v>
      </c>
      <c r="U1276" s="13">
        <v>10913.46</v>
      </c>
      <c r="V1276" s="13">
        <v>0</v>
      </c>
      <c r="W1276" s="16">
        <v>0</v>
      </c>
      <c r="X1276" s="16">
        <v>0</v>
      </c>
      <c r="Y1276" s="17">
        <f t="shared" si="40"/>
        <v>110820.54000000001</v>
      </c>
      <c r="Z1276" s="17">
        <f t="shared" si="41"/>
        <v>0</v>
      </c>
    </row>
    <row r="1277" spans="1:26" hidden="1" x14ac:dyDescent="0.25">
      <c r="A1277" s="10" t="s">
        <v>3975</v>
      </c>
      <c r="B1277" s="11">
        <v>44404</v>
      </c>
      <c r="C1277" s="12">
        <v>421660</v>
      </c>
      <c r="D1277" s="12" t="s">
        <v>3976</v>
      </c>
      <c r="E1277" s="11">
        <v>44404</v>
      </c>
      <c r="F1277" s="13">
        <v>100664.15</v>
      </c>
      <c r="G1277" s="13">
        <v>6039.85</v>
      </c>
      <c r="H1277" s="13">
        <v>1067.04</v>
      </c>
      <c r="I1277" s="13">
        <v>105.74</v>
      </c>
      <c r="J1277" s="13">
        <v>105742.7</v>
      </c>
      <c r="K1277" s="18" t="s">
        <v>32</v>
      </c>
      <c r="L1277" s="12">
        <v>120</v>
      </c>
      <c r="M1277" s="14">
        <v>972.14</v>
      </c>
      <c r="N1277" s="13">
        <v>0</v>
      </c>
      <c r="O1277" s="14">
        <v>0</v>
      </c>
      <c r="P1277" s="15">
        <v>120</v>
      </c>
      <c r="Q1277" s="13">
        <v>972.14</v>
      </c>
      <c r="R1277" s="13">
        <v>100664.15</v>
      </c>
      <c r="S1277" s="13">
        <v>105.74</v>
      </c>
      <c r="T1277" s="13">
        <v>4972.8100000000004</v>
      </c>
      <c r="U1277" s="13">
        <v>10914.1</v>
      </c>
      <c r="V1277" s="13">
        <v>0</v>
      </c>
      <c r="W1277" s="16">
        <v>0</v>
      </c>
      <c r="X1277" s="16">
        <v>0</v>
      </c>
      <c r="Y1277" s="17">
        <f t="shared" si="40"/>
        <v>116656.8</v>
      </c>
      <c r="Z1277" s="17">
        <f t="shared" si="41"/>
        <v>0</v>
      </c>
    </row>
    <row r="1278" spans="1:26" hidden="1" x14ac:dyDescent="0.25">
      <c r="A1278" s="10" t="s">
        <v>6993</v>
      </c>
      <c r="B1278" s="11">
        <v>44469</v>
      </c>
      <c r="C1278" s="12">
        <v>426637</v>
      </c>
      <c r="D1278" s="12" t="s">
        <v>6994</v>
      </c>
      <c r="E1278" s="11">
        <v>44469</v>
      </c>
      <c r="F1278" s="13">
        <v>100664.15</v>
      </c>
      <c r="G1278" s="13">
        <v>6039.85</v>
      </c>
      <c r="H1278" s="13">
        <v>1070</v>
      </c>
      <c r="I1278" s="13">
        <v>105.74</v>
      </c>
      <c r="J1278" s="13">
        <v>105739.74</v>
      </c>
      <c r="K1278" s="18" t="s">
        <v>32</v>
      </c>
      <c r="L1278" s="12">
        <v>120</v>
      </c>
      <c r="M1278" s="14">
        <v>972.11</v>
      </c>
      <c r="N1278" s="13">
        <v>0</v>
      </c>
      <c r="O1278" s="14">
        <v>0</v>
      </c>
      <c r="P1278" s="15">
        <v>116</v>
      </c>
      <c r="Q1278" s="13">
        <v>972.11</v>
      </c>
      <c r="R1278" s="13">
        <v>100664.15</v>
      </c>
      <c r="S1278" s="13">
        <v>105.74</v>
      </c>
      <c r="T1278" s="13">
        <v>1081.4100000000001</v>
      </c>
      <c r="U1278" s="13">
        <v>10913.46</v>
      </c>
      <c r="V1278" s="13">
        <v>0</v>
      </c>
      <c r="W1278" s="16">
        <v>0</v>
      </c>
      <c r="X1278" s="16">
        <v>0</v>
      </c>
      <c r="Y1278" s="17">
        <f t="shared" si="40"/>
        <v>112764.76000000001</v>
      </c>
      <c r="Z1278" s="17">
        <f t="shared" si="41"/>
        <v>0</v>
      </c>
    </row>
    <row r="1279" spans="1:26" hidden="1" x14ac:dyDescent="0.25">
      <c r="A1279" s="10" t="s">
        <v>8025</v>
      </c>
      <c r="B1279" s="11">
        <v>44496</v>
      </c>
      <c r="C1279" s="12">
        <v>428467</v>
      </c>
      <c r="D1279" s="12" t="s">
        <v>8026</v>
      </c>
      <c r="E1279" s="11">
        <v>44495</v>
      </c>
      <c r="F1279" s="13">
        <v>103773.59</v>
      </c>
      <c r="G1279" s="13">
        <v>6226.42</v>
      </c>
      <c r="H1279" s="13">
        <v>1100</v>
      </c>
      <c r="I1279" s="13">
        <v>109.01</v>
      </c>
      <c r="J1279" s="13">
        <v>109009.02</v>
      </c>
      <c r="K1279" s="18" t="s">
        <v>32</v>
      </c>
      <c r="L1279" s="12">
        <v>120</v>
      </c>
      <c r="M1279" s="14">
        <v>1002.17</v>
      </c>
      <c r="N1279" s="13">
        <v>0</v>
      </c>
      <c r="O1279" s="14">
        <v>0.01</v>
      </c>
      <c r="P1279" s="15">
        <v>118</v>
      </c>
      <c r="Q1279" s="13">
        <v>1002.17</v>
      </c>
      <c r="R1279" s="13">
        <v>102319.25</v>
      </c>
      <c r="S1279" s="13">
        <v>109.01</v>
      </c>
      <c r="T1279" s="13">
        <v>4576.41</v>
      </c>
      <c r="U1279" s="13">
        <v>11251.38</v>
      </c>
      <c r="V1279" s="13">
        <v>0</v>
      </c>
      <c r="W1279" s="16">
        <v>0</v>
      </c>
      <c r="X1279" s="16">
        <v>0</v>
      </c>
      <c r="Y1279" s="17">
        <f t="shared" si="40"/>
        <v>118256.06</v>
      </c>
      <c r="Z1279" s="17">
        <f t="shared" si="41"/>
        <v>9.9999999947613105E-3</v>
      </c>
    </row>
    <row r="1280" spans="1:26" hidden="1" x14ac:dyDescent="0.25">
      <c r="A1280" s="10" t="s">
        <v>3619</v>
      </c>
      <c r="B1280" s="11">
        <v>44397</v>
      </c>
      <c r="C1280" s="12">
        <v>421199</v>
      </c>
      <c r="D1280" s="12" t="s">
        <v>3620</v>
      </c>
      <c r="E1280" s="11">
        <v>44397</v>
      </c>
      <c r="F1280" s="13">
        <v>86034.25</v>
      </c>
      <c r="G1280" s="13">
        <v>5162.0600000000004</v>
      </c>
      <c r="H1280" s="13">
        <v>912</v>
      </c>
      <c r="I1280" s="13">
        <v>90.37</v>
      </c>
      <c r="J1280" s="13">
        <v>90374.68</v>
      </c>
      <c r="K1280" s="18" t="s">
        <v>32</v>
      </c>
      <c r="L1280" s="12">
        <v>120</v>
      </c>
      <c r="M1280" s="14">
        <v>830.86</v>
      </c>
      <c r="N1280" s="13">
        <v>0</v>
      </c>
      <c r="O1280" s="14">
        <v>0</v>
      </c>
      <c r="P1280" s="15">
        <v>120</v>
      </c>
      <c r="Q1280" s="13">
        <v>830.86</v>
      </c>
      <c r="R1280" s="13">
        <v>86034.25</v>
      </c>
      <c r="S1280" s="13">
        <v>90.37</v>
      </c>
      <c r="T1280" s="13">
        <v>4250.0600000000004</v>
      </c>
      <c r="U1280" s="13">
        <v>9328.52</v>
      </c>
      <c r="V1280" s="13">
        <v>0</v>
      </c>
      <c r="W1280" s="16">
        <v>0</v>
      </c>
      <c r="X1280" s="16">
        <v>0</v>
      </c>
      <c r="Y1280" s="17">
        <f t="shared" si="40"/>
        <v>99703.2</v>
      </c>
      <c r="Z1280" s="17">
        <f t="shared" si="41"/>
        <v>0</v>
      </c>
    </row>
    <row r="1281" spans="1:26" hidden="1" x14ac:dyDescent="0.25">
      <c r="A1281" s="10" t="s">
        <v>10221</v>
      </c>
      <c r="B1281" s="11">
        <v>44544</v>
      </c>
      <c r="C1281" s="12">
        <v>431519</v>
      </c>
      <c r="D1281" s="12" t="s">
        <v>10222</v>
      </c>
      <c r="E1281" s="11">
        <v>44544</v>
      </c>
      <c r="F1281" s="13">
        <v>96792.45</v>
      </c>
      <c r="G1281" s="13">
        <v>5807.55</v>
      </c>
      <c r="H1281" s="13">
        <v>3081</v>
      </c>
      <c r="I1281" s="13">
        <v>99.62</v>
      </c>
      <c r="J1281" s="13">
        <v>99618.62</v>
      </c>
      <c r="K1281" s="18" t="s">
        <v>32</v>
      </c>
      <c r="L1281" s="12">
        <v>120</v>
      </c>
      <c r="M1281" s="14">
        <v>915.84</v>
      </c>
      <c r="N1281" s="13">
        <v>0</v>
      </c>
      <c r="O1281" s="14">
        <v>0</v>
      </c>
      <c r="P1281" s="15">
        <v>119</v>
      </c>
      <c r="Q1281" s="13">
        <v>915.84</v>
      </c>
      <c r="R1281" s="13">
        <v>95279.49</v>
      </c>
      <c r="S1281" s="13">
        <v>99.62</v>
      </c>
      <c r="T1281" s="13">
        <v>3426.45</v>
      </c>
      <c r="U1281" s="13">
        <v>10282.18</v>
      </c>
      <c r="V1281" s="13">
        <v>0</v>
      </c>
      <c r="W1281" s="16">
        <v>0</v>
      </c>
      <c r="X1281" s="16">
        <v>0</v>
      </c>
      <c r="Y1281" s="17">
        <f t="shared" si="40"/>
        <v>109087.73999999999</v>
      </c>
      <c r="Z1281" s="17">
        <f t="shared" si="41"/>
        <v>-102.77999999998428</v>
      </c>
    </row>
    <row r="1282" spans="1:26" hidden="1" x14ac:dyDescent="0.25">
      <c r="A1282" s="10" t="s">
        <v>2933</v>
      </c>
      <c r="B1282" s="11">
        <v>44376</v>
      </c>
      <c r="C1282" s="12">
        <v>419879</v>
      </c>
      <c r="D1282" s="12" t="s">
        <v>2934</v>
      </c>
      <c r="E1282" s="11">
        <v>44376</v>
      </c>
      <c r="F1282" s="13">
        <v>104688.68</v>
      </c>
      <c r="G1282" s="13">
        <v>6281.32</v>
      </c>
      <c r="H1282" s="13">
        <v>1110</v>
      </c>
      <c r="I1282" s="13">
        <v>109.97</v>
      </c>
      <c r="J1282" s="13">
        <v>109969.97</v>
      </c>
      <c r="K1282" s="18" t="s">
        <v>32</v>
      </c>
      <c r="L1282" s="12">
        <v>120</v>
      </c>
      <c r="M1282" s="14">
        <v>1011.01</v>
      </c>
      <c r="N1282" s="13">
        <v>0</v>
      </c>
      <c r="O1282" s="14">
        <v>0</v>
      </c>
      <c r="P1282" s="15">
        <v>113</v>
      </c>
      <c r="Q1282" s="13">
        <v>1011.01</v>
      </c>
      <c r="R1282" s="13">
        <v>103793.94</v>
      </c>
      <c r="S1282" s="13">
        <v>109.01</v>
      </c>
      <c r="T1282" s="13">
        <v>0</v>
      </c>
      <c r="U1282" s="13">
        <v>11251.66</v>
      </c>
      <c r="V1282" s="13">
        <v>0</v>
      </c>
      <c r="W1282" s="16">
        <v>0</v>
      </c>
      <c r="X1282" s="16">
        <v>0</v>
      </c>
      <c r="Y1282" s="17">
        <f t="shared" si="40"/>
        <v>115154.61</v>
      </c>
      <c r="Z1282" s="17">
        <f t="shared" si="41"/>
        <v>-910.47999999999593</v>
      </c>
    </row>
    <row r="1283" spans="1:26" hidden="1" x14ac:dyDescent="0.25">
      <c r="A1283" s="10" t="s">
        <v>1503</v>
      </c>
      <c r="B1283" s="11">
        <v>44316</v>
      </c>
      <c r="C1283" s="12">
        <v>416067</v>
      </c>
      <c r="D1283" s="12" t="s">
        <v>1504</v>
      </c>
      <c r="E1283" s="11">
        <v>44316</v>
      </c>
      <c r="F1283" s="13">
        <v>100664.15</v>
      </c>
      <c r="G1283" s="13">
        <v>6039.85</v>
      </c>
      <c r="H1283" s="13">
        <v>1070</v>
      </c>
      <c r="I1283" s="13">
        <v>105.74</v>
      </c>
      <c r="J1283" s="13">
        <v>105739.74</v>
      </c>
      <c r="K1283" s="18" t="s">
        <v>32</v>
      </c>
      <c r="L1283" s="12">
        <v>120</v>
      </c>
      <c r="M1283" s="14">
        <v>972.11</v>
      </c>
      <c r="N1283" s="13">
        <v>0</v>
      </c>
      <c r="O1283" s="14">
        <v>0</v>
      </c>
      <c r="P1283" s="15">
        <v>116</v>
      </c>
      <c r="Q1283" s="13">
        <v>1128.82</v>
      </c>
      <c r="R1283" s="13">
        <v>100664.15</v>
      </c>
      <c r="S1283" s="13">
        <v>105.74</v>
      </c>
      <c r="T1283" s="13">
        <v>1081.4100000000001</v>
      </c>
      <c r="U1283" s="13">
        <v>10913.46</v>
      </c>
      <c r="V1283" s="13">
        <v>15524.3</v>
      </c>
      <c r="W1283" s="16">
        <v>16.5</v>
      </c>
      <c r="X1283" s="16">
        <v>1697.3</v>
      </c>
      <c r="Y1283" s="17">
        <f t="shared" si="40"/>
        <v>130002.86000000002</v>
      </c>
      <c r="Z1283" s="17">
        <f t="shared" si="41"/>
        <v>940.25999999998021</v>
      </c>
    </row>
    <row r="1284" spans="1:26" hidden="1" x14ac:dyDescent="0.25">
      <c r="A1284" s="10" t="s">
        <v>3351</v>
      </c>
      <c r="B1284" s="11">
        <v>44389</v>
      </c>
      <c r="C1284" s="12">
        <v>420799</v>
      </c>
      <c r="D1284" s="12" t="s">
        <v>3352</v>
      </c>
      <c r="E1284" s="11">
        <v>44389</v>
      </c>
      <c r="F1284" s="13">
        <v>125664.15</v>
      </c>
      <c r="G1284" s="13">
        <v>6039.85</v>
      </c>
      <c r="H1284" s="13">
        <v>1318</v>
      </c>
      <c r="I1284" s="13">
        <v>130.52000000000001</v>
      </c>
      <c r="J1284" s="13">
        <v>130516.52</v>
      </c>
      <c r="K1284" s="18" t="s">
        <v>32</v>
      </c>
      <c r="L1284" s="12">
        <v>120</v>
      </c>
      <c r="M1284" s="14">
        <v>1199.9000000000001</v>
      </c>
      <c r="N1284" s="13">
        <v>0</v>
      </c>
      <c r="O1284" s="14">
        <v>0</v>
      </c>
      <c r="P1284" s="15">
        <v>115</v>
      </c>
      <c r="Q1284" s="13">
        <v>1199.9000000000001</v>
      </c>
      <c r="R1284" s="13">
        <v>124503.76</v>
      </c>
      <c r="S1284" s="13">
        <v>129.38999999999999</v>
      </c>
      <c r="T1284" s="13">
        <v>0</v>
      </c>
      <c r="U1284" s="13">
        <v>13355.35</v>
      </c>
      <c r="V1284" s="13">
        <v>0</v>
      </c>
      <c r="W1284" s="16">
        <v>0</v>
      </c>
      <c r="X1284" s="16">
        <v>0</v>
      </c>
      <c r="Y1284" s="17">
        <f t="shared" si="40"/>
        <v>137988.5</v>
      </c>
      <c r="Z1284" s="17">
        <f t="shared" si="41"/>
        <v>0</v>
      </c>
    </row>
    <row r="1285" spans="1:26" hidden="1" x14ac:dyDescent="0.25">
      <c r="A1285" s="10" t="s">
        <v>3613</v>
      </c>
      <c r="B1285" s="11">
        <v>44397</v>
      </c>
      <c r="C1285" s="12">
        <v>421249</v>
      </c>
      <c r="D1285" s="12" t="s">
        <v>3614</v>
      </c>
      <c r="E1285" s="11">
        <v>44397</v>
      </c>
      <c r="F1285" s="13">
        <v>104688.68</v>
      </c>
      <c r="G1285" s="13">
        <v>6281.32</v>
      </c>
      <c r="H1285" s="13">
        <v>1110</v>
      </c>
      <c r="I1285" s="13">
        <v>109.97</v>
      </c>
      <c r="J1285" s="13">
        <v>109969.97</v>
      </c>
      <c r="K1285" s="18" t="s">
        <v>32</v>
      </c>
      <c r="L1285" s="12">
        <v>120</v>
      </c>
      <c r="M1285" s="14">
        <v>1011.01</v>
      </c>
      <c r="N1285" s="13">
        <v>0</v>
      </c>
      <c r="O1285" s="14">
        <v>1110</v>
      </c>
      <c r="P1285" s="15">
        <v>120</v>
      </c>
      <c r="Q1285" s="13">
        <v>1011.01</v>
      </c>
      <c r="R1285" s="13">
        <v>104688.68</v>
      </c>
      <c r="S1285" s="13">
        <v>109.97</v>
      </c>
      <c r="T1285" s="13">
        <v>5171.32</v>
      </c>
      <c r="U1285" s="13">
        <v>11351.23</v>
      </c>
      <c r="V1285" s="13">
        <v>0</v>
      </c>
      <c r="W1285" s="16">
        <v>0</v>
      </c>
      <c r="X1285" s="16">
        <v>0</v>
      </c>
      <c r="Y1285" s="17">
        <f t="shared" si="40"/>
        <v>122431.2</v>
      </c>
      <c r="Z1285" s="17">
        <f t="shared" si="41"/>
        <v>0</v>
      </c>
    </row>
    <row r="1286" spans="1:26" hidden="1" x14ac:dyDescent="0.25">
      <c r="A1286" s="10" t="s">
        <v>2105</v>
      </c>
      <c r="B1286" s="11">
        <v>44347</v>
      </c>
      <c r="C1286" s="12">
        <v>418334</v>
      </c>
      <c r="D1286" s="12" t="s">
        <v>2106</v>
      </c>
      <c r="E1286" s="11">
        <v>44347</v>
      </c>
      <c r="F1286" s="13">
        <v>96774.04</v>
      </c>
      <c r="G1286" s="13">
        <v>5806.44</v>
      </c>
      <c r="H1286" s="13">
        <v>1026</v>
      </c>
      <c r="I1286" s="13">
        <v>101.66</v>
      </c>
      <c r="J1286" s="13">
        <v>101656.14</v>
      </c>
      <c r="K1286" s="18" t="s">
        <v>32</v>
      </c>
      <c r="L1286" s="12">
        <v>120</v>
      </c>
      <c r="M1286" s="14">
        <v>934.57</v>
      </c>
      <c r="N1286" s="13">
        <v>0</v>
      </c>
      <c r="O1286" s="14">
        <v>0</v>
      </c>
      <c r="P1286" s="15">
        <v>112</v>
      </c>
      <c r="Q1286" s="13">
        <v>934.57</v>
      </c>
      <c r="R1286" s="13">
        <v>95105.42</v>
      </c>
      <c r="S1286" s="13">
        <v>99.88</v>
      </c>
      <c r="T1286" s="13">
        <v>0</v>
      </c>
      <c r="U1286" s="13">
        <v>10308.18</v>
      </c>
      <c r="V1286" s="13">
        <v>0</v>
      </c>
      <c r="W1286" s="16">
        <v>0</v>
      </c>
      <c r="X1286" s="16">
        <v>0</v>
      </c>
      <c r="Y1286" s="17">
        <f t="shared" si="40"/>
        <v>105513.48000000001</v>
      </c>
      <c r="Z1286" s="17">
        <f t="shared" si="41"/>
        <v>-841.63999999999942</v>
      </c>
    </row>
    <row r="1287" spans="1:26" hidden="1" x14ac:dyDescent="0.25">
      <c r="A1287" s="10" t="s">
        <v>3121</v>
      </c>
      <c r="B1287" s="11">
        <v>44377</v>
      </c>
      <c r="C1287" s="12">
        <v>419920</v>
      </c>
      <c r="D1287" s="12" t="s">
        <v>3122</v>
      </c>
      <c r="E1287" s="11">
        <v>44376</v>
      </c>
      <c r="F1287" s="13">
        <v>100664.15</v>
      </c>
      <c r="G1287" s="13">
        <v>6039.85</v>
      </c>
      <c r="H1287" s="13">
        <v>1068</v>
      </c>
      <c r="I1287" s="13">
        <v>105.74</v>
      </c>
      <c r="J1287" s="13">
        <v>105741.74</v>
      </c>
      <c r="K1287" s="18" t="s">
        <v>32</v>
      </c>
      <c r="L1287" s="12">
        <v>120</v>
      </c>
      <c r="M1287" s="14">
        <v>972.13</v>
      </c>
      <c r="N1287" s="13">
        <v>0</v>
      </c>
      <c r="O1287" s="14">
        <v>0</v>
      </c>
      <c r="P1287" s="15">
        <v>113</v>
      </c>
      <c r="Q1287" s="13">
        <v>972.13</v>
      </c>
      <c r="R1287" s="13">
        <v>99803.22</v>
      </c>
      <c r="S1287" s="13">
        <v>104.81</v>
      </c>
      <c r="T1287" s="13">
        <v>0</v>
      </c>
      <c r="U1287" s="13">
        <v>10818.12</v>
      </c>
      <c r="V1287" s="13">
        <v>0</v>
      </c>
      <c r="W1287" s="16">
        <v>0</v>
      </c>
      <c r="X1287" s="16">
        <v>0</v>
      </c>
      <c r="Y1287" s="17">
        <f t="shared" si="40"/>
        <v>110726.15</v>
      </c>
      <c r="Z1287" s="17">
        <f t="shared" si="41"/>
        <v>-875.45999999999185</v>
      </c>
    </row>
    <row r="1288" spans="1:26" hidden="1" x14ac:dyDescent="0.25">
      <c r="A1288" s="10" t="s">
        <v>5363</v>
      </c>
      <c r="B1288" s="11">
        <v>44439</v>
      </c>
      <c r="C1288" s="12">
        <v>423862</v>
      </c>
      <c r="D1288" s="12" t="s">
        <v>5364</v>
      </c>
      <c r="E1288" s="11">
        <v>44438</v>
      </c>
      <c r="F1288" s="13">
        <v>100664.15</v>
      </c>
      <c r="G1288" s="13">
        <v>6039.85</v>
      </c>
      <c r="H1288" s="13">
        <v>1068</v>
      </c>
      <c r="I1288" s="13">
        <v>105.74</v>
      </c>
      <c r="J1288" s="13">
        <v>105741.74</v>
      </c>
      <c r="K1288" s="18" t="s">
        <v>32</v>
      </c>
      <c r="L1288" s="12">
        <v>120</v>
      </c>
      <c r="M1288" s="14">
        <v>972.13</v>
      </c>
      <c r="N1288" s="13">
        <v>0</v>
      </c>
      <c r="O1288" s="14">
        <v>0</v>
      </c>
      <c r="P1288" s="15">
        <v>120</v>
      </c>
      <c r="Q1288" s="13">
        <v>972.13</v>
      </c>
      <c r="R1288" s="13">
        <v>100664.15</v>
      </c>
      <c r="S1288" s="13">
        <v>105.74</v>
      </c>
      <c r="T1288" s="13">
        <v>4971.8500000000004</v>
      </c>
      <c r="U1288" s="13">
        <v>10913.86</v>
      </c>
      <c r="V1288" s="13">
        <v>0</v>
      </c>
      <c r="W1288" s="16">
        <v>0</v>
      </c>
      <c r="X1288" s="16">
        <v>0</v>
      </c>
      <c r="Y1288" s="17">
        <f t="shared" si="40"/>
        <v>116655.6</v>
      </c>
      <c r="Z1288" s="17">
        <f t="shared" si="41"/>
        <v>0</v>
      </c>
    </row>
    <row r="1289" spans="1:26" hidden="1" x14ac:dyDescent="0.25">
      <c r="A1289" s="10" t="s">
        <v>3703</v>
      </c>
      <c r="B1289" s="11">
        <v>44397</v>
      </c>
      <c r="C1289" s="12">
        <v>421350</v>
      </c>
      <c r="D1289" s="12" t="s">
        <v>3704</v>
      </c>
      <c r="E1289" s="11">
        <v>44397</v>
      </c>
      <c r="F1289" s="13">
        <v>100664.15</v>
      </c>
      <c r="G1289" s="13">
        <v>6039.85</v>
      </c>
      <c r="H1289" s="13">
        <v>1068</v>
      </c>
      <c r="I1289" s="13">
        <v>105.74</v>
      </c>
      <c r="J1289" s="13">
        <v>105741.74</v>
      </c>
      <c r="K1289" s="18" t="s">
        <v>32</v>
      </c>
      <c r="L1289" s="12">
        <v>120</v>
      </c>
      <c r="M1289" s="14">
        <v>972.13</v>
      </c>
      <c r="N1289" s="13">
        <v>0</v>
      </c>
      <c r="O1289" s="14">
        <v>0</v>
      </c>
      <c r="P1289" s="15">
        <v>113</v>
      </c>
      <c r="Q1289" s="13">
        <v>972.13</v>
      </c>
      <c r="R1289" s="13">
        <v>99803.22</v>
      </c>
      <c r="S1289" s="13">
        <v>104.81</v>
      </c>
      <c r="T1289" s="13">
        <v>0</v>
      </c>
      <c r="U1289" s="13">
        <v>10818.12</v>
      </c>
      <c r="V1289" s="13">
        <v>0</v>
      </c>
      <c r="W1289" s="16">
        <v>0</v>
      </c>
      <c r="X1289" s="16">
        <v>0</v>
      </c>
      <c r="Y1289" s="17">
        <f t="shared" si="40"/>
        <v>110726.15</v>
      </c>
      <c r="Z1289" s="17">
        <f t="shared" si="41"/>
        <v>-875.45999999999185</v>
      </c>
    </row>
    <row r="1290" spans="1:26" hidden="1" x14ac:dyDescent="0.25">
      <c r="A1290" s="10" t="s">
        <v>3957</v>
      </c>
      <c r="B1290" s="11">
        <v>44404</v>
      </c>
      <c r="C1290" s="12">
        <v>421699</v>
      </c>
      <c r="D1290" s="12" t="s">
        <v>3958</v>
      </c>
      <c r="E1290" s="11">
        <v>44403</v>
      </c>
      <c r="F1290" s="13">
        <v>100664.15</v>
      </c>
      <c r="G1290" s="13">
        <v>6039.85</v>
      </c>
      <c r="H1290" s="13">
        <v>1100</v>
      </c>
      <c r="I1290" s="13">
        <v>105.71</v>
      </c>
      <c r="J1290" s="13">
        <v>105709.71</v>
      </c>
      <c r="K1290" s="18" t="s">
        <v>32</v>
      </c>
      <c r="L1290" s="12">
        <v>120</v>
      </c>
      <c r="M1290" s="14">
        <v>971.84</v>
      </c>
      <c r="N1290" s="13">
        <v>0</v>
      </c>
      <c r="O1290" s="14">
        <v>0</v>
      </c>
      <c r="P1290" s="15">
        <v>116</v>
      </c>
      <c r="Q1290" s="13">
        <v>971.84</v>
      </c>
      <c r="R1290" s="13">
        <v>100664.15</v>
      </c>
      <c r="S1290" s="13">
        <v>105.71</v>
      </c>
      <c r="T1290" s="13">
        <v>1052.49</v>
      </c>
      <c r="U1290" s="13">
        <v>10911.09</v>
      </c>
      <c r="V1290" s="13">
        <v>0</v>
      </c>
      <c r="W1290" s="16">
        <v>0</v>
      </c>
      <c r="X1290" s="16">
        <v>0</v>
      </c>
      <c r="Y1290" s="17">
        <f t="shared" si="40"/>
        <v>112733.44</v>
      </c>
      <c r="Z1290" s="17">
        <f t="shared" si="41"/>
        <v>0</v>
      </c>
    </row>
    <row r="1291" spans="1:26" hidden="1" x14ac:dyDescent="0.25">
      <c r="A1291" s="10" t="s">
        <v>2735</v>
      </c>
      <c r="B1291" s="11">
        <v>44369</v>
      </c>
      <c r="C1291" s="12">
        <v>419455</v>
      </c>
      <c r="D1291" s="12" t="s">
        <v>2736</v>
      </c>
      <c r="E1291" s="11">
        <v>44365</v>
      </c>
      <c r="F1291" s="13">
        <v>100664.15</v>
      </c>
      <c r="G1291" s="13">
        <v>6039.85</v>
      </c>
      <c r="H1291" s="13">
        <v>1300</v>
      </c>
      <c r="I1291" s="13">
        <v>105.51</v>
      </c>
      <c r="J1291" s="13">
        <v>105509.51</v>
      </c>
      <c r="K1291" s="18" t="s">
        <v>32</v>
      </c>
      <c r="L1291" s="12">
        <v>120</v>
      </c>
      <c r="M1291" s="14">
        <v>970</v>
      </c>
      <c r="N1291" s="13">
        <v>0</v>
      </c>
      <c r="O1291" s="14">
        <v>0</v>
      </c>
      <c r="P1291" s="15">
        <v>112</v>
      </c>
      <c r="Q1291" s="13">
        <v>970</v>
      </c>
      <c r="R1291" s="13">
        <v>98805.24</v>
      </c>
      <c r="S1291" s="13">
        <v>102.75</v>
      </c>
      <c r="T1291" s="13">
        <v>0</v>
      </c>
      <c r="U1291" s="13">
        <v>10606.39</v>
      </c>
      <c r="V1291" s="13">
        <v>0</v>
      </c>
      <c r="W1291" s="16">
        <v>0</v>
      </c>
      <c r="X1291" s="16">
        <v>0</v>
      </c>
      <c r="Y1291" s="17">
        <f t="shared" si="40"/>
        <v>109514.38</v>
      </c>
      <c r="Z1291" s="17">
        <f t="shared" si="41"/>
        <v>-874.38000000000466</v>
      </c>
    </row>
    <row r="1292" spans="1:26" hidden="1" x14ac:dyDescent="0.25">
      <c r="A1292" s="10" t="s">
        <v>6667</v>
      </c>
      <c r="B1292" s="11">
        <v>44467</v>
      </c>
      <c r="C1292" s="12">
        <v>426193</v>
      </c>
      <c r="D1292" s="12" t="s">
        <v>6668</v>
      </c>
      <c r="E1292" s="11">
        <v>44466</v>
      </c>
      <c r="F1292" s="13">
        <v>89490.57</v>
      </c>
      <c r="G1292" s="13">
        <v>5369.43</v>
      </c>
      <c r="H1292" s="13">
        <v>948.69</v>
      </c>
      <c r="I1292" s="13">
        <v>94.01</v>
      </c>
      <c r="J1292" s="13">
        <v>94005.32</v>
      </c>
      <c r="K1292" s="18" t="s">
        <v>32</v>
      </c>
      <c r="L1292" s="12">
        <v>120</v>
      </c>
      <c r="M1292" s="14">
        <v>864.23</v>
      </c>
      <c r="N1292" s="13">
        <v>0</v>
      </c>
      <c r="O1292" s="14">
        <v>0</v>
      </c>
      <c r="P1292" s="15">
        <v>116</v>
      </c>
      <c r="Q1292" s="13">
        <v>864.23</v>
      </c>
      <c r="R1292" s="13">
        <v>89490.57</v>
      </c>
      <c r="S1292" s="13">
        <v>94.01</v>
      </c>
      <c r="T1292" s="13">
        <v>963.82</v>
      </c>
      <c r="U1292" s="13">
        <v>9702.2800000000007</v>
      </c>
      <c r="V1292" s="13">
        <v>0</v>
      </c>
      <c r="W1292" s="16">
        <v>0</v>
      </c>
      <c r="X1292" s="16">
        <v>0</v>
      </c>
      <c r="Y1292" s="17">
        <f t="shared" si="40"/>
        <v>100250.68000000001</v>
      </c>
      <c r="Z1292" s="17">
        <f t="shared" si="41"/>
        <v>0</v>
      </c>
    </row>
    <row r="1293" spans="1:26" hidden="1" x14ac:dyDescent="0.25">
      <c r="A1293" s="10" t="s">
        <v>5417</v>
      </c>
      <c r="B1293" s="11">
        <v>44439</v>
      </c>
      <c r="C1293" s="12">
        <v>424109</v>
      </c>
      <c r="D1293" s="12" t="s">
        <v>5418</v>
      </c>
      <c r="E1293" s="11">
        <v>44439</v>
      </c>
      <c r="F1293" s="13">
        <v>72072.83</v>
      </c>
      <c r="G1293" s="13">
        <v>2882.91</v>
      </c>
      <c r="H1293" s="13">
        <v>800</v>
      </c>
      <c r="I1293" s="13">
        <v>74.23</v>
      </c>
      <c r="J1293" s="13">
        <v>74229.97</v>
      </c>
      <c r="K1293" s="18" t="s">
        <v>32</v>
      </c>
      <c r="L1293" s="12">
        <v>120</v>
      </c>
      <c r="M1293" s="14">
        <v>682.43</v>
      </c>
      <c r="N1293" s="13">
        <v>0</v>
      </c>
      <c r="O1293" s="14">
        <v>800</v>
      </c>
      <c r="P1293" s="15">
        <v>120</v>
      </c>
      <c r="Q1293" s="13">
        <v>682.43</v>
      </c>
      <c r="R1293" s="13">
        <v>72072.83</v>
      </c>
      <c r="S1293" s="13">
        <v>74.23</v>
      </c>
      <c r="T1293" s="13">
        <v>2082.91</v>
      </c>
      <c r="U1293" s="13">
        <v>7661.63</v>
      </c>
      <c r="V1293" s="13">
        <v>0</v>
      </c>
      <c r="W1293" s="16">
        <v>0</v>
      </c>
      <c r="X1293" s="16">
        <v>0</v>
      </c>
      <c r="Y1293" s="17">
        <f t="shared" si="40"/>
        <v>82691.600000000006</v>
      </c>
      <c r="Z1293" s="17">
        <f t="shared" si="41"/>
        <v>0</v>
      </c>
    </row>
    <row r="1294" spans="1:26" hidden="1" x14ac:dyDescent="0.25">
      <c r="A1294" s="10" t="s">
        <v>1937</v>
      </c>
      <c r="B1294" s="11">
        <v>44341</v>
      </c>
      <c r="C1294" s="12">
        <v>417675</v>
      </c>
      <c r="D1294" s="12" t="s">
        <v>1938</v>
      </c>
      <c r="E1294" s="11">
        <v>44340</v>
      </c>
      <c r="F1294" s="13">
        <v>100608.17</v>
      </c>
      <c r="G1294" s="13">
        <v>4413.2299999999996</v>
      </c>
      <c r="H1294" s="13">
        <v>1100</v>
      </c>
      <c r="I1294" s="13">
        <v>104.03</v>
      </c>
      <c r="J1294" s="13">
        <v>104025.43</v>
      </c>
      <c r="K1294" s="18" t="s">
        <v>32</v>
      </c>
      <c r="L1294" s="12">
        <v>120</v>
      </c>
      <c r="M1294" s="14">
        <v>956.35</v>
      </c>
      <c r="N1294" s="13">
        <v>0</v>
      </c>
      <c r="O1294" s="14">
        <v>0</v>
      </c>
      <c r="P1294" s="15">
        <v>114</v>
      </c>
      <c r="Q1294" s="13">
        <v>956.35</v>
      </c>
      <c r="R1294" s="13">
        <v>98370.22</v>
      </c>
      <c r="S1294" s="13">
        <v>102.23</v>
      </c>
      <c r="T1294" s="13">
        <v>0</v>
      </c>
      <c r="U1294" s="13">
        <v>10551.45</v>
      </c>
      <c r="V1294" s="13">
        <v>0</v>
      </c>
      <c r="W1294" s="16">
        <v>0</v>
      </c>
      <c r="X1294" s="16">
        <v>0</v>
      </c>
      <c r="Y1294" s="17">
        <f t="shared" si="40"/>
        <v>109023.9</v>
      </c>
      <c r="Z1294" s="17">
        <f t="shared" si="41"/>
        <v>0</v>
      </c>
    </row>
    <row r="1295" spans="1:26" hidden="1" x14ac:dyDescent="0.25">
      <c r="A1295" s="10" t="s">
        <v>7953</v>
      </c>
      <c r="B1295" s="11">
        <v>44495</v>
      </c>
      <c r="C1295" s="12">
        <v>428396</v>
      </c>
      <c r="D1295" s="12" t="s">
        <v>7954</v>
      </c>
      <c r="E1295" s="11">
        <v>44493</v>
      </c>
      <c r="F1295" s="13">
        <v>70712.960000000006</v>
      </c>
      <c r="G1295" s="13">
        <v>4242.78</v>
      </c>
      <c r="H1295" s="13">
        <v>1500</v>
      </c>
      <c r="I1295" s="13">
        <v>73.53</v>
      </c>
      <c r="J1295" s="13">
        <v>73529.27</v>
      </c>
      <c r="K1295" s="18" t="s">
        <v>32</v>
      </c>
      <c r="L1295" s="12">
        <v>120</v>
      </c>
      <c r="M1295" s="14">
        <v>675.99</v>
      </c>
      <c r="N1295" s="13">
        <v>0</v>
      </c>
      <c r="O1295" s="14">
        <v>-0.01</v>
      </c>
      <c r="P1295" s="15">
        <v>120</v>
      </c>
      <c r="Q1295" s="13">
        <v>675.99</v>
      </c>
      <c r="R1295" s="13">
        <v>69764.52</v>
      </c>
      <c r="S1295" s="13">
        <v>73.53</v>
      </c>
      <c r="T1295" s="13">
        <v>3691.23</v>
      </c>
      <c r="U1295" s="13">
        <v>7589.53</v>
      </c>
      <c r="V1295" s="13">
        <v>0</v>
      </c>
      <c r="W1295" s="16">
        <v>0</v>
      </c>
      <c r="X1295" s="16">
        <v>0</v>
      </c>
      <c r="Y1295" s="17">
        <f t="shared" si="40"/>
        <v>81118.8</v>
      </c>
      <c r="Z1295" s="17">
        <f t="shared" si="41"/>
        <v>-9.9999999947613105E-3</v>
      </c>
    </row>
    <row r="1296" spans="1:26" hidden="1" x14ac:dyDescent="0.25">
      <c r="A1296" s="10" t="s">
        <v>4221</v>
      </c>
      <c r="B1296" s="11">
        <v>44408</v>
      </c>
      <c r="C1296" s="12">
        <v>422016</v>
      </c>
      <c r="D1296" s="12" t="s">
        <v>4222</v>
      </c>
      <c r="E1296" s="11">
        <v>44408</v>
      </c>
      <c r="F1296" s="13">
        <v>73553.77</v>
      </c>
      <c r="G1296" s="13">
        <v>4413.2299999999996</v>
      </c>
      <c r="H1296" s="13">
        <v>780</v>
      </c>
      <c r="I1296" s="13">
        <v>77.260000000000005</v>
      </c>
      <c r="J1296" s="13">
        <v>77264.259999999995</v>
      </c>
      <c r="K1296" s="18" t="s">
        <v>32</v>
      </c>
      <c r="L1296" s="12">
        <v>120</v>
      </c>
      <c r="M1296" s="14">
        <v>710.33</v>
      </c>
      <c r="N1296" s="13">
        <v>0</v>
      </c>
      <c r="O1296" s="14">
        <v>780</v>
      </c>
      <c r="P1296" s="15">
        <v>120</v>
      </c>
      <c r="Q1296" s="13">
        <v>710.33</v>
      </c>
      <c r="R1296" s="13">
        <v>73553.77</v>
      </c>
      <c r="S1296" s="13">
        <v>77.260000000000005</v>
      </c>
      <c r="T1296" s="13">
        <v>3633.23</v>
      </c>
      <c r="U1296" s="13">
        <v>7975.34</v>
      </c>
      <c r="V1296" s="13">
        <v>0</v>
      </c>
      <c r="W1296" s="16">
        <v>0</v>
      </c>
      <c r="X1296" s="16">
        <v>0</v>
      </c>
      <c r="Y1296" s="17">
        <f t="shared" si="40"/>
        <v>86019.599999999991</v>
      </c>
      <c r="Z1296" s="17">
        <f t="shared" si="41"/>
        <v>0</v>
      </c>
    </row>
    <row r="1297" spans="1:26" s="32" customFormat="1" x14ac:dyDescent="0.25">
      <c r="A1297" s="23" t="s">
        <v>11371</v>
      </c>
      <c r="B1297" s="24">
        <v>44601</v>
      </c>
      <c r="C1297" s="25">
        <v>433144</v>
      </c>
      <c r="D1297" s="25" t="s">
        <v>11372</v>
      </c>
      <c r="E1297" s="24">
        <v>44601</v>
      </c>
      <c r="F1297" s="26">
        <v>94092.479999999996</v>
      </c>
      <c r="G1297" s="26">
        <v>5645.55</v>
      </c>
      <c r="H1297" s="35">
        <v>4986.8999999999996</v>
      </c>
      <c r="I1297" s="26">
        <v>94.75</v>
      </c>
      <c r="J1297" s="26">
        <v>94845.88</v>
      </c>
      <c r="K1297" s="27" t="s">
        <v>32</v>
      </c>
      <c r="L1297" s="25">
        <v>120</v>
      </c>
      <c r="M1297" s="34">
        <v>871.96</v>
      </c>
      <c r="N1297" s="26">
        <v>0</v>
      </c>
      <c r="O1297" s="28">
        <v>0.01</v>
      </c>
      <c r="P1297" s="29">
        <v>120</v>
      </c>
      <c r="Q1297" s="33">
        <v>871.96</v>
      </c>
      <c r="R1297" s="26">
        <v>92210.63</v>
      </c>
      <c r="S1297" s="26">
        <v>94.75</v>
      </c>
      <c r="T1297" s="26">
        <v>2540.4899999999998</v>
      </c>
      <c r="U1297" s="26">
        <v>9789.32</v>
      </c>
      <c r="V1297" s="26">
        <v>0</v>
      </c>
      <c r="W1297" s="30">
        <v>0</v>
      </c>
      <c r="X1297" s="30">
        <v>0</v>
      </c>
      <c r="Y1297" s="31">
        <f t="shared" si="40"/>
        <v>104635.2</v>
      </c>
      <c r="Z1297" s="31">
        <f t="shared" si="41"/>
        <v>1.0000000009313226E-2</v>
      </c>
    </row>
    <row r="1298" spans="1:26" hidden="1" x14ac:dyDescent="0.25">
      <c r="A1298" s="10" t="s">
        <v>2533</v>
      </c>
      <c r="B1298" s="11">
        <v>44362</v>
      </c>
      <c r="C1298" s="12">
        <v>419126</v>
      </c>
      <c r="D1298" s="12" t="s">
        <v>2534</v>
      </c>
      <c r="E1298" s="11">
        <v>44362</v>
      </c>
      <c r="F1298" s="13">
        <v>73308.429999999993</v>
      </c>
      <c r="G1298" s="13">
        <v>4398.51</v>
      </c>
      <c r="H1298" s="13">
        <v>778</v>
      </c>
      <c r="I1298" s="13">
        <v>77.010000000000005</v>
      </c>
      <c r="J1298" s="13">
        <v>77005.95</v>
      </c>
      <c r="K1298" s="18" t="s">
        <v>32</v>
      </c>
      <c r="L1298" s="12">
        <v>120</v>
      </c>
      <c r="M1298" s="14">
        <v>707.95</v>
      </c>
      <c r="N1298" s="13">
        <v>0</v>
      </c>
      <c r="O1298" s="14">
        <v>0</v>
      </c>
      <c r="P1298" s="15">
        <v>112</v>
      </c>
      <c r="Q1298" s="13">
        <v>707.95</v>
      </c>
      <c r="R1298" s="13">
        <v>72043.69</v>
      </c>
      <c r="S1298" s="13">
        <v>75.650000000000006</v>
      </c>
      <c r="T1298" s="13">
        <v>0</v>
      </c>
      <c r="U1298" s="13">
        <v>7808.61</v>
      </c>
      <c r="V1298" s="13">
        <v>0</v>
      </c>
      <c r="W1298" s="16">
        <v>0</v>
      </c>
      <c r="X1298" s="16">
        <v>0</v>
      </c>
      <c r="Y1298" s="17">
        <f t="shared" si="40"/>
        <v>79927.95</v>
      </c>
      <c r="Z1298" s="17">
        <f t="shared" si="41"/>
        <v>-637.54999999998836</v>
      </c>
    </row>
    <row r="1299" spans="1:26" hidden="1" x14ac:dyDescent="0.25">
      <c r="A1299" s="10" t="s">
        <v>1411</v>
      </c>
      <c r="B1299" s="11">
        <v>44313</v>
      </c>
      <c r="C1299" s="12">
        <v>415669</v>
      </c>
      <c r="D1299" s="12" t="s">
        <v>1412</v>
      </c>
      <c r="E1299" s="11">
        <v>44312</v>
      </c>
      <c r="F1299" s="13">
        <v>68005.19</v>
      </c>
      <c r="G1299" s="13">
        <v>4080.31</v>
      </c>
      <c r="H1299" s="13">
        <v>720.86</v>
      </c>
      <c r="I1299" s="13">
        <v>71.44</v>
      </c>
      <c r="J1299" s="13">
        <v>71436.08</v>
      </c>
      <c r="K1299" s="18" t="s">
        <v>32</v>
      </c>
      <c r="L1299" s="12">
        <v>120</v>
      </c>
      <c r="M1299" s="14">
        <v>656.75</v>
      </c>
      <c r="N1299" s="13">
        <v>0</v>
      </c>
      <c r="O1299" s="14">
        <v>0</v>
      </c>
      <c r="P1299" s="15">
        <v>111</v>
      </c>
      <c r="Q1299" s="13">
        <v>762.63</v>
      </c>
      <c r="R1299" s="13">
        <v>66241.259999999995</v>
      </c>
      <c r="S1299" s="13">
        <v>69.55</v>
      </c>
      <c r="T1299" s="13">
        <v>0</v>
      </c>
      <c r="U1299" s="13">
        <v>7179.88</v>
      </c>
      <c r="V1299" s="13">
        <v>10488.5</v>
      </c>
      <c r="W1299" s="16">
        <v>11</v>
      </c>
      <c r="X1299" s="16">
        <v>1147.3</v>
      </c>
      <c r="Y1299" s="17">
        <f t="shared" si="40"/>
        <v>85137.49</v>
      </c>
      <c r="Z1299" s="17">
        <f t="shared" si="41"/>
        <v>-485.56000000001222</v>
      </c>
    </row>
    <row r="1300" spans="1:26" hidden="1" x14ac:dyDescent="0.25">
      <c r="A1300" s="10" t="s">
        <v>9863</v>
      </c>
      <c r="B1300" s="11">
        <v>44530</v>
      </c>
      <c r="C1300" s="12">
        <v>431022</v>
      </c>
      <c r="D1300" s="12" t="s">
        <v>9864</v>
      </c>
      <c r="E1300" s="11">
        <v>44530</v>
      </c>
      <c r="F1300" s="13">
        <v>68005.19</v>
      </c>
      <c r="G1300" s="13">
        <v>4080.31</v>
      </c>
      <c r="H1300" s="13">
        <v>800</v>
      </c>
      <c r="I1300" s="13">
        <v>71.36</v>
      </c>
      <c r="J1300" s="13">
        <v>71356.86</v>
      </c>
      <c r="K1300" s="18" t="s">
        <v>32</v>
      </c>
      <c r="L1300" s="12">
        <v>120</v>
      </c>
      <c r="M1300" s="14">
        <v>656.02</v>
      </c>
      <c r="N1300" s="13">
        <v>800</v>
      </c>
      <c r="O1300" s="14">
        <v>0</v>
      </c>
      <c r="P1300" s="15">
        <v>120</v>
      </c>
      <c r="Q1300" s="13">
        <v>656.02</v>
      </c>
      <c r="R1300" s="13">
        <v>67205.19</v>
      </c>
      <c r="S1300" s="13">
        <v>71.36</v>
      </c>
      <c r="T1300" s="13">
        <v>4080.31</v>
      </c>
      <c r="U1300" s="13">
        <v>7365.54</v>
      </c>
      <c r="V1300" s="13">
        <v>0</v>
      </c>
      <c r="W1300" s="16">
        <v>0</v>
      </c>
      <c r="X1300" s="16">
        <v>0</v>
      </c>
      <c r="Y1300" s="17">
        <f t="shared" si="40"/>
        <v>79522.399999999994</v>
      </c>
      <c r="Z1300" s="17">
        <f t="shared" si="41"/>
        <v>0</v>
      </c>
    </row>
    <row r="1301" spans="1:26" hidden="1" x14ac:dyDescent="0.25">
      <c r="A1301" s="10" t="s">
        <v>1095</v>
      </c>
      <c r="B1301" s="11">
        <v>44299</v>
      </c>
      <c r="C1301" s="12">
        <v>414713</v>
      </c>
      <c r="D1301" s="12" t="s">
        <v>1096</v>
      </c>
      <c r="E1301" s="11">
        <v>44299</v>
      </c>
      <c r="F1301" s="13">
        <v>62872.639999999999</v>
      </c>
      <c r="G1301" s="13">
        <v>3772.36</v>
      </c>
      <c r="H1301" s="13">
        <v>666.45</v>
      </c>
      <c r="I1301" s="13">
        <v>66.040000000000006</v>
      </c>
      <c r="J1301" s="13">
        <v>66044.59</v>
      </c>
      <c r="K1301" s="18" t="s">
        <v>32</v>
      </c>
      <c r="L1301" s="12">
        <v>120</v>
      </c>
      <c r="M1301" s="14">
        <v>607.17999999999995</v>
      </c>
      <c r="N1301" s="13">
        <v>0</v>
      </c>
      <c r="O1301" s="14">
        <v>0</v>
      </c>
      <c r="P1301" s="15">
        <v>111</v>
      </c>
      <c r="Q1301" s="13">
        <v>705.06</v>
      </c>
      <c r="R1301" s="13">
        <v>60695.07</v>
      </c>
      <c r="S1301" s="13">
        <v>64.3</v>
      </c>
      <c r="T1301" s="13">
        <v>0</v>
      </c>
      <c r="U1301" s="13">
        <v>6637.61</v>
      </c>
      <c r="V1301" s="13">
        <v>9608.35</v>
      </c>
      <c r="W1301" s="16">
        <v>9.81</v>
      </c>
      <c r="X1301" s="16">
        <v>1050.76</v>
      </c>
      <c r="Y1301" s="17">
        <f t="shared" si="40"/>
        <v>78065.899999999994</v>
      </c>
      <c r="Z1301" s="17">
        <f t="shared" si="41"/>
        <v>195.75999999999476</v>
      </c>
    </row>
    <row r="1302" spans="1:26" hidden="1" x14ac:dyDescent="0.25">
      <c r="A1302" s="10" t="s">
        <v>5009</v>
      </c>
      <c r="B1302" s="11">
        <v>44431</v>
      </c>
      <c r="C1302" s="12">
        <v>423145</v>
      </c>
      <c r="D1302" s="12" t="s">
        <v>5010</v>
      </c>
      <c r="E1302" s="11">
        <v>44429</v>
      </c>
      <c r="F1302" s="13">
        <v>69045.75</v>
      </c>
      <c r="G1302" s="13">
        <v>4142.74</v>
      </c>
      <c r="H1302" s="13">
        <v>735</v>
      </c>
      <c r="I1302" s="13">
        <v>72.53</v>
      </c>
      <c r="J1302" s="13">
        <v>72526.02</v>
      </c>
      <c r="K1302" s="18" t="s">
        <v>32</v>
      </c>
      <c r="L1302" s="12">
        <v>120</v>
      </c>
      <c r="M1302" s="14">
        <v>666.77</v>
      </c>
      <c r="N1302" s="13">
        <v>0</v>
      </c>
      <c r="O1302" s="14">
        <v>0</v>
      </c>
      <c r="P1302" s="15">
        <v>120</v>
      </c>
      <c r="Q1302" s="13">
        <v>666.77</v>
      </c>
      <c r="R1302" s="13">
        <v>69045.75</v>
      </c>
      <c r="S1302" s="13">
        <v>72.53</v>
      </c>
      <c r="T1302" s="13">
        <v>3407.74</v>
      </c>
      <c r="U1302" s="13">
        <v>7486.38</v>
      </c>
      <c r="V1302" s="13">
        <v>0</v>
      </c>
      <c r="W1302" s="16">
        <v>0</v>
      </c>
      <c r="X1302" s="16">
        <v>0</v>
      </c>
      <c r="Y1302" s="17">
        <f t="shared" si="40"/>
        <v>80012.400000000009</v>
      </c>
      <c r="Z1302" s="17">
        <f t="shared" si="41"/>
        <v>0</v>
      </c>
    </row>
    <row r="1303" spans="1:26" hidden="1" x14ac:dyDescent="0.25">
      <c r="A1303" s="10" t="s">
        <v>617</v>
      </c>
      <c r="B1303" s="11">
        <v>44273</v>
      </c>
      <c r="C1303" s="12">
        <v>412558</v>
      </c>
      <c r="D1303" s="12" t="s">
        <v>618</v>
      </c>
      <c r="E1303" s="11">
        <v>44266</v>
      </c>
      <c r="F1303" s="13">
        <v>71807.42</v>
      </c>
      <c r="G1303" s="13">
        <v>4308.45</v>
      </c>
      <c r="H1303" s="13">
        <v>761.16</v>
      </c>
      <c r="I1303" s="13">
        <v>75.430000000000007</v>
      </c>
      <c r="J1303" s="13">
        <v>75430.14</v>
      </c>
      <c r="K1303" s="18" t="s">
        <v>32</v>
      </c>
      <c r="L1303" s="12">
        <v>120</v>
      </c>
      <c r="M1303" s="14">
        <v>693.46</v>
      </c>
      <c r="N1303" s="13">
        <v>0</v>
      </c>
      <c r="O1303" s="14">
        <v>0</v>
      </c>
      <c r="P1303" s="15">
        <v>109</v>
      </c>
      <c r="Q1303" s="13">
        <v>810.79</v>
      </c>
      <c r="R1303" s="13">
        <v>68695.91</v>
      </c>
      <c r="S1303" s="13">
        <v>72.13</v>
      </c>
      <c r="T1303" s="13">
        <v>0</v>
      </c>
      <c r="U1303" s="13">
        <v>7443.61</v>
      </c>
      <c r="V1303" s="13">
        <v>11516.94</v>
      </c>
      <c r="W1303" s="16">
        <v>11.99</v>
      </c>
      <c r="X1303" s="16">
        <v>1258.95</v>
      </c>
      <c r="Y1303" s="17">
        <f t="shared" si="40"/>
        <v>88999.530000000013</v>
      </c>
      <c r="Z1303" s="17">
        <f t="shared" si="41"/>
        <v>-623.42000000001281</v>
      </c>
    </row>
    <row r="1304" spans="1:26" hidden="1" x14ac:dyDescent="0.25">
      <c r="A1304" s="10" t="s">
        <v>9161</v>
      </c>
      <c r="B1304" s="11">
        <v>44522</v>
      </c>
      <c r="C1304" s="12">
        <v>429723</v>
      </c>
      <c r="D1304" s="12" t="s">
        <v>9162</v>
      </c>
      <c r="E1304" s="11">
        <v>44519</v>
      </c>
      <c r="F1304" s="13">
        <v>96675.61</v>
      </c>
      <c r="G1304" s="13">
        <v>5800.54</v>
      </c>
      <c r="H1304" s="13">
        <v>1025</v>
      </c>
      <c r="I1304" s="13">
        <v>101.55</v>
      </c>
      <c r="J1304" s="13">
        <v>101552.7</v>
      </c>
      <c r="K1304" s="18" t="s">
        <v>32</v>
      </c>
      <c r="L1304" s="12">
        <v>120</v>
      </c>
      <c r="M1304" s="14">
        <v>933.62</v>
      </c>
      <c r="N1304" s="13">
        <v>0</v>
      </c>
      <c r="O1304" s="14">
        <v>0</v>
      </c>
      <c r="P1304" s="15">
        <v>117</v>
      </c>
      <c r="Q1304" s="13">
        <v>933.62</v>
      </c>
      <c r="R1304" s="13">
        <v>95320.51</v>
      </c>
      <c r="S1304" s="13">
        <v>101.55</v>
      </c>
      <c r="T1304" s="13">
        <v>3451.32</v>
      </c>
      <c r="U1304" s="13">
        <v>10481.700000000001</v>
      </c>
      <c r="V1304" s="13">
        <v>0</v>
      </c>
      <c r="W1304" s="16">
        <v>0</v>
      </c>
      <c r="X1304" s="16">
        <v>0</v>
      </c>
      <c r="Y1304" s="17">
        <f t="shared" si="40"/>
        <v>109355.08</v>
      </c>
      <c r="Z1304" s="17">
        <f t="shared" si="41"/>
        <v>-121.54000000000815</v>
      </c>
    </row>
    <row r="1305" spans="1:26" hidden="1" x14ac:dyDescent="0.25">
      <c r="A1305" s="10" t="s">
        <v>7077</v>
      </c>
      <c r="B1305" s="11">
        <v>44473</v>
      </c>
      <c r="C1305" s="12">
        <v>426798</v>
      </c>
      <c r="D1305" s="12" t="s">
        <v>7078</v>
      </c>
      <c r="E1305" s="11">
        <v>44473</v>
      </c>
      <c r="F1305" s="13">
        <v>96675.61</v>
      </c>
      <c r="G1305" s="13">
        <v>5800.54</v>
      </c>
      <c r="H1305" s="13">
        <v>4775</v>
      </c>
      <c r="I1305" s="13">
        <v>97.8</v>
      </c>
      <c r="J1305" s="13">
        <v>97798.95</v>
      </c>
      <c r="K1305" s="18" t="s">
        <v>32</v>
      </c>
      <c r="L1305" s="12">
        <v>120</v>
      </c>
      <c r="M1305" s="14">
        <v>899.11</v>
      </c>
      <c r="N1305" s="13">
        <v>0</v>
      </c>
      <c r="O1305" s="14">
        <v>4575</v>
      </c>
      <c r="P1305" s="15">
        <v>120</v>
      </c>
      <c r="Q1305" s="13">
        <v>899.11</v>
      </c>
      <c r="R1305" s="13">
        <v>96675.61</v>
      </c>
      <c r="S1305" s="13">
        <v>97.8</v>
      </c>
      <c r="T1305" s="13">
        <v>1025.54</v>
      </c>
      <c r="U1305" s="13">
        <v>10094.25</v>
      </c>
      <c r="V1305" s="13">
        <v>0</v>
      </c>
      <c r="W1305" s="16">
        <v>0</v>
      </c>
      <c r="X1305" s="16">
        <v>0</v>
      </c>
      <c r="Y1305" s="17">
        <f t="shared" si="40"/>
        <v>112468.2</v>
      </c>
      <c r="Z1305" s="17">
        <f t="shared" si="41"/>
        <v>0</v>
      </c>
    </row>
    <row r="1306" spans="1:26" hidden="1" x14ac:dyDescent="0.25">
      <c r="A1306" s="10" t="s">
        <v>1951</v>
      </c>
      <c r="B1306" s="11">
        <v>44341</v>
      </c>
      <c r="C1306" s="12">
        <v>417638</v>
      </c>
      <c r="D1306" s="12" t="s">
        <v>1952</v>
      </c>
      <c r="E1306" s="11">
        <v>44340</v>
      </c>
      <c r="F1306" s="13">
        <v>104453.71</v>
      </c>
      <c r="G1306" s="13">
        <v>6267.22</v>
      </c>
      <c r="H1306" s="13">
        <v>1110</v>
      </c>
      <c r="I1306" s="13">
        <v>109.72</v>
      </c>
      <c r="J1306" s="13">
        <v>109720.65</v>
      </c>
      <c r="K1306" s="18" t="s">
        <v>32</v>
      </c>
      <c r="L1306" s="12">
        <v>120</v>
      </c>
      <c r="M1306" s="14">
        <v>1008.71</v>
      </c>
      <c r="N1306" s="13">
        <v>0</v>
      </c>
      <c r="O1306" s="14">
        <v>0</v>
      </c>
      <c r="P1306" s="15">
        <v>112</v>
      </c>
      <c r="Q1306" s="13">
        <v>1008.71</v>
      </c>
      <c r="R1306" s="13">
        <v>102650.26</v>
      </c>
      <c r="S1306" s="13">
        <v>107.8</v>
      </c>
      <c r="T1306" s="13">
        <v>0</v>
      </c>
      <c r="U1306" s="13">
        <v>11125.87</v>
      </c>
      <c r="V1306" s="13">
        <v>0</v>
      </c>
      <c r="W1306" s="16">
        <v>0</v>
      </c>
      <c r="X1306" s="16">
        <v>0</v>
      </c>
      <c r="Y1306" s="17">
        <f t="shared" si="40"/>
        <v>113883.93</v>
      </c>
      <c r="Z1306" s="17">
        <f t="shared" si="41"/>
        <v>-908.40999999998894</v>
      </c>
    </row>
    <row r="1307" spans="1:26" hidden="1" x14ac:dyDescent="0.25">
      <c r="A1307" s="10" t="s">
        <v>7313</v>
      </c>
      <c r="B1307" s="11">
        <v>44482</v>
      </c>
      <c r="C1307" s="12">
        <v>427410</v>
      </c>
      <c r="D1307" s="12" t="s">
        <v>7314</v>
      </c>
      <c r="E1307" s="11">
        <v>44481</v>
      </c>
      <c r="F1307" s="13">
        <v>136605.46</v>
      </c>
      <c r="G1307" s="13">
        <v>8196.33</v>
      </c>
      <c r="H1307" s="13">
        <v>10000</v>
      </c>
      <c r="I1307" s="13">
        <v>134.94</v>
      </c>
      <c r="J1307" s="13">
        <v>134936.73000000001</v>
      </c>
      <c r="K1307" s="18" t="s">
        <v>32</v>
      </c>
      <c r="L1307" s="12">
        <v>120</v>
      </c>
      <c r="M1307" s="14">
        <v>1240.54</v>
      </c>
      <c r="N1307" s="13">
        <v>0</v>
      </c>
      <c r="O1307" s="14">
        <v>0</v>
      </c>
      <c r="P1307" s="15">
        <v>116</v>
      </c>
      <c r="Q1307" s="13">
        <v>1240.54</v>
      </c>
      <c r="R1307" s="13">
        <v>131316.51</v>
      </c>
      <c r="S1307" s="13">
        <v>131.55000000000001</v>
      </c>
      <c r="T1307" s="13">
        <v>0</v>
      </c>
      <c r="U1307" s="13">
        <v>13576.95</v>
      </c>
      <c r="V1307" s="13">
        <v>0</v>
      </c>
      <c r="W1307" s="16">
        <v>0</v>
      </c>
      <c r="X1307" s="16">
        <v>0</v>
      </c>
      <c r="Y1307" s="17">
        <f t="shared" si="40"/>
        <v>145025.01</v>
      </c>
      <c r="Z1307" s="17">
        <f t="shared" si="41"/>
        <v>-1122.3700000000244</v>
      </c>
    </row>
    <row r="1308" spans="1:26" hidden="1" x14ac:dyDescent="0.25">
      <c r="A1308" s="10" t="s">
        <v>1927</v>
      </c>
      <c r="B1308" s="11">
        <v>44341</v>
      </c>
      <c r="C1308" s="12">
        <v>417696</v>
      </c>
      <c r="D1308" s="12" t="s">
        <v>1928</v>
      </c>
      <c r="E1308" s="11">
        <v>44340</v>
      </c>
      <c r="F1308" s="13">
        <v>101333.01</v>
      </c>
      <c r="G1308" s="13">
        <v>6079.98</v>
      </c>
      <c r="H1308" s="13">
        <v>1075</v>
      </c>
      <c r="I1308" s="13">
        <v>106.44</v>
      </c>
      <c r="J1308" s="13">
        <v>106444.43</v>
      </c>
      <c r="K1308" s="18" t="s">
        <v>32</v>
      </c>
      <c r="L1308" s="12">
        <v>120</v>
      </c>
      <c r="M1308" s="14">
        <v>978.59</v>
      </c>
      <c r="N1308" s="13">
        <v>0</v>
      </c>
      <c r="O1308" s="14">
        <v>0</v>
      </c>
      <c r="P1308" s="15">
        <v>112</v>
      </c>
      <c r="Q1308" s="13">
        <v>978.59</v>
      </c>
      <c r="R1308" s="13">
        <v>99585.16</v>
      </c>
      <c r="S1308" s="13">
        <v>104.58</v>
      </c>
      <c r="T1308" s="13">
        <v>0</v>
      </c>
      <c r="U1308" s="13">
        <v>10793.63</v>
      </c>
      <c r="V1308" s="13">
        <v>0</v>
      </c>
      <c r="W1308" s="16">
        <v>0</v>
      </c>
      <c r="X1308" s="16">
        <v>0</v>
      </c>
      <c r="Y1308" s="17">
        <f t="shared" si="40"/>
        <v>110483.37000000001</v>
      </c>
      <c r="Z1308" s="17">
        <f t="shared" si="41"/>
        <v>-881.29000000000815</v>
      </c>
    </row>
    <row r="1309" spans="1:26" hidden="1" x14ac:dyDescent="0.25">
      <c r="A1309" s="10" t="s">
        <v>2043</v>
      </c>
      <c r="B1309" s="11">
        <v>44346</v>
      </c>
      <c r="C1309" s="12">
        <v>418204</v>
      </c>
      <c r="D1309" s="12" t="s">
        <v>2044</v>
      </c>
      <c r="E1309" s="11">
        <v>44346</v>
      </c>
      <c r="F1309" s="13">
        <v>99321.96</v>
      </c>
      <c r="G1309" s="13">
        <v>5959.32</v>
      </c>
      <c r="H1309" s="13">
        <v>1053</v>
      </c>
      <c r="I1309" s="13">
        <v>104.33</v>
      </c>
      <c r="J1309" s="13">
        <v>104332.61</v>
      </c>
      <c r="K1309" s="18" t="s">
        <v>32</v>
      </c>
      <c r="L1309" s="12">
        <v>120</v>
      </c>
      <c r="M1309" s="14">
        <v>959.18</v>
      </c>
      <c r="N1309" s="13">
        <v>0</v>
      </c>
      <c r="O1309" s="14">
        <v>0</v>
      </c>
      <c r="P1309" s="15">
        <v>112</v>
      </c>
      <c r="Q1309" s="13">
        <v>959.18</v>
      </c>
      <c r="R1309" s="13">
        <v>97609.4</v>
      </c>
      <c r="S1309" s="13">
        <v>102.49</v>
      </c>
      <c r="T1309" s="13">
        <v>0</v>
      </c>
      <c r="U1309" s="13">
        <v>10580.07</v>
      </c>
      <c r="V1309" s="13">
        <v>0</v>
      </c>
      <c r="W1309" s="16">
        <v>0</v>
      </c>
      <c r="X1309" s="16">
        <v>0</v>
      </c>
      <c r="Y1309" s="17">
        <f t="shared" si="40"/>
        <v>108291.95999999999</v>
      </c>
      <c r="Z1309" s="17">
        <f t="shared" si="41"/>
        <v>-863.80000000000291</v>
      </c>
    </row>
    <row r="1310" spans="1:26" hidden="1" x14ac:dyDescent="0.25">
      <c r="A1310" s="10" t="s">
        <v>2283</v>
      </c>
      <c r="B1310" s="11">
        <v>44355</v>
      </c>
      <c r="C1310" s="12">
        <v>418976</v>
      </c>
      <c r="D1310" s="12" t="s">
        <v>2284</v>
      </c>
      <c r="E1310" s="11">
        <v>44355</v>
      </c>
      <c r="F1310" s="13">
        <v>109190.48</v>
      </c>
      <c r="G1310" s="13">
        <v>6551.43</v>
      </c>
      <c r="H1310" s="13">
        <v>1200</v>
      </c>
      <c r="I1310" s="13">
        <v>114.66</v>
      </c>
      <c r="J1310" s="13">
        <v>114656.57</v>
      </c>
      <c r="K1310" s="18" t="s">
        <v>32</v>
      </c>
      <c r="L1310" s="12">
        <v>120</v>
      </c>
      <c r="M1310" s="14">
        <v>1054.0899999999999</v>
      </c>
      <c r="N1310" s="13">
        <v>0</v>
      </c>
      <c r="O1310" s="14">
        <v>0</v>
      </c>
      <c r="P1310" s="15">
        <v>118</v>
      </c>
      <c r="Q1310" s="13">
        <v>1054.0899999999999</v>
      </c>
      <c r="R1310" s="13">
        <v>109190.48</v>
      </c>
      <c r="S1310" s="13">
        <v>114.66</v>
      </c>
      <c r="T1310" s="13">
        <v>3243.25</v>
      </c>
      <c r="U1310" s="13">
        <v>11834.23</v>
      </c>
      <c r="V1310" s="13">
        <v>0</v>
      </c>
      <c r="W1310" s="16">
        <v>0</v>
      </c>
      <c r="X1310" s="16">
        <v>0</v>
      </c>
      <c r="Y1310" s="17">
        <f t="shared" si="40"/>
        <v>124382.62</v>
      </c>
      <c r="Z1310" s="17">
        <f t="shared" si="41"/>
        <v>0</v>
      </c>
    </row>
    <row r="1311" spans="1:26" hidden="1" x14ac:dyDescent="0.25">
      <c r="A1311" s="10" t="s">
        <v>2235</v>
      </c>
      <c r="B1311" s="11">
        <v>44347</v>
      </c>
      <c r="C1311" s="12">
        <v>418123</v>
      </c>
      <c r="D1311" s="12" t="s">
        <v>2236</v>
      </c>
      <c r="E1311" s="11">
        <v>44346</v>
      </c>
      <c r="F1311" s="13">
        <v>99400.25</v>
      </c>
      <c r="G1311" s="13">
        <v>5964.02</v>
      </c>
      <c r="H1311" s="13">
        <v>1020</v>
      </c>
      <c r="I1311" s="13">
        <v>104.45</v>
      </c>
      <c r="J1311" s="13">
        <v>104448.72</v>
      </c>
      <c r="K1311" s="18" t="s">
        <v>32</v>
      </c>
      <c r="L1311" s="12">
        <v>120</v>
      </c>
      <c r="M1311" s="14">
        <v>960.25</v>
      </c>
      <c r="N1311" s="13">
        <v>0</v>
      </c>
      <c r="O1311" s="14">
        <v>0</v>
      </c>
      <c r="P1311" s="15">
        <v>112</v>
      </c>
      <c r="Q1311" s="13">
        <v>960.25</v>
      </c>
      <c r="R1311" s="13">
        <v>96853.25</v>
      </c>
      <c r="S1311" s="13">
        <v>102.61</v>
      </c>
      <c r="T1311" s="13">
        <v>0</v>
      </c>
      <c r="U1311" s="13">
        <v>10592.14</v>
      </c>
      <c r="V1311" s="13">
        <v>0</v>
      </c>
      <c r="W1311" s="16">
        <v>0</v>
      </c>
      <c r="X1311" s="16">
        <v>0</v>
      </c>
      <c r="Y1311" s="17">
        <f t="shared" si="40"/>
        <v>107548</v>
      </c>
      <c r="Z1311" s="17">
        <f t="shared" si="41"/>
        <v>0</v>
      </c>
    </row>
    <row r="1312" spans="1:26" hidden="1" x14ac:dyDescent="0.25">
      <c r="A1312" s="10" t="s">
        <v>803</v>
      </c>
      <c r="B1312" s="11">
        <v>44284</v>
      </c>
      <c r="C1312" s="12">
        <v>413821</v>
      </c>
      <c r="D1312" s="12" t="s">
        <v>804</v>
      </c>
      <c r="E1312" s="11">
        <v>44284</v>
      </c>
      <c r="F1312" s="13">
        <v>103292.6</v>
      </c>
      <c r="G1312" s="13">
        <v>6197.56</v>
      </c>
      <c r="H1312" s="13">
        <v>1094.92</v>
      </c>
      <c r="I1312" s="13">
        <v>108.5</v>
      </c>
      <c r="J1312" s="13">
        <v>108503.74</v>
      </c>
      <c r="K1312" s="18" t="s">
        <v>32</v>
      </c>
      <c r="L1312" s="12">
        <v>120</v>
      </c>
      <c r="M1312" s="14">
        <v>997.53</v>
      </c>
      <c r="N1312" s="13">
        <v>0</v>
      </c>
      <c r="O1312" s="14">
        <v>0</v>
      </c>
      <c r="P1312" s="15">
        <v>110</v>
      </c>
      <c r="Q1312" s="13">
        <v>1166.31</v>
      </c>
      <c r="R1312" s="13">
        <v>99715.04</v>
      </c>
      <c r="S1312" s="13">
        <v>104.7</v>
      </c>
      <c r="T1312" s="13">
        <v>0</v>
      </c>
      <c r="U1312" s="13">
        <v>10806.9</v>
      </c>
      <c r="V1312" s="13">
        <v>16718.900000000001</v>
      </c>
      <c r="W1312" s="16">
        <v>17.600000000000001</v>
      </c>
      <c r="X1312" s="16">
        <v>1828.2</v>
      </c>
      <c r="Y1312" s="17">
        <f t="shared" si="40"/>
        <v>129191.33999999998</v>
      </c>
      <c r="Z1312" s="17">
        <f t="shared" si="41"/>
        <v>-897.23999999999069</v>
      </c>
    </row>
    <row r="1313" spans="1:26" hidden="1" x14ac:dyDescent="0.25">
      <c r="A1313" s="10" t="s">
        <v>399</v>
      </c>
      <c r="B1313" s="11">
        <v>44250</v>
      </c>
      <c r="C1313" s="12">
        <v>411538</v>
      </c>
      <c r="D1313" s="12" t="s">
        <v>400</v>
      </c>
      <c r="E1313" s="11">
        <v>44250</v>
      </c>
      <c r="F1313" s="13">
        <v>104652.69</v>
      </c>
      <c r="G1313" s="13">
        <v>6279.16</v>
      </c>
      <c r="H1313" s="13">
        <v>1109.32</v>
      </c>
      <c r="I1313" s="13">
        <v>109.93</v>
      </c>
      <c r="J1313" s="13">
        <v>109932.46</v>
      </c>
      <c r="K1313" s="18" t="s">
        <v>32</v>
      </c>
      <c r="L1313" s="12">
        <v>120</v>
      </c>
      <c r="M1313" s="14">
        <v>1010.66</v>
      </c>
      <c r="N1313" s="13">
        <v>0</v>
      </c>
      <c r="O1313" s="14">
        <v>0</v>
      </c>
      <c r="P1313" s="15">
        <v>108</v>
      </c>
      <c r="Q1313" s="13">
        <v>1190.47</v>
      </c>
      <c r="R1313" s="13">
        <v>99207.72</v>
      </c>
      <c r="S1313" s="13">
        <v>104.17</v>
      </c>
      <c r="T1313" s="13">
        <v>0</v>
      </c>
      <c r="U1313" s="13">
        <v>10749.56</v>
      </c>
      <c r="V1313" s="13">
        <v>17488.439999999999</v>
      </c>
      <c r="W1313" s="16">
        <v>18.36</v>
      </c>
      <c r="X1313" s="16">
        <v>1912.68</v>
      </c>
      <c r="Y1313" s="17">
        <f t="shared" si="40"/>
        <v>129480.93</v>
      </c>
      <c r="Z1313" s="17">
        <f t="shared" si="41"/>
        <v>-910.1699999999837</v>
      </c>
    </row>
    <row r="1314" spans="1:26" hidden="1" x14ac:dyDescent="0.25">
      <c r="A1314" s="10" t="s">
        <v>3325</v>
      </c>
      <c r="B1314" s="11">
        <v>44389</v>
      </c>
      <c r="C1314" s="12">
        <v>420608</v>
      </c>
      <c r="D1314" s="12" t="s">
        <v>3326</v>
      </c>
      <c r="E1314" s="11">
        <v>44384</v>
      </c>
      <c r="F1314" s="13">
        <v>76495.75</v>
      </c>
      <c r="G1314" s="13">
        <v>4589.74</v>
      </c>
      <c r="H1314" s="13">
        <v>810.86</v>
      </c>
      <c r="I1314" s="13">
        <v>80.349999999999994</v>
      </c>
      <c r="J1314" s="13">
        <v>80354.98</v>
      </c>
      <c r="K1314" s="18" t="s">
        <v>32</v>
      </c>
      <c r="L1314" s="12">
        <v>120</v>
      </c>
      <c r="M1314" s="14">
        <v>738.74</v>
      </c>
      <c r="N1314" s="13">
        <v>0</v>
      </c>
      <c r="O1314" s="14">
        <v>0</v>
      </c>
      <c r="P1314" s="15">
        <v>120</v>
      </c>
      <c r="Q1314" s="13">
        <v>738.74</v>
      </c>
      <c r="R1314" s="13">
        <v>76495.75</v>
      </c>
      <c r="S1314" s="13">
        <v>80.349999999999994</v>
      </c>
      <c r="T1314" s="13">
        <v>3778.88</v>
      </c>
      <c r="U1314" s="13">
        <v>8293.82</v>
      </c>
      <c r="V1314" s="13">
        <v>0</v>
      </c>
      <c r="W1314" s="16">
        <v>0</v>
      </c>
      <c r="X1314" s="16">
        <v>0</v>
      </c>
      <c r="Y1314" s="17">
        <f t="shared" si="40"/>
        <v>88648.800000000017</v>
      </c>
      <c r="Z1314" s="17">
        <f t="shared" si="41"/>
        <v>0</v>
      </c>
    </row>
    <row r="1315" spans="1:26" x14ac:dyDescent="0.25">
      <c r="A1315" s="23" t="s">
        <v>11391</v>
      </c>
      <c r="B1315" s="24">
        <v>44602</v>
      </c>
      <c r="C1315" s="25">
        <v>433146</v>
      </c>
      <c r="D1315" s="25" t="s">
        <v>11392</v>
      </c>
      <c r="E1315" s="24">
        <v>44600</v>
      </c>
      <c r="F1315" s="26">
        <v>107448.59</v>
      </c>
      <c r="G1315" s="26">
        <v>6446.92</v>
      </c>
      <c r="H1315" s="35">
        <v>5694.78</v>
      </c>
      <c r="I1315" s="26">
        <v>108.2</v>
      </c>
      <c r="J1315" s="26">
        <v>108308.93</v>
      </c>
      <c r="K1315" s="27" t="s">
        <v>32</v>
      </c>
      <c r="L1315" s="25">
        <v>120</v>
      </c>
      <c r="M1315" s="34">
        <v>995.74</v>
      </c>
      <c r="N1315" s="26">
        <v>0</v>
      </c>
      <c r="O1315" s="28">
        <v>-0.01</v>
      </c>
      <c r="P1315" s="29">
        <v>120</v>
      </c>
      <c r="Q1315" s="33">
        <v>995.74</v>
      </c>
      <c r="R1315" s="26">
        <v>105299.62</v>
      </c>
      <c r="S1315" s="26">
        <v>108.2</v>
      </c>
      <c r="T1315" s="26">
        <v>2901.12</v>
      </c>
      <c r="U1315" s="26">
        <v>11179.87</v>
      </c>
      <c r="V1315" s="26">
        <v>0</v>
      </c>
      <c r="W1315" s="30">
        <v>0</v>
      </c>
      <c r="X1315" s="30">
        <v>0</v>
      </c>
      <c r="Y1315" s="31">
        <f t="shared" si="40"/>
        <v>119488.79999999999</v>
      </c>
      <c r="Z1315" s="31">
        <f t="shared" si="41"/>
        <v>-9.9999999802093953E-3</v>
      </c>
    </row>
    <row r="1316" spans="1:26" hidden="1" x14ac:dyDescent="0.25">
      <c r="A1316" s="10" t="s">
        <v>3885</v>
      </c>
      <c r="B1316" s="11">
        <v>44403</v>
      </c>
      <c r="C1316" s="12">
        <v>421846</v>
      </c>
      <c r="D1316" s="12" t="s">
        <v>3886</v>
      </c>
      <c r="E1316" s="11">
        <v>44403</v>
      </c>
      <c r="F1316" s="13">
        <v>123196.11</v>
      </c>
      <c r="G1316" s="13">
        <v>7391.77</v>
      </c>
      <c r="H1316" s="13">
        <v>1360</v>
      </c>
      <c r="I1316" s="13">
        <v>129.36000000000001</v>
      </c>
      <c r="J1316" s="13">
        <v>129357.24</v>
      </c>
      <c r="K1316" s="18" t="s">
        <v>32</v>
      </c>
      <c r="L1316" s="12">
        <v>120</v>
      </c>
      <c r="M1316" s="14">
        <v>1189.24</v>
      </c>
      <c r="N1316" s="13">
        <v>0</v>
      </c>
      <c r="O1316" s="14">
        <v>0</v>
      </c>
      <c r="P1316" s="15">
        <v>114</v>
      </c>
      <c r="Q1316" s="13">
        <v>1189.24</v>
      </c>
      <c r="R1316" s="13">
        <v>123196.11</v>
      </c>
      <c r="S1316" s="13">
        <v>129.36000000000001</v>
      </c>
      <c r="T1316" s="13">
        <v>0</v>
      </c>
      <c r="U1316" s="13">
        <v>13351.56</v>
      </c>
      <c r="V1316" s="13">
        <v>0</v>
      </c>
      <c r="W1316" s="16">
        <v>0</v>
      </c>
      <c r="X1316" s="16">
        <v>0</v>
      </c>
      <c r="Y1316" s="17">
        <f t="shared" si="40"/>
        <v>136677.03</v>
      </c>
      <c r="Z1316" s="17">
        <f t="shared" si="41"/>
        <v>-1103.6699999999837</v>
      </c>
    </row>
    <row r="1317" spans="1:26" hidden="1" x14ac:dyDescent="0.25">
      <c r="A1317" s="10" t="s">
        <v>1463</v>
      </c>
      <c r="B1317" s="11">
        <v>44314</v>
      </c>
      <c r="C1317" s="12">
        <v>415951</v>
      </c>
      <c r="D1317" s="12" t="s">
        <v>1464</v>
      </c>
      <c r="E1317" s="11">
        <v>44314</v>
      </c>
      <c r="F1317" s="13">
        <v>126962.82</v>
      </c>
      <c r="G1317" s="13">
        <v>7617.77</v>
      </c>
      <c r="H1317" s="13">
        <v>1346</v>
      </c>
      <c r="I1317" s="13">
        <v>133.37</v>
      </c>
      <c r="J1317" s="13">
        <v>133367.96</v>
      </c>
      <c r="K1317" s="18" t="s">
        <v>32</v>
      </c>
      <c r="L1317" s="12">
        <v>120</v>
      </c>
      <c r="M1317" s="14">
        <v>1226.1099999999999</v>
      </c>
      <c r="N1317" s="13">
        <v>0</v>
      </c>
      <c r="O1317" s="14">
        <v>0</v>
      </c>
      <c r="P1317" s="15">
        <v>112</v>
      </c>
      <c r="Q1317" s="13">
        <v>1423.77</v>
      </c>
      <c r="R1317" s="13">
        <v>123669.55</v>
      </c>
      <c r="S1317" s="13">
        <v>131.03</v>
      </c>
      <c r="T1317" s="13">
        <v>0</v>
      </c>
      <c r="U1317" s="13">
        <v>13523.74</v>
      </c>
      <c r="V1317" s="13">
        <v>19581.099999999999</v>
      </c>
      <c r="W1317" s="16">
        <v>20.9</v>
      </c>
      <c r="X1317" s="16">
        <v>2141.6999999999998</v>
      </c>
      <c r="Y1317" s="17">
        <f t="shared" si="40"/>
        <v>159068.02000000002</v>
      </c>
      <c r="Z1317" s="17">
        <f t="shared" si="41"/>
        <v>394.21999999997206</v>
      </c>
    </row>
    <row r="1318" spans="1:26" hidden="1" x14ac:dyDescent="0.25">
      <c r="A1318" s="10" t="s">
        <v>6021</v>
      </c>
      <c r="B1318" s="11">
        <v>44455</v>
      </c>
      <c r="C1318" s="12">
        <v>425242</v>
      </c>
      <c r="D1318" s="12" t="s">
        <v>6022</v>
      </c>
      <c r="E1318" s="11">
        <v>44454</v>
      </c>
      <c r="F1318" s="13">
        <v>137494.26999999999</v>
      </c>
      <c r="G1318" s="13">
        <v>8249.66</v>
      </c>
      <c r="H1318" s="13">
        <v>1458</v>
      </c>
      <c r="I1318" s="13">
        <v>144.43</v>
      </c>
      <c r="J1318" s="13">
        <v>144430.35999999999</v>
      </c>
      <c r="K1318" s="18" t="s">
        <v>32</v>
      </c>
      <c r="L1318" s="12">
        <v>120</v>
      </c>
      <c r="M1318" s="14">
        <v>1327.82</v>
      </c>
      <c r="N1318" s="13">
        <v>0</v>
      </c>
      <c r="O1318" s="14">
        <v>0</v>
      </c>
      <c r="P1318" s="15">
        <v>115</v>
      </c>
      <c r="Q1318" s="13">
        <v>1327.82</v>
      </c>
      <c r="R1318" s="13">
        <v>137494.26999999999</v>
      </c>
      <c r="S1318" s="13">
        <v>144.43</v>
      </c>
      <c r="T1318" s="13">
        <v>152.56</v>
      </c>
      <c r="U1318" s="13">
        <v>14908.04</v>
      </c>
      <c r="V1318" s="13">
        <v>0</v>
      </c>
      <c r="W1318" s="16">
        <v>0</v>
      </c>
      <c r="X1318" s="16">
        <v>0</v>
      </c>
      <c r="Y1318" s="17">
        <f t="shared" si="40"/>
        <v>152699.29999999999</v>
      </c>
      <c r="Z1318" s="17">
        <f t="shared" si="41"/>
        <v>0</v>
      </c>
    </row>
    <row r="1319" spans="1:26" x14ac:dyDescent="0.25">
      <c r="A1319" s="23" t="s">
        <v>11373</v>
      </c>
      <c r="B1319" s="24">
        <v>44601</v>
      </c>
      <c r="C1319" s="25">
        <v>433148</v>
      </c>
      <c r="D1319" s="25" t="s">
        <v>11374</v>
      </c>
      <c r="E1319" s="24">
        <v>44600</v>
      </c>
      <c r="F1319" s="26">
        <v>157047.17000000001</v>
      </c>
      <c r="G1319" s="26">
        <v>9422.83</v>
      </c>
      <c r="H1319" s="35">
        <v>8323.5</v>
      </c>
      <c r="I1319" s="26">
        <v>158.15</v>
      </c>
      <c r="J1319" s="26">
        <v>158304.65</v>
      </c>
      <c r="K1319" s="27" t="s">
        <v>32</v>
      </c>
      <c r="L1319" s="25">
        <v>120</v>
      </c>
      <c r="M1319" s="34">
        <v>1455.37</v>
      </c>
      <c r="N1319" s="26">
        <v>0</v>
      </c>
      <c r="O1319" s="28">
        <v>0.01</v>
      </c>
      <c r="P1319" s="29">
        <v>120</v>
      </c>
      <c r="Q1319" s="33">
        <v>1455.37</v>
      </c>
      <c r="R1319" s="26">
        <v>153906.23000000001</v>
      </c>
      <c r="S1319" s="26">
        <v>158.15</v>
      </c>
      <c r="T1319" s="26">
        <v>4240.26</v>
      </c>
      <c r="U1319" s="26">
        <v>16339.75</v>
      </c>
      <c r="V1319" s="26">
        <v>0</v>
      </c>
      <c r="W1319" s="30">
        <v>0</v>
      </c>
      <c r="X1319" s="30">
        <v>0</v>
      </c>
      <c r="Y1319" s="31">
        <f t="shared" si="40"/>
        <v>174644.40000000002</v>
      </c>
      <c r="Z1319" s="31">
        <f t="shared" si="41"/>
        <v>9.9999999802093953E-3</v>
      </c>
    </row>
    <row r="1320" spans="1:26" hidden="1" x14ac:dyDescent="0.25">
      <c r="A1320" s="10" t="s">
        <v>435</v>
      </c>
      <c r="B1320" s="11">
        <v>44255</v>
      </c>
      <c r="C1320" s="12">
        <v>411871</v>
      </c>
      <c r="D1320" s="12" t="s">
        <v>436</v>
      </c>
      <c r="E1320" s="11">
        <v>44255</v>
      </c>
      <c r="F1320" s="13">
        <v>129828.49</v>
      </c>
      <c r="G1320" s="13">
        <v>7789.71</v>
      </c>
      <c r="H1320" s="13">
        <v>1376.2</v>
      </c>
      <c r="I1320" s="13">
        <v>126.06</v>
      </c>
      <c r="J1320" s="13">
        <v>136378.38</v>
      </c>
      <c r="K1320" s="18" t="s">
        <v>32</v>
      </c>
      <c r="L1320" s="12">
        <v>120</v>
      </c>
      <c r="M1320" s="14">
        <v>1253.79</v>
      </c>
      <c r="N1320" s="13">
        <v>0</v>
      </c>
      <c r="O1320" s="14">
        <v>0</v>
      </c>
      <c r="P1320" s="15">
        <v>109</v>
      </c>
      <c r="Q1320" s="13">
        <v>1476.86</v>
      </c>
      <c r="R1320" s="13">
        <v>124202.46</v>
      </c>
      <c r="S1320" s="13">
        <v>120.51</v>
      </c>
      <c r="T1320" s="13">
        <v>0</v>
      </c>
      <c r="U1320" s="13">
        <v>13459.02</v>
      </c>
      <c r="V1320" s="13">
        <v>21898.1</v>
      </c>
      <c r="W1320" s="16">
        <v>21.8</v>
      </c>
      <c r="X1320" s="16">
        <v>2394.73</v>
      </c>
      <c r="Y1320" s="17">
        <f t="shared" si="40"/>
        <v>162096.62</v>
      </c>
      <c r="Z1320" s="17">
        <f t="shared" si="41"/>
        <v>-1118.8800000000047</v>
      </c>
    </row>
    <row r="1321" spans="1:26" hidden="1" x14ac:dyDescent="0.25">
      <c r="A1321" s="10" t="s">
        <v>4383</v>
      </c>
      <c r="B1321" s="11">
        <v>44408</v>
      </c>
      <c r="C1321" s="12">
        <v>422067</v>
      </c>
      <c r="D1321" s="12" t="s">
        <v>4384</v>
      </c>
      <c r="E1321" s="11">
        <v>44407</v>
      </c>
      <c r="F1321" s="13">
        <v>218264.46</v>
      </c>
      <c r="G1321" s="13">
        <v>13095.87</v>
      </c>
      <c r="H1321" s="13">
        <v>4628</v>
      </c>
      <c r="I1321" s="13">
        <v>226.96</v>
      </c>
      <c r="J1321" s="13">
        <v>226959.29</v>
      </c>
      <c r="K1321" s="18" t="s">
        <v>32</v>
      </c>
      <c r="L1321" s="12">
        <v>120</v>
      </c>
      <c r="M1321" s="14">
        <v>2086.54</v>
      </c>
      <c r="N1321" s="13">
        <v>0</v>
      </c>
      <c r="O1321" s="14">
        <v>0</v>
      </c>
      <c r="P1321" s="15">
        <v>113</v>
      </c>
      <c r="Q1321" s="13">
        <v>2086.54</v>
      </c>
      <c r="R1321" s="13">
        <v>216299.63</v>
      </c>
      <c r="S1321" s="13">
        <v>223.02</v>
      </c>
      <c r="T1321" s="13">
        <v>0</v>
      </c>
      <c r="U1321" s="13">
        <v>23018.11</v>
      </c>
      <c r="V1321" s="13">
        <v>0</v>
      </c>
      <c r="W1321" s="16">
        <v>0</v>
      </c>
      <c r="X1321" s="16">
        <v>0</v>
      </c>
      <c r="Y1321" s="17">
        <f t="shared" si="40"/>
        <v>239540.76</v>
      </c>
      <c r="Z1321" s="17">
        <f t="shared" si="41"/>
        <v>-3761.7400000000198</v>
      </c>
    </row>
    <row r="1322" spans="1:26" hidden="1" x14ac:dyDescent="0.25">
      <c r="A1322" s="10" t="s">
        <v>6601</v>
      </c>
      <c r="B1322" s="11">
        <v>44467</v>
      </c>
      <c r="C1322" s="12">
        <v>426335</v>
      </c>
      <c r="D1322" s="12" t="s">
        <v>6602</v>
      </c>
      <c r="E1322" s="11">
        <v>44466</v>
      </c>
      <c r="F1322" s="13">
        <v>82007.23</v>
      </c>
      <c r="G1322" s="13">
        <v>4920.43</v>
      </c>
      <c r="H1322" s="13">
        <v>870</v>
      </c>
      <c r="I1322" s="13">
        <v>86.14</v>
      </c>
      <c r="J1322" s="13">
        <v>86143.8</v>
      </c>
      <c r="K1322" s="18" t="s">
        <v>32</v>
      </c>
      <c r="L1322" s="12">
        <v>120</v>
      </c>
      <c r="M1322" s="14">
        <v>791.96</v>
      </c>
      <c r="N1322" s="13">
        <v>0</v>
      </c>
      <c r="O1322" s="14">
        <v>0</v>
      </c>
      <c r="P1322" s="15">
        <v>116</v>
      </c>
      <c r="Q1322" s="13">
        <v>791.96</v>
      </c>
      <c r="R1322" s="13">
        <v>82007.23</v>
      </c>
      <c r="S1322" s="13">
        <v>86.14</v>
      </c>
      <c r="T1322" s="13">
        <v>882.59</v>
      </c>
      <c r="U1322" s="13">
        <v>8891.4</v>
      </c>
      <c r="V1322" s="13">
        <v>0</v>
      </c>
      <c r="W1322" s="16">
        <v>0</v>
      </c>
      <c r="X1322" s="16">
        <v>0</v>
      </c>
      <c r="Y1322" s="17">
        <f t="shared" si="40"/>
        <v>91867.359999999986</v>
      </c>
      <c r="Z1322" s="17">
        <f t="shared" si="41"/>
        <v>0</v>
      </c>
    </row>
    <row r="1323" spans="1:26" hidden="1" x14ac:dyDescent="0.25">
      <c r="A1323" s="10" t="s">
        <v>9673</v>
      </c>
      <c r="B1323" s="11">
        <v>44529</v>
      </c>
      <c r="C1323" s="12">
        <v>429591</v>
      </c>
      <c r="D1323" s="12" t="s">
        <v>9674</v>
      </c>
      <c r="E1323" s="11">
        <v>44509</v>
      </c>
      <c r="F1323" s="13">
        <v>85332.49</v>
      </c>
      <c r="G1323" s="13">
        <v>5119.95</v>
      </c>
      <c r="H1323" s="13">
        <v>1810</v>
      </c>
      <c r="I1323" s="13">
        <v>88.73</v>
      </c>
      <c r="J1323" s="13">
        <v>88731.17</v>
      </c>
      <c r="K1323" s="18" t="s">
        <v>32</v>
      </c>
      <c r="L1323" s="12">
        <v>120</v>
      </c>
      <c r="M1323" s="14">
        <v>815.75</v>
      </c>
      <c r="N1323" s="13">
        <v>1144.4100000000001</v>
      </c>
      <c r="O1323" s="14">
        <v>665.61</v>
      </c>
      <c r="P1323" s="15">
        <v>120</v>
      </c>
      <c r="Q1323" s="13">
        <v>815.75</v>
      </c>
      <c r="R1323" s="13">
        <v>84188.08</v>
      </c>
      <c r="S1323" s="13">
        <v>88.73</v>
      </c>
      <c r="T1323" s="13">
        <v>4454.34</v>
      </c>
      <c r="U1323" s="13">
        <v>9158.83</v>
      </c>
      <c r="V1323" s="13">
        <v>0</v>
      </c>
      <c r="W1323" s="16">
        <v>0</v>
      </c>
      <c r="X1323" s="16">
        <v>0</v>
      </c>
      <c r="Y1323" s="17">
        <f t="shared" si="40"/>
        <v>99700</v>
      </c>
      <c r="Z1323" s="17">
        <f t="shared" si="41"/>
        <v>2.0000000004074536E-2</v>
      </c>
    </row>
    <row r="1324" spans="1:26" hidden="1" x14ac:dyDescent="0.25">
      <c r="A1324" s="10" t="s">
        <v>9885</v>
      </c>
      <c r="B1324" s="11">
        <v>44530</v>
      </c>
      <c r="C1324" s="12">
        <v>431047</v>
      </c>
      <c r="D1324" s="12" t="s">
        <v>9886</v>
      </c>
      <c r="E1324" s="11">
        <v>44530</v>
      </c>
      <c r="F1324" s="13">
        <v>86498.92</v>
      </c>
      <c r="G1324" s="13">
        <v>5189.9399999999996</v>
      </c>
      <c r="H1324" s="13">
        <v>917</v>
      </c>
      <c r="I1324" s="13">
        <v>90.86</v>
      </c>
      <c r="J1324" s="13">
        <v>90862.720000000001</v>
      </c>
      <c r="K1324" s="18" t="s">
        <v>32</v>
      </c>
      <c r="L1324" s="12">
        <v>120</v>
      </c>
      <c r="M1324" s="14">
        <v>835.34</v>
      </c>
      <c r="N1324" s="13">
        <v>0</v>
      </c>
      <c r="O1324" s="14">
        <v>0.01</v>
      </c>
      <c r="P1324" s="15">
        <v>118</v>
      </c>
      <c r="Q1324" s="13">
        <v>835.34</v>
      </c>
      <c r="R1324" s="13">
        <v>85421.27</v>
      </c>
      <c r="S1324" s="13">
        <v>90.86</v>
      </c>
      <c r="T1324" s="13">
        <v>3814.6</v>
      </c>
      <c r="U1324" s="13">
        <v>9378.08</v>
      </c>
      <c r="V1324" s="13">
        <v>0</v>
      </c>
      <c r="W1324" s="16">
        <v>0</v>
      </c>
      <c r="X1324" s="16">
        <v>0</v>
      </c>
      <c r="Y1324" s="17">
        <f t="shared" si="40"/>
        <v>98704.82</v>
      </c>
      <c r="Z1324" s="17">
        <f t="shared" si="41"/>
        <v>-134.69000000000233</v>
      </c>
    </row>
    <row r="1325" spans="1:26" hidden="1" x14ac:dyDescent="0.25">
      <c r="A1325" s="10" t="s">
        <v>9891</v>
      </c>
      <c r="B1325" s="11">
        <v>44530</v>
      </c>
      <c r="C1325" s="12">
        <v>431052</v>
      </c>
      <c r="D1325" s="12" t="s">
        <v>9892</v>
      </c>
      <c r="E1325" s="11">
        <v>44530</v>
      </c>
      <c r="F1325" s="13">
        <v>86537.16</v>
      </c>
      <c r="G1325" s="13">
        <v>5192.2299999999996</v>
      </c>
      <c r="H1325" s="13">
        <v>918</v>
      </c>
      <c r="I1325" s="13">
        <v>90.9</v>
      </c>
      <c r="J1325" s="13">
        <v>90902.29</v>
      </c>
      <c r="K1325" s="18" t="s">
        <v>32</v>
      </c>
      <c r="L1325" s="12">
        <v>120</v>
      </c>
      <c r="M1325" s="14">
        <v>835.71</v>
      </c>
      <c r="N1325" s="13">
        <v>0</v>
      </c>
      <c r="O1325" s="14">
        <v>0.02</v>
      </c>
      <c r="P1325" s="15">
        <v>118</v>
      </c>
      <c r="Q1325" s="13">
        <v>835.71</v>
      </c>
      <c r="R1325" s="13">
        <v>85458.44</v>
      </c>
      <c r="S1325" s="13">
        <v>90.9</v>
      </c>
      <c r="T1325" s="13">
        <v>3816.27</v>
      </c>
      <c r="U1325" s="13">
        <v>9382.91</v>
      </c>
      <c r="V1325" s="13">
        <v>0</v>
      </c>
      <c r="W1325" s="16">
        <v>0</v>
      </c>
      <c r="X1325" s="16">
        <v>0</v>
      </c>
      <c r="Y1325" s="17">
        <f t="shared" si="40"/>
        <v>98748.540000000008</v>
      </c>
      <c r="Z1325" s="17">
        <f t="shared" si="41"/>
        <v>-134.74000000000524</v>
      </c>
    </row>
    <row r="1326" spans="1:26" hidden="1" x14ac:dyDescent="0.25">
      <c r="A1326" s="10" t="s">
        <v>1561</v>
      </c>
      <c r="B1326" s="11">
        <v>44320</v>
      </c>
      <c r="C1326" s="12">
        <v>416376</v>
      </c>
      <c r="D1326" s="12" t="s">
        <v>1562</v>
      </c>
      <c r="E1326" s="11">
        <v>44320</v>
      </c>
      <c r="F1326" s="13">
        <v>83508.28</v>
      </c>
      <c r="G1326" s="13">
        <v>5010.5</v>
      </c>
      <c r="H1326" s="13">
        <v>885.19</v>
      </c>
      <c r="I1326" s="13">
        <v>87.72</v>
      </c>
      <c r="J1326" s="13">
        <v>87721.31</v>
      </c>
      <c r="K1326" s="18" t="s">
        <v>32</v>
      </c>
      <c r="L1326" s="12">
        <v>120</v>
      </c>
      <c r="M1326" s="14">
        <v>806.46</v>
      </c>
      <c r="N1326" s="13">
        <v>0</v>
      </c>
      <c r="O1326" s="14">
        <v>0</v>
      </c>
      <c r="P1326" s="15">
        <v>112</v>
      </c>
      <c r="Q1326" s="13">
        <v>806.46</v>
      </c>
      <c r="R1326" s="13">
        <v>81342.289999999994</v>
      </c>
      <c r="S1326" s="13">
        <v>86.18</v>
      </c>
      <c r="T1326" s="13">
        <v>0</v>
      </c>
      <c r="U1326" s="13">
        <v>8895.0499999999993</v>
      </c>
      <c r="V1326" s="13">
        <v>0</v>
      </c>
      <c r="W1326" s="16">
        <v>0</v>
      </c>
      <c r="X1326" s="16">
        <v>0</v>
      </c>
      <c r="Y1326" s="17">
        <f t="shared" si="40"/>
        <v>90323.51999999999</v>
      </c>
      <c r="Z1326" s="17">
        <f t="shared" si="41"/>
        <v>0</v>
      </c>
    </row>
    <row r="1327" spans="1:26" hidden="1" x14ac:dyDescent="0.25">
      <c r="A1327" s="10" t="s">
        <v>4083</v>
      </c>
      <c r="B1327" s="11">
        <v>44406</v>
      </c>
      <c r="C1327" s="12">
        <v>421986</v>
      </c>
      <c r="D1327" s="12" t="s">
        <v>4084</v>
      </c>
      <c r="E1327" s="11">
        <v>44406</v>
      </c>
      <c r="F1327" s="13">
        <v>94304.42</v>
      </c>
      <c r="G1327" s="13">
        <v>5658.27</v>
      </c>
      <c r="H1327" s="13">
        <v>1000</v>
      </c>
      <c r="I1327" s="13">
        <v>99.06</v>
      </c>
      <c r="J1327" s="13">
        <v>99061.75</v>
      </c>
      <c r="K1327" s="18" t="s">
        <v>32</v>
      </c>
      <c r="L1327" s="12">
        <v>120</v>
      </c>
      <c r="M1327" s="14">
        <v>910.72</v>
      </c>
      <c r="N1327" s="13">
        <v>0</v>
      </c>
      <c r="O1327" s="14">
        <v>1000</v>
      </c>
      <c r="P1327" s="15">
        <v>120</v>
      </c>
      <c r="Q1327" s="13">
        <v>910.72</v>
      </c>
      <c r="R1327" s="13">
        <v>94304.42</v>
      </c>
      <c r="S1327" s="13">
        <v>99.06</v>
      </c>
      <c r="T1327" s="13">
        <v>4658.2700000000004</v>
      </c>
      <c r="U1327" s="13">
        <v>10224.65</v>
      </c>
      <c r="V1327" s="13">
        <v>0</v>
      </c>
      <c r="W1327" s="16">
        <v>0</v>
      </c>
      <c r="X1327" s="16">
        <v>0</v>
      </c>
      <c r="Y1327" s="17">
        <f t="shared" ref="Y1327:Y1390" si="42">SUM(R1327:X1327)+N1327+O1327</f>
        <v>110286.39999999999</v>
      </c>
      <c r="Z1327" s="17">
        <f t="shared" ref="Z1327:Z1390" si="43">((P1327*Q1327)+O1327+N1327)-Y1327</f>
        <v>0</v>
      </c>
    </row>
    <row r="1328" spans="1:26" hidden="1" x14ac:dyDescent="0.25">
      <c r="A1328" s="10" t="s">
        <v>4339</v>
      </c>
      <c r="B1328" s="11">
        <v>44408</v>
      </c>
      <c r="C1328" s="12">
        <v>422088</v>
      </c>
      <c r="D1328" s="12" t="s">
        <v>4340</v>
      </c>
      <c r="E1328" s="11">
        <v>44407</v>
      </c>
      <c r="F1328" s="13">
        <v>86047.64</v>
      </c>
      <c r="G1328" s="13">
        <v>5162.8599999999997</v>
      </c>
      <c r="H1328" s="13">
        <v>1259.1199999999999</v>
      </c>
      <c r="I1328" s="13">
        <v>90.04</v>
      </c>
      <c r="J1328" s="13">
        <v>90041.42</v>
      </c>
      <c r="K1328" s="18" t="s">
        <v>32</v>
      </c>
      <c r="L1328" s="12">
        <v>120</v>
      </c>
      <c r="M1328" s="14">
        <v>827.79</v>
      </c>
      <c r="N1328" s="13">
        <v>0</v>
      </c>
      <c r="O1328" s="14">
        <v>0</v>
      </c>
      <c r="P1328" s="15">
        <v>114</v>
      </c>
      <c r="Q1328" s="13">
        <v>827.79</v>
      </c>
      <c r="R1328" s="13">
        <v>85066.23</v>
      </c>
      <c r="S1328" s="13">
        <v>89.26</v>
      </c>
      <c r="T1328" s="13">
        <v>0</v>
      </c>
      <c r="U1328" s="13">
        <v>9212.57</v>
      </c>
      <c r="V1328" s="13">
        <v>0</v>
      </c>
      <c r="W1328" s="16">
        <v>0</v>
      </c>
      <c r="X1328" s="16">
        <v>0</v>
      </c>
      <c r="Y1328" s="17">
        <f t="shared" si="42"/>
        <v>94368.06</v>
      </c>
      <c r="Z1328" s="17">
        <f t="shared" si="43"/>
        <v>0</v>
      </c>
    </row>
    <row r="1329" spans="1:26" hidden="1" x14ac:dyDescent="0.25">
      <c r="A1329" s="10" t="s">
        <v>5233</v>
      </c>
      <c r="B1329" s="11">
        <v>44438</v>
      </c>
      <c r="C1329" s="12">
        <v>423584</v>
      </c>
      <c r="D1329" s="12" t="s">
        <v>5234</v>
      </c>
      <c r="E1329" s="11">
        <v>44438</v>
      </c>
      <c r="F1329" s="13">
        <v>95995.58</v>
      </c>
      <c r="G1329" s="13">
        <v>5759.73</v>
      </c>
      <c r="H1329" s="13">
        <v>1018</v>
      </c>
      <c r="I1329" s="13">
        <v>100.84</v>
      </c>
      <c r="J1329" s="13">
        <v>100838.15</v>
      </c>
      <c r="K1329" s="18" t="s">
        <v>32</v>
      </c>
      <c r="L1329" s="12">
        <v>120</v>
      </c>
      <c r="M1329" s="14">
        <v>927.05</v>
      </c>
      <c r="N1329" s="13">
        <v>0</v>
      </c>
      <c r="O1329" s="14">
        <v>0</v>
      </c>
      <c r="P1329" s="15">
        <v>120</v>
      </c>
      <c r="Q1329" s="13">
        <v>927.05</v>
      </c>
      <c r="R1329" s="13">
        <v>95995.58</v>
      </c>
      <c r="S1329" s="13">
        <v>100.84</v>
      </c>
      <c r="T1329" s="13">
        <v>4741.7299999999996</v>
      </c>
      <c r="U1329" s="13">
        <v>10407.85</v>
      </c>
      <c r="V1329" s="13">
        <v>0</v>
      </c>
      <c r="W1329" s="16">
        <v>0</v>
      </c>
      <c r="X1329" s="16">
        <v>0</v>
      </c>
      <c r="Y1329" s="17">
        <f t="shared" si="42"/>
        <v>111246</v>
      </c>
      <c r="Z1329" s="17">
        <f t="shared" si="43"/>
        <v>0</v>
      </c>
    </row>
    <row r="1330" spans="1:26" hidden="1" x14ac:dyDescent="0.25">
      <c r="A1330" s="10" t="s">
        <v>8433</v>
      </c>
      <c r="B1330" s="11">
        <v>44500</v>
      </c>
      <c r="C1330" s="12">
        <v>428891</v>
      </c>
      <c r="D1330" s="12" t="s">
        <v>8434</v>
      </c>
      <c r="E1330" s="11">
        <v>44500</v>
      </c>
      <c r="F1330" s="13">
        <v>72776.36</v>
      </c>
      <c r="G1330" s="13">
        <v>4366.58</v>
      </c>
      <c r="H1330" s="13">
        <v>780</v>
      </c>
      <c r="I1330" s="13">
        <v>76.44</v>
      </c>
      <c r="J1330" s="13">
        <v>76439.38</v>
      </c>
      <c r="K1330" s="18" t="s">
        <v>32</v>
      </c>
      <c r="L1330" s="12">
        <v>120</v>
      </c>
      <c r="M1330" s="14">
        <v>702.74</v>
      </c>
      <c r="N1330" s="13">
        <v>780</v>
      </c>
      <c r="O1330" s="14">
        <v>-0.01</v>
      </c>
      <c r="P1330" s="15">
        <v>120</v>
      </c>
      <c r="Q1330" s="13">
        <v>702.74</v>
      </c>
      <c r="R1330" s="13">
        <v>71996.36</v>
      </c>
      <c r="S1330" s="13">
        <v>76.44</v>
      </c>
      <c r="T1330" s="13">
        <v>4366.59</v>
      </c>
      <c r="U1330" s="13">
        <v>7889.42</v>
      </c>
      <c r="V1330" s="13">
        <v>0</v>
      </c>
      <c r="W1330" s="16">
        <v>0</v>
      </c>
      <c r="X1330" s="16">
        <v>0</v>
      </c>
      <c r="Y1330" s="17">
        <f t="shared" si="42"/>
        <v>85108.800000000003</v>
      </c>
      <c r="Z1330" s="17">
        <f t="shared" si="43"/>
        <v>-9.9999999947613105E-3</v>
      </c>
    </row>
    <row r="1331" spans="1:26" hidden="1" x14ac:dyDescent="0.25">
      <c r="A1331" s="10" t="s">
        <v>8761</v>
      </c>
      <c r="B1331" s="11">
        <v>44509</v>
      </c>
      <c r="C1331" s="12">
        <v>429450</v>
      </c>
      <c r="D1331" s="12" t="s">
        <v>8762</v>
      </c>
      <c r="E1331" s="11">
        <v>44508</v>
      </c>
      <c r="F1331" s="13">
        <v>85187.17</v>
      </c>
      <c r="G1331" s="13">
        <v>5111.2299999999996</v>
      </c>
      <c r="H1331" s="13">
        <v>905</v>
      </c>
      <c r="I1331" s="13">
        <v>89.48</v>
      </c>
      <c r="J1331" s="13">
        <v>89482.880000000005</v>
      </c>
      <c r="K1331" s="18" t="s">
        <v>32</v>
      </c>
      <c r="L1331" s="12">
        <v>120</v>
      </c>
      <c r="M1331" s="14">
        <v>822.66</v>
      </c>
      <c r="N1331" s="13">
        <v>0</v>
      </c>
      <c r="O1331" s="14">
        <v>0.01</v>
      </c>
      <c r="P1331" s="15">
        <v>117</v>
      </c>
      <c r="Q1331" s="13">
        <v>822.66</v>
      </c>
      <c r="R1331" s="13">
        <v>83991.33</v>
      </c>
      <c r="S1331" s="13">
        <v>89.48</v>
      </c>
      <c r="T1331" s="13">
        <v>3041.17</v>
      </c>
      <c r="U1331" s="13">
        <v>9236.32</v>
      </c>
      <c r="V1331" s="13">
        <v>0</v>
      </c>
      <c r="W1331" s="16">
        <v>0</v>
      </c>
      <c r="X1331" s="16">
        <v>0</v>
      </c>
      <c r="Y1331" s="17">
        <f t="shared" si="42"/>
        <v>96358.309999999983</v>
      </c>
      <c r="Z1331" s="17">
        <f t="shared" si="43"/>
        <v>-107.07999999998719</v>
      </c>
    </row>
    <row r="1332" spans="1:26" hidden="1" x14ac:dyDescent="0.25">
      <c r="A1332" s="10" t="s">
        <v>3219</v>
      </c>
      <c r="B1332" s="11">
        <v>44383</v>
      </c>
      <c r="C1332" s="12">
        <v>420486</v>
      </c>
      <c r="D1332" s="12" t="s">
        <v>3220</v>
      </c>
      <c r="E1332" s="11">
        <v>44383</v>
      </c>
      <c r="F1332" s="13">
        <v>95769.63</v>
      </c>
      <c r="G1332" s="13">
        <v>5746.18</v>
      </c>
      <c r="H1332" s="13">
        <v>1020</v>
      </c>
      <c r="I1332" s="13">
        <v>100.6</v>
      </c>
      <c r="J1332" s="13">
        <v>100596.41</v>
      </c>
      <c r="K1332" s="18" t="s">
        <v>32</v>
      </c>
      <c r="L1332" s="12">
        <v>120</v>
      </c>
      <c r="M1332" s="14">
        <v>924.83</v>
      </c>
      <c r="N1332" s="13">
        <v>0</v>
      </c>
      <c r="O1332" s="14">
        <v>0</v>
      </c>
      <c r="P1332" s="15">
        <v>113</v>
      </c>
      <c r="Q1332" s="13">
        <v>924.83</v>
      </c>
      <c r="R1332" s="13">
        <v>94946.83</v>
      </c>
      <c r="S1332" s="13">
        <v>99.72</v>
      </c>
      <c r="T1332" s="13">
        <v>0</v>
      </c>
      <c r="U1332" s="13">
        <v>10292.11</v>
      </c>
      <c r="V1332" s="13">
        <v>0</v>
      </c>
      <c r="W1332" s="16">
        <v>0</v>
      </c>
      <c r="X1332" s="16">
        <v>0</v>
      </c>
      <c r="Y1332" s="17">
        <f t="shared" si="42"/>
        <v>105338.66</v>
      </c>
      <c r="Z1332" s="17">
        <f t="shared" si="43"/>
        <v>-832.86999999999534</v>
      </c>
    </row>
    <row r="1333" spans="1:26" hidden="1" x14ac:dyDescent="0.25">
      <c r="A1333" s="10" t="s">
        <v>2457</v>
      </c>
      <c r="B1333" s="11">
        <v>44361</v>
      </c>
      <c r="C1333" s="12">
        <v>419205</v>
      </c>
      <c r="D1333" s="12" t="s">
        <v>2458</v>
      </c>
      <c r="E1333" s="11">
        <v>44361</v>
      </c>
      <c r="F1333" s="13">
        <v>72818.240000000005</v>
      </c>
      <c r="G1333" s="13">
        <v>4369.09</v>
      </c>
      <c r="H1333" s="13">
        <v>772</v>
      </c>
      <c r="I1333" s="13">
        <v>76.489999999999995</v>
      </c>
      <c r="J1333" s="13">
        <v>76491.820000000007</v>
      </c>
      <c r="K1333" s="18" t="s">
        <v>32</v>
      </c>
      <c r="L1333" s="12">
        <v>120</v>
      </c>
      <c r="M1333" s="14">
        <v>703.22</v>
      </c>
      <c r="N1333" s="13">
        <v>0</v>
      </c>
      <c r="O1333" s="14">
        <v>0</v>
      </c>
      <c r="P1333" s="15">
        <v>114</v>
      </c>
      <c r="Q1333" s="13">
        <v>703.22</v>
      </c>
      <c r="R1333" s="13">
        <v>72196.009999999995</v>
      </c>
      <c r="S1333" s="13">
        <v>76.489999999999995</v>
      </c>
      <c r="T1333" s="13">
        <v>0</v>
      </c>
      <c r="U1333" s="13">
        <v>7894.58</v>
      </c>
      <c r="V1333" s="13">
        <v>0</v>
      </c>
      <c r="W1333" s="16">
        <v>0</v>
      </c>
      <c r="X1333" s="16">
        <v>0</v>
      </c>
      <c r="Y1333" s="17">
        <f t="shared" si="42"/>
        <v>80167.08</v>
      </c>
      <c r="Z1333" s="17">
        <f t="shared" si="43"/>
        <v>0</v>
      </c>
    </row>
    <row r="1334" spans="1:26" hidden="1" x14ac:dyDescent="0.25">
      <c r="A1334" s="10" t="s">
        <v>7295</v>
      </c>
      <c r="B1334" s="11">
        <v>44482</v>
      </c>
      <c r="C1334" s="12">
        <v>427371</v>
      </c>
      <c r="D1334" s="12" t="s">
        <v>7296</v>
      </c>
      <c r="E1334" s="11">
        <v>44481</v>
      </c>
      <c r="F1334" s="13">
        <v>84905.66</v>
      </c>
      <c r="G1334" s="13">
        <v>5094.34</v>
      </c>
      <c r="H1334" s="13">
        <v>900</v>
      </c>
      <c r="I1334" s="13">
        <v>89.19</v>
      </c>
      <c r="J1334" s="13">
        <v>89189.19</v>
      </c>
      <c r="K1334" s="18" t="s">
        <v>32</v>
      </c>
      <c r="L1334" s="12">
        <v>120</v>
      </c>
      <c r="M1334" s="14">
        <v>819.96</v>
      </c>
      <c r="N1334" s="13">
        <v>0</v>
      </c>
      <c r="O1334" s="14">
        <v>0</v>
      </c>
      <c r="P1334" s="15">
        <v>116</v>
      </c>
      <c r="Q1334" s="13">
        <v>819.96</v>
      </c>
      <c r="R1334" s="13">
        <v>83608.990000000005</v>
      </c>
      <c r="S1334" s="13">
        <v>89.19</v>
      </c>
      <c r="T1334" s="13">
        <v>2292.4499999999998</v>
      </c>
      <c r="U1334" s="13">
        <v>9206.01</v>
      </c>
      <c r="V1334" s="13">
        <v>0</v>
      </c>
      <c r="W1334" s="16">
        <v>0</v>
      </c>
      <c r="X1334" s="16">
        <v>0</v>
      </c>
      <c r="Y1334" s="17">
        <f t="shared" si="42"/>
        <v>95196.64</v>
      </c>
      <c r="Z1334" s="17">
        <f t="shared" si="43"/>
        <v>-81.279999999998836</v>
      </c>
    </row>
    <row r="1335" spans="1:26" hidden="1" x14ac:dyDescent="0.25">
      <c r="A1335" s="10" t="s">
        <v>5535</v>
      </c>
      <c r="B1335" s="11">
        <v>44442</v>
      </c>
      <c r="C1335" s="12">
        <v>424311</v>
      </c>
      <c r="D1335" s="12" t="s">
        <v>5536</v>
      </c>
      <c r="E1335" s="11">
        <v>44442</v>
      </c>
      <c r="F1335" s="13">
        <v>81005.25</v>
      </c>
      <c r="G1335" s="13">
        <v>4860.32</v>
      </c>
      <c r="H1335" s="13">
        <v>860</v>
      </c>
      <c r="I1335" s="13">
        <v>85.09</v>
      </c>
      <c r="J1335" s="13">
        <v>85090.66</v>
      </c>
      <c r="K1335" s="18" t="s">
        <v>32</v>
      </c>
      <c r="L1335" s="12">
        <v>120</v>
      </c>
      <c r="M1335" s="14">
        <v>782.28</v>
      </c>
      <c r="N1335" s="13">
        <v>0</v>
      </c>
      <c r="O1335" s="14">
        <v>860</v>
      </c>
      <c r="P1335" s="15">
        <v>120</v>
      </c>
      <c r="Q1335" s="13">
        <v>782.28</v>
      </c>
      <c r="R1335" s="13">
        <v>81005.25</v>
      </c>
      <c r="S1335" s="13">
        <v>85.09</v>
      </c>
      <c r="T1335" s="13">
        <v>4000.32</v>
      </c>
      <c r="U1335" s="13">
        <v>8782.94</v>
      </c>
      <c r="V1335" s="13">
        <v>0</v>
      </c>
      <c r="W1335" s="16">
        <v>0</v>
      </c>
      <c r="X1335" s="16">
        <v>0</v>
      </c>
      <c r="Y1335" s="17">
        <f t="shared" si="42"/>
        <v>94733.6</v>
      </c>
      <c r="Z1335" s="17">
        <f t="shared" si="43"/>
        <v>0</v>
      </c>
    </row>
    <row r="1336" spans="1:26" hidden="1" x14ac:dyDescent="0.25">
      <c r="A1336" s="10" t="s">
        <v>1227</v>
      </c>
      <c r="B1336" s="11">
        <v>44306</v>
      </c>
      <c r="C1336" s="12">
        <v>415119</v>
      </c>
      <c r="D1336" s="12" t="s">
        <v>1228</v>
      </c>
      <c r="E1336" s="11">
        <v>44305</v>
      </c>
      <c r="F1336" s="13">
        <v>81132.08</v>
      </c>
      <c r="G1336" s="13">
        <v>4867.92</v>
      </c>
      <c r="H1336" s="13">
        <v>860</v>
      </c>
      <c r="I1336" s="13">
        <v>85.23</v>
      </c>
      <c r="J1336" s="13">
        <v>85225.23</v>
      </c>
      <c r="K1336" s="18" t="s">
        <v>32</v>
      </c>
      <c r="L1336" s="12">
        <v>120</v>
      </c>
      <c r="M1336" s="14">
        <v>783.52</v>
      </c>
      <c r="N1336" s="13">
        <v>0</v>
      </c>
      <c r="O1336" s="14">
        <v>0</v>
      </c>
      <c r="P1336" s="15">
        <v>110</v>
      </c>
      <c r="Q1336" s="13">
        <v>909.83</v>
      </c>
      <c r="R1336" s="13">
        <v>78322.080000000002</v>
      </c>
      <c r="S1336" s="13">
        <v>82.23</v>
      </c>
      <c r="T1336" s="13">
        <v>0</v>
      </c>
      <c r="U1336" s="13">
        <v>8488.49</v>
      </c>
      <c r="V1336" s="13">
        <v>12398.75</v>
      </c>
      <c r="W1336" s="16">
        <v>13.08</v>
      </c>
      <c r="X1336" s="16">
        <v>1355.96</v>
      </c>
      <c r="Y1336" s="17">
        <f t="shared" si="42"/>
        <v>100660.59000000001</v>
      </c>
      <c r="Z1336" s="17">
        <f t="shared" si="43"/>
        <v>-579.29000000000815</v>
      </c>
    </row>
    <row r="1337" spans="1:26" hidden="1" x14ac:dyDescent="0.25">
      <c r="A1337" s="10" t="s">
        <v>9551</v>
      </c>
      <c r="B1337" s="11">
        <v>44529</v>
      </c>
      <c r="C1337" s="12">
        <v>430846</v>
      </c>
      <c r="D1337" s="12" t="s">
        <v>9552</v>
      </c>
      <c r="E1337" s="11">
        <v>44528</v>
      </c>
      <c r="F1337" s="13">
        <v>78836.789999999994</v>
      </c>
      <c r="G1337" s="13">
        <v>4730.21</v>
      </c>
      <c r="H1337" s="13">
        <v>1672</v>
      </c>
      <c r="I1337" s="13">
        <v>81.98</v>
      </c>
      <c r="J1337" s="13">
        <v>81976.98</v>
      </c>
      <c r="K1337" s="18" t="s">
        <v>32</v>
      </c>
      <c r="L1337" s="12">
        <v>120</v>
      </c>
      <c r="M1337" s="14">
        <v>753.65</v>
      </c>
      <c r="N1337" s="13">
        <v>0</v>
      </c>
      <c r="O1337" s="14">
        <v>0</v>
      </c>
      <c r="P1337" s="15">
        <v>118</v>
      </c>
      <c r="Q1337" s="13">
        <v>753.65</v>
      </c>
      <c r="R1337" s="13">
        <v>77664.649999999994</v>
      </c>
      <c r="S1337" s="13">
        <v>81.98</v>
      </c>
      <c r="T1337" s="13">
        <v>2814.47</v>
      </c>
      <c r="U1337" s="13">
        <v>8461.02</v>
      </c>
      <c r="V1337" s="13">
        <v>0</v>
      </c>
      <c r="W1337" s="16">
        <v>0</v>
      </c>
      <c r="X1337" s="16">
        <v>0</v>
      </c>
      <c r="Y1337" s="17">
        <f t="shared" si="42"/>
        <v>89022.12</v>
      </c>
      <c r="Z1337" s="17">
        <f t="shared" si="43"/>
        <v>-91.419999999998254</v>
      </c>
    </row>
    <row r="1338" spans="1:26" hidden="1" x14ac:dyDescent="0.25">
      <c r="A1338" s="10" t="s">
        <v>4753</v>
      </c>
      <c r="B1338" s="11">
        <v>44424</v>
      </c>
      <c r="C1338" s="12">
        <v>422966</v>
      </c>
      <c r="D1338" s="12" t="s">
        <v>4754</v>
      </c>
      <c r="E1338" s="11">
        <v>44424</v>
      </c>
      <c r="F1338" s="13">
        <v>76006.179999999993</v>
      </c>
      <c r="G1338" s="13">
        <v>4560.37</v>
      </c>
      <c r="H1338" s="13">
        <v>806</v>
      </c>
      <c r="I1338" s="13">
        <v>79.84</v>
      </c>
      <c r="J1338" s="13">
        <v>79840.39</v>
      </c>
      <c r="K1338" s="18" t="s">
        <v>32</v>
      </c>
      <c r="L1338" s="12">
        <v>120</v>
      </c>
      <c r="M1338" s="14">
        <v>734.01</v>
      </c>
      <c r="N1338" s="13">
        <v>0</v>
      </c>
      <c r="O1338" s="14">
        <v>806</v>
      </c>
      <c r="P1338" s="15">
        <v>120</v>
      </c>
      <c r="Q1338" s="13">
        <v>734.01</v>
      </c>
      <c r="R1338" s="13">
        <v>76006.179999999993</v>
      </c>
      <c r="S1338" s="13">
        <v>79.84</v>
      </c>
      <c r="T1338" s="13">
        <v>3754.37</v>
      </c>
      <c r="U1338" s="13">
        <v>8240.81</v>
      </c>
      <c r="V1338" s="13">
        <v>0</v>
      </c>
      <c r="W1338" s="16">
        <v>0</v>
      </c>
      <c r="X1338" s="16">
        <v>0</v>
      </c>
      <c r="Y1338" s="17">
        <f t="shared" si="42"/>
        <v>88887.199999999983</v>
      </c>
      <c r="Z1338" s="17">
        <f t="shared" si="43"/>
        <v>0</v>
      </c>
    </row>
    <row r="1339" spans="1:26" hidden="1" x14ac:dyDescent="0.25">
      <c r="A1339" s="10" t="s">
        <v>3061</v>
      </c>
      <c r="B1339" s="11">
        <v>44377</v>
      </c>
      <c r="C1339" s="12">
        <v>420330</v>
      </c>
      <c r="D1339" s="12" t="s">
        <v>3062</v>
      </c>
      <c r="E1339" s="11">
        <v>44377</v>
      </c>
      <c r="F1339" s="13">
        <v>76006.179999999993</v>
      </c>
      <c r="G1339" s="13">
        <v>4560.37</v>
      </c>
      <c r="H1339" s="13">
        <v>810</v>
      </c>
      <c r="I1339" s="13">
        <v>79.84</v>
      </c>
      <c r="J1339" s="13">
        <v>79836.39</v>
      </c>
      <c r="K1339" s="18" t="s">
        <v>32</v>
      </c>
      <c r="L1339" s="12">
        <v>120</v>
      </c>
      <c r="M1339" s="14">
        <v>733.97</v>
      </c>
      <c r="N1339" s="13">
        <v>0</v>
      </c>
      <c r="O1339" s="14">
        <v>0</v>
      </c>
      <c r="P1339" s="15">
        <v>115</v>
      </c>
      <c r="Q1339" s="13">
        <v>733.97</v>
      </c>
      <c r="R1339" s="13">
        <v>75352.73</v>
      </c>
      <c r="S1339" s="13">
        <v>79.84</v>
      </c>
      <c r="T1339" s="13">
        <v>733.97</v>
      </c>
      <c r="U1339" s="13">
        <v>8240.01</v>
      </c>
      <c r="V1339" s="13">
        <v>0</v>
      </c>
      <c r="W1339" s="16">
        <v>0</v>
      </c>
      <c r="X1339" s="16">
        <v>0</v>
      </c>
      <c r="Y1339" s="17">
        <f t="shared" si="42"/>
        <v>84406.549999999988</v>
      </c>
      <c r="Z1339" s="17">
        <f t="shared" si="43"/>
        <v>0</v>
      </c>
    </row>
    <row r="1340" spans="1:26" hidden="1" x14ac:dyDescent="0.25">
      <c r="A1340" s="10" t="s">
        <v>10183</v>
      </c>
      <c r="B1340" s="11">
        <v>44544</v>
      </c>
      <c r="C1340" s="12">
        <v>431379</v>
      </c>
      <c r="D1340" s="12" t="s">
        <v>10184</v>
      </c>
      <c r="E1340" s="11">
        <v>44544</v>
      </c>
      <c r="F1340" s="13">
        <v>76006.179999999993</v>
      </c>
      <c r="G1340" s="13">
        <v>4560.37</v>
      </c>
      <c r="H1340" s="13">
        <v>2417</v>
      </c>
      <c r="I1340" s="13">
        <v>78.23</v>
      </c>
      <c r="J1340" s="13">
        <v>78227.78</v>
      </c>
      <c r="K1340" s="18" t="s">
        <v>32</v>
      </c>
      <c r="L1340" s="12">
        <v>120</v>
      </c>
      <c r="M1340" s="14">
        <v>719.18</v>
      </c>
      <c r="N1340" s="13">
        <v>0</v>
      </c>
      <c r="O1340" s="14">
        <v>-0.01</v>
      </c>
      <c r="P1340" s="15">
        <v>118</v>
      </c>
      <c r="Q1340" s="13">
        <v>719.18</v>
      </c>
      <c r="R1340" s="13">
        <v>74739.75</v>
      </c>
      <c r="S1340" s="13">
        <v>78.23</v>
      </c>
      <c r="T1340" s="13">
        <v>2052.1799999999998</v>
      </c>
      <c r="U1340" s="13">
        <v>8073.82</v>
      </c>
      <c r="V1340" s="13">
        <v>0</v>
      </c>
      <c r="W1340" s="16">
        <v>0</v>
      </c>
      <c r="X1340" s="16">
        <v>0</v>
      </c>
      <c r="Y1340" s="17">
        <f t="shared" si="42"/>
        <v>84943.969999999987</v>
      </c>
      <c r="Z1340" s="17">
        <f t="shared" si="43"/>
        <v>-80.739999999990687</v>
      </c>
    </row>
    <row r="1341" spans="1:26" hidden="1" x14ac:dyDescent="0.25">
      <c r="A1341" s="10" t="s">
        <v>931</v>
      </c>
      <c r="B1341" s="11">
        <v>44286</v>
      </c>
      <c r="C1341" s="12">
        <v>414144</v>
      </c>
      <c r="D1341" s="12" t="s">
        <v>932</v>
      </c>
      <c r="E1341" s="11">
        <v>44286</v>
      </c>
      <c r="F1341" s="13">
        <v>73553.77</v>
      </c>
      <c r="G1341" s="13">
        <v>4413.2299999999996</v>
      </c>
      <c r="H1341" s="13">
        <v>780</v>
      </c>
      <c r="I1341" s="13">
        <v>77.260000000000005</v>
      </c>
      <c r="J1341" s="13">
        <v>77264.259999999995</v>
      </c>
      <c r="K1341" s="18" t="s">
        <v>32</v>
      </c>
      <c r="L1341" s="12">
        <v>120</v>
      </c>
      <c r="M1341" s="14">
        <v>710.33</v>
      </c>
      <c r="N1341" s="13">
        <v>0</v>
      </c>
      <c r="O1341" s="14">
        <v>0</v>
      </c>
      <c r="P1341" s="15">
        <v>114</v>
      </c>
      <c r="Q1341" s="13">
        <v>830.51</v>
      </c>
      <c r="R1341" s="13">
        <v>72914.080000000002</v>
      </c>
      <c r="S1341" s="13">
        <v>76.58</v>
      </c>
      <c r="T1341" s="13">
        <v>81.58</v>
      </c>
      <c r="U1341" s="13">
        <v>7905.38</v>
      </c>
      <c r="V1341" s="13">
        <v>11905.3</v>
      </c>
      <c r="W1341" s="16">
        <v>13.2</v>
      </c>
      <c r="X1341" s="16">
        <v>1302.4000000000001</v>
      </c>
      <c r="Y1341" s="17">
        <f t="shared" si="42"/>
        <v>94198.52</v>
      </c>
      <c r="Z1341" s="17">
        <f t="shared" si="43"/>
        <v>479.61999999999534</v>
      </c>
    </row>
    <row r="1342" spans="1:26" hidden="1" x14ac:dyDescent="0.25">
      <c r="A1342" s="10" t="s">
        <v>10941</v>
      </c>
      <c r="B1342" s="11">
        <v>44587</v>
      </c>
      <c r="C1342" s="12">
        <v>432313</v>
      </c>
      <c r="D1342" s="12" t="s">
        <v>10942</v>
      </c>
      <c r="E1342" s="11">
        <v>44587</v>
      </c>
      <c r="F1342" s="13">
        <v>76495.75</v>
      </c>
      <c r="G1342" s="13">
        <v>4589.74</v>
      </c>
      <c r="H1342" s="13">
        <v>4056</v>
      </c>
      <c r="I1342" s="13">
        <v>77.11</v>
      </c>
      <c r="J1342" s="13">
        <v>77106.600000000006</v>
      </c>
      <c r="K1342" s="18" t="s">
        <v>32</v>
      </c>
      <c r="L1342" s="12">
        <v>120</v>
      </c>
      <c r="M1342" s="14">
        <v>708.88</v>
      </c>
      <c r="N1342" s="13">
        <v>0</v>
      </c>
      <c r="O1342" s="14">
        <v>0</v>
      </c>
      <c r="P1342" s="15">
        <v>120</v>
      </c>
      <c r="Q1342" s="13">
        <v>708.88</v>
      </c>
      <c r="R1342" s="13">
        <v>74964.11</v>
      </c>
      <c r="S1342" s="13">
        <v>77.11</v>
      </c>
      <c r="T1342" s="13">
        <v>2065.38</v>
      </c>
      <c r="U1342" s="13">
        <v>7959</v>
      </c>
      <c r="V1342" s="13">
        <v>0</v>
      </c>
      <c r="W1342" s="16">
        <v>0</v>
      </c>
      <c r="X1342" s="16">
        <v>0</v>
      </c>
      <c r="Y1342" s="17">
        <f t="shared" si="42"/>
        <v>85065.600000000006</v>
      </c>
      <c r="Z1342" s="17">
        <f t="shared" si="43"/>
        <v>0</v>
      </c>
    </row>
    <row r="1343" spans="1:26" hidden="1" x14ac:dyDescent="0.25">
      <c r="A1343" s="10" t="s">
        <v>10219</v>
      </c>
      <c r="B1343" s="11">
        <v>44544</v>
      </c>
      <c r="C1343" s="12">
        <v>431484</v>
      </c>
      <c r="D1343" s="12" t="s">
        <v>10220</v>
      </c>
      <c r="E1343" s="11">
        <v>44544</v>
      </c>
      <c r="F1343" s="13">
        <v>76495.75</v>
      </c>
      <c r="G1343" s="13">
        <v>4589.74</v>
      </c>
      <c r="H1343" s="13">
        <v>2432.56</v>
      </c>
      <c r="I1343" s="13">
        <v>78.73</v>
      </c>
      <c r="J1343" s="13">
        <v>78731.66</v>
      </c>
      <c r="K1343" s="18" t="s">
        <v>32</v>
      </c>
      <c r="L1343" s="12">
        <v>120</v>
      </c>
      <c r="M1343" s="14">
        <v>723.82</v>
      </c>
      <c r="N1343" s="13">
        <v>0</v>
      </c>
      <c r="O1343" s="14">
        <v>0.01</v>
      </c>
      <c r="P1343" s="15">
        <v>119</v>
      </c>
      <c r="Q1343" s="13">
        <v>723.82</v>
      </c>
      <c r="R1343" s="13">
        <v>75302.42</v>
      </c>
      <c r="S1343" s="13">
        <v>78.73</v>
      </c>
      <c r="T1343" s="13">
        <v>2707.94</v>
      </c>
      <c r="U1343" s="13">
        <v>8126.74</v>
      </c>
      <c r="V1343" s="13">
        <v>0</v>
      </c>
      <c r="W1343" s="16">
        <v>0</v>
      </c>
      <c r="X1343" s="16">
        <v>0</v>
      </c>
      <c r="Y1343" s="17">
        <f t="shared" si="42"/>
        <v>86215.84</v>
      </c>
      <c r="Z1343" s="17">
        <f t="shared" si="43"/>
        <v>-81.25</v>
      </c>
    </row>
    <row r="1344" spans="1:26" hidden="1" x14ac:dyDescent="0.25">
      <c r="A1344" s="10" t="s">
        <v>1151</v>
      </c>
      <c r="B1344" s="11">
        <v>44305</v>
      </c>
      <c r="C1344" s="12">
        <v>415152</v>
      </c>
      <c r="D1344" s="12" t="s">
        <v>1152</v>
      </c>
      <c r="E1344" s="11">
        <v>44305</v>
      </c>
      <c r="F1344" s="13">
        <v>73610.98</v>
      </c>
      <c r="G1344" s="13">
        <v>4416.66</v>
      </c>
      <c r="H1344" s="13">
        <v>780.28</v>
      </c>
      <c r="I1344" s="13">
        <v>77.319999999999993</v>
      </c>
      <c r="J1344" s="13">
        <v>77324.679999999993</v>
      </c>
      <c r="K1344" s="18" t="s">
        <v>32</v>
      </c>
      <c r="L1344" s="12">
        <v>120</v>
      </c>
      <c r="M1344" s="14">
        <v>710.88</v>
      </c>
      <c r="N1344" s="13">
        <v>0</v>
      </c>
      <c r="O1344" s="14">
        <v>0</v>
      </c>
      <c r="P1344" s="15">
        <v>111</v>
      </c>
      <c r="Q1344" s="13">
        <v>825.48</v>
      </c>
      <c r="R1344" s="13">
        <v>71061.509999999995</v>
      </c>
      <c r="S1344" s="13">
        <v>75.28</v>
      </c>
      <c r="T1344" s="13">
        <v>0</v>
      </c>
      <c r="U1344" s="13">
        <v>7770.89</v>
      </c>
      <c r="V1344" s="13">
        <v>11249.89</v>
      </c>
      <c r="W1344" s="16">
        <v>11.99</v>
      </c>
      <c r="X1344" s="16">
        <v>1230.6099999999999</v>
      </c>
      <c r="Y1344" s="17">
        <f t="shared" si="42"/>
        <v>91400.17</v>
      </c>
      <c r="Z1344" s="17">
        <f t="shared" si="43"/>
        <v>228.11000000000058</v>
      </c>
    </row>
    <row r="1345" spans="1:26" hidden="1" x14ac:dyDescent="0.25">
      <c r="A1345" s="10" t="s">
        <v>731</v>
      </c>
      <c r="B1345" s="11">
        <v>44279</v>
      </c>
      <c r="C1345" s="12">
        <v>413529</v>
      </c>
      <c r="D1345" s="12" t="s">
        <v>732</v>
      </c>
      <c r="E1345" s="11">
        <v>44279</v>
      </c>
      <c r="F1345" s="13">
        <v>76555.25</v>
      </c>
      <c r="G1345" s="13">
        <v>4593.32</v>
      </c>
      <c r="H1345" s="13">
        <v>811.49</v>
      </c>
      <c r="I1345" s="13">
        <v>80.42</v>
      </c>
      <c r="J1345" s="13">
        <v>80417.5</v>
      </c>
      <c r="K1345" s="18" t="s">
        <v>32</v>
      </c>
      <c r="L1345" s="12">
        <v>120</v>
      </c>
      <c r="M1345" s="14">
        <v>739.32</v>
      </c>
      <c r="N1345" s="13">
        <v>0</v>
      </c>
      <c r="O1345" s="14">
        <v>0</v>
      </c>
      <c r="P1345" s="15">
        <v>109</v>
      </c>
      <c r="Q1345" s="13">
        <v>864.41</v>
      </c>
      <c r="R1345" s="13">
        <v>73237.960000000006</v>
      </c>
      <c r="S1345" s="13">
        <v>76.87</v>
      </c>
      <c r="T1345" s="13">
        <v>0</v>
      </c>
      <c r="U1345" s="13">
        <v>7936.85</v>
      </c>
      <c r="V1345" s="13">
        <v>12278.85</v>
      </c>
      <c r="W1345" s="16">
        <v>13.08</v>
      </c>
      <c r="X1345" s="16">
        <v>1342.88</v>
      </c>
      <c r="Y1345" s="17">
        <f t="shared" si="42"/>
        <v>94886.49000000002</v>
      </c>
      <c r="Z1345" s="17">
        <f t="shared" si="43"/>
        <v>-665.80000000001746</v>
      </c>
    </row>
    <row r="1346" spans="1:26" hidden="1" x14ac:dyDescent="0.25">
      <c r="A1346" s="10" t="s">
        <v>1871</v>
      </c>
      <c r="B1346" s="11">
        <v>44335</v>
      </c>
      <c r="C1346" s="12">
        <v>417219</v>
      </c>
      <c r="D1346" s="12" t="s">
        <v>1872</v>
      </c>
      <c r="E1346" s="11">
        <v>44335</v>
      </c>
      <c r="F1346" s="13">
        <v>76555.25</v>
      </c>
      <c r="G1346" s="13">
        <v>4593.32</v>
      </c>
      <c r="H1346" s="13">
        <v>812</v>
      </c>
      <c r="I1346" s="13">
        <v>80.42</v>
      </c>
      <c r="J1346" s="13">
        <v>80416.990000000005</v>
      </c>
      <c r="K1346" s="18" t="s">
        <v>32</v>
      </c>
      <c r="L1346" s="12">
        <v>120</v>
      </c>
      <c r="M1346" s="14">
        <v>739.31</v>
      </c>
      <c r="N1346" s="13">
        <v>0</v>
      </c>
      <c r="O1346" s="14">
        <v>0</v>
      </c>
      <c r="P1346" s="15">
        <v>112</v>
      </c>
      <c r="Q1346" s="13">
        <v>739.31</v>
      </c>
      <c r="R1346" s="13">
        <v>74569.13</v>
      </c>
      <c r="S1346" s="13">
        <v>79</v>
      </c>
      <c r="T1346" s="13">
        <v>0</v>
      </c>
      <c r="U1346" s="13">
        <v>8154.59</v>
      </c>
      <c r="V1346" s="13">
        <v>0</v>
      </c>
      <c r="W1346" s="16">
        <v>0</v>
      </c>
      <c r="X1346" s="16">
        <v>0</v>
      </c>
      <c r="Y1346" s="17">
        <f t="shared" si="42"/>
        <v>82802.720000000001</v>
      </c>
      <c r="Z1346" s="17">
        <f t="shared" si="43"/>
        <v>0</v>
      </c>
    </row>
    <row r="1347" spans="1:26" hidden="1" x14ac:dyDescent="0.25">
      <c r="A1347" s="10" t="s">
        <v>4493</v>
      </c>
      <c r="B1347" s="11">
        <v>44412</v>
      </c>
      <c r="C1347" s="12">
        <v>422068</v>
      </c>
      <c r="D1347" s="12" t="s">
        <v>4494</v>
      </c>
      <c r="E1347" s="11">
        <v>44411</v>
      </c>
      <c r="F1347" s="13">
        <v>69312.98</v>
      </c>
      <c r="G1347" s="13">
        <v>2772.52</v>
      </c>
      <c r="H1347" s="13">
        <v>750</v>
      </c>
      <c r="I1347" s="13">
        <v>71.41</v>
      </c>
      <c r="J1347" s="13">
        <v>71406.91</v>
      </c>
      <c r="K1347" s="18" t="s">
        <v>32</v>
      </c>
      <c r="L1347" s="12">
        <v>120</v>
      </c>
      <c r="M1347" s="14">
        <v>656.48</v>
      </c>
      <c r="N1347" s="13">
        <v>0</v>
      </c>
      <c r="O1347" s="14">
        <v>0</v>
      </c>
      <c r="P1347" s="15">
        <v>119</v>
      </c>
      <c r="Q1347" s="13">
        <v>656.48</v>
      </c>
      <c r="R1347" s="13">
        <v>68709.58</v>
      </c>
      <c r="S1347" s="13">
        <v>71.41</v>
      </c>
      <c r="T1347" s="13">
        <v>1969.44</v>
      </c>
      <c r="U1347" s="13">
        <v>7370.69</v>
      </c>
      <c r="V1347" s="13">
        <v>0</v>
      </c>
      <c r="W1347" s="16">
        <v>0</v>
      </c>
      <c r="X1347" s="16">
        <v>0</v>
      </c>
      <c r="Y1347" s="17">
        <f t="shared" si="42"/>
        <v>78121.12000000001</v>
      </c>
      <c r="Z1347" s="17">
        <f t="shared" si="43"/>
        <v>0</v>
      </c>
    </row>
    <row r="1348" spans="1:26" hidden="1" x14ac:dyDescent="0.25">
      <c r="A1348" s="10" t="s">
        <v>1347</v>
      </c>
      <c r="B1348" s="11">
        <v>44313</v>
      </c>
      <c r="C1348" s="12">
        <v>415654</v>
      </c>
      <c r="D1348" s="12" t="s">
        <v>1348</v>
      </c>
      <c r="E1348" s="11">
        <v>44313</v>
      </c>
      <c r="F1348" s="13">
        <v>76495.75</v>
      </c>
      <c r="G1348" s="13">
        <v>4589.75</v>
      </c>
      <c r="H1348" s="13">
        <v>810.85</v>
      </c>
      <c r="I1348" s="13">
        <v>80.36</v>
      </c>
      <c r="J1348" s="13">
        <v>80355.009999999995</v>
      </c>
      <c r="K1348" s="18" t="s">
        <v>32</v>
      </c>
      <c r="L1348" s="12">
        <v>120</v>
      </c>
      <c r="M1348" s="14">
        <v>738.74</v>
      </c>
      <c r="N1348" s="13">
        <v>0</v>
      </c>
      <c r="O1348" s="14">
        <v>0</v>
      </c>
      <c r="P1348" s="15">
        <v>120</v>
      </c>
      <c r="Q1348" s="13">
        <v>857.83</v>
      </c>
      <c r="R1348" s="13">
        <v>76495.75</v>
      </c>
      <c r="S1348" s="13">
        <v>80.36</v>
      </c>
      <c r="T1348" s="13">
        <v>3778.9</v>
      </c>
      <c r="U1348" s="13">
        <v>8293.7900000000009</v>
      </c>
      <c r="V1348" s="13">
        <v>11797.5</v>
      </c>
      <c r="W1348" s="16">
        <v>12.1</v>
      </c>
      <c r="X1348" s="16">
        <v>1290.3</v>
      </c>
      <c r="Y1348" s="17">
        <f t="shared" si="42"/>
        <v>101748.7</v>
      </c>
      <c r="Z1348" s="17">
        <f t="shared" si="43"/>
        <v>1190.9000000000087</v>
      </c>
    </row>
    <row r="1349" spans="1:26" hidden="1" x14ac:dyDescent="0.25">
      <c r="A1349" s="10" t="s">
        <v>4423</v>
      </c>
      <c r="B1349" s="11">
        <v>44411</v>
      </c>
      <c r="C1349" s="12">
        <v>422302</v>
      </c>
      <c r="D1349" s="12" t="s">
        <v>4424</v>
      </c>
      <c r="E1349" s="11">
        <v>44410</v>
      </c>
      <c r="F1349" s="13">
        <v>68005.19</v>
      </c>
      <c r="G1349" s="13">
        <v>4080.31</v>
      </c>
      <c r="H1349" s="13">
        <v>725</v>
      </c>
      <c r="I1349" s="13">
        <v>71.430000000000007</v>
      </c>
      <c r="J1349" s="13">
        <v>71431.929999999993</v>
      </c>
      <c r="K1349" s="18" t="s">
        <v>32</v>
      </c>
      <c r="L1349" s="12">
        <v>120</v>
      </c>
      <c r="M1349" s="14">
        <v>656.71</v>
      </c>
      <c r="N1349" s="13">
        <v>0</v>
      </c>
      <c r="O1349" s="14">
        <v>425</v>
      </c>
      <c r="P1349" s="15">
        <v>120</v>
      </c>
      <c r="Q1349" s="13">
        <v>656.71</v>
      </c>
      <c r="R1349" s="13">
        <v>68005.19</v>
      </c>
      <c r="S1349" s="13">
        <v>71.430000000000007</v>
      </c>
      <c r="T1349" s="13">
        <v>3355.31</v>
      </c>
      <c r="U1349" s="13">
        <v>7373.27</v>
      </c>
      <c r="V1349" s="13">
        <v>0</v>
      </c>
      <c r="W1349" s="16">
        <v>0</v>
      </c>
      <c r="X1349" s="16">
        <v>0</v>
      </c>
      <c r="Y1349" s="17">
        <f t="shared" si="42"/>
        <v>79230.2</v>
      </c>
      <c r="Z1349" s="17">
        <f t="shared" si="43"/>
        <v>0</v>
      </c>
    </row>
    <row r="1350" spans="1:26" hidden="1" x14ac:dyDescent="0.25">
      <c r="A1350" s="10" t="s">
        <v>2847</v>
      </c>
      <c r="B1350" s="11">
        <v>44371</v>
      </c>
      <c r="C1350" s="12">
        <v>419775</v>
      </c>
      <c r="D1350" s="12" t="s">
        <v>2848</v>
      </c>
      <c r="E1350" s="11">
        <v>44371</v>
      </c>
      <c r="F1350" s="13">
        <v>68005.19</v>
      </c>
      <c r="G1350" s="13">
        <v>4080.31</v>
      </c>
      <c r="H1350" s="13">
        <v>721</v>
      </c>
      <c r="I1350" s="13">
        <v>71.44</v>
      </c>
      <c r="J1350" s="13">
        <v>71435.94</v>
      </c>
      <c r="K1350" s="18" t="s">
        <v>32</v>
      </c>
      <c r="L1350" s="12">
        <v>120</v>
      </c>
      <c r="M1350" s="14">
        <v>656.74</v>
      </c>
      <c r="N1350" s="13">
        <v>0</v>
      </c>
      <c r="O1350" s="14">
        <v>0</v>
      </c>
      <c r="P1350" s="15">
        <v>114</v>
      </c>
      <c r="Q1350" s="13">
        <v>656.74</v>
      </c>
      <c r="R1350" s="13">
        <v>67424.06</v>
      </c>
      <c r="S1350" s="13">
        <v>71.44</v>
      </c>
      <c r="T1350" s="13">
        <v>0</v>
      </c>
      <c r="U1350" s="13">
        <v>7372.86</v>
      </c>
      <c r="V1350" s="13">
        <v>0</v>
      </c>
      <c r="W1350" s="16">
        <v>0</v>
      </c>
      <c r="X1350" s="16">
        <v>0</v>
      </c>
      <c r="Y1350" s="17">
        <f t="shared" si="42"/>
        <v>74868.36</v>
      </c>
      <c r="Z1350" s="17">
        <f t="shared" si="43"/>
        <v>0</v>
      </c>
    </row>
    <row r="1351" spans="1:26" hidden="1" x14ac:dyDescent="0.25">
      <c r="A1351" s="10" t="s">
        <v>373</v>
      </c>
      <c r="B1351" s="11">
        <v>44250</v>
      </c>
      <c r="C1351" s="12">
        <v>411468</v>
      </c>
      <c r="D1351" s="12" t="s">
        <v>374</v>
      </c>
      <c r="E1351" s="11">
        <v>44250</v>
      </c>
      <c r="F1351" s="13">
        <v>68005.19</v>
      </c>
      <c r="G1351" s="13">
        <v>4080.31</v>
      </c>
      <c r="H1351" s="13">
        <v>720.86</v>
      </c>
      <c r="I1351" s="13">
        <v>71.44</v>
      </c>
      <c r="J1351" s="13">
        <v>71436.08</v>
      </c>
      <c r="K1351" s="18" t="s">
        <v>32</v>
      </c>
      <c r="L1351" s="12">
        <v>120</v>
      </c>
      <c r="M1351" s="14">
        <v>656.75</v>
      </c>
      <c r="N1351" s="13">
        <v>0</v>
      </c>
      <c r="O1351" s="14">
        <v>0</v>
      </c>
      <c r="P1351" s="15">
        <v>108</v>
      </c>
      <c r="Q1351" s="13">
        <v>773.59</v>
      </c>
      <c r="R1351" s="13">
        <v>64466.94</v>
      </c>
      <c r="S1351" s="13">
        <v>67.66</v>
      </c>
      <c r="T1351" s="13">
        <v>0</v>
      </c>
      <c r="U1351" s="13">
        <v>6985.84</v>
      </c>
      <c r="V1351" s="13">
        <v>11363.76</v>
      </c>
      <c r="W1351" s="16">
        <v>11.88</v>
      </c>
      <c r="X1351" s="16">
        <v>1243.08</v>
      </c>
      <c r="Y1351" s="17">
        <f t="shared" si="42"/>
        <v>84139.16</v>
      </c>
      <c r="Z1351" s="17">
        <f t="shared" si="43"/>
        <v>-591.44000000000233</v>
      </c>
    </row>
    <row r="1352" spans="1:26" hidden="1" x14ac:dyDescent="0.25">
      <c r="A1352" s="10" t="s">
        <v>371</v>
      </c>
      <c r="B1352" s="11">
        <v>44250</v>
      </c>
      <c r="C1352" s="12">
        <v>411467</v>
      </c>
      <c r="D1352" s="12" t="s">
        <v>372</v>
      </c>
      <c r="E1352" s="11">
        <v>44250</v>
      </c>
      <c r="F1352" s="13">
        <v>68005.19</v>
      </c>
      <c r="G1352" s="13">
        <v>4080.31</v>
      </c>
      <c r="H1352" s="13">
        <v>720.86</v>
      </c>
      <c r="I1352" s="13">
        <v>71.44</v>
      </c>
      <c r="J1352" s="13">
        <v>71436.08</v>
      </c>
      <c r="K1352" s="18" t="s">
        <v>32</v>
      </c>
      <c r="L1352" s="12">
        <v>120</v>
      </c>
      <c r="M1352" s="14">
        <v>656.75</v>
      </c>
      <c r="N1352" s="13">
        <v>0</v>
      </c>
      <c r="O1352" s="14">
        <v>0</v>
      </c>
      <c r="P1352" s="15">
        <v>108</v>
      </c>
      <c r="Q1352" s="13">
        <v>773.59</v>
      </c>
      <c r="R1352" s="13">
        <v>64466.94</v>
      </c>
      <c r="S1352" s="13">
        <v>67.66</v>
      </c>
      <c r="T1352" s="13">
        <v>0</v>
      </c>
      <c r="U1352" s="13">
        <v>6985.84</v>
      </c>
      <c r="V1352" s="13">
        <v>11363.76</v>
      </c>
      <c r="W1352" s="16">
        <v>11.88</v>
      </c>
      <c r="X1352" s="16">
        <v>1243.08</v>
      </c>
      <c r="Y1352" s="17">
        <f t="shared" si="42"/>
        <v>84139.16</v>
      </c>
      <c r="Z1352" s="17">
        <f t="shared" si="43"/>
        <v>-591.44000000000233</v>
      </c>
    </row>
    <row r="1353" spans="1:26" hidden="1" x14ac:dyDescent="0.25">
      <c r="A1353" s="10" t="s">
        <v>375</v>
      </c>
      <c r="B1353" s="11">
        <v>44250</v>
      </c>
      <c r="C1353" s="12">
        <v>411473</v>
      </c>
      <c r="D1353" s="12" t="s">
        <v>376</v>
      </c>
      <c r="E1353" s="11">
        <v>44250</v>
      </c>
      <c r="F1353" s="13">
        <v>68005.19</v>
      </c>
      <c r="G1353" s="13">
        <v>4080.31</v>
      </c>
      <c r="H1353" s="13">
        <v>720.86</v>
      </c>
      <c r="I1353" s="13">
        <v>71.44</v>
      </c>
      <c r="J1353" s="13">
        <v>71436.08</v>
      </c>
      <c r="K1353" s="18" t="s">
        <v>32</v>
      </c>
      <c r="L1353" s="12">
        <v>120</v>
      </c>
      <c r="M1353" s="14">
        <v>656.75</v>
      </c>
      <c r="N1353" s="13">
        <v>0</v>
      </c>
      <c r="O1353" s="14">
        <v>0</v>
      </c>
      <c r="P1353" s="15">
        <v>108</v>
      </c>
      <c r="Q1353" s="13">
        <v>773.59</v>
      </c>
      <c r="R1353" s="13">
        <v>64466.94</v>
      </c>
      <c r="S1353" s="13">
        <v>67.66</v>
      </c>
      <c r="T1353" s="13">
        <v>0</v>
      </c>
      <c r="U1353" s="13">
        <v>6985.84</v>
      </c>
      <c r="V1353" s="13">
        <v>11363.76</v>
      </c>
      <c r="W1353" s="16">
        <v>11.88</v>
      </c>
      <c r="X1353" s="16">
        <v>1243.08</v>
      </c>
      <c r="Y1353" s="17">
        <f t="shared" si="42"/>
        <v>84139.16</v>
      </c>
      <c r="Z1353" s="17">
        <f t="shared" si="43"/>
        <v>-591.44000000000233</v>
      </c>
    </row>
    <row r="1354" spans="1:26" hidden="1" x14ac:dyDescent="0.25">
      <c r="A1354" s="10" t="s">
        <v>7635</v>
      </c>
      <c r="B1354" s="11">
        <v>44487</v>
      </c>
      <c r="C1354" s="12">
        <v>427649</v>
      </c>
      <c r="D1354" s="12" t="s">
        <v>7636</v>
      </c>
      <c r="E1354" s="11">
        <v>44487</v>
      </c>
      <c r="F1354" s="13">
        <v>89490.57</v>
      </c>
      <c r="G1354" s="13">
        <v>5369.43</v>
      </c>
      <c r="H1354" s="13">
        <v>1900</v>
      </c>
      <c r="I1354" s="13">
        <v>93.05</v>
      </c>
      <c r="J1354" s="13">
        <v>93053.05</v>
      </c>
      <c r="K1354" s="18" t="s">
        <v>32</v>
      </c>
      <c r="L1354" s="12">
        <v>120</v>
      </c>
      <c r="M1354" s="14">
        <v>855.48</v>
      </c>
      <c r="N1354" s="13">
        <v>0</v>
      </c>
      <c r="O1354" s="14">
        <v>0.01</v>
      </c>
      <c r="P1354" s="15">
        <v>117</v>
      </c>
      <c r="Q1354" s="13">
        <v>855.48</v>
      </c>
      <c r="R1354" s="13">
        <v>87977.32</v>
      </c>
      <c r="S1354" s="13">
        <v>93.05</v>
      </c>
      <c r="T1354" s="13">
        <v>2416.23</v>
      </c>
      <c r="U1354" s="13">
        <v>9604.5499999999993</v>
      </c>
      <c r="V1354" s="13">
        <v>0</v>
      </c>
      <c r="W1354" s="16">
        <v>0</v>
      </c>
      <c r="X1354" s="16">
        <v>0</v>
      </c>
      <c r="Y1354" s="17">
        <f t="shared" si="42"/>
        <v>100091.16</v>
      </c>
      <c r="Z1354" s="17">
        <f t="shared" si="43"/>
        <v>9.9999999947613105E-3</v>
      </c>
    </row>
    <row r="1355" spans="1:26" hidden="1" x14ac:dyDescent="0.25">
      <c r="A1355" s="10" t="s">
        <v>8535</v>
      </c>
      <c r="B1355" s="11">
        <v>44504</v>
      </c>
      <c r="C1355" s="12">
        <v>429169</v>
      </c>
      <c r="D1355" s="12" t="s">
        <v>8536</v>
      </c>
      <c r="E1355" s="11">
        <v>44503</v>
      </c>
      <c r="F1355" s="13">
        <v>68005.19</v>
      </c>
      <c r="G1355" s="13">
        <v>4080.31</v>
      </c>
      <c r="H1355" s="13">
        <v>721</v>
      </c>
      <c r="I1355" s="13">
        <v>71.44</v>
      </c>
      <c r="J1355" s="13">
        <v>71435.94</v>
      </c>
      <c r="K1355" s="18" t="s">
        <v>32</v>
      </c>
      <c r="L1355" s="12">
        <v>120</v>
      </c>
      <c r="M1355" s="14">
        <v>656.74</v>
      </c>
      <c r="N1355" s="13">
        <v>0</v>
      </c>
      <c r="O1355" s="14">
        <v>0</v>
      </c>
      <c r="P1355" s="15">
        <v>117</v>
      </c>
      <c r="Q1355" s="13">
        <v>656.74</v>
      </c>
      <c r="R1355" s="13">
        <v>66966.490000000005</v>
      </c>
      <c r="S1355" s="13">
        <v>71.44</v>
      </c>
      <c r="T1355" s="13">
        <v>2427.79</v>
      </c>
      <c r="U1355" s="13">
        <v>7372.86</v>
      </c>
      <c r="V1355" s="13">
        <v>0</v>
      </c>
      <c r="W1355" s="16">
        <v>0</v>
      </c>
      <c r="X1355" s="16">
        <v>0</v>
      </c>
      <c r="Y1355" s="17">
        <f t="shared" si="42"/>
        <v>76838.58</v>
      </c>
      <c r="Z1355" s="17">
        <f t="shared" si="43"/>
        <v>0</v>
      </c>
    </row>
    <row r="1356" spans="1:26" hidden="1" x14ac:dyDescent="0.25">
      <c r="A1356" s="10" t="s">
        <v>961</v>
      </c>
      <c r="B1356" s="11">
        <v>44286</v>
      </c>
      <c r="C1356" s="12">
        <v>413849</v>
      </c>
      <c r="D1356" s="12" t="s">
        <v>962</v>
      </c>
      <c r="E1356" s="11">
        <v>44284</v>
      </c>
      <c r="F1356" s="13">
        <v>75471.7</v>
      </c>
      <c r="G1356" s="13">
        <v>4528.3</v>
      </c>
      <c r="H1356" s="13">
        <v>800</v>
      </c>
      <c r="I1356" s="13">
        <v>79.28</v>
      </c>
      <c r="J1356" s="13">
        <v>79279.28</v>
      </c>
      <c r="K1356" s="18" t="s">
        <v>32</v>
      </c>
      <c r="L1356" s="12">
        <v>120</v>
      </c>
      <c r="M1356" s="14">
        <v>728.85</v>
      </c>
      <c r="N1356" s="13">
        <v>0</v>
      </c>
      <c r="O1356" s="14">
        <v>0</v>
      </c>
      <c r="P1356" s="15">
        <v>110</v>
      </c>
      <c r="Q1356" s="13">
        <v>852.17</v>
      </c>
      <c r="R1356" s="13">
        <v>72857.789999999994</v>
      </c>
      <c r="S1356" s="13">
        <v>76.48</v>
      </c>
      <c r="T1356" s="13">
        <v>0</v>
      </c>
      <c r="U1356" s="13">
        <v>7895.6</v>
      </c>
      <c r="V1356" s="13">
        <v>12215.5</v>
      </c>
      <c r="W1356" s="16">
        <v>13.2</v>
      </c>
      <c r="X1356" s="16">
        <v>1335.4</v>
      </c>
      <c r="Y1356" s="17">
        <f t="shared" si="42"/>
        <v>94393.969999999987</v>
      </c>
      <c r="Z1356" s="17">
        <f t="shared" si="43"/>
        <v>-655.26999999998952</v>
      </c>
    </row>
    <row r="1357" spans="1:26" hidden="1" x14ac:dyDescent="0.25">
      <c r="A1357" s="10" t="s">
        <v>2737</v>
      </c>
      <c r="B1357" s="11">
        <v>44369</v>
      </c>
      <c r="C1357" s="12">
        <v>419437</v>
      </c>
      <c r="D1357" s="12" t="s">
        <v>2738</v>
      </c>
      <c r="E1357" s="11">
        <v>44364</v>
      </c>
      <c r="F1357" s="13">
        <v>76495.75</v>
      </c>
      <c r="G1357" s="13">
        <v>4589.75</v>
      </c>
      <c r="H1357" s="13">
        <v>811</v>
      </c>
      <c r="I1357" s="13">
        <v>80.349999999999994</v>
      </c>
      <c r="J1357" s="13">
        <v>80354.850000000006</v>
      </c>
      <c r="K1357" s="18" t="s">
        <v>32</v>
      </c>
      <c r="L1357" s="12">
        <v>120</v>
      </c>
      <c r="M1357" s="14">
        <v>738.74</v>
      </c>
      <c r="N1357" s="13">
        <v>0</v>
      </c>
      <c r="O1357" s="14">
        <v>0</v>
      </c>
      <c r="P1357" s="15">
        <v>114</v>
      </c>
      <c r="Q1357" s="13">
        <v>738.74</v>
      </c>
      <c r="R1357" s="13">
        <v>75842.06</v>
      </c>
      <c r="S1357" s="13">
        <v>80.349999999999994</v>
      </c>
      <c r="T1357" s="13">
        <v>0</v>
      </c>
      <c r="U1357" s="13">
        <v>8293.9500000000007</v>
      </c>
      <c r="V1357" s="13">
        <v>0</v>
      </c>
      <c r="W1357" s="16">
        <v>0</v>
      </c>
      <c r="X1357" s="16">
        <v>0</v>
      </c>
      <c r="Y1357" s="17">
        <f t="shared" si="42"/>
        <v>84216.36</v>
      </c>
      <c r="Z1357" s="17">
        <f t="shared" si="43"/>
        <v>0</v>
      </c>
    </row>
    <row r="1358" spans="1:26" hidden="1" x14ac:dyDescent="0.25">
      <c r="A1358" s="10" t="s">
        <v>6697</v>
      </c>
      <c r="B1358" s="11">
        <v>44467</v>
      </c>
      <c r="C1358" s="12">
        <v>425974</v>
      </c>
      <c r="D1358" s="12" t="s">
        <v>6698</v>
      </c>
      <c r="E1358" s="11">
        <v>44466</v>
      </c>
      <c r="F1358" s="13">
        <v>82987.740000000005</v>
      </c>
      <c r="G1358" s="13">
        <v>4979.26</v>
      </c>
      <c r="H1358" s="13">
        <v>1200</v>
      </c>
      <c r="I1358" s="13">
        <v>86.85</v>
      </c>
      <c r="J1358" s="13">
        <v>86853.85</v>
      </c>
      <c r="K1358" s="18" t="s">
        <v>32</v>
      </c>
      <c r="L1358" s="12">
        <v>120</v>
      </c>
      <c r="M1358" s="14">
        <v>798.49</v>
      </c>
      <c r="N1358" s="13">
        <v>0</v>
      </c>
      <c r="O1358" s="14">
        <v>0</v>
      </c>
      <c r="P1358" s="15">
        <v>116</v>
      </c>
      <c r="Q1358" s="13">
        <v>798.49</v>
      </c>
      <c r="R1358" s="13">
        <v>82987.740000000005</v>
      </c>
      <c r="S1358" s="13">
        <v>86.85</v>
      </c>
      <c r="T1358" s="13">
        <v>585.29999999999995</v>
      </c>
      <c r="U1358" s="13">
        <v>8964.9500000000007</v>
      </c>
      <c r="V1358" s="13">
        <v>0</v>
      </c>
      <c r="W1358" s="16">
        <v>0</v>
      </c>
      <c r="X1358" s="16">
        <v>0</v>
      </c>
      <c r="Y1358" s="17">
        <f t="shared" si="42"/>
        <v>92624.840000000011</v>
      </c>
      <c r="Z1358" s="17">
        <f t="shared" si="43"/>
        <v>0</v>
      </c>
    </row>
    <row r="1359" spans="1:26" hidden="1" x14ac:dyDescent="0.25">
      <c r="A1359" s="10" t="s">
        <v>7587</v>
      </c>
      <c r="B1359" s="11">
        <v>44487</v>
      </c>
      <c r="C1359" s="12">
        <v>427716</v>
      </c>
      <c r="D1359" s="12" t="s">
        <v>7588</v>
      </c>
      <c r="E1359" s="11">
        <v>44487</v>
      </c>
      <c r="F1359" s="13">
        <v>73553.77</v>
      </c>
      <c r="G1359" s="13">
        <v>4413.2299999999996</v>
      </c>
      <c r="H1359" s="13">
        <v>1600</v>
      </c>
      <c r="I1359" s="13">
        <v>76.44</v>
      </c>
      <c r="J1359" s="13">
        <v>76443.44</v>
      </c>
      <c r="K1359" s="18" t="s">
        <v>32</v>
      </c>
      <c r="L1359" s="12">
        <v>120</v>
      </c>
      <c r="M1359" s="14">
        <v>702.78</v>
      </c>
      <c r="N1359" s="13">
        <v>0</v>
      </c>
      <c r="O1359" s="14">
        <v>0.01</v>
      </c>
      <c r="P1359" s="15">
        <v>118</v>
      </c>
      <c r="Q1359" s="13">
        <v>702.78</v>
      </c>
      <c r="R1359" s="13">
        <v>72335.570000000007</v>
      </c>
      <c r="S1359" s="13">
        <v>76.44</v>
      </c>
      <c r="T1359" s="13">
        <v>2625.86</v>
      </c>
      <c r="U1359" s="13">
        <v>7890.16</v>
      </c>
      <c r="V1359" s="13">
        <v>0</v>
      </c>
      <c r="W1359" s="16">
        <v>0</v>
      </c>
      <c r="X1359" s="16">
        <v>0</v>
      </c>
      <c r="Y1359" s="17">
        <f t="shared" si="42"/>
        <v>82928.040000000008</v>
      </c>
      <c r="Z1359" s="17">
        <f t="shared" si="43"/>
        <v>9.9999999802093953E-3</v>
      </c>
    </row>
    <row r="1360" spans="1:26" hidden="1" x14ac:dyDescent="0.25">
      <c r="A1360" s="10" t="s">
        <v>10229</v>
      </c>
      <c r="B1360" s="11">
        <v>44545</v>
      </c>
      <c r="C1360" s="12">
        <v>431538</v>
      </c>
      <c r="D1360" s="12" t="s">
        <v>10230</v>
      </c>
      <c r="E1360" s="11">
        <v>44545</v>
      </c>
      <c r="F1360" s="13">
        <v>100645.37</v>
      </c>
      <c r="G1360" s="13">
        <v>6038.72</v>
      </c>
      <c r="H1360" s="13">
        <v>3201</v>
      </c>
      <c r="I1360" s="13">
        <v>103.59</v>
      </c>
      <c r="J1360" s="13">
        <v>103586.68</v>
      </c>
      <c r="K1360" s="18" t="s">
        <v>32</v>
      </c>
      <c r="L1360" s="12">
        <v>120</v>
      </c>
      <c r="M1360" s="14">
        <v>952.32</v>
      </c>
      <c r="N1360" s="13">
        <v>0</v>
      </c>
      <c r="O1360" s="14">
        <v>0</v>
      </c>
      <c r="P1360" s="15">
        <v>119</v>
      </c>
      <c r="Q1360" s="13">
        <v>952.32</v>
      </c>
      <c r="R1360" s="13">
        <v>98967.92</v>
      </c>
      <c r="S1360" s="13">
        <v>103.59</v>
      </c>
      <c r="T1360" s="13">
        <v>3562.85</v>
      </c>
      <c r="U1360" s="13">
        <v>10691.72</v>
      </c>
      <c r="V1360" s="13">
        <v>0</v>
      </c>
      <c r="W1360" s="16">
        <v>0</v>
      </c>
      <c r="X1360" s="16">
        <v>0</v>
      </c>
      <c r="Y1360" s="17">
        <f t="shared" si="42"/>
        <v>113326.08</v>
      </c>
      <c r="Z1360" s="17">
        <f t="shared" si="43"/>
        <v>0</v>
      </c>
    </row>
    <row r="1361" spans="1:26" hidden="1" x14ac:dyDescent="0.25">
      <c r="A1361" s="10" t="s">
        <v>3713</v>
      </c>
      <c r="B1361" s="11">
        <v>44397</v>
      </c>
      <c r="C1361" s="12">
        <v>421378</v>
      </c>
      <c r="D1361" s="12" t="s">
        <v>3714</v>
      </c>
      <c r="E1361" s="11">
        <v>44397</v>
      </c>
      <c r="F1361" s="13">
        <v>73553.77</v>
      </c>
      <c r="G1361" s="13">
        <v>4413.2299999999996</v>
      </c>
      <c r="H1361" s="13">
        <v>780</v>
      </c>
      <c r="I1361" s="13">
        <v>77.260000000000005</v>
      </c>
      <c r="J1361" s="13">
        <v>77264.259999999995</v>
      </c>
      <c r="K1361" s="18" t="s">
        <v>32</v>
      </c>
      <c r="L1361" s="12">
        <v>120</v>
      </c>
      <c r="M1361" s="14">
        <v>710.33</v>
      </c>
      <c r="N1361" s="13">
        <v>0</v>
      </c>
      <c r="O1361" s="14">
        <v>780</v>
      </c>
      <c r="P1361" s="15">
        <v>120</v>
      </c>
      <c r="Q1361" s="13">
        <v>710.33</v>
      </c>
      <c r="R1361" s="13">
        <v>73553.77</v>
      </c>
      <c r="S1361" s="13">
        <v>77.260000000000005</v>
      </c>
      <c r="T1361" s="13">
        <v>3633.23</v>
      </c>
      <c r="U1361" s="13">
        <v>7975.34</v>
      </c>
      <c r="V1361" s="13">
        <v>0</v>
      </c>
      <c r="W1361" s="16">
        <v>0</v>
      </c>
      <c r="X1361" s="16">
        <v>0</v>
      </c>
      <c r="Y1361" s="17">
        <f t="shared" si="42"/>
        <v>86019.599999999991</v>
      </c>
      <c r="Z1361" s="17">
        <f t="shared" si="43"/>
        <v>0</v>
      </c>
    </row>
    <row r="1362" spans="1:26" hidden="1" x14ac:dyDescent="0.25">
      <c r="A1362" s="10" t="s">
        <v>7591</v>
      </c>
      <c r="B1362" s="11">
        <v>44487</v>
      </c>
      <c r="C1362" s="12">
        <v>427825</v>
      </c>
      <c r="D1362" s="12" t="s">
        <v>7592</v>
      </c>
      <c r="E1362" s="11">
        <v>44487</v>
      </c>
      <c r="F1362" s="13">
        <v>73553.77</v>
      </c>
      <c r="G1362" s="13">
        <v>4413.2299999999996</v>
      </c>
      <c r="H1362" s="13">
        <v>1560</v>
      </c>
      <c r="I1362" s="13">
        <v>76.48</v>
      </c>
      <c r="J1362" s="13">
        <v>76483.48</v>
      </c>
      <c r="K1362" s="18" t="s">
        <v>32</v>
      </c>
      <c r="L1362" s="12">
        <v>120</v>
      </c>
      <c r="M1362" s="14">
        <v>703.15</v>
      </c>
      <c r="N1362" s="13">
        <v>0</v>
      </c>
      <c r="O1362" s="14">
        <v>0.01</v>
      </c>
      <c r="P1362" s="15">
        <v>117</v>
      </c>
      <c r="Q1362" s="13">
        <v>703.15</v>
      </c>
      <c r="R1362" s="13">
        <v>72374.83</v>
      </c>
      <c r="S1362" s="13">
        <v>76.48</v>
      </c>
      <c r="T1362" s="13">
        <v>1985.94</v>
      </c>
      <c r="U1362" s="13">
        <v>7894.52</v>
      </c>
      <c r="V1362" s="13">
        <v>0</v>
      </c>
      <c r="W1362" s="16">
        <v>0</v>
      </c>
      <c r="X1362" s="16">
        <v>0</v>
      </c>
      <c r="Y1362" s="17">
        <f t="shared" si="42"/>
        <v>82331.78</v>
      </c>
      <c r="Z1362" s="17">
        <f t="shared" si="43"/>
        <v>-63.220000000001164</v>
      </c>
    </row>
    <row r="1363" spans="1:26" hidden="1" x14ac:dyDescent="0.25">
      <c r="A1363" s="10" t="s">
        <v>3899</v>
      </c>
      <c r="B1363" s="11">
        <v>44403</v>
      </c>
      <c r="C1363" s="12">
        <v>421688</v>
      </c>
      <c r="D1363" s="12" t="s">
        <v>3900</v>
      </c>
      <c r="E1363" s="11">
        <v>44403</v>
      </c>
      <c r="F1363" s="13">
        <v>74528.3</v>
      </c>
      <c r="G1363" s="13">
        <v>4471.7</v>
      </c>
      <c r="H1363" s="13">
        <v>790</v>
      </c>
      <c r="I1363" s="13">
        <v>78.290000000000006</v>
      </c>
      <c r="J1363" s="13">
        <v>78288.289999999994</v>
      </c>
      <c r="K1363" s="18" t="s">
        <v>32</v>
      </c>
      <c r="L1363" s="12">
        <v>120</v>
      </c>
      <c r="M1363" s="14">
        <v>719.74</v>
      </c>
      <c r="N1363" s="13">
        <v>0</v>
      </c>
      <c r="O1363" s="14">
        <v>0</v>
      </c>
      <c r="P1363" s="15">
        <v>114</v>
      </c>
      <c r="Q1363" s="13">
        <v>719.74</v>
      </c>
      <c r="R1363" s="13">
        <v>73243.39</v>
      </c>
      <c r="S1363" s="13">
        <v>77.599999999999994</v>
      </c>
      <c r="T1363" s="13">
        <v>719.74</v>
      </c>
      <c r="U1363" s="13">
        <v>8009.63</v>
      </c>
      <c r="V1363" s="13">
        <v>0</v>
      </c>
      <c r="W1363" s="16">
        <v>0</v>
      </c>
      <c r="X1363" s="16">
        <v>0</v>
      </c>
      <c r="Y1363" s="17">
        <f t="shared" si="42"/>
        <v>82050.360000000015</v>
      </c>
      <c r="Z1363" s="17">
        <f t="shared" si="43"/>
        <v>0</v>
      </c>
    </row>
    <row r="1364" spans="1:26" hidden="1" x14ac:dyDescent="0.25">
      <c r="A1364" s="10" t="s">
        <v>3721</v>
      </c>
      <c r="B1364" s="11">
        <v>44397</v>
      </c>
      <c r="C1364" s="12">
        <v>421376</v>
      </c>
      <c r="D1364" s="12" t="s">
        <v>3722</v>
      </c>
      <c r="E1364" s="11">
        <v>44397</v>
      </c>
      <c r="F1364" s="13">
        <v>78140.259999999995</v>
      </c>
      <c r="G1364" s="13">
        <v>4688.42</v>
      </c>
      <c r="H1364" s="13">
        <v>800</v>
      </c>
      <c r="I1364" s="13">
        <v>82.11</v>
      </c>
      <c r="J1364" s="13">
        <v>82110.789999999994</v>
      </c>
      <c r="K1364" s="18" t="s">
        <v>32</v>
      </c>
      <c r="L1364" s="12">
        <v>120</v>
      </c>
      <c r="M1364" s="14">
        <v>754.88</v>
      </c>
      <c r="N1364" s="13">
        <v>0</v>
      </c>
      <c r="O1364" s="14">
        <v>0</v>
      </c>
      <c r="P1364" s="15">
        <v>120</v>
      </c>
      <c r="Q1364" s="13">
        <v>754.88</v>
      </c>
      <c r="R1364" s="13">
        <v>78140.259999999995</v>
      </c>
      <c r="S1364" s="13">
        <v>82.11</v>
      </c>
      <c r="T1364" s="13">
        <v>3888.42</v>
      </c>
      <c r="U1364" s="13">
        <v>8474.81</v>
      </c>
      <c r="V1364" s="13">
        <v>0</v>
      </c>
      <c r="W1364" s="16">
        <v>0</v>
      </c>
      <c r="X1364" s="16">
        <v>0</v>
      </c>
      <c r="Y1364" s="17">
        <f t="shared" si="42"/>
        <v>90585.599999999991</v>
      </c>
      <c r="Z1364" s="17">
        <f t="shared" si="43"/>
        <v>0</v>
      </c>
    </row>
    <row r="1365" spans="1:26" hidden="1" x14ac:dyDescent="0.25">
      <c r="A1365" s="10" t="s">
        <v>5253</v>
      </c>
      <c r="B1365" s="11">
        <v>44438</v>
      </c>
      <c r="C1365" s="12">
        <v>423845</v>
      </c>
      <c r="D1365" s="12" t="s">
        <v>5254</v>
      </c>
      <c r="E1365" s="11">
        <v>44438</v>
      </c>
      <c r="F1365" s="13">
        <v>76665.75</v>
      </c>
      <c r="G1365" s="13">
        <v>4599.9399999999996</v>
      </c>
      <c r="H1365" s="13">
        <v>820</v>
      </c>
      <c r="I1365" s="13">
        <v>80.53</v>
      </c>
      <c r="J1365" s="13">
        <v>80526.22</v>
      </c>
      <c r="K1365" s="18" t="s">
        <v>32</v>
      </c>
      <c r="L1365" s="12">
        <v>120</v>
      </c>
      <c r="M1365" s="14">
        <v>740.32</v>
      </c>
      <c r="N1365" s="13">
        <v>0</v>
      </c>
      <c r="O1365" s="14">
        <v>0</v>
      </c>
      <c r="P1365" s="15">
        <v>120</v>
      </c>
      <c r="Q1365" s="13">
        <v>740.32</v>
      </c>
      <c r="R1365" s="13">
        <v>76665.75</v>
      </c>
      <c r="S1365" s="13">
        <v>80.53</v>
      </c>
      <c r="T1365" s="13">
        <v>3779.94</v>
      </c>
      <c r="U1365" s="13">
        <v>8312.18</v>
      </c>
      <c r="V1365" s="13">
        <v>0</v>
      </c>
      <c r="W1365" s="16">
        <v>0</v>
      </c>
      <c r="X1365" s="16">
        <v>0</v>
      </c>
      <c r="Y1365" s="17">
        <f t="shared" si="42"/>
        <v>88838.399999999994</v>
      </c>
      <c r="Z1365" s="17">
        <f t="shared" si="43"/>
        <v>0</v>
      </c>
    </row>
    <row r="1366" spans="1:26" hidden="1" x14ac:dyDescent="0.25">
      <c r="A1366" s="10" t="s">
        <v>301</v>
      </c>
      <c r="B1366" s="11">
        <v>44243</v>
      </c>
      <c r="C1366" s="12">
        <v>411037</v>
      </c>
      <c r="D1366" s="12" t="s">
        <v>302</v>
      </c>
      <c r="E1366" s="11">
        <v>44243</v>
      </c>
      <c r="F1366" s="13">
        <v>73553.77</v>
      </c>
      <c r="G1366" s="13">
        <v>4413.2299999999996</v>
      </c>
      <c r="H1366" s="13">
        <v>779.67</v>
      </c>
      <c r="I1366" s="13">
        <v>77.260000000000005</v>
      </c>
      <c r="J1366" s="13">
        <v>77264.59</v>
      </c>
      <c r="K1366" s="18" t="s">
        <v>32</v>
      </c>
      <c r="L1366" s="12">
        <v>120</v>
      </c>
      <c r="M1366" s="14">
        <v>710.33</v>
      </c>
      <c r="N1366" s="13">
        <v>0</v>
      </c>
      <c r="O1366" s="14">
        <v>0</v>
      </c>
      <c r="P1366" s="15">
        <v>109</v>
      </c>
      <c r="Q1366" s="13">
        <v>836.71</v>
      </c>
      <c r="R1366" s="13">
        <v>69726.899999999994</v>
      </c>
      <c r="S1366" s="13">
        <v>73.86</v>
      </c>
      <c r="T1366" s="13">
        <v>0</v>
      </c>
      <c r="U1366" s="13">
        <v>7625.21</v>
      </c>
      <c r="V1366" s="13">
        <v>12405.29</v>
      </c>
      <c r="W1366" s="16">
        <v>13.08</v>
      </c>
      <c r="X1366" s="16">
        <v>1357.05</v>
      </c>
      <c r="Y1366" s="17">
        <f t="shared" si="42"/>
        <v>91201.390000000014</v>
      </c>
      <c r="Z1366" s="17">
        <f t="shared" si="43"/>
        <v>0</v>
      </c>
    </row>
    <row r="1367" spans="1:26" hidden="1" x14ac:dyDescent="0.25">
      <c r="A1367" s="10" t="s">
        <v>8991</v>
      </c>
      <c r="B1367" s="11">
        <v>44517</v>
      </c>
      <c r="C1367" s="12">
        <v>429928</v>
      </c>
      <c r="D1367" s="12" t="s">
        <v>8992</v>
      </c>
      <c r="E1367" s="11">
        <v>44515</v>
      </c>
      <c r="F1367" s="13">
        <v>103931.48</v>
      </c>
      <c r="G1367" s="13">
        <v>6235.89</v>
      </c>
      <c r="H1367" s="13">
        <v>1105</v>
      </c>
      <c r="I1367" s="13">
        <v>109.17</v>
      </c>
      <c r="J1367" s="13">
        <v>109171.54</v>
      </c>
      <c r="K1367" s="18" t="s">
        <v>32</v>
      </c>
      <c r="L1367" s="12">
        <v>120</v>
      </c>
      <c r="M1367" s="14">
        <v>1003.66</v>
      </c>
      <c r="N1367" s="13">
        <v>0</v>
      </c>
      <c r="O1367" s="14">
        <v>0.01</v>
      </c>
      <c r="P1367" s="15">
        <v>119</v>
      </c>
      <c r="Q1367" s="13">
        <v>1003.66</v>
      </c>
      <c r="R1367" s="13">
        <v>102633.49</v>
      </c>
      <c r="S1367" s="13">
        <v>109.17</v>
      </c>
      <c r="T1367" s="13">
        <v>5425.21</v>
      </c>
      <c r="U1367" s="13">
        <v>11267.66</v>
      </c>
      <c r="V1367" s="13">
        <v>0</v>
      </c>
      <c r="W1367" s="16">
        <v>0</v>
      </c>
      <c r="X1367" s="16">
        <v>0</v>
      </c>
      <c r="Y1367" s="17">
        <f t="shared" si="42"/>
        <v>119435.54000000001</v>
      </c>
      <c r="Z1367" s="17">
        <f t="shared" si="43"/>
        <v>9.9999999802093953E-3</v>
      </c>
    </row>
    <row r="1368" spans="1:26" hidden="1" x14ac:dyDescent="0.25">
      <c r="A1368" s="10" t="s">
        <v>3661</v>
      </c>
      <c r="B1368" s="11">
        <v>44397</v>
      </c>
      <c r="C1368" s="12">
        <v>421313</v>
      </c>
      <c r="D1368" s="12" t="s">
        <v>3662</v>
      </c>
      <c r="E1368" s="11">
        <v>44396</v>
      </c>
      <c r="F1368" s="13">
        <v>74125.86</v>
      </c>
      <c r="G1368" s="13">
        <v>4447.55</v>
      </c>
      <c r="H1368" s="13">
        <v>790</v>
      </c>
      <c r="I1368" s="13">
        <v>77.86</v>
      </c>
      <c r="J1368" s="13">
        <v>77861.27</v>
      </c>
      <c r="K1368" s="18" t="s">
        <v>32</v>
      </c>
      <c r="L1368" s="12">
        <v>120</v>
      </c>
      <c r="M1368" s="14">
        <v>715.81</v>
      </c>
      <c r="N1368" s="13">
        <v>0</v>
      </c>
      <c r="O1368" s="14">
        <v>0</v>
      </c>
      <c r="P1368" s="15">
        <v>120</v>
      </c>
      <c r="Q1368" s="13">
        <v>715.81</v>
      </c>
      <c r="R1368" s="13">
        <v>74125.86</v>
      </c>
      <c r="S1368" s="13">
        <v>77.86</v>
      </c>
      <c r="T1368" s="13">
        <v>3657.55</v>
      </c>
      <c r="U1368" s="13">
        <v>8035.93</v>
      </c>
      <c r="V1368" s="13">
        <v>0</v>
      </c>
      <c r="W1368" s="16">
        <v>0</v>
      </c>
      <c r="X1368" s="16">
        <v>0</v>
      </c>
      <c r="Y1368" s="17">
        <f t="shared" si="42"/>
        <v>85897.200000000012</v>
      </c>
      <c r="Z1368" s="17">
        <f t="shared" si="43"/>
        <v>0</v>
      </c>
    </row>
    <row r="1369" spans="1:26" hidden="1" x14ac:dyDescent="0.25">
      <c r="A1369" s="10" t="s">
        <v>5089</v>
      </c>
      <c r="B1369" s="11">
        <v>44432</v>
      </c>
      <c r="C1369" s="12">
        <v>423453</v>
      </c>
      <c r="D1369" s="12" t="s">
        <v>5090</v>
      </c>
      <c r="E1369" s="11">
        <v>44431</v>
      </c>
      <c r="F1369" s="13">
        <v>76495.75</v>
      </c>
      <c r="G1369" s="13">
        <v>4589.74</v>
      </c>
      <c r="H1369" s="13">
        <v>811</v>
      </c>
      <c r="I1369" s="13">
        <v>80.349999999999994</v>
      </c>
      <c r="J1369" s="13">
        <v>80354.84</v>
      </c>
      <c r="K1369" s="18" t="s">
        <v>32</v>
      </c>
      <c r="L1369" s="12">
        <v>120</v>
      </c>
      <c r="M1369" s="14">
        <v>738.74</v>
      </c>
      <c r="N1369" s="13">
        <v>0</v>
      </c>
      <c r="O1369" s="14">
        <v>0</v>
      </c>
      <c r="P1369" s="15">
        <v>115</v>
      </c>
      <c r="Q1369" s="13">
        <v>738.74</v>
      </c>
      <c r="R1369" s="13">
        <v>76495.75</v>
      </c>
      <c r="S1369" s="13">
        <v>80.349999999999994</v>
      </c>
      <c r="T1369" s="13">
        <v>85.04</v>
      </c>
      <c r="U1369" s="13">
        <v>8293.9599999999991</v>
      </c>
      <c r="V1369" s="13">
        <v>0</v>
      </c>
      <c r="W1369" s="16">
        <v>0</v>
      </c>
      <c r="X1369" s="16">
        <v>0</v>
      </c>
      <c r="Y1369" s="17">
        <f t="shared" si="42"/>
        <v>84955.1</v>
      </c>
      <c r="Z1369" s="17">
        <f t="shared" si="43"/>
        <v>0</v>
      </c>
    </row>
    <row r="1370" spans="1:26" hidden="1" x14ac:dyDescent="0.25">
      <c r="A1370" s="10" t="s">
        <v>433</v>
      </c>
      <c r="B1370" s="11">
        <v>44255</v>
      </c>
      <c r="C1370" s="12">
        <v>411964</v>
      </c>
      <c r="D1370" s="12" t="s">
        <v>434</v>
      </c>
      <c r="E1370" s="11">
        <v>44255</v>
      </c>
      <c r="F1370" s="13">
        <v>68361.84</v>
      </c>
      <c r="G1370" s="13">
        <v>4101.71</v>
      </c>
      <c r="H1370" s="13">
        <v>725</v>
      </c>
      <c r="I1370" s="13">
        <v>66.38</v>
      </c>
      <c r="J1370" s="13">
        <v>71810.36</v>
      </c>
      <c r="K1370" s="18" t="s">
        <v>32</v>
      </c>
      <c r="L1370" s="12">
        <v>120</v>
      </c>
      <c r="M1370" s="14">
        <v>660.19</v>
      </c>
      <c r="N1370" s="13">
        <v>0</v>
      </c>
      <c r="O1370" s="14">
        <v>0</v>
      </c>
      <c r="P1370" s="15">
        <v>110</v>
      </c>
      <c r="Q1370" s="13">
        <v>777.65</v>
      </c>
      <c r="R1370" s="13">
        <v>65399.05</v>
      </c>
      <c r="S1370" s="13">
        <v>64.06</v>
      </c>
      <c r="T1370" s="13">
        <v>0</v>
      </c>
      <c r="U1370" s="13">
        <v>7152.36</v>
      </c>
      <c r="V1370" s="13">
        <v>11636.9</v>
      </c>
      <c r="W1370" s="16">
        <v>11</v>
      </c>
      <c r="X1370" s="16">
        <v>1272.7</v>
      </c>
      <c r="Y1370" s="17">
        <f t="shared" si="42"/>
        <v>85536.069999999992</v>
      </c>
      <c r="Z1370" s="17">
        <f t="shared" si="43"/>
        <v>5.430000000007567</v>
      </c>
    </row>
    <row r="1371" spans="1:26" hidden="1" x14ac:dyDescent="0.25">
      <c r="A1371" s="10" t="s">
        <v>10845</v>
      </c>
      <c r="B1371" s="11">
        <v>44582</v>
      </c>
      <c r="C1371" s="12">
        <v>432306</v>
      </c>
      <c r="D1371" s="12" t="s">
        <v>10846</v>
      </c>
      <c r="E1371" s="11">
        <v>44582</v>
      </c>
      <c r="F1371" s="13">
        <v>68361.84</v>
      </c>
      <c r="G1371" s="13">
        <v>4101.71</v>
      </c>
      <c r="H1371" s="13">
        <v>3623.2</v>
      </c>
      <c r="I1371" s="13">
        <v>68.91</v>
      </c>
      <c r="J1371" s="13">
        <v>68909.259999999995</v>
      </c>
      <c r="K1371" s="18" t="s">
        <v>32</v>
      </c>
      <c r="L1371" s="12">
        <v>120</v>
      </c>
      <c r="M1371" s="14">
        <v>633.51</v>
      </c>
      <c r="N1371" s="13">
        <v>0</v>
      </c>
      <c r="O1371" s="14">
        <v>-0.01</v>
      </c>
      <c r="P1371" s="15">
        <v>119</v>
      </c>
      <c r="Q1371" s="13">
        <v>633.51</v>
      </c>
      <c r="R1371" s="13">
        <v>66994.58</v>
      </c>
      <c r="S1371" s="13">
        <v>68.91</v>
      </c>
      <c r="T1371" s="13">
        <v>1230.52</v>
      </c>
      <c r="U1371" s="13">
        <v>7111.94</v>
      </c>
      <c r="V1371" s="13">
        <v>0</v>
      </c>
      <c r="W1371" s="16">
        <v>0</v>
      </c>
      <c r="X1371" s="16">
        <v>0</v>
      </c>
      <c r="Y1371" s="17">
        <f t="shared" si="42"/>
        <v>75405.940000000017</v>
      </c>
      <c r="Z1371" s="17">
        <f t="shared" si="43"/>
        <v>-18.260000000009313</v>
      </c>
    </row>
    <row r="1372" spans="1:26" hidden="1" x14ac:dyDescent="0.25">
      <c r="A1372" s="10" t="s">
        <v>4419</v>
      </c>
      <c r="B1372" s="11">
        <v>44411</v>
      </c>
      <c r="C1372" s="12">
        <v>422297</v>
      </c>
      <c r="D1372" s="12" t="s">
        <v>4420</v>
      </c>
      <c r="E1372" s="11">
        <v>44410</v>
      </c>
      <c r="F1372" s="13">
        <v>78535.64</v>
      </c>
      <c r="G1372" s="13">
        <v>4712.1400000000003</v>
      </c>
      <c r="H1372" s="13">
        <v>835</v>
      </c>
      <c r="I1372" s="13">
        <v>82.5</v>
      </c>
      <c r="J1372" s="13">
        <v>82495.28</v>
      </c>
      <c r="K1372" s="18" t="s">
        <v>32</v>
      </c>
      <c r="L1372" s="12">
        <v>120</v>
      </c>
      <c r="M1372" s="14">
        <v>758.42</v>
      </c>
      <c r="N1372" s="13">
        <v>0</v>
      </c>
      <c r="O1372" s="14">
        <v>635</v>
      </c>
      <c r="P1372" s="15">
        <v>120</v>
      </c>
      <c r="Q1372" s="13">
        <v>758.42</v>
      </c>
      <c r="R1372" s="13">
        <v>78535.64</v>
      </c>
      <c r="S1372" s="13">
        <v>82.5</v>
      </c>
      <c r="T1372" s="13">
        <v>3877.14</v>
      </c>
      <c r="U1372" s="13">
        <v>8515.1200000000008</v>
      </c>
      <c r="V1372" s="13">
        <v>0</v>
      </c>
      <c r="W1372" s="16">
        <v>0</v>
      </c>
      <c r="X1372" s="16">
        <v>0</v>
      </c>
      <c r="Y1372" s="17">
        <f t="shared" si="42"/>
        <v>91645.4</v>
      </c>
      <c r="Z1372" s="17">
        <f t="shared" si="43"/>
        <v>0</v>
      </c>
    </row>
    <row r="1373" spans="1:26" hidden="1" x14ac:dyDescent="0.25">
      <c r="A1373" s="10" t="s">
        <v>10311</v>
      </c>
      <c r="B1373" s="11">
        <v>44552</v>
      </c>
      <c r="C1373" s="12">
        <v>431453</v>
      </c>
      <c r="D1373" s="12" t="s">
        <v>10312</v>
      </c>
      <c r="E1373" s="11">
        <v>44552</v>
      </c>
      <c r="F1373" s="13">
        <v>107547.17</v>
      </c>
      <c r="G1373" s="13">
        <v>6452.83</v>
      </c>
      <c r="H1373" s="13">
        <v>5700</v>
      </c>
      <c r="I1373" s="13">
        <v>108.41</v>
      </c>
      <c r="J1373" s="13">
        <v>108408.41</v>
      </c>
      <c r="K1373" s="18" t="s">
        <v>32</v>
      </c>
      <c r="L1373" s="12">
        <v>120</v>
      </c>
      <c r="M1373" s="14">
        <v>996.65</v>
      </c>
      <c r="N1373" s="13">
        <v>0</v>
      </c>
      <c r="O1373" s="14">
        <v>0.01</v>
      </c>
      <c r="P1373" s="15">
        <v>119</v>
      </c>
      <c r="Q1373" s="13">
        <v>996.65</v>
      </c>
      <c r="R1373" s="13">
        <v>105367.5</v>
      </c>
      <c r="S1373" s="13">
        <v>108.41</v>
      </c>
      <c r="T1373" s="13">
        <v>1935.84</v>
      </c>
      <c r="U1373" s="13">
        <v>11189.59</v>
      </c>
      <c r="V1373" s="13">
        <v>0</v>
      </c>
      <c r="W1373" s="16">
        <v>0</v>
      </c>
      <c r="X1373" s="16">
        <v>0</v>
      </c>
      <c r="Y1373" s="17">
        <f t="shared" si="42"/>
        <v>118601.34999999999</v>
      </c>
      <c r="Z1373" s="17">
        <f t="shared" si="43"/>
        <v>9.9999999947613105E-3</v>
      </c>
    </row>
    <row r="1374" spans="1:26" hidden="1" x14ac:dyDescent="0.25">
      <c r="A1374" s="10" t="s">
        <v>3331</v>
      </c>
      <c r="B1374" s="11">
        <v>44389</v>
      </c>
      <c r="C1374" s="12">
        <v>420698</v>
      </c>
      <c r="D1374" s="12" t="s">
        <v>3332</v>
      </c>
      <c r="E1374" s="11">
        <v>44389</v>
      </c>
      <c r="F1374" s="13">
        <v>78535.64</v>
      </c>
      <c r="G1374" s="13">
        <v>4712.1400000000003</v>
      </c>
      <c r="H1374" s="13">
        <v>835</v>
      </c>
      <c r="I1374" s="13">
        <v>82.5</v>
      </c>
      <c r="J1374" s="13">
        <v>82495.28</v>
      </c>
      <c r="K1374" s="18" t="s">
        <v>32</v>
      </c>
      <c r="L1374" s="12">
        <v>120</v>
      </c>
      <c r="M1374" s="14">
        <v>758.42</v>
      </c>
      <c r="N1374" s="13">
        <v>0</v>
      </c>
      <c r="O1374" s="14">
        <v>835</v>
      </c>
      <c r="P1374" s="15">
        <v>120</v>
      </c>
      <c r="Q1374" s="13">
        <v>758.42</v>
      </c>
      <c r="R1374" s="13">
        <v>78535.64</v>
      </c>
      <c r="S1374" s="13">
        <v>82.5</v>
      </c>
      <c r="T1374" s="13">
        <v>3877.14</v>
      </c>
      <c r="U1374" s="13">
        <v>8515.1200000000008</v>
      </c>
      <c r="V1374" s="13">
        <v>0</v>
      </c>
      <c r="W1374" s="16">
        <v>0</v>
      </c>
      <c r="X1374" s="16">
        <v>0</v>
      </c>
      <c r="Y1374" s="17">
        <f t="shared" si="42"/>
        <v>91845.4</v>
      </c>
      <c r="Z1374" s="17">
        <f t="shared" si="43"/>
        <v>0</v>
      </c>
    </row>
    <row r="1375" spans="1:26" hidden="1" x14ac:dyDescent="0.25">
      <c r="A1375" s="10" t="s">
        <v>4251</v>
      </c>
      <c r="B1375" s="11">
        <v>44408</v>
      </c>
      <c r="C1375" s="12">
        <v>422163</v>
      </c>
      <c r="D1375" s="12" t="s">
        <v>4252</v>
      </c>
      <c r="E1375" s="11">
        <v>44408</v>
      </c>
      <c r="F1375" s="13">
        <v>89406.29</v>
      </c>
      <c r="G1375" s="13">
        <v>5364.38</v>
      </c>
      <c r="H1375" s="13">
        <v>948</v>
      </c>
      <c r="I1375" s="13">
        <v>93.92</v>
      </c>
      <c r="J1375" s="13">
        <v>93916.59</v>
      </c>
      <c r="K1375" s="18" t="s">
        <v>32</v>
      </c>
      <c r="L1375" s="12">
        <v>120</v>
      </c>
      <c r="M1375" s="14">
        <v>863.42</v>
      </c>
      <c r="N1375" s="13">
        <v>0</v>
      </c>
      <c r="O1375" s="14">
        <v>0</v>
      </c>
      <c r="P1375" s="15">
        <v>114</v>
      </c>
      <c r="Q1375" s="13">
        <v>863.42</v>
      </c>
      <c r="R1375" s="13">
        <v>89406.29</v>
      </c>
      <c r="S1375" s="13">
        <v>93.92</v>
      </c>
      <c r="T1375" s="13">
        <v>0</v>
      </c>
      <c r="U1375" s="13">
        <v>9693.81</v>
      </c>
      <c r="V1375" s="13">
        <v>0</v>
      </c>
      <c r="W1375" s="16">
        <v>0</v>
      </c>
      <c r="X1375" s="16">
        <v>0</v>
      </c>
      <c r="Y1375" s="17">
        <f t="shared" si="42"/>
        <v>99194.01999999999</v>
      </c>
      <c r="Z1375" s="17">
        <f t="shared" si="43"/>
        <v>-764.13999999999942</v>
      </c>
    </row>
    <row r="1376" spans="1:26" hidden="1" x14ac:dyDescent="0.25">
      <c r="A1376" s="10" t="s">
        <v>9879</v>
      </c>
      <c r="B1376" s="11">
        <v>44530</v>
      </c>
      <c r="C1376" s="12">
        <v>431033</v>
      </c>
      <c r="D1376" s="12" t="s">
        <v>9880</v>
      </c>
      <c r="E1376" s="11">
        <v>44530</v>
      </c>
      <c r="F1376" s="13">
        <v>80935.91</v>
      </c>
      <c r="G1376" s="13">
        <v>4856.1499999999996</v>
      </c>
      <c r="H1376" s="13">
        <v>1716</v>
      </c>
      <c r="I1376" s="13">
        <v>84.16</v>
      </c>
      <c r="J1376" s="13">
        <v>84160.22</v>
      </c>
      <c r="K1376" s="18" t="s">
        <v>32</v>
      </c>
      <c r="L1376" s="12">
        <v>120</v>
      </c>
      <c r="M1376" s="14">
        <v>773.72</v>
      </c>
      <c r="N1376" s="13">
        <v>1084.7</v>
      </c>
      <c r="O1376" s="14">
        <v>631.30999999999995</v>
      </c>
      <c r="P1376" s="15">
        <v>120</v>
      </c>
      <c r="Q1376" s="13">
        <v>773.72</v>
      </c>
      <c r="R1376" s="13">
        <v>79851.210000000006</v>
      </c>
      <c r="S1376" s="13">
        <v>84.16</v>
      </c>
      <c r="T1376" s="13">
        <v>4224.84</v>
      </c>
      <c r="U1376" s="13">
        <v>8686.18</v>
      </c>
      <c r="V1376" s="13">
        <v>0</v>
      </c>
      <c r="W1376" s="16">
        <v>0</v>
      </c>
      <c r="X1376" s="16">
        <v>0</v>
      </c>
      <c r="Y1376" s="17">
        <f t="shared" si="42"/>
        <v>94562.400000000009</v>
      </c>
      <c r="Z1376" s="17">
        <f t="shared" si="43"/>
        <v>9.9999999947613105E-3</v>
      </c>
    </row>
    <row r="1377" spans="1:26" hidden="1" x14ac:dyDescent="0.25">
      <c r="A1377" s="10" t="s">
        <v>5313</v>
      </c>
      <c r="B1377" s="11">
        <v>44439</v>
      </c>
      <c r="C1377" s="12">
        <v>424167</v>
      </c>
      <c r="D1377" s="12" t="s">
        <v>5314</v>
      </c>
      <c r="E1377" s="11">
        <v>44439</v>
      </c>
      <c r="F1377" s="13">
        <v>86792.45</v>
      </c>
      <c r="G1377" s="13">
        <v>5207.55</v>
      </c>
      <c r="H1377" s="13">
        <v>920</v>
      </c>
      <c r="I1377" s="13">
        <v>91.17</v>
      </c>
      <c r="J1377" s="13">
        <v>91171.17</v>
      </c>
      <c r="K1377" s="18" t="s">
        <v>32</v>
      </c>
      <c r="L1377" s="12">
        <v>120</v>
      </c>
      <c r="M1377" s="14">
        <v>838.18</v>
      </c>
      <c r="N1377" s="13">
        <v>0</v>
      </c>
      <c r="O1377" s="14">
        <v>920</v>
      </c>
      <c r="P1377" s="15">
        <v>120</v>
      </c>
      <c r="Q1377" s="13">
        <v>838.18</v>
      </c>
      <c r="R1377" s="13">
        <v>86792.45</v>
      </c>
      <c r="S1377" s="13">
        <v>91.17</v>
      </c>
      <c r="T1377" s="13">
        <v>4287.55</v>
      </c>
      <c r="U1377" s="13">
        <v>9410.43</v>
      </c>
      <c r="V1377" s="13">
        <v>0</v>
      </c>
      <c r="W1377" s="16">
        <v>0</v>
      </c>
      <c r="X1377" s="16">
        <v>0</v>
      </c>
      <c r="Y1377" s="17">
        <f t="shared" si="42"/>
        <v>101501.6</v>
      </c>
      <c r="Z1377" s="17">
        <f t="shared" si="43"/>
        <v>0</v>
      </c>
    </row>
    <row r="1378" spans="1:26" hidden="1" x14ac:dyDescent="0.25">
      <c r="A1378" s="10" t="s">
        <v>4381</v>
      </c>
      <c r="B1378" s="11">
        <v>44408</v>
      </c>
      <c r="C1378" s="12">
        <v>422139</v>
      </c>
      <c r="D1378" s="12" t="s">
        <v>4382</v>
      </c>
      <c r="E1378" s="11">
        <v>44408</v>
      </c>
      <c r="F1378" s="13">
        <v>76663.58</v>
      </c>
      <c r="G1378" s="13">
        <v>4599.8100000000004</v>
      </c>
      <c r="H1378" s="13">
        <v>820</v>
      </c>
      <c r="I1378" s="13">
        <v>80.52</v>
      </c>
      <c r="J1378" s="13">
        <v>80523.91</v>
      </c>
      <c r="K1378" s="18" t="s">
        <v>32</v>
      </c>
      <c r="L1378" s="12">
        <v>120</v>
      </c>
      <c r="M1378" s="14">
        <v>740.29</v>
      </c>
      <c r="N1378" s="13">
        <v>0</v>
      </c>
      <c r="O1378" s="14">
        <v>820</v>
      </c>
      <c r="P1378" s="15">
        <v>120</v>
      </c>
      <c r="Q1378" s="13">
        <v>740.29</v>
      </c>
      <c r="R1378" s="13">
        <v>76663.58</v>
      </c>
      <c r="S1378" s="13">
        <v>80.52</v>
      </c>
      <c r="T1378" s="13">
        <v>3779.81</v>
      </c>
      <c r="U1378" s="13">
        <v>8310.89</v>
      </c>
      <c r="V1378" s="13">
        <v>0</v>
      </c>
      <c r="W1378" s="16">
        <v>0</v>
      </c>
      <c r="X1378" s="16">
        <v>0</v>
      </c>
      <c r="Y1378" s="17">
        <f t="shared" si="42"/>
        <v>89654.8</v>
      </c>
      <c r="Z1378" s="17">
        <f t="shared" si="43"/>
        <v>0</v>
      </c>
    </row>
    <row r="1379" spans="1:26" hidden="1" x14ac:dyDescent="0.25">
      <c r="A1379" s="10" t="s">
        <v>3825</v>
      </c>
      <c r="B1379" s="11">
        <v>44399</v>
      </c>
      <c r="C1379" s="12">
        <v>421535</v>
      </c>
      <c r="D1379" s="12" t="s">
        <v>3826</v>
      </c>
      <c r="E1379" s="11">
        <v>44398</v>
      </c>
      <c r="F1379" s="13">
        <v>74289.31</v>
      </c>
      <c r="G1379" s="13">
        <v>4457.3599999999997</v>
      </c>
      <c r="H1379" s="13">
        <v>790</v>
      </c>
      <c r="I1379" s="13">
        <v>78.03</v>
      </c>
      <c r="J1379" s="13">
        <v>78034.7</v>
      </c>
      <c r="K1379" s="18" t="s">
        <v>32</v>
      </c>
      <c r="L1379" s="12">
        <v>120</v>
      </c>
      <c r="M1379" s="14">
        <v>717.41</v>
      </c>
      <c r="N1379" s="13">
        <v>0</v>
      </c>
      <c r="O1379" s="14">
        <v>0</v>
      </c>
      <c r="P1379" s="15">
        <v>114</v>
      </c>
      <c r="Q1379" s="13">
        <v>717.41</v>
      </c>
      <c r="R1379" s="13">
        <v>73652.210000000006</v>
      </c>
      <c r="S1379" s="13">
        <v>78.03</v>
      </c>
      <c r="T1379" s="13">
        <v>0</v>
      </c>
      <c r="U1379" s="13">
        <v>8054.5</v>
      </c>
      <c r="V1379" s="13">
        <v>0</v>
      </c>
      <c r="W1379" s="16">
        <v>0</v>
      </c>
      <c r="X1379" s="16">
        <v>0</v>
      </c>
      <c r="Y1379" s="17">
        <f t="shared" si="42"/>
        <v>81784.740000000005</v>
      </c>
      <c r="Z1379" s="17">
        <f t="shared" si="43"/>
        <v>0</v>
      </c>
    </row>
    <row r="1380" spans="1:26" hidden="1" x14ac:dyDescent="0.25">
      <c r="A1380" s="10" t="s">
        <v>297</v>
      </c>
      <c r="B1380" s="11">
        <v>44243</v>
      </c>
      <c r="C1380" s="12">
        <v>411030</v>
      </c>
      <c r="D1380" s="12" t="s">
        <v>298</v>
      </c>
      <c r="E1380" s="11">
        <v>44243</v>
      </c>
      <c r="F1380" s="13">
        <v>74044.13</v>
      </c>
      <c r="G1380" s="13">
        <v>4442.6499999999996</v>
      </c>
      <c r="H1380" s="13">
        <v>785</v>
      </c>
      <c r="I1380" s="13">
        <v>77.78</v>
      </c>
      <c r="J1380" s="13">
        <v>77779.56</v>
      </c>
      <c r="K1380" s="18" t="s">
        <v>32</v>
      </c>
      <c r="L1380" s="12">
        <v>120</v>
      </c>
      <c r="M1380" s="14">
        <v>715.06</v>
      </c>
      <c r="N1380" s="13">
        <v>0</v>
      </c>
      <c r="O1380" s="14">
        <v>0</v>
      </c>
      <c r="P1380" s="15">
        <v>114</v>
      </c>
      <c r="Q1380" s="13">
        <v>842.28</v>
      </c>
      <c r="R1380" s="13">
        <v>73400.17</v>
      </c>
      <c r="S1380" s="13">
        <v>77.099999999999994</v>
      </c>
      <c r="T1380" s="13">
        <v>82.35</v>
      </c>
      <c r="U1380" s="13">
        <v>7957.22</v>
      </c>
      <c r="V1380" s="13">
        <v>12488.13</v>
      </c>
      <c r="W1380" s="16">
        <v>13.08</v>
      </c>
      <c r="X1380" s="16">
        <v>1365.77</v>
      </c>
      <c r="Y1380" s="17">
        <f t="shared" si="42"/>
        <v>95383.820000000022</v>
      </c>
      <c r="Z1380" s="17">
        <f t="shared" si="43"/>
        <v>636.09999999997672</v>
      </c>
    </row>
    <row r="1381" spans="1:26" hidden="1" x14ac:dyDescent="0.25">
      <c r="A1381" s="10" t="s">
        <v>2345</v>
      </c>
      <c r="B1381" s="11">
        <v>44355</v>
      </c>
      <c r="C1381" s="12">
        <v>418892</v>
      </c>
      <c r="D1381" s="12" t="s">
        <v>2346</v>
      </c>
      <c r="E1381" s="11">
        <v>44354</v>
      </c>
      <c r="F1381" s="13">
        <v>86032.08</v>
      </c>
      <c r="G1381" s="13">
        <v>5161.92</v>
      </c>
      <c r="H1381" s="13">
        <v>912</v>
      </c>
      <c r="I1381" s="13">
        <v>90.37</v>
      </c>
      <c r="J1381" s="13">
        <v>90372.37</v>
      </c>
      <c r="K1381" s="18" t="s">
        <v>32</v>
      </c>
      <c r="L1381" s="12">
        <v>120</v>
      </c>
      <c r="M1381" s="14">
        <v>830.84</v>
      </c>
      <c r="N1381" s="13">
        <v>0</v>
      </c>
      <c r="O1381" s="14">
        <v>0</v>
      </c>
      <c r="P1381" s="15">
        <v>113</v>
      </c>
      <c r="Q1381" s="13">
        <v>830.84</v>
      </c>
      <c r="R1381" s="13">
        <v>84548.74</v>
      </c>
      <c r="S1381" s="13">
        <v>89.58</v>
      </c>
      <c r="T1381" s="13">
        <v>0</v>
      </c>
      <c r="U1381" s="13">
        <v>9246.6</v>
      </c>
      <c r="V1381" s="13">
        <v>0</v>
      </c>
      <c r="W1381" s="16">
        <v>0</v>
      </c>
      <c r="X1381" s="16">
        <v>0</v>
      </c>
      <c r="Y1381" s="17">
        <f t="shared" si="42"/>
        <v>93884.920000000013</v>
      </c>
      <c r="Z1381" s="17">
        <f t="shared" si="43"/>
        <v>0</v>
      </c>
    </row>
    <row r="1382" spans="1:26" hidden="1" x14ac:dyDescent="0.25">
      <c r="A1382" s="10" t="s">
        <v>5261</v>
      </c>
      <c r="B1382" s="11">
        <v>44438</v>
      </c>
      <c r="C1382" s="12">
        <v>423870</v>
      </c>
      <c r="D1382" s="12" t="s">
        <v>5262</v>
      </c>
      <c r="E1382" s="11">
        <v>44438</v>
      </c>
      <c r="F1382" s="13">
        <v>70725.399999999994</v>
      </c>
      <c r="G1382" s="13">
        <v>4243.5200000000004</v>
      </c>
      <c r="H1382" s="13">
        <v>750</v>
      </c>
      <c r="I1382" s="13">
        <v>74.290000000000006</v>
      </c>
      <c r="J1382" s="13">
        <v>74293.210000000006</v>
      </c>
      <c r="K1382" s="18" t="s">
        <v>32</v>
      </c>
      <c r="L1382" s="12">
        <v>120</v>
      </c>
      <c r="M1382" s="14">
        <v>683.01</v>
      </c>
      <c r="N1382" s="13">
        <v>0</v>
      </c>
      <c r="O1382" s="14">
        <v>750</v>
      </c>
      <c r="P1382" s="15">
        <v>120</v>
      </c>
      <c r="Q1382" s="13">
        <v>683.01</v>
      </c>
      <c r="R1382" s="13">
        <v>70725.399999999994</v>
      </c>
      <c r="S1382" s="13">
        <v>74.290000000000006</v>
      </c>
      <c r="T1382" s="13">
        <v>3493.52</v>
      </c>
      <c r="U1382" s="13">
        <v>7667.99</v>
      </c>
      <c r="V1382" s="13">
        <v>0</v>
      </c>
      <c r="W1382" s="16">
        <v>0</v>
      </c>
      <c r="X1382" s="16">
        <v>0</v>
      </c>
      <c r="Y1382" s="17">
        <f t="shared" si="42"/>
        <v>82711.199999999997</v>
      </c>
      <c r="Z1382" s="17">
        <f t="shared" si="43"/>
        <v>0</v>
      </c>
    </row>
    <row r="1383" spans="1:26" hidden="1" x14ac:dyDescent="0.25">
      <c r="A1383" s="10" t="s">
        <v>1665</v>
      </c>
      <c r="B1383" s="11">
        <v>44327</v>
      </c>
      <c r="C1383" s="12">
        <v>416791</v>
      </c>
      <c r="D1383" s="12" t="s">
        <v>1666</v>
      </c>
      <c r="E1383" s="11">
        <v>44326</v>
      </c>
      <c r="F1383" s="13">
        <v>70725.399999999994</v>
      </c>
      <c r="G1383" s="13">
        <v>4243.5200000000004</v>
      </c>
      <c r="H1383" s="13">
        <v>750</v>
      </c>
      <c r="I1383" s="13">
        <v>74.290000000000006</v>
      </c>
      <c r="J1383" s="13">
        <v>74293.210000000006</v>
      </c>
      <c r="K1383" s="18" t="s">
        <v>32</v>
      </c>
      <c r="L1383" s="12">
        <v>120</v>
      </c>
      <c r="M1383" s="14">
        <v>683.01</v>
      </c>
      <c r="N1383" s="13">
        <v>0</v>
      </c>
      <c r="O1383" s="14">
        <v>0</v>
      </c>
      <c r="P1383" s="15">
        <v>111</v>
      </c>
      <c r="Q1383" s="13">
        <v>683.01</v>
      </c>
      <c r="R1383" s="13">
        <v>68890.66</v>
      </c>
      <c r="S1383" s="13">
        <v>72.34</v>
      </c>
      <c r="T1383" s="13">
        <v>0</v>
      </c>
      <c r="U1383" s="13">
        <v>7466.21</v>
      </c>
      <c r="V1383" s="13">
        <v>0</v>
      </c>
      <c r="W1383" s="16">
        <v>0</v>
      </c>
      <c r="X1383" s="16">
        <v>0</v>
      </c>
      <c r="Y1383" s="17">
        <f t="shared" si="42"/>
        <v>76429.210000000006</v>
      </c>
      <c r="Z1383" s="17">
        <f t="shared" si="43"/>
        <v>-615.10000000000582</v>
      </c>
    </row>
    <row r="1384" spans="1:26" hidden="1" x14ac:dyDescent="0.25">
      <c r="A1384" s="10" t="s">
        <v>9865</v>
      </c>
      <c r="B1384" s="11">
        <v>44530</v>
      </c>
      <c r="C1384" s="12">
        <v>431024</v>
      </c>
      <c r="D1384" s="12" t="s">
        <v>9866</v>
      </c>
      <c r="E1384" s="11">
        <v>44530</v>
      </c>
      <c r="F1384" s="13">
        <v>76677.64</v>
      </c>
      <c r="G1384" s="13">
        <v>4600.66</v>
      </c>
      <c r="H1384" s="13">
        <v>1650</v>
      </c>
      <c r="I1384" s="13">
        <v>79.709999999999994</v>
      </c>
      <c r="J1384" s="13">
        <v>79708.009999999995</v>
      </c>
      <c r="K1384" s="18" t="s">
        <v>32</v>
      </c>
      <c r="L1384" s="12">
        <v>120</v>
      </c>
      <c r="M1384" s="14">
        <v>732.79</v>
      </c>
      <c r="N1384" s="13">
        <v>0</v>
      </c>
      <c r="O1384" s="14">
        <v>-0.01</v>
      </c>
      <c r="P1384" s="15">
        <v>118</v>
      </c>
      <c r="Q1384" s="13">
        <v>732.79</v>
      </c>
      <c r="R1384" s="13">
        <v>75514.03</v>
      </c>
      <c r="S1384" s="13">
        <v>79.709999999999994</v>
      </c>
      <c r="T1384" s="13">
        <v>2737.4</v>
      </c>
      <c r="U1384" s="13">
        <v>8226.7900000000009</v>
      </c>
      <c r="V1384" s="13">
        <v>0</v>
      </c>
      <c r="W1384" s="16">
        <v>0</v>
      </c>
      <c r="X1384" s="16">
        <v>0</v>
      </c>
      <c r="Y1384" s="17">
        <f t="shared" si="42"/>
        <v>86557.92</v>
      </c>
      <c r="Z1384" s="17">
        <f t="shared" si="43"/>
        <v>-88.709999999991851</v>
      </c>
    </row>
    <row r="1385" spans="1:26" hidden="1" x14ac:dyDescent="0.25">
      <c r="A1385" s="10" t="s">
        <v>3587</v>
      </c>
      <c r="B1385" s="11">
        <v>44397</v>
      </c>
      <c r="C1385" s="12">
        <v>421224</v>
      </c>
      <c r="D1385" s="12" t="s">
        <v>3588</v>
      </c>
      <c r="E1385" s="11">
        <v>44397</v>
      </c>
      <c r="F1385" s="13">
        <v>73553.77</v>
      </c>
      <c r="G1385" s="13">
        <v>4413.2299999999996</v>
      </c>
      <c r="H1385" s="13">
        <v>779.67</v>
      </c>
      <c r="I1385" s="13">
        <v>77.260000000000005</v>
      </c>
      <c r="J1385" s="13">
        <v>77264.59</v>
      </c>
      <c r="K1385" s="18" t="s">
        <v>32</v>
      </c>
      <c r="L1385" s="12">
        <v>120</v>
      </c>
      <c r="M1385" s="14">
        <v>710.33</v>
      </c>
      <c r="N1385" s="13">
        <v>0</v>
      </c>
      <c r="O1385" s="14">
        <v>779.67</v>
      </c>
      <c r="P1385" s="15">
        <v>120</v>
      </c>
      <c r="Q1385" s="13">
        <v>710.33</v>
      </c>
      <c r="R1385" s="13">
        <v>73553.77</v>
      </c>
      <c r="S1385" s="13">
        <v>77.260000000000005</v>
      </c>
      <c r="T1385" s="13">
        <v>3633.56</v>
      </c>
      <c r="U1385" s="13">
        <v>7975.01</v>
      </c>
      <c r="V1385" s="13">
        <v>0</v>
      </c>
      <c r="W1385" s="16">
        <v>0</v>
      </c>
      <c r="X1385" s="16">
        <v>0</v>
      </c>
      <c r="Y1385" s="17">
        <f t="shared" si="42"/>
        <v>86019.26999999999</v>
      </c>
      <c r="Z1385" s="17">
        <f t="shared" si="43"/>
        <v>0</v>
      </c>
    </row>
    <row r="1386" spans="1:26" hidden="1" x14ac:dyDescent="0.25">
      <c r="A1386" s="10" t="s">
        <v>2281</v>
      </c>
      <c r="B1386" s="11">
        <v>44355</v>
      </c>
      <c r="C1386" s="12">
        <v>418973</v>
      </c>
      <c r="D1386" s="12" t="s">
        <v>2282</v>
      </c>
      <c r="E1386" s="11">
        <v>44355</v>
      </c>
      <c r="F1386" s="13">
        <v>73553.77</v>
      </c>
      <c r="G1386" s="13">
        <v>4413.2299999999996</v>
      </c>
      <c r="H1386" s="13">
        <v>1560</v>
      </c>
      <c r="I1386" s="13">
        <v>76.48</v>
      </c>
      <c r="J1386" s="13">
        <v>76483.48</v>
      </c>
      <c r="K1386" s="18" t="s">
        <v>32</v>
      </c>
      <c r="L1386" s="12">
        <v>120</v>
      </c>
      <c r="M1386" s="14">
        <v>703.15</v>
      </c>
      <c r="N1386" s="13">
        <v>0</v>
      </c>
      <c r="O1386" s="14">
        <v>0</v>
      </c>
      <c r="P1386" s="15">
        <v>112</v>
      </c>
      <c r="Q1386" s="13">
        <v>703.15</v>
      </c>
      <c r="R1386" s="13">
        <v>71623.59</v>
      </c>
      <c r="S1386" s="13">
        <v>74.47</v>
      </c>
      <c r="T1386" s="13">
        <v>0</v>
      </c>
      <c r="U1386" s="13">
        <v>7688.57</v>
      </c>
      <c r="V1386" s="13">
        <v>0</v>
      </c>
      <c r="W1386" s="16">
        <v>0</v>
      </c>
      <c r="X1386" s="16">
        <v>0</v>
      </c>
      <c r="Y1386" s="17">
        <f t="shared" si="42"/>
        <v>79386.63</v>
      </c>
      <c r="Z1386" s="17">
        <f t="shared" si="43"/>
        <v>-633.83000000000175</v>
      </c>
    </row>
    <row r="1387" spans="1:26" hidden="1" x14ac:dyDescent="0.25">
      <c r="A1387" s="10" t="s">
        <v>2495</v>
      </c>
      <c r="B1387" s="11">
        <v>44362</v>
      </c>
      <c r="C1387" s="12">
        <v>419299</v>
      </c>
      <c r="D1387" s="12" t="s">
        <v>2496</v>
      </c>
      <c r="E1387" s="11">
        <v>44362</v>
      </c>
      <c r="F1387" s="13">
        <v>73553.77</v>
      </c>
      <c r="G1387" s="13">
        <v>4413.2299999999996</v>
      </c>
      <c r="H1387" s="13">
        <v>780</v>
      </c>
      <c r="I1387" s="13">
        <v>77.260000000000005</v>
      </c>
      <c r="J1387" s="13">
        <v>77264.259999999995</v>
      </c>
      <c r="K1387" s="18" t="s">
        <v>32</v>
      </c>
      <c r="L1387" s="12">
        <v>120</v>
      </c>
      <c r="M1387" s="14">
        <v>710.33</v>
      </c>
      <c r="N1387" s="13">
        <v>0</v>
      </c>
      <c r="O1387" s="14">
        <v>0</v>
      </c>
      <c r="P1387" s="15">
        <v>113</v>
      </c>
      <c r="Q1387" s="13">
        <v>710.33</v>
      </c>
      <c r="R1387" s="13">
        <v>72285.33</v>
      </c>
      <c r="S1387" s="13">
        <v>76.58</v>
      </c>
      <c r="T1387" s="13">
        <v>0</v>
      </c>
      <c r="U1387" s="13">
        <v>7905.38</v>
      </c>
      <c r="V1387" s="13">
        <v>0</v>
      </c>
      <c r="W1387" s="16">
        <v>0</v>
      </c>
      <c r="X1387" s="16">
        <v>0</v>
      </c>
      <c r="Y1387" s="17">
        <f t="shared" si="42"/>
        <v>80267.290000000008</v>
      </c>
      <c r="Z1387" s="17">
        <f t="shared" si="43"/>
        <v>0</v>
      </c>
    </row>
    <row r="1388" spans="1:26" hidden="1" x14ac:dyDescent="0.25">
      <c r="A1388" s="10" t="s">
        <v>8917</v>
      </c>
      <c r="B1388" s="11">
        <v>44516</v>
      </c>
      <c r="C1388" s="12">
        <v>429776</v>
      </c>
      <c r="D1388" s="12" t="s">
        <v>8918</v>
      </c>
      <c r="E1388" s="11">
        <v>44513</v>
      </c>
      <c r="F1388" s="13">
        <v>86034.25</v>
      </c>
      <c r="G1388" s="13">
        <v>5162.0600000000004</v>
      </c>
      <c r="H1388" s="13">
        <v>2000</v>
      </c>
      <c r="I1388" s="13">
        <v>89.29</v>
      </c>
      <c r="J1388" s="13">
        <v>89285.6</v>
      </c>
      <c r="K1388" s="18" t="s">
        <v>32</v>
      </c>
      <c r="L1388" s="12">
        <v>120</v>
      </c>
      <c r="M1388" s="14">
        <v>820.84</v>
      </c>
      <c r="N1388" s="13">
        <v>1328.93</v>
      </c>
      <c r="O1388" s="14">
        <v>671.06</v>
      </c>
      <c r="P1388" s="15">
        <v>120</v>
      </c>
      <c r="Q1388" s="13">
        <v>820.84</v>
      </c>
      <c r="R1388" s="13">
        <v>84705.32</v>
      </c>
      <c r="S1388" s="13">
        <v>89.29</v>
      </c>
      <c r="T1388" s="13">
        <v>4491</v>
      </c>
      <c r="U1388" s="13">
        <v>9215.2000000000007</v>
      </c>
      <c r="V1388" s="13">
        <v>0</v>
      </c>
      <c r="W1388" s="16">
        <v>0</v>
      </c>
      <c r="X1388" s="16">
        <v>0</v>
      </c>
      <c r="Y1388" s="17">
        <f t="shared" si="42"/>
        <v>100500.79999999999</v>
      </c>
      <c r="Z1388" s="17">
        <f t="shared" si="43"/>
        <v>-9.9999999947613105E-3</v>
      </c>
    </row>
    <row r="1389" spans="1:26" hidden="1" x14ac:dyDescent="0.25">
      <c r="A1389" s="10" t="s">
        <v>9143</v>
      </c>
      <c r="B1389" s="11">
        <v>44522</v>
      </c>
      <c r="C1389" s="12">
        <v>430209</v>
      </c>
      <c r="D1389" s="12" t="s">
        <v>9144</v>
      </c>
      <c r="E1389" s="11">
        <v>44520</v>
      </c>
      <c r="F1389" s="13">
        <v>73541.320000000007</v>
      </c>
      <c r="G1389" s="13">
        <v>4412.4799999999996</v>
      </c>
      <c r="H1389" s="13">
        <v>780</v>
      </c>
      <c r="I1389" s="13">
        <v>77.25</v>
      </c>
      <c r="J1389" s="13">
        <v>77251.05</v>
      </c>
      <c r="K1389" s="18" t="s">
        <v>32</v>
      </c>
      <c r="L1389" s="12">
        <v>120</v>
      </c>
      <c r="M1389" s="14">
        <v>710.2</v>
      </c>
      <c r="N1389" s="13">
        <v>780</v>
      </c>
      <c r="O1389" s="14">
        <v>0.01</v>
      </c>
      <c r="P1389" s="15">
        <v>120</v>
      </c>
      <c r="Q1389" s="13">
        <v>710.2</v>
      </c>
      <c r="R1389" s="13">
        <v>72761.320000000007</v>
      </c>
      <c r="S1389" s="13">
        <v>77.25</v>
      </c>
      <c r="T1389" s="13">
        <v>4412.47</v>
      </c>
      <c r="U1389" s="13">
        <v>7972.95</v>
      </c>
      <c r="V1389" s="13">
        <v>0</v>
      </c>
      <c r="W1389" s="16">
        <v>0</v>
      </c>
      <c r="X1389" s="16">
        <v>0</v>
      </c>
      <c r="Y1389" s="17">
        <f t="shared" si="42"/>
        <v>86004</v>
      </c>
      <c r="Z1389" s="17">
        <f t="shared" si="43"/>
        <v>9.9999999947613105E-3</v>
      </c>
    </row>
    <row r="1390" spans="1:26" hidden="1" x14ac:dyDescent="0.25">
      <c r="A1390" s="10" t="s">
        <v>2485</v>
      </c>
      <c r="B1390" s="11">
        <v>44361</v>
      </c>
      <c r="C1390" s="12">
        <v>419314</v>
      </c>
      <c r="D1390" s="12" t="s">
        <v>2486</v>
      </c>
      <c r="E1390" s="11">
        <v>44361</v>
      </c>
      <c r="F1390" s="13">
        <v>73553.77</v>
      </c>
      <c r="G1390" s="13">
        <v>4413.2299999999996</v>
      </c>
      <c r="H1390" s="13">
        <v>780</v>
      </c>
      <c r="I1390" s="13">
        <v>77.260000000000005</v>
      </c>
      <c r="J1390" s="13">
        <v>77264.259999999995</v>
      </c>
      <c r="K1390" s="18" t="s">
        <v>32</v>
      </c>
      <c r="L1390" s="12">
        <v>120</v>
      </c>
      <c r="M1390" s="14">
        <v>710.33</v>
      </c>
      <c r="N1390" s="13">
        <v>0</v>
      </c>
      <c r="O1390" s="14">
        <v>0</v>
      </c>
      <c r="P1390" s="15">
        <v>113</v>
      </c>
      <c r="Q1390" s="13">
        <v>710.33</v>
      </c>
      <c r="R1390" s="13">
        <v>72285.33</v>
      </c>
      <c r="S1390" s="13">
        <v>76.58</v>
      </c>
      <c r="T1390" s="13">
        <v>0</v>
      </c>
      <c r="U1390" s="13">
        <v>7905.38</v>
      </c>
      <c r="V1390" s="13">
        <v>0</v>
      </c>
      <c r="W1390" s="16">
        <v>0</v>
      </c>
      <c r="X1390" s="16">
        <v>0</v>
      </c>
      <c r="Y1390" s="17">
        <f t="shared" si="42"/>
        <v>80267.290000000008</v>
      </c>
      <c r="Z1390" s="17">
        <f t="shared" si="43"/>
        <v>0</v>
      </c>
    </row>
    <row r="1391" spans="1:26" hidden="1" x14ac:dyDescent="0.25">
      <c r="A1391" s="10" t="s">
        <v>5671</v>
      </c>
      <c r="B1391" s="11">
        <v>44447</v>
      </c>
      <c r="C1391" s="12">
        <v>424496</v>
      </c>
      <c r="D1391" s="12" t="s">
        <v>5672</v>
      </c>
      <c r="E1391" s="11">
        <v>44445</v>
      </c>
      <c r="F1391" s="13">
        <v>68005.19</v>
      </c>
      <c r="G1391" s="13">
        <v>4080.31</v>
      </c>
      <c r="H1391" s="13">
        <v>730</v>
      </c>
      <c r="I1391" s="13">
        <v>71.430000000000007</v>
      </c>
      <c r="J1391" s="13">
        <v>71426.929999999993</v>
      </c>
      <c r="K1391" s="18" t="s">
        <v>32</v>
      </c>
      <c r="L1391" s="12">
        <v>120</v>
      </c>
      <c r="M1391" s="14">
        <v>656.66</v>
      </c>
      <c r="N1391" s="13">
        <v>0</v>
      </c>
      <c r="O1391" s="14">
        <v>0</v>
      </c>
      <c r="P1391" s="15">
        <v>115</v>
      </c>
      <c r="Q1391" s="13">
        <v>656.66</v>
      </c>
      <c r="R1391" s="13">
        <v>68005.19</v>
      </c>
      <c r="S1391" s="13">
        <v>71.430000000000007</v>
      </c>
      <c r="T1391" s="13">
        <v>67.010000000000005</v>
      </c>
      <c r="U1391" s="13">
        <v>7372.27</v>
      </c>
      <c r="V1391" s="13">
        <v>0</v>
      </c>
      <c r="W1391" s="16">
        <v>0</v>
      </c>
      <c r="X1391" s="16">
        <v>0</v>
      </c>
      <c r="Y1391" s="17">
        <f t="shared" ref="Y1391:Y1454" si="44">SUM(R1391:X1391)+N1391+O1391</f>
        <v>75515.899999999994</v>
      </c>
      <c r="Z1391" s="17">
        <f t="shared" ref="Z1391:Z1454" si="45">((P1391*Q1391)+O1391+N1391)-Y1391</f>
        <v>0</v>
      </c>
    </row>
    <row r="1392" spans="1:26" hidden="1" x14ac:dyDescent="0.25">
      <c r="A1392" s="10" t="s">
        <v>3621</v>
      </c>
      <c r="B1392" s="11">
        <v>44397</v>
      </c>
      <c r="C1392" s="12">
        <v>421205</v>
      </c>
      <c r="D1392" s="12" t="s">
        <v>3622</v>
      </c>
      <c r="E1392" s="11">
        <v>44396</v>
      </c>
      <c r="F1392" s="13">
        <v>68005.19</v>
      </c>
      <c r="G1392" s="13">
        <v>4080.31</v>
      </c>
      <c r="H1392" s="13">
        <v>721</v>
      </c>
      <c r="I1392" s="13">
        <v>71.44</v>
      </c>
      <c r="J1392" s="13">
        <v>71435.94</v>
      </c>
      <c r="K1392" s="18" t="s">
        <v>32</v>
      </c>
      <c r="L1392" s="12">
        <v>120</v>
      </c>
      <c r="M1392" s="14">
        <v>656.74</v>
      </c>
      <c r="N1392" s="13">
        <v>0</v>
      </c>
      <c r="O1392" s="14">
        <v>0</v>
      </c>
      <c r="P1392" s="15">
        <v>120</v>
      </c>
      <c r="Q1392" s="13">
        <v>656.74</v>
      </c>
      <c r="R1392" s="13">
        <v>68005.19</v>
      </c>
      <c r="S1392" s="13">
        <v>71.44</v>
      </c>
      <c r="T1392" s="13">
        <v>3359.31</v>
      </c>
      <c r="U1392" s="13">
        <v>7372.86</v>
      </c>
      <c r="V1392" s="13">
        <v>0</v>
      </c>
      <c r="W1392" s="16">
        <v>0</v>
      </c>
      <c r="X1392" s="16">
        <v>0</v>
      </c>
      <c r="Y1392" s="17">
        <f t="shared" si="44"/>
        <v>78808.800000000003</v>
      </c>
      <c r="Z1392" s="17">
        <f t="shared" si="45"/>
        <v>0</v>
      </c>
    </row>
    <row r="1393" spans="1:26" hidden="1" x14ac:dyDescent="0.25">
      <c r="A1393" s="10" t="s">
        <v>2115</v>
      </c>
      <c r="B1393" s="11">
        <v>44347</v>
      </c>
      <c r="C1393" s="12">
        <v>418346</v>
      </c>
      <c r="D1393" s="12" t="s">
        <v>2116</v>
      </c>
      <c r="E1393" s="11">
        <v>44347</v>
      </c>
      <c r="F1393" s="13">
        <v>63471.51</v>
      </c>
      <c r="G1393" s="13">
        <v>3808.29</v>
      </c>
      <c r="H1393" s="13">
        <v>673</v>
      </c>
      <c r="I1393" s="13">
        <v>66.67</v>
      </c>
      <c r="J1393" s="13">
        <v>66673.47</v>
      </c>
      <c r="K1393" s="18" t="s">
        <v>32</v>
      </c>
      <c r="L1393" s="12">
        <v>120</v>
      </c>
      <c r="M1393" s="14">
        <v>612.96</v>
      </c>
      <c r="N1393" s="13">
        <v>0</v>
      </c>
      <c r="O1393" s="14">
        <v>0</v>
      </c>
      <c r="P1393" s="15">
        <v>114</v>
      </c>
      <c r="Q1393" s="13">
        <v>612.96</v>
      </c>
      <c r="R1393" s="13">
        <v>62929.04</v>
      </c>
      <c r="S1393" s="13">
        <v>66.67</v>
      </c>
      <c r="T1393" s="13">
        <v>0</v>
      </c>
      <c r="U1393" s="13">
        <v>6881.73</v>
      </c>
      <c r="V1393" s="13">
        <v>0</v>
      </c>
      <c r="W1393" s="16">
        <v>0</v>
      </c>
      <c r="X1393" s="16">
        <v>0</v>
      </c>
      <c r="Y1393" s="17">
        <f t="shared" si="44"/>
        <v>69877.440000000002</v>
      </c>
      <c r="Z1393" s="17">
        <f t="shared" si="45"/>
        <v>0</v>
      </c>
    </row>
    <row r="1394" spans="1:26" hidden="1" x14ac:dyDescent="0.25">
      <c r="A1394" s="10" t="s">
        <v>3905</v>
      </c>
      <c r="B1394" s="11">
        <v>44403</v>
      </c>
      <c r="C1394" s="12">
        <v>421678</v>
      </c>
      <c r="D1394" s="12" t="s">
        <v>3906</v>
      </c>
      <c r="E1394" s="11">
        <v>44403</v>
      </c>
      <c r="F1394" s="13">
        <v>74528.3</v>
      </c>
      <c r="G1394" s="13">
        <v>4471.7</v>
      </c>
      <c r="H1394" s="13">
        <v>790</v>
      </c>
      <c r="I1394" s="13">
        <v>78.290000000000006</v>
      </c>
      <c r="J1394" s="13">
        <v>78288.289999999994</v>
      </c>
      <c r="K1394" s="18" t="s">
        <v>32</v>
      </c>
      <c r="L1394" s="12">
        <v>120</v>
      </c>
      <c r="M1394" s="14">
        <v>719.74</v>
      </c>
      <c r="N1394" s="13">
        <v>0</v>
      </c>
      <c r="O1394" s="14">
        <v>0</v>
      </c>
      <c r="P1394" s="15">
        <v>120</v>
      </c>
      <c r="Q1394" s="13">
        <v>719.74</v>
      </c>
      <c r="R1394" s="13">
        <v>74528.3</v>
      </c>
      <c r="S1394" s="13">
        <v>78.290000000000006</v>
      </c>
      <c r="T1394" s="13">
        <v>3681.7</v>
      </c>
      <c r="U1394" s="13">
        <v>8080.51</v>
      </c>
      <c r="V1394" s="13">
        <v>0</v>
      </c>
      <c r="W1394" s="16">
        <v>0</v>
      </c>
      <c r="X1394" s="16">
        <v>0</v>
      </c>
      <c r="Y1394" s="17">
        <f t="shared" si="44"/>
        <v>86368.799999999988</v>
      </c>
      <c r="Z1394" s="17">
        <f t="shared" si="45"/>
        <v>0</v>
      </c>
    </row>
    <row r="1395" spans="1:26" hidden="1" x14ac:dyDescent="0.25">
      <c r="A1395" s="10" t="s">
        <v>8787</v>
      </c>
      <c r="B1395" s="11">
        <v>44512</v>
      </c>
      <c r="C1395" s="12">
        <v>429627</v>
      </c>
      <c r="D1395" s="12" t="s">
        <v>8788</v>
      </c>
      <c r="E1395" s="11">
        <v>44510</v>
      </c>
      <c r="F1395" s="13">
        <v>76495.75</v>
      </c>
      <c r="G1395" s="13">
        <v>4589.74</v>
      </c>
      <c r="H1395" s="13">
        <v>1650</v>
      </c>
      <c r="I1395" s="13">
        <v>79.52</v>
      </c>
      <c r="J1395" s="13">
        <v>79515.009999999995</v>
      </c>
      <c r="K1395" s="18" t="s">
        <v>32</v>
      </c>
      <c r="L1395" s="12">
        <v>120</v>
      </c>
      <c r="M1395" s="14">
        <v>731.02</v>
      </c>
      <c r="N1395" s="13">
        <v>1053.33</v>
      </c>
      <c r="O1395" s="14">
        <v>346.68</v>
      </c>
      <c r="P1395" s="15">
        <v>120</v>
      </c>
      <c r="Q1395" s="13">
        <v>731.02</v>
      </c>
      <c r="R1395" s="13">
        <v>75442.42</v>
      </c>
      <c r="S1395" s="13">
        <v>79.52</v>
      </c>
      <c r="T1395" s="13">
        <v>3993.06</v>
      </c>
      <c r="U1395" s="13">
        <v>8207.39</v>
      </c>
      <c r="V1395" s="13">
        <v>0</v>
      </c>
      <c r="W1395" s="16">
        <v>0</v>
      </c>
      <c r="X1395" s="16">
        <v>0</v>
      </c>
      <c r="Y1395" s="17">
        <f t="shared" si="44"/>
        <v>89122.4</v>
      </c>
      <c r="Z1395" s="17">
        <f t="shared" si="45"/>
        <v>9.9999999947613105E-3</v>
      </c>
    </row>
    <row r="1396" spans="1:26" hidden="1" x14ac:dyDescent="0.25">
      <c r="A1396" s="10" t="s">
        <v>5429</v>
      </c>
      <c r="B1396" s="11">
        <v>44439</v>
      </c>
      <c r="C1396" s="12">
        <v>422804</v>
      </c>
      <c r="D1396" s="12" t="s">
        <v>5430</v>
      </c>
      <c r="E1396" s="11">
        <v>44434</v>
      </c>
      <c r="F1396" s="13">
        <v>76495.75</v>
      </c>
      <c r="G1396" s="13">
        <v>4589.74</v>
      </c>
      <c r="H1396" s="13">
        <v>881</v>
      </c>
      <c r="I1396" s="13">
        <v>80.28</v>
      </c>
      <c r="J1396" s="13">
        <v>80284.77</v>
      </c>
      <c r="K1396" s="18" t="s">
        <v>32</v>
      </c>
      <c r="L1396" s="12">
        <v>120</v>
      </c>
      <c r="M1396" s="14">
        <v>738.1</v>
      </c>
      <c r="N1396" s="13">
        <v>0</v>
      </c>
      <c r="O1396" s="14">
        <v>0</v>
      </c>
      <c r="P1396" s="15">
        <v>115</v>
      </c>
      <c r="Q1396" s="13">
        <v>738.1</v>
      </c>
      <c r="R1396" s="13">
        <v>76495.75</v>
      </c>
      <c r="S1396" s="13">
        <v>80.28</v>
      </c>
      <c r="T1396" s="13">
        <v>18.239999999999998</v>
      </c>
      <c r="U1396" s="13">
        <v>8287.23</v>
      </c>
      <c r="V1396" s="13">
        <v>0</v>
      </c>
      <c r="W1396" s="16">
        <v>0</v>
      </c>
      <c r="X1396" s="16">
        <v>0</v>
      </c>
      <c r="Y1396" s="17">
        <f t="shared" si="44"/>
        <v>84881.5</v>
      </c>
      <c r="Z1396" s="17">
        <f t="shared" si="45"/>
        <v>0</v>
      </c>
    </row>
    <row r="1397" spans="1:26" hidden="1" x14ac:dyDescent="0.25">
      <c r="A1397" s="10" t="s">
        <v>2971</v>
      </c>
      <c r="B1397" s="11">
        <v>44376</v>
      </c>
      <c r="C1397" s="12">
        <v>420140</v>
      </c>
      <c r="D1397" s="12" t="s">
        <v>2972</v>
      </c>
      <c r="E1397" s="11">
        <v>44375</v>
      </c>
      <c r="F1397" s="13">
        <v>73553.77</v>
      </c>
      <c r="G1397" s="13">
        <v>4413.2299999999996</v>
      </c>
      <c r="H1397" s="13">
        <v>780</v>
      </c>
      <c r="I1397" s="13">
        <v>77.260000000000005</v>
      </c>
      <c r="J1397" s="13">
        <v>77264.259999999995</v>
      </c>
      <c r="K1397" s="18" t="s">
        <v>32</v>
      </c>
      <c r="L1397" s="12">
        <v>120</v>
      </c>
      <c r="M1397" s="14">
        <v>710.33</v>
      </c>
      <c r="N1397" s="13">
        <v>0</v>
      </c>
      <c r="O1397" s="14">
        <v>0</v>
      </c>
      <c r="P1397" s="15">
        <v>113</v>
      </c>
      <c r="Q1397" s="13">
        <v>710.33</v>
      </c>
      <c r="R1397" s="13">
        <v>72925.02</v>
      </c>
      <c r="S1397" s="13">
        <v>76.58</v>
      </c>
      <c r="T1397" s="13">
        <v>0</v>
      </c>
      <c r="U1397" s="13">
        <v>7905.38</v>
      </c>
      <c r="V1397" s="13">
        <v>0</v>
      </c>
      <c r="W1397" s="16">
        <v>0</v>
      </c>
      <c r="X1397" s="16">
        <v>0</v>
      </c>
      <c r="Y1397" s="17">
        <f t="shared" si="44"/>
        <v>80906.98000000001</v>
      </c>
      <c r="Z1397" s="17">
        <f t="shared" si="45"/>
        <v>-639.69000000000233</v>
      </c>
    </row>
    <row r="1398" spans="1:26" hidden="1" x14ac:dyDescent="0.25">
      <c r="A1398" s="10" t="s">
        <v>5013</v>
      </c>
      <c r="B1398" s="11">
        <v>44431</v>
      </c>
      <c r="C1398" s="12">
        <v>423349</v>
      </c>
      <c r="D1398" s="12" t="s">
        <v>5014</v>
      </c>
      <c r="E1398" s="11">
        <v>44431</v>
      </c>
      <c r="F1398" s="13">
        <v>76495.75</v>
      </c>
      <c r="G1398" s="13">
        <v>4589.74</v>
      </c>
      <c r="H1398" s="13">
        <v>811</v>
      </c>
      <c r="I1398" s="13">
        <v>80.349999999999994</v>
      </c>
      <c r="J1398" s="13">
        <v>80354.84</v>
      </c>
      <c r="K1398" s="18" t="s">
        <v>32</v>
      </c>
      <c r="L1398" s="12">
        <v>120</v>
      </c>
      <c r="M1398" s="14">
        <v>738.74</v>
      </c>
      <c r="N1398" s="13">
        <v>0</v>
      </c>
      <c r="O1398" s="14">
        <v>0</v>
      </c>
      <c r="P1398" s="15">
        <v>119</v>
      </c>
      <c r="Q1398" s="13">
        <v>738.74</v>
      </c>
      <c r="R1398" s="13">
        <v>76495.75</v>
      </c>
      <c r="S1398" s="13">
        <v>80.349999999999994</v>
      </c>
      <c r="T1398" s="13">
        <v>3040</v>
      </c>
      <c r="U1398" s="13">
        <v>8293.9599999999991</v>
      </c>
      <c r="V1398" s="13">
        <v>0</v>
      </c>
      <c r="W1398" s="16">
        <v>0</v>
      </c>
      <c r="X1398" s="16">
        <v>0</v>
      </c>
      <c r="Y1398" s="17">
        <f t="shared" si="44"/>
        <v>87910.06</v>
      </c>
      <c r="Z1398" s="17">
        <f t="shared" si="45"/>
        <v>0</v>
      </c>
    </row>
    <row r="1399" spans="1:26" hidden="1" x14ac:dyDescent="0.25">
      <c r="A1399" s="10" t="s">
        <v>9871</v>
      </c>
      <c r="B1399" s="11">
        <v>44530</v>
      </c>
      <c r="C1399" s="12">
        <v>430819</v>
      </c>
      <c r="D1399" s="12" t="s">
        <v>9872</v>
      </c>
      <c r="E1399" s="11">
        <v>44528</v>
      </c>
      <c r="F1399" s="13">
        <v>75471.7</v>
      </c>
      <c r="G1399" s="13">
        <v>4528.3</v>
      </c>
      <c r="H1399" s="13">
        <v>1600</v>
      </c>
      <c r="I1399" s="13">
        <v>78.48</v>
      </c>
      <c r="J1399" s="13">
        <v>78478.48</v>
      </c>
      <c r="K1399" s="18" t="s">
        <v>32</v>
      </c>
      <c r="L1399" s="12">
        <v>120</v>
      </c>
      <c r="M1399" s="14">
        <v>721.49</v>
      </c>
      <c r="N1399" s="13">
        <v>0</v>
      </c>
      <c r="O1399" s="14">
        <v>-0.01</v>
      </c>
      <c r="P1399" s="15">
        <v>119</v>
      </c>
      <c r="Q1399" s="13">
        <v>721.49</v>
      </c>
      <c r="R1399" s="13">
        <v>74350.210000000006</v>
      </c>
      <c r="S1399" s="13">
        <v>78.48</v>
      </c>
      <c r="T1399" s="13">
        <v>3328.31</v>
      </c>
      <c r="U1399" s="13">
        <v>8100.32</v>
      </c>
      <c r="V1399" s="13">
        <v>0</v>
      </c>
      <c r="W1399" s="16">
        <v>0</v>
      </c>
      <c r="X1399" s="16">
        <v>0</v>
      </c>
      <c r="Y1399" s="17">
        <f t="shared" si="44"/>
        <v>85857.310000000012</v>
      </c>
      <c r="Z1399" s="17">
        <f t="shared" si="45"/>
        <v>-1.0000000009313226E-2</v>
      </c>
    </row>
    <row r="1400" spans="1:26" hidden="1" x14ac:dyDescent="0.25">
      <c r="A1400" s="10" t="s">
        <v>9729</v>
      </c>
      <c r="B1400" s="11">
        <v>44530</v>
      </c>
      <c r="C1400" s="12">
        <v>430967</v>
      </c>
      <c r="D1400" s="12" t="s">
        <v>9730</v>
      </c>
      <c r="E1400" s="11">
        <v>44529</v>
      </c>
      <c r="F1400" s="13">
        <v>76495.75</v>
      </c>
      <c r="G1400" s="13">
        <v>4589.74</v>
      </c>
      <c r="H1400" s="13">
        <v>1000</v>
      </c>
      <c r="I1400" s="13">
        <v>80.17</v>
      </c>
      <c r="J1400" s="13">
        <v>80165.66</v>
      </c>
      <c r="K1400" s="18" t="s">
        <v>32</v>
      </c>
      <c r="L1400" s="12">
        <v>120</v>
      </c>
      <c r="M1400" s="14">
        <v>737</v>
      </c>
      <c r="N1400" s="13">
        <v>0</v>
      </c>
      <c r="O1400" s="14">
        <v>0.01</v>
      </c>
      <c r="P1400" s="15">
        <v>118</v>
      </c>
      <c r="Q1400" s="13">
        <v>737</v>
      </c>
      <c r="R1400" s="13">
        <v>75355.42</v>
      </c>
      <c r="S1400" s="13">
        <v>80.17</v>
      </c>
      <c r="T1400" s="13">
        <v>3373.45</v>
      </c>
      <c r="U1400" s="13">
        <v>8274.34</v>
      </c>
      <c r="V1400" s="13">
        <v>0</v>
      </c>
      <c r="W1400" s="16">
        <v>0</v>
      </c>
      <c r="X1400" s="16">
        <v>0</v>
      </c>
      <c r="Y1400" s="17">
        <f t="shared" si="44"/>
        <v>87083.389999999985</v>
      </c>
      <c r="Z1400" s="17">
        <f t="shared" si="45"/>
        <v>-117.3799999999901</v>
      </c>
    </row>
    <row r="1401" spans="1:26" hidden="1" x14ac:dyDescent="0.25">
      <c r="A1401" s="10" t="s">
        <v>9829</v>
      </c>
      <c r="B1401" s="11">
        <v>44530</v>
      </c>
      <c r="C1401" s="12">
        <v>430028</v>
      </c>
      <c r="D1401" s="12" t="s">
        <v>9830</v>
      </c>
      <c r="E1401" s="11">
        <v>44517</v>
      </c>
      <c r="F1401" s="13">
        <v>73553.77</v>
      </c>
      <c r="G1401" s="13">
        <v>4413.2299999999996</v>
      </c>
      <c r="H1401" s="13">
        <v>1500</v>
      </c>
      <c r="I1401" s="13">
        <v>76.540000000000006</v>
      </c>
      <c r="J1401" s="13">
        <v>76543.539999999994</v>
      </c>
      <c r="K1401" s="18" t="s">
        <v>32</v>
      </c>
      <c r="L1401" s="12">
        <v>120</v>
      </c>
      <c r="M1401" s="14">
        <v>703.7</v>
      </c>
      <c r="N1401" s="13">
        <v>0</v>
      </c>
      <c r="O1401" s="14">
        <v>0.01</v>
      </c>
      <c r="P1401" s="15">
        <v>117</v>
      </c>
      <c r="Q1401" s="13">
        <v>703.7</v>
      </c>
      <c r="R1401" s="13">
        <v>72433.73</v>
      </c>
      <c r="S1401" s="13">
        <v>76.540000000000006</v>
      </c>
      <c r="T1401" s="13">
        <v>1985.94</v>
      </c>
      <c r="U1401" s="13">
        <v>7900.46</v>
      </c>
      <c r="V1401" s="13">
        <v>0</v>
      </c>
      <c r="W1401" s="16">
        <v>0</v>
      </c>
      <c r="X1401" s="16">
        <v>0</v>
      </c>
      <c r="Y1401" s="17">
        <f t="shared" si="44"/>
        <v>82396.679999999993</v>
      </c>
      <c r="Z1401" s="17">
        <f t="shared" si="45"/>
        <v>-63.769999999989523</v>
      </c>
    </row>
    <row r="1402" spans="1:26" hidden="1" x14ac:dyDescent="0.25">
      <c r="A1402" s="10" t="s">
        <v>9015</v>
      </c>
      <c r="B1402" s="11">
        <v>44517</v>
      </c>
      <c r="C1402" s="12">
        <v>429843</v>
      </c>
      <c r="D1402" s="12" t="s">
        <v>9016</v>
      </c>
      <c r="E1402" s="11">
        <v>44514</v>
      </c>
      <c r="F1402" s="13">
        <v>73541.320000000007</v>
      </c>
      <c r="G1402" s="13">
        <v>4412.4799999999996</v>
      </c>
      <c r="H1402" s="13">
        <v>1560</v>
      </c>
      <c r="I1402" s="13">
        <v>76.47</v>
      </c>
      <c r="J1402" s="13">
        <v>76470.27</v>
      </c>
      <c r="K1402" s="18" t="s">
        <v>32</v>
      </c>
      <c r="L1402" s="12">
        <v>120</v>
      </c>
      <c r="M1402" s="14">
        <v>703.03</v>
      </c>
      <c r="N1402" s="13">
        <v>0</v>
      </c>
      <c r="O1402" s="14">
        <v>0.01</v>
      </c>
      <c r="P1402" s="15">
        <v>117</v>
      </c>
      <c r="Q1402" s="13">
        <v>703.03</v>
      </c>
      <c r="R1402" s="13">
        <v>72362.31</v>
      </c>
      <c r="S1402" s="13">
        <v>76.47</v>
      </c>
      <c r="T1402" s="13">
        <v>1985.61</v>
      </c>
      <c r="U1402" s="13">
        <v>7893.33</v>
      </c>
      <c r="V1402" s="13">
        <v>0</v>
      </c>
      <c r="W1402" s="16">
        <v>0</v>
      </c>
      <c r="X1402" s="16">
        <v>0</v>
      </c>
      <c r="Y1402" s="17">
        <f t="shared" si="44"/>
        <v>82317.73</v>
      </c>
      <c r="Z1402" s="17">
        <f t="shared" si="45"/>
        <v>-63.210000000006403</v>
      </c>
    </row>
    <row r="1403" spans="1:26" hidden="1" x14ac:dyDescent="0.25">
      <c r="A1403" s="10" t="s">
        <v>8881</v>
      </c>
      <c r="B1403" s="11">
        <v>44516</v>
      </c>
      <c r="C1403" s="12">
        <v>429510</v>
      </c>
      <c r="D1403" s="12" t="s">
        <v>8882</v>
      </c>
      <c r="E1403" s="11">
        <v>44507</v>
      </c>
      <c r="F1403" s="13">
        <v>88900.26</v>
      </c>
      <c r="G1403" s="13">
        <v>5334.02</v>
      </c>
      <c r="H1403" s="13">
        <v>943</v>
      </c>
      <c r="I1403" s="13">
        <v>93.38</v>
      </c>
      <c r="J1403" s="13">
        <v>93384.66</v>
      </c>
      <c r="K1403" s="18" t="s">
        <v>32</v>
      </c>
      <c r="L1403" s="12">
        <v>120</v>
      </c>
      <c r="M1403" s="14">
        <v>858.53</v>
      </c>
      <c r="N1403" s="13">
        <v>0</v>
      </c>
      <c r="O1403" s="14">
        <v>0.02</v>
      </c>
      <c r="P1403" s="15">
        <v>119</v>
      </c>
      <c r="Q1403" s="13">
        <v>858.53</v>
      </c>
      <c r="R1403" s="13">
        <v>87792.15</v>
      </c>
      <c r="S1403" s="13">
        <v>93.38</v>
      </c>
      <c r="T1403" s="13">
        <v>4640.58</v>
      </c>
      <c r="U1403" s="13">
        <v>9638.94</v>
      </c>
      <c r="V1403" s="13">
        <v>0</v>
      </c>
      <c r="W1403" s="16">
        <v>0</v>
      </c>
      <c r="X1403" s="16">
        <v>0</v>
      </c>
      <c r="Y1403" s="17">
        <f t="shared" si="44"/>
        <v>102165.07</v>
      </c>
      <c r="Z1403" s="17">
        <f t="shared" si="45"/>
        <v>1.9999999989522621E-2</v>
      </c>
    </row>
    <row r="1404" spans="1:26" hidden="1" x14ac:dyDescent="0.25">
      <c r="A1404" s="10" t="s">
        <v>9977</v>
      </c>
      <c r="B1404" s="11">
        <v>44530</v>
      </c>
      <c r="C1404" s="12">
        <v>430708</v>
      </c>
      <c r="D1404" s="12" t="s">
        <v>9978</v>
      </c>
      <c r="E1404" s="11">
        <v>44527</v>
      </c>
      <c r="F1404" s="13">
        <v>73435.92</v>
      </c>
      <c r="G1404" s="13">
        <v>4406.16</v>
      </c>
      <c r="H1404" s="13">
        <v>1000</v>
      </c>
      <c r="I1404" s="13">
        <v>76.92</v>
      </c>
      <c r="J1404" s="13">
        <v>76919</v>
      </c>
      <c r="K1404" s="18" t="s">
        <v>32</v>
      </c>
      <c r="L1404" s="12">
        <v>120</v>
      </c>
      <c r="M1404" s="14">
        <v>707.15</v>
      </c>
      <c r="N1404" s="13">
        <v>0</v>
      </c>
      <c r="O1404" s="14">
        <v>0.02</v>
      </c>
      <c r="P1404" s="15">
        <v>120</v>
      </c>
      <c r="Q1404" s="13">
        <v>707.15</v>
      </c>
      <c r="R1404" s="13">
        <v>72435.92</v>
      </c>
      <c r="S1404" s="13">
        <v>76.92</v>
      </c>
      <c r="T1404" s="13">
        <v>4406.1400000000003</v>
      </c>
      <c r="U1404" s="13">
        <v>7939</v>
      </c>
      <c r="V1404" s="13">
        <v>0</v>
      </c>
      <c r="W1404" s="16">
        <v>0</v>
      </c>
      <c r="X1404" s="16">
        <v>0</v>
      </c>
      <c r="Y1404" s="17">
        <f t="shared" si="44"/>
        <v>84858</v>
      </c>
      <c r="Z1404" s="17">
        <f t="shared" si="45"/>
        <v>2.0000000004074536E-2</v>
      </c>
    </row>
    <row r="1405" spans="1:26" hidden="1" x14ac:dyDescent="0.25">
      <c r="A1405" s="10" t="s">
        <v>9605</v>
      </c>
      <c r="B1405" s="11">
        <v>44529</v>
      </c>
      <c r="C1405" s="12">
        <v>430697</v>
      </c>
      <c r="D1405" s="12" t="s">
        <v>9606</v>
      </c>
      <c r="E1405" s="11">
        <v>44527</v>
      </c>
      <c r="F1405" s="13">
        <v>66037.740000000005</v>
      </c>
      <c r="G1405" s="13">
        <v>3962.26</v>
      </c>
      <c r="H1405" s="13">
        <v>750</v>
      </c>
      <c r="I1405" s="13">
        <v>69.319999999999993</v>
      </c>
      <c r="J1405" s="13">
        <v>69319.320000000007</v>
      </c>
      <c r="K1405" s="18" t="s">
        <v>32</v>
      </c>
      <c r="L1405" s="12">
        <v>120</v>
      </c>
      <c r="M1405" s="14">
        <v>637.28</v>
      </c>
      <c r="N1405" s="13">
        <v>0</v>
      </c>
      <c r="O1405" s="14">
        <v>-0.01</v>
      </c>
      <c r="P1405" s="15">
        <v>120</v>
      </c>
      <c r="Q1405" s="13">
        <v>637.28</v>
      </c>
      <c r="R1405" s="13">
        <v>65287.74</v>
      </c>
      <c r="S1405" s="13">
        <v>69.319999999999993</v>
      </c>
      <c r="T1405" s="13">
        <v>3962.27</v>
      </c>
      <c r="U1405" s="13">
        <v>7154.28</v>
      </c>
      <c r="V1405" s="13">
        <v>0</v>
      </c>
      <c r="W1405" s="16">
        <v>0</v>
      </c>
      <c r="X1405" s="16">
        <v>0</v>
      </c>
      <c r="Y1405" s="17">
        <f t="shared" si="44"/>
        <v>76473.600000000006</v>
      </c>
      <c r="Z1405" s="17">
        <f t="shared" si="45"/>
        <v>-1.0000000009313226E-2</v>
      </c>
    </row>
    <row r="1406" spans="1:26" hidden="1" x14ac:dyDescent="0.25">
      <c r="A1406" s="10" t="s">
        <v>4215</v>
      </c>
      <c r="B1406" s="11">
        <v>44408</v>
      </c>
      <c r="C1406" s="12">
        <v>421296</v>
      </c>
      <c r="D1406" s="12" t="s">
        <v>4216</v>
      </c>
      <c r="E1406" s="11">
        <v>44408</v>
      </c>
      <c r="F1406" s="13">
        <v>68005.19</v>
      </c>
      <c r="G1406" s="13">
        <v>4080.31</v>
      </c>
      <c r="H1406" s="13">
        <v>721</v>
      </c>
      <c r="I1406" s="13">
        <v>71.44</v>
      </c>
      <c r="J1406" s="13">
        <v>71435.94</v>
      </c>
      <c r="K1406" s="18" t="s">
        <v>32</v>
      </c>
      <c r="L1406" s="12">
        <v>120</v>
      </c>
      <c r="M1406" s="14">
        <v>656.74</v>
      </c>
      <c r="N1406" s="13">
        <v>0</v>
      </c>
      <c r="O1406" s="14">
        <v>721</v>
      </c>
      <c r="P1406" s="15">
        <v>120</v>
      </c>
      <c r="Q1406" s="13">
        <v>656.74</v>
      </c>
      <c r="R1406" s="13">
        <v>68005.19</v>
      </c>
      <c r="S1406" s="13">
        <v>71.44</v>
      </c>
      <c r="T1406" s="13">
        <v>3359.31</v>
      </c>
      <c r="U1406" s="13">
        <v>7372.86</v>
      </c>
      <c r="V1406" s="13">
        <v>0</v>
      </c>
      <c r="W1406" s="16">
        <v>0</v>
      </c>
      <c r="X1406" s="16">
        <v>0</v>
      </c>
      <c r="Y1406" s="17">
        <f t="shared" si="44"/>
        <v>79529.8</v>
      </c>
      <c r="Z1406" s="17">
        <f t="shared" si="45"/>
        <v>0</v>
      </c>
    </row>
    <row r="1407" spans="1:26" hidden="1" x14ac:dyDescent="0.25">
      <c r="A1407" s="10" t="s">
        <v>3031</v>
      </c>
      <c r="B1407" s="11">
        <v>44376</v>
      </c>
      <c r="C1407" s="12">
        <v>420210</v>
      </c>
      <c r="D1407" s="12" t="s">
        <v>3032</v>
      </c>
      <c r="E1407" s="11">
        <v>44376</v>
      </c>
      <c r="F1407" s="13">
        <v>68003.679999999993</v>
      </c>
      <c r="G1407" s="13">
        <v>4080.22</v>
      </c>
      <c r="H1407" s="13">
        <v>721</v>
      </c>
      <c r="I1407" s="13">
        <v>71.430000000000007</v>
      </c>
      <c r="J1407" s="13">
        <v>71434.33</v>
      </c>
      <c r="K1407" s="18" t="s">
        <v>32</v>
      </c>
      <c r="L1407" s="12">
        <v>120</v>
      </c>
      <c r="M1407" s="14">
        <v>656.73</v>
      </c>
      <c r="N1407" s="13">
        <v>0</v>
      </c>
      <c r="O1407" s="14">
        <v>0</v>
      </c>
      <c r="P1407" s="15">
        <v>113</v>
      </c>
      <c r="Q1407" s="13">
        <v>656.73</v>
      </c>
      <c r="R1407" s="13">
        <v>67422.52</v>
      </c>
      <c r="S1407" s="13">
        <v>70.8</v>
      </c>
      <c r="T1407" s="13">
        <v>0</v>
      </c>
      <c r="U1407" s="13">
        <v>7308.59</v>
      </c>
      <c r="V1407" s="13">
        <v>0</v>
      </c>
      <c r="W1407" s="16">
        <v>0</v>
      </c>
      <c r="X1407" s="16">
        <v>0</v>
      </c>
      <c r="Y1407" s="17">
        <f t="shared" si="44"/>
        <v>74801.91</v>
      </c>
      <c r="Z1407" s="17">
        <f t="shared" si="45"/>
        <v>-591.41999999999825</v>
      </c>
    </row>
    <row r="1408" spans="1:26" hidden="1" x14ac:dyDescent="0.25">
      <c r="A1408" s="10" t="s">
        <v>7039</v>
      </c>
      <c r="B1408" s="11">
        <v>44473</v>
      </c>
      <c r="C1408" s="12">
        <v>426705</v>
      </c>
      <c r="D1408" s="12" t="s">
        <v>7040</v>
      </c>
      <c r="E1408" s="11">
        <v>44473</v>
      </c>
      <c r="F1408" s="13">
        <v>94339.62</v>
      </c>
      <c r="G1408" s="13">
        <v>5660.38</v>
      </c>
      <c r="H1408" s="13">
        <v>1000</v>
      </c>
      <c r="I1408" s="13">
        <v>99.1</v>
      </c>
      <c r="J1408" s="13">
        <v>99099.1</v>
      </c>
      <c r="K1408" s="18" t="s">
        <v>32</v>
      </c>
      <c r="L1408" s="12">
        <v>120</v>
      </c>
      <c r="M1408" s="14">
        <v>911.06</v>
      </c>
      <c r="N1408" s="13">
        <v>0</v>
      </c>
      <c r="O1408" s="14">
        <v>0</v>
      </c>
      <c r="P1408" s="15">
        <v>117</v>
      </c>
      <c r="Q1408" s="13">
        <v>911.06</v>
      </c>
      <c r="R1408" s="13">
        <v>94339.62</v>
      </c>
      <c r="S1408" s="13">
        <v>99.1</v>
      </c>
      <c r="T1408" s="13">
        <v>1927.2</v>
      </c>
      <c r="U1408" s="13">
        <v>10228.1</v>
      </c>
      <c r="V1408" s="13">
        <v>0</v>
      </c>
      <c r="W1408" s="16">
        <v>0</v>
      </c>
      <c r="X1408" s="16">
        <v>0</v>
      </c>
      <c r="Y1408" s="17">
        <f t="shared" si="44"/>
        <v>106594.02</v>
      </c>
      <c r="Z1408" s="17">
        <f t="shared" si="45"/>
        <v>0</v>
      </c>
    </row>
    <row r="1409" spans="1:26" hidden="1" x14ac:dyDescent="0.25">
      <c r="A1409" s="10" t="s">
        <v>6139</v>
      </c>
      <c r="B1409" s="11">
        <v>44459</v>
      </c>
      <c r="C1409" s="12">
        <v>425588</v>
      </c>
      <c r="D1409" s="12" t="s">
        <v>6140</v>
      </c>
      <c r="E1409" s="11">
        <v>44459</v>
      </c>
      <c r="F1409" s="13">
        <v>75471.7</v>
      </c>
      <c r="G1409" s="13">
        <v>4528.3</v>
      </c>
      <c r="H1409" s="13">
        <v>800</v>
      </c>
      <c r="I1409" s="13">
        <v>79.28</v>
      </c>
      <c r="J1409" s="13">
        <v>79279.28</v>
      </c>
      <c r="K1409" s="18" t="s">
        <v>32</v>
      </c>
      <c r="L1409" s="12">
        <v>120</v>
      </c>
      <c r="M1409" s="14">
        <v>728.85</v>
      </c>
      <c r="N1409" s="13">
        <v>0</v>
      </c>
      <c r="O1409" s="14">
        <v>0</v>
      </c>
      <c r="P1409" s="15">
        <v>116</v>
      </c>
      <c r="Q1409" s="13">
        <v>728.85</v>
      </c>
      <c r="R1409" s="13">
        <v>75471.7</v>
      </c>
      <c r="S1409" s="13">
        <v>79.28</v>
      </c>
      <c r="T1409" s="13">
        <v>812.9</v>
      </c>
      <c r="U1409" s="13">
        <v>8182.72</v>
      </c>
      <c r="V1409" s="13">
        <v>0</v>
      </c>
      <c r="W1409" s="16">
        <v>0</v>
      </c>
      <c r="X1409" s="16">
        <v>0</v>
      </c>
      <c r="Y1409" s="17">
        <f t="shared" si="44"/>
        <v>84546.599999999991</v>
      </c>
      <c r="Z1409" s="17">
        <f t="shared" si="45"/>
        <v>0</v>
      </c>
    </row>
    <row r="1410" spans="1:26" hidden="1" x14ac:dyDescent="0.25">
      <c r="A1410" s="10" t="s">
        <v>8401</v>
      </c>
      <c r="B1410" s="11">
        <v>44500</v>
      </c>
      <c r="C1410" s="12">
        <v>428839</v>
      </c>
      <c r="D1410" s="12" t="s">
        <v>8402</v>
      </c>
      <c r="E1410" s="11">
        <v>44499</v>
      </c>
      <c r="F1410" s="13">
        <v>71554.13</v>
      </c>
      <c r="G1410" s="13">
        <v>4293.25</v>
      </c>
      <c r="H1410" s="13">
        <v>1516</v>
      </c>
      <c r="I1410" s="13">
        <v>74.41</v>
      </c>
      <c r="J1410" s="13">
        <v>74405.789999999994</v>
      </c>
      <c r="K1410" s="18" t="s">
        <v>32</v>
      </c>
      <c r="L1410" s="12">
        <v>120</v>
      </c>
      <c r="M1410" s="14">
        <v>684.05</v>
      </c>
      <c r="N1410" s="13">
        <v>0</v>
      </c>
      <c r="O1410" s="14">
        <v>-0.01</v>
      </c>
      <c r="P1410" s="15">
        <v>120</v>
      </c>
      <c r="Q1410" s="13">
        <v>684.05</v>
      </c>
      <c r="R1410" s="13">
        <v>70596.25</v>
      </c>
      <c r="S1410" s="13">
        <v>74.41</v>
      </c>
      <c r="T1410" s="13">
        <v>3735.14</v>
      </c>
      <c r="U1410" s="13">
        <v>7680.21</v>
      </c>
      <c r="V1410" s="13">
        <v>0</v>
      </c>
      <c r="W1410" s="16">
        <v>0</v>
      </c>
      <c r="X1410" s="16">
        <v>0</v>
      </c>
      <c r="Y1410" s="17">
        <f t="shared" si="44"/>
        <v>82086.000000000015</v>
      </c>
      <c r="Z1410" s="17">
        <f t="shared" si="45"/>
        <v>-1.0000000009313226E-2</v>
      </c>
    </row>
    <row r="1411" spans="1:26" hidden="1" x14ac:dyDescent="0.25">
      <c r="A1411" s="10" t="s">
        <v>9521</v>
      </c>
      <c r="B1411" s="11">
        <v>44529</v>
      </c>
      <c r="C1411" s="12">
        <v>430278</v>
      </c>
      <c r="D1411" s="12" t="s">
        <v>9522</v>
      </c>
      <c r="E1411" s="11">
        <v>44521</v>
      </c>
      <c r="F1411" s="13">
        <v>102830.19</v>
      </c>
      <c r="G1411" s="13">
        <v>6169.81</v>
      </c>
      <c r="H1411" s="13">
        <v>1100</v>
      </c>
      <c r="I1411" s="13">
        <v>108.01</v>
      </c>
      <c r="J1411" s="13">
        <v>108008.01</v>
      </c>
      <c r="K1411" s="18" t="s">
        <v>32</v>
      </c>
      <c r="L1411" s="12">
        <v>120</v>
      </c>
      <c r="M1411" s="14">
        <v>992.97</v>
      </c>
      <c r="N1411" s="13">
        <v>0</v>
      </c>
      <c r="O1411" s="14">
        <v>0.01</v>
      </c>
      <c r="P1411" s="15">
        <v>119</v>
      </c>
      <c r="Q1411" s="13">
        <v>992.97</v>
      </c>
      <c r="R1411" s="13">
        <v>101539.3</v>
      </c>
      <c r="S1411" s="13">
        <v>108.01</v>
      </c>
      <c r="T1411" s="13">
        <v>5367.72</v>
      </c>
      <c r="U1411" s="13">
        <v>11148.39</v>
      </c>
      <c r="V1411" s="13">
        <v>0</v>
      </c>
      <c r="W1411" s="16">
        <v>0</v>
      </c>
      <c r="X1411" s="16">
        <v>0</v>
      </c>
      <c r="Y1411" s="17">
        <f t="shared" si="44"/>
        <v>118163.43</v>
      </c>
      <c r="Z1411" s="17">
        <f t="shared" si="45"/>
        <v>1.0000000009313226E-2</v>
      </c>
    </row>
    <row r="1412" spans="1:26" hidden="1" x14ac:dyDescent="0.25">
      <c r="A1412" s="10" t="s">
        <v>9147</v>
      </c>
      <c r="B1412" s="11">
        <v>44522</v>
      </c>
      <c r="C1412" s="12">
        <v>430233</v>
      </c>
      <c r="D1412" s="12" t="s">
        <v>9148</v>
      </c>
      <c r="E1412" s="11">
        <v>44521</v>
      </c>
      <c r="F1412" s="13">
        <v>85588.77</v>
      </c>
      <c r="G1412" s="13">
        <v>5135.33</v>
      </c>
      <c r="H1412" s="13">
        <v>910</v>
      </c>
      <c r="I1412" s="13">
        <v>89.9</v>
      </c>
      <c r="J1412" s="13">
        <v>89904</v>
      </c>
      <c r="K1412" s="18" t="s">
        <v>32</v>
      </c>
      <c r="L1412" s="12">
        <v>120</v>
      </c>
      <c r="M1412" s="14">
        <v>826.53</v>
      </c>
      <c r="N1412" s="13">
        <v>0</v>
      </c>
      <c r="O1412" s="14">
        <v>0</v>
      </c>
      <c r="P1412" s="15">
        <v>118</v>
      </c>
      <c r="Q1412" s="13">
        <v>826.53</v>
      </c>
      <c r="R1412" s="13">
        <v>84519.83</v>
      </c>
      <c r="S1412" s="13">
        <v>89.9</v>
      </c>
      <c r="T1412" s="13">
        <v>3774.47</v>
      </c>
      <c r="U1412" s="13">
        <v>9279.6</v>
      </c>
      <c r="V1412" s="13">
        <v>0</v>
      </c>
      <c r="W1412" s="16">
        <v>0</v>
      </c>
      <c r="X1412" s="16">
        <v>0</v>
      </c>
      <c r="Y1412" s="17">
        <f t="shared" si="44"/>
        <v>97663.8</v>
      </c>
      <c r="Z1412" s="17">
        <f t="shared" si="45"/>
        <v>-133.26000000000931</v>
      </c>
    </row>
    <row r="1413" spans="1:26" hidden="1" x14ac:dyDescent="0.25">
      <c r="A1413" s="10" t="s">
        <v>1621</v>
      </c>
      <c r="B1413" s="11">
        <v>44323</v>
      </c>
      <c r="C1413" s="12">
        <v>416594</v>
      </c>
      <c r="D1413" s="12" t="s">
        <v>1622</v>
      </c>
      <c r="E1413" s="11">
        <v>44323</v>
      </c>
      <c r="F1413" s="13">
        <v>75045.740000000005</v>
      </c>
      <c r="G1413" s="13">
        <v>4502.74</v>
      </c>
      <c r="H1413" s="13">
        <v>795.49</v>
      </c>
      <c r="I1413" s="13">
        <v>78.83</v>
      </c>
      <c r="J1413" s="13">
        <v>78831.820000000007</v>
      </c>
      <c r="K1413" s="18" t="s">
        <v>32</v>
      </c>
      <c r="L1413" s="12">
        <v>120</v>
      </c>
      <c r="M1413" s="14">
        <v>724.74</v>
      </c>
      <c r="N1413" s="13">
        <v>0</v>
      </c>
      <c r="O1413" s="14">
        <v>0</v>
      </c>
      <c r="P1413" s="15">
        <v>113</v>
      </c>
      <c r="Q1413" s="13">
        <v>724.74</v>
      </c>
      <c r="R1413" s="13">
        <v>73751.88</v>
      </c>
      <c r="S1413" s="13">
        <v>78.14</v>
      </c>
      <c r="T1413" s="13">
        <v>0</v>
      </c>
      <c r="U1413" s="13">
        <v>8065.6</v>
      </c>
      <c r="V1413" s="13">
        <v>0</v>
      </c>
      <c r="W1413" s="16">
        <v>0</v>
      </c>
      <c r="X1413" s="16">
        <v>0</v>
      </c>
      <c r="Y1413" s="17">
        <f t="shared" si="44"/>
        <v>81895.62000000001</v>
      </c>
      <c r="Z1413" s="17">
        <f t="shared" si="45"/>
        <v>0</v>
      </c>
    </row>
    <row r="1414" spans="1:26" hidden="1" x14ac:dyDescent="0.25">
      <c r="A1414" s="10" t="s">
        <v>737</v>
      </c>
      <c r="B1414" s="11">
        <v>44279</v>
      </c>
      <c r="C1414" s="12">
        <v>412908</v>
      </c>
      <c r="D1414" s="12" t="s">
        <v>738</v>
      </c>
      <c r="E1414" s="11">
        <v>44273</v>
      </c>
      <c r="F1414" s="13">
        <v>64958.559999999998</v>
      </c>
      <c r="G1414" s="13">
        <v>3897.51</v>
      </c>
      <c r="H1414" s="13">
        <v>689</v>
      </c>
      <c r="I1414" s="13">
        <v>68.239999999999995</v>
      </c>
      <c r="J1414" s="13">
        <v>68235.31</v>
      </c>
      <c r="K1414" s="18" t="s">
        <v>32</v>
      </c>
      <c r="L1414" s="12">
        <v>120</v>
      </c>
      <c r="M1414" s="14">
        <v>627.32000000000005</v>
      </c>
      <c r="N1414" s="13">
        <v>0</v>
      </c>
      <c r="O1414" s="14">
        <v>0</v>
      </c>
      <c r="P1414" s="15">
        <v>110</v>
      </c>
      <c r="Q1414" s="13">
        <v>733.46</v>
      </c>
      <c r="R1414" s="13">
        <v>62708.33</v>
      </c>
      <c r="S1414" s="13">
        <v>65.84</v>
      </c>
      <c r="T1414" s="13">
        <v>0</v>
      </c>
      <c r="U1414" s="13">
        <v>6795.97</v>
      </c>
      <c r="V1414" s="13">
        <v>10513.8</v>
      </c>
      <c r="W1414" s="16">
        <v>11</v>
      </c>
      <c r="X1414" s="16">
        <v>1149.5</v>
      </c>
      <c r="Y1414" s="17">
        <f t="shared" si="44"/>
        <v>81244.44</v>
      </c>
      <c r="Z1414" s="17">
        <f t="shared" si="45"/>
        <v>-563.83999999999651</v>
      </c>
    </row>
    <row r="1415" spans="1:26" hidden="1" x14ac:dyDescent="0.25">
      <c r="A1415" s="10" t="s">
        <v>2729</v>
      </c>
      <c r="B1415" s="11">
        <v>44369</v>
      </c>
      <c r="C1415" s="12">
        <v>419366</v>
      </c>
      <c r="D1415" s="12" t="s">
        <v>2730</v>
      </c>
      <c r="E1415" s="11">
        <v>44369</v>
      </c>
      <c r="F1415" s="13">
        <v>63414.080000000002</v>
      </c>
      <c r="G1415" s="13">
        <v>3804.84</v>
      </c>
      <c r="H1415" s="13">
        <v>680</v>
      </c>
      <c r="I1415" s="13">
        <v>66.61</v>
      </c>
      <c r="J1415" s="13">
        <v>66605.53</v>
      </c>
      <c r="K1415" s="18" t="s">
        <v>32</v>
      </c>
      <c r="L1415" s="12">
        <v>120</v>
      </c>
      <c r="M1415" s="14">
        <v>612.34</v>
      </c>
      <c r="N1415" s="13">
        <v>0</v>
      </c>
      <c r="O1415" s="14">
        <v>0</v>
      </c>
      <c r="P1415" s="15">
        <v>117</v>
      </c>
      <c r="Q1415" s="13">
        <v>612.34</v>
      </c>
      <c r="R1415" s="13">
        <v>63414.080000000002</v>
      </c>
      <c r="S1415" s="13">
        <v>66.61</v>
      </c>
      <c r="T1415" s="13">
        <v>1287.82</v>
      </c>
      <c r="U1415" s="13">
        <v>6875.27</v>
      </c>
      <c r="V1415" s="13">
        <v>0</v>
      </c>
      <c r="W1415" s="16">
        <v>0</v>
      </c>
      <c r="X1415" s="16">
        <v>0</v>
      </c>
      <c r="Y1415" s="17">
        <f t="shared" si="44"/>
        <v>71643.78</v>
      </c>
      <c r="Z1415" s="17">
        <f t="shared" si="45"/>
        <v>0</v>
      </c>
    </row>
    <row r="1416" spans="1:26" hidden="1" x14ac:dyDescent="0.25">
      <c r="A1416" s="10" t="s">
        <v>3999</v>
      </c>
      <c r="B1416" s="11">
        <v>44404</v>
      </c>
      <c r="C1416" s="12">
        <v>421644</v>
      </c>
      <c r="D1416" s="12" t="s">
        <v>4000</v>
      </c>
      <c r="E1416" s="11">
        <v>44403</v>
      </c>
      <c r="F1416" s="13">
        <v>118114.89</v>
      </c>
      <c r="G1416" s="13">
        <v>7086.89</v>
      </c>
      <c r="H1416" s="13">
        <v>1255</v>
      </c>
      <c r="I1416" s="13">
        <v>124.07</v>
      </c>
      <c r="J1416" s="13">
        <v>124070.85</v>
      </c>
      <c r="K1416" s="18" t="s">
        <v>32</v>
      </c>
      <c r="L1416" s="12">
        <v>120</v>
      </c>
      <c r="M1416" s="14">
        <v>1140.6400000000001</v>
      </c>
      <c r="N1416" s="13">
        <v>0</v>
      </c>
      <c r="O1416" s="14">
        <v>0</v>
      </c>
      <c r="P1416" s="15">
        <v>115</v>
      </c>
      <c r="Q1416" s="13">
        <v>1140.6400000000001</v>
      </c>
      <c r="R1416" s="13">
        <v>118114.89</v>
      </c>
      <c r="S1416" s="13">
        <v>124.07</v>
      </c>
      <c r="T1416" s="13">
        <v>128.69</v>
      </c>
      <c r="U1416" s="13">
        <v>12805.95</v>
      </c>
      <c r="V1416" s="13">
        <v>0</v>
      </c>
      <c r="W1416" s="16">
        <v>0</v>
      </c>
      <c r="X1416" s="16">
        <v>0</v>
      </c>
      <c r="Y1416" s="17">
        <f t="shared" si="44"/>
        <v>131173.6</v>
      </c>
      <c r="Z1416" s="17">
        <f t="shared" si="45"/>
        <v>0</v>
      </c>
    </row>
    <row r="1417" spans="1:26" hidden="1" x14ac:dyDescent="0.25">
      <c r="A1417" s="10" t="s">
        <v>1279</v>
      </c>
      <c r="B1417" s="11">
        <v>44309</v>
      </c>
      <c r="C1417" s="12">
        <v>415390</v>
      </c>
      <c r="D1417" s="12" t="s">
        <v>1280</v>
      </c>
      <c r="E1417" s="11">
        <v>44308</v>
      </c>
      <c r="F1417" s="13">
        <v>89763.02</v>
      </c>
      <c r="G1417" s="13">
        <v>5385.78</v>
      </c>
      <c r="H1417" s="13">
        <v>960</v>
      </c>
      <c r="I1417" s="13">
        <v>94.28</v>
      </c>
      <c r="J1417" s="13">
        <v>94283.08</v>
      </c>
      <c r="K1417" s="18" t="s">
        <v>32</v>
      </c>
      <c r="L1417" s="12">
        <v>120</v>
      </c>
      <c r="M1417" s="14">
        <v>866.79</v>
      </c>
      <c r="N1417" s="13">
        <v>0</v>
      </c>
      <c r="O1417" s="14">
        <v>0</v>
      </c>
      <c r="P1417" s="15">
        <v>111</v>
      </c>
      <c r="Q1417" s="13">
        <v>1006.53</v>
      </c>
      <c r="R1417" s="13">
        <v>86646.29</v>
      </c>
      <c r="S1417" s="13">
        <v>91.79</v>
      </c>
      <c r="T1417" s="13">
        <v>0</v>
      </c>
      <c r="U1417" s="13">
        <v>9475.61</v>
      </c>
      <c r="V1417" s="13">
        <v>13842.4</v>
      </c>
      <c r="W1417" s="16">
        <v>14.3</v>
      </c>
      <c r="X1417" s="16">
        <v>1513.6</v>
      </c>
      <c r="Y1417" s="17">
        <f t="shared" si="44"/>
        <v>111583.98999999999</v>
      </c>
      <c r="Z1417" s="17">
        <f t="shared" si="45"/>
        <v>140.84000000001106</v>
      </c>
    </row>
    <row r="1418" spans="1:26" hidden="1" x14ac:dyDescent="0.25">
      <c r="A1418" s="10" t="s">
        <v>9235</v>
      </c>
      <c r="B1418" s="11">
        <v>44523</v>
      </c>
      <c r="C1418" s="12">
        <v>430351</v>
      </c>
      <c r="D1418" s="12" t="s">
        <v>9236</v>
      </c>
      <c r="E1418" s="11">
        <v>44523</v>
      </c>
      <c r="F1418" s="13">
        <v>89763.02</v>
      </c>
      <c r="G1418" s="13">
        <v>5385.78</v>
      </c>
      <c r="H1418" s="13">
        <v>942</v>
      </c>
      <c r="I1418" s="13">
        <v>94.3</v>
      </c>
      <c r="J1418" s="13">
        <v>94301.1</v>
      </c>
      <c r="K1418" s="18" t="s">
        <v>32</v>
      </c>
      <c r="L1418" s="12">
        <v>120</v>
      </c>
      <c r="M1418" s="14">
        <v>866.95</v>
      </c>
      <c r="N1418" s="13">
        <v>942</v>
      </c>
      <c r="O1418" s="14">
        <v>-0.01</v>
      </c>
      <c r="P1418" s="15">
        <v>120</v>
      </c>
      <c r="Q1418" s="13">
        <v>866.95</v>
      </c>
      <c r="R1418" s="13">
        <v>88821.02</v>
      </c>
      <c r="S1418" s="13">
        <v>94.3</v>
      </c>
      <c r="T1418" s="13">
        <v>5385.79</v>
      </c>
      <c r="U1418" s="13">
        <v>9732.9</v>
      </c>
      <c r="V1418" s="13">
        <v>0</v>
      </c>
      <c r="W1418" s="16">
        <v>0</v>
      </c>
      <c r="X1418" s="16">
        <v>0</v>
      </c>
      <c r="Y1418" s="17">
        <f t="shared" si="44"/>
        <v>104976</v>
      </c>
      <c r="Z1418" s="17">
        <f t="shared" si="45"/>
        <v>-9.9999999947613105E-3</v>
      </c>
    </row>
    <row r="1419" spans="1:26" hidden="1" x14ac:dyDescent="0.25">
      <c r="A1419" s="10" t="s">
        <v>715</v>
      </c>
      <c r="B1419" s="11">
        <v>44278</v>
      </c>
      <c r="C1419" s="12">
        <v>413209</v>
      </c>
      <c r="D1419" s="12" t="s">
        <v>716</v>
      </c>
      <c r="E1419" s="11">
        <v>44276</v>
      </c>
      <c r="F1419" s="13">
        <v>83796.98</v>
      </c>
      <c r="G1419" s="13">
        <v>5027.82</v>
      </c>
      <c r="H1419" s="13">
        <v>889</v>
      </c>
      <c r="I1419" s="13">
        <v>88.02</v>
      </c>
      <c r="J1419" s="13">
        <v>88023.82</v>
      </c>
      <c r="K1419" s="18" t="s">
        <v>32</v>
      </c>
      <c r="L1419" s="12">
        <v>120</v>
      </c>
      <c r="M1419" s="14">
        <v>809.24</v>
      </c>
      <c r="N1419" s="13">
        <v>0</v>
      </c>
      <c r="O1419" s="14">
        <v>0</v>
      </c>
      <c r="P1419" s="15">
        <v>109</v>
      </c>
      <c r="Q1419" s="13">
        <v>946.16</v>
      </c>
      <c r="R1419" s="13">
        <v>80165.240000000005</v>
      </c>
      <c r="S1419" s="13">
        <v>84.17</v>
      </c>
      <c r="T1419" s="13">
        <v>0</v>
      </c>
      <c r="U1419" s="13">
        <v>8686.5300000000007</v>
      </c>
      <c r="V1419" s="13">
        <v>13440.79</v>
      </c>
      <c r="W1419" s="16">
        <v>14.17</v>
      </c>
      <c r="X1419" s="16">
        <v>1469.32</v>
      </c>
      <c r="Y1419" s="17">
        <f t="shared" si="44"/>
        <v>103860.22000000002</v>
      </c>
      <c r="Z1419" s="17">
        <f t="shared" si="45"/>
        <v>-728.78000000001339</v>
      </c>
    </row>
    <row r="1420" spans="1:26" hidden="1" x14ac:dyDescent="0.25">
      <c r="A1420" s="10" t="s">
        <v>675</v>
      </c>
      <c r="B1420" s="11">
        <v>44278</v>
      </c>
      <c r="C1420" s="12">
        <v>413212</v>
      </c>
      <c r="D1420" s="12" t="s">
        <v>676</v>
      </c>
      <c r="E1420" s="11">
        <v>44276</v>
      </c>
      <c r="F1420" s="13">
        <v>89763.02</v>
      </c>
      <c r="G1420" s="13">
        <v>5385.78</v>
      </c>
      <c r="H1420" s="13">
        <v>952</v>
      </c>
      <c r="I1420" s="13">
        <v>94.29</v>
      </c>
      <c r="J1420" s="13">
        <v>94291.09</v>
      </c>
      <c r="K1420" s="18" t="s">
        <v>32</v>
      </c>
      <c r="L1420" s="12">
        <v>120</v>
      </c>
      <c r="M1420" s="14">
        <v>866.86</v>
      </c>
      <c r="N1420" s="13">
        <v>0</v>
      </c>
      <c r="O1420" s="14">
        <v>0</v>
      </c>
      <c r="P1420" s="15">
        <v>110</v>
      </c>
      <c r="Q1420" s="13">
        <v>1013.53</v>
      </c>
      <c r="R1420" s="13">
        <v>86653.66</v>
      </c>
      <c r="S1420" s="13">
        <v>90.97</v>
      </c>
      <c r="T1420" s="13">
        <v>0</v>
      </c>
      <c r="U1420" s="13">
        <v>9390.6299999999992</v>
      </c>
      <c r="V1420" s="13">
        <v>14528.8</v>
      </c>
      <c r="W1420" s="16">
        <v>15.4</v>
      </c>
      <c r="X1420" s="16">
        <v>1588.4</v>
      </c>
      <c r="Y1420" s="17">
        <f t="shared" si="44"/>
        <v>112267.86</v>
      </c>
      <c r="Z1420" s="17">
        <f t="shared" si="45"/>
        <v>-779.55999999999767</v>
      </c>
    </row>
    <row r="1421" spans="1:26" hidden="1" x14ac:dyDescent="0.25">
      <c r="A1421" s="10" t="s">
        <v>713</v>
      </c>
      <c r="B1421" s="11">
        <v>44278</v>
      </c>
      <c r="C1421" s="12">
        <v>413206</v>
      </c>
      <c r="D1421" s="12" t="s">
        <v>714</v>
      </c>
      <c r="E1421" s="11">
        <v>44276</v>
      </c>
      <c r="F1421" s="13">
        <v>86309.61</v>
      </c>
      <c r="G1421" s="13">
        <v>5178.58</v>
      </c>
      <c r="H1421" s="13">
        <v>914.88</v>
      </c>
      <c r="I1421" s="13">
        <v>90.66</v>
      </c>
      <c r="J1421" s="13">
        <v>90663.97</v>
      </c>
      <c r="K1421" s="18" t="s">
        <v>32</v>
      </c>
      <c r="L1421" s="12">
        <v>120</v>
      </c>
      <c r="M1421" s="14">
        <v>833.52</v>
      </c>
      <c r="N1421" s="13">
        <v>0</v>
      </c>
      <c r="O1421" s="14">
        <v>0</v>
      </c>
      <c r="P1421" s="15">
        <v>109</v>
      </c>
      <c r="Q1421" s="13">
        <v>974.55</v>
      </c>
      <c r="R1421" s="13">
        <v>81819.039999999994</v>
      </c>
      <c r="S1421" s="13">
        <v>86.66</v>
      </c>
      <c r="T1421" s="13">
        <v>0</v>
      </c>
      <c r="U1421" s="13">
        <v>8947.98</v>
      </c>
      <c r="V1421" s="13">
        <v>13843</v>
      </c>
      <c r="W1421" s="16">
        <v>15.26</v>
      </c>
      <c r="X1421" s="16">
        <v>1514.01</v>
      </c>
      <c r="Y1421" s="17">
        <f t="shared" si="44"/>
        <v>106225.94999999998</v>
      </c>
      <c r="Z1421" s="17">
        <f t="shared" si="45"/>
        <v>0</v>
      </c>
    </row>
    <row r="1422" spans="1:26" s="32" customFormat="1" x14ac:dyDescent="0.25">
      <c r="A1422" s="10" t="s">
        <v>11499</v>
      </c>
      <c r="B1422" s="11">
        <v>44609</v>
      </c>
      <c r="C1422" s="12">
        <v>433150</v>
      </c>
      <c r="D1422" s="12" t="s">
        <v>11500</v>
      </c>
      <c r="E1422" s="11">
        <v>44609</v>
      </c>
      <c r="F1422" s="13">
        <v>235849.06</v>
      </c>
      <c r="G1422" s="13">
        <v>14150.94</v>
      </c>
      <c r="H1422" s="35">
        <v>22500</v>
      </c>
      <c r="I1422" s="13">
        <v>227.5</v>
      </c>
      <c r="J1422" s="13">
        <v>227727.5</v>
      </c>
      <c r="K1422" s="18" t="s">
        <v>32</v>
      </c>
      <c r="L1422" s="12">
        <v>120</v>
      </c>
      <c r="M1422" s="34">
        <v>2093.61</v>
      </c>
      <c r="N1422" s="13">
        <v>0</v>
      </c>
      <c r="O1422" s="14">
        <v>0</v>
      </c>
      <c r="P1422" s="15">
        <v>120</v>
      </c>
      <c r="Q1422" s="33">
        <v>2093.61</v>
      </c>
      <c r="R1422" s="13">
        <v>227500</v>
      </c>
      <c r="S1422" s="13">
        <v>227.5</v>
      </c>
      <c r="T1422" s="13">
        <v>0</v>
      </c>
      <c r="U1422" s="13">
        <v>23505.7</v>
      </c>
      <c r="V1422" s="13">
        <v>0</v>
      </c>
      <c r="W1422" s="16">
        <v>0</v>
      </c>
      <c r="X1422" s="16">
        <v>0</v>
      </c>
      <c r="Y1422" s="17">
        <f t="shared" si="44"/>
        <v>251233.2</v>
      </c>
      <c r="Z1422" s="17">
        <f t="shared" si="45"/>
        <v>0</v>
      </c>
    </row>
    <row r="1423" spans="1:26" hidden="1" x14ac:dyDescent="0.25">
      <c r="A1423" s="10" t="s">
        <v>3205</v>
      </c>
      <c r="B1423" s="11">
        <v>44382</v>
      </c>
      <c r="C1423" s="12">
        <v>420441</v>
      </c>
      <c r="D1423" s="12" t="s">
        <v>3206</v>
      </c>
      <c r="E1423" s="11">
        <v>44382</v>
      </c>
      <c r="F1423" s="13">
        <v>72818.240000000005</v>
      </c>
      <c r="G1423" s="13">
        <v>4369.09</v>
      </c>
      <c r="H1423" s="13">
        <v>780</v>
      </c>
      <c r="I1423" s="13">
        <v>76.48</v>
      </c>
      <c r="J1423" s="13">
        <v>76483.81</v>
      </c>
      <c r="K1423" s="18" t="s">
        <v>32</v>
      </c>
      <c r="L1423" s="12">
        <v>120</v>
      </c>
      <c r="M1423" s="14">
        <v>703.15</v>
      </c>
      <c r="N1423" s="13">
        <v>0</v>
      </c>
      <c r="O1423" s="14">
        <v>0</v>
      </c>
      <c r="P1423" s="15">
        <v>113</v>
      </c>
      <c r="Q1423" s="13">
        <v>703.15</v>
      </c>
      <c r="R1423" s="13">
        <v>72188.429999999993</v>
      </c>
      <c r="S1423" s="13">
        <v>75.81</v>
      </c>
      <c r="T1423" s="13">
        <v>0</v>
      </c>
      <c r="U1423" s="13">
        <v>7824.94</v>
      </c>
      <c r="V1423" s="13">
        <v>0</v>
      </c>
      <c r="W1423" s="16">
        <v>0</v>
      </c>
      <c r="X1423" s="16">
        <v>0</v>
      </c>
      <c r="Y1423" s="17">
        <f t="shared" si="44"/>
        <v>80089.179999999993</v>
      </c>
      <c r="Z1423" s="17">
        <f t="shared" si="45"/>
        <v>-633.22999999999593</v>
      </c>
    </row>
    <row r="1424" spans="1:26" hidden="1" x14ac:dyDescent="0.25">
      <c r="A1424" s="10" t="s">
        <v>377</v>
      </c>
      <c r="B1424" s="11">
        <v>44250</v>
      </c>
      <c r="C1424" s="12">
        <v>411479</v>
      </c>
      <c r="D1424" s="12" t="s">
        <v>378</v>
      </c>
      <c r="E1424" s="11">
        <v>44250</v>
      </c>
      <c r="F1424" s="13">
        <v>72818.240000000005</v>
      </c>
      <c r="G1424" s="13">
        <v>4369.09</v>
      </c>
      <c r="H1424" s="13">
        <v>771.88</v>
      </c>
      <c r="I1424" s="13">
        <v>76.489999999999995</v>
      </c>
      <c r="J1424" s="13">
        <v>76491.94</v>
      </c>
      <c r="K1424" s="18" t="s">
        <v>32</v>
      </c>
      <c r="L1424" s="12">
        <v>120</v>
      </c>
      <c r="M1424" s="14">
        <v>703.23</v>
      </c>
      <c r="N1424" s="13">
        <v>0</v>
      </c>
      <c r="O1424" s="14">
        <v>0</v>
      </c>
      <c r="P1424" s="15">
        <v>119</v>
      </c>
      <c r="Q1424" s="13">
        <v>828.34</v>
      </c>
      <c r="R1424" s="13">
        <v>72818.240000000005</v>
      </c>
      <c r="S1424" s="13">
        <v>76.489999999999995</v>
      </c>
      <c r="T1424" s="13">
        <v>2893.98</v>
      </c>
      <c r="U1424" s="13">
        <v>7895.66</v>
      </c>
      <c r="V1424" s="13">
        <v>12393.7</v>
      </c>
      <c r="W1424" s="16">
        <v>13.2</v>
      </c>
      <c r="X1424" s="16">
        <v>1355.2</v>
      </c>
      <c r="Y1424" s="17">
        <f t="shared" si="44"/>
        <v>97446.47</v>
      </c>
      <c r="Z1424" s="17">
        <f t="shared" si="45"/>
        <v>1125.9900000000052</v>
      </c>
    </row>
    <row r="1425" spans="1:26" hidden="1" x14ac:dyDescent="0.25">
      <c r="A1425" s="10" t="s">
        <v>1147</v>
      </c>
      <c r="B1425" s="11">
        <v>44305</v>
      </c>
      <c r="C1425" s="12">
        <v>415095</v>
      </c>
      <c r="D1425" s="12" t="s">
        <v>1148</v>
      </c>
      <c r="E1425" s="11">
        <v>44305</v>
      </c>
      <c r="F1425" s="13">
        <v>75730.8</v>
      </c>
      <c r="G1425" s="13">
        <v>4543.8500000000004</v>
      </c>
      <c r="H1425" s="13">
        <v>810</v>
      </c>
      <c r="I1425" s="13">
        <v>79.540000000000006</v>
      </c>
      <c r="J1425" s="13">
        <v>79544.19</v>
      </c>
      <c r="K1425" s="18" t="s">
        <v>32</v>
      </c>
      <c r="L1425" s="12">
        <v>120</v>
      </c>
      <c r="M1425" s="14">
        <v>731.29</v>
      </c>
      <c r="N1425" s="13">
        <v>0</v>
      </c>
      <c r="O1425" s="14">
        <v>0</v>
      </c>
      <c r="P1425" s="15">
        <v>117</v>
      </c>
      <c r="Q1425" s="13">
        <v>849.18</v>
      </c>
      <c r="R1425" s="13">
        <v>75730.8</v>
      </c>
      <c r="S1425" s="13">
        <v>79.540000000000006</v>
      </c>
      <c r="T1425" s="13">
        <v>1539.98</v>
      </c>
      <c r="U1425" s="13">
        <v>8210.61</v>
      </c>
      <c r="V1425" s="13">
        <v>11572.53</v>
      </c>
      <c r="W1425" s="16">
        <v>11.99</v>
      </c>
      <c r="X1425" s="16">
        <v>1265.49</v>
      </c>
      <c r="Y1425" s="17">
        <f t="shared" si="44"/>
        <v>98410.94</v>
      </c>
      <c r="Z1425" s="17">
        <f t="shared" si="45"/>
        <v>943.11999999999534</v>
      </c>
    </row>
    <row r="1426" spans="1:26" hidden="1" x14ac:dyDescent="0.25">
      <c r="A1426" s="10" t="s">
        <v>9557</v>
      </c>
      <c r="B1426" s="11">
        <v>44529</v>
      </c>
      <c r="C1426" s="12">
        <v>430853</v>
      </c>
      <c r="D1426" s="12" t="s">
        <v>9558</v>
      </c>
      <c r="E1426" s="11">
        <v>44528</v>
      </c>
      <c r="F1426" s="13">
        <v>75730.8</v>
      </c>
      <c r="G1426" s="13">
        <v>4543.8500000000004</v>
      </c>
      <c r="H1426" s="13">
        <v>805</v>
      </c>
      <c r="I1426" s="13">
        <v>79.55</v>
      </c>
      <c r="J1426" s="13">
        <v>79549.2</v>
      </c>
      <c r="K1426" s="18" t="s">
        <v>32</v>
      </c>
      <c r="L1426" s="12">
        <v>120</v>
      </c>
      <c r="M1426" s="14">
        <v>731.33</v>
      </c>
      <c r="N1426" s="13">
        <v>0</v>
      </c>
      <c r="O1426" s="14">
        <v>-0.01</v>
      </c>
      <c r="P1426" s="15">
        <v>120</v>
      </c>
      <c r="Q1426" s="13">
        <v>731.33</v>
      </c>
      <c r="R1426" s="13">
        <v>74925.8</v>
      </c>
      <c r="S1426" s="13">
        <v>79.55</v>
      </c>
      <c r="T1426" s="13">
        <v>4543.8599999999997</v>
      </c>
      <c r="U1426" s="13">
        <v>8210.4</v>
      </c>
      <c r="V1426" s="13">
        <v>0</v>
      </c>
      <c r="W1426" s="16">
        <v>0</v>
      </c>
      <c r="X1426" s="16">
        <v>0</v>
      </c>
      <c r="Y1426" s="17">
        <f t="shared" si="44"/>
        <v>87759.6</v>
      </c>
      <c r="Z1426" s="17">
        <f t="shared" si="45"/>
        <v>-9.9999999947613105E-3</v>
      </c>
    </row>
    <row r="1427" spans="1:26" hidden="1" x14ac:dyDescent="0.25">
      <c r="A1427" s="10" t="s">
        <v>9651</v>
      </c>
      <c r="B1427" s="11">
        <v>44529</v>
      </c>
      <c r="C1427" s="12">
        <v>431000</v>
      </c>
      <c r="D1427" s="12" t="s">
        <v>9652</v>
      </c>
      <c r="E1427" s="11">
        <v>44529</v>
      </c>
      <c r="F1427" s="13">
        <v>75730.8</v>
      </c>
      <c r="G1427" s="13">
        <v>4543.8500000000004</v>
      </c>
      <c r="H1427" s="13">
        <v>1610</v>
      </c>
      <c r="I1427" s="13">
        <v>78.739999999999995</v>
      </c>
      <c r="J1427" s="13">
        <v>78743.39</v>
      </c>
      <c r="K1427" s="18" t="s">
        <v>32</v>
      </c>
      <c r="L1427" s="12">
        <v>120</v>
      </c>
      <c r="M1427" s="14">
        <v>723.92</v>
      </c>
      <c r="N1427" s="13">
        <v>1019.3</v>
      </c>
      <c r="O1427" s="14">
        <v>590.69000000000005</v>
      </c>
      <c r="P1427" s="15">
        <v>120</v>
      </c>
      <c r="Q1427" s="13">
        <v>723.92</v>
      </c>
      <c r="R1427" s="13">
        <v>74711.5</v>
      </c>
      <c r="S1427" s="13">
        <v>78.739999999999995</v>
      </c>
      <c r="T1427" s="13">
        <v>3953.16</v>
      </c>
      <c r="U1427" s="13">
        <v>8127.01</v>
      </c>
      <c r="V1427" s="13">
        <v>0</v>
      </c>
      <c r="W1427" s="16">
        <v>0</v>
      </c>
      <c r="X1427" s="16">
        <v>0</v>
      </c>
      <c r="Y1427" s="17">
        <f t="shared" si="44"/>
        <v>88480.400000000009</v>
      </c>
      <c r="Z1427" s="17">
        <f t="shared" si="45"/>
        <v>-1.0000000009313226E-2</v>
      </c>
    </row>
    <row r="1428" spans="1:26" hidden="1" x14ac:dyDescent="0.25">
      <c r="A1428" s="10" t="s">
        <v>3897</v>
      </c>
      <c r="B1428" s="11">
        <v>44403</v>
      </c>
      <c r="C1428" s="12">
        <v>421672</v>
      </c>
      <c r="D1428" s="12" t="s">
        <v>3898</v>
      </c>
      <c r="E1428" s="11">
        <v>44403</v>
      </c>
      <c r="F1428" s="13">
        <v>75730.8</v>
      </c>
      <c r="G1428" s="13">
        <v>4543.8500000000004</v>
      </c>
      <c r="H1428" s="13">
        <v>810</v>
      </c>
      <c r="I1428" s="13">
        <v>79.540000000000006</v>
      </c>
      <c r="J1428" s="13">
        <v>79544.19</v>
      </c>
      <c r="K1428" s="18" t="s">
        <v>32</v>
      </c>
      <c r="L1428" s="12">
        <v>120</v>
      </c>
      <c r="M1428" s="14">
        <v>731.29</v>
      </c>
      <c r="N1428" s="13">
        <v>0</v>
      </c>
      <c r="O1428" s="14">
        <v>0</v>
      </c>
      <c r="P1428" s="15">
        <v>119</v>
      </c>
      <c r="Q1428" s="13">
        <v>731.29</v>
      </c>
      <c r="R1428" s="13">
        <v>75730.8</v>
      </c>
      <c r="S1428" s="13">
        <v>79.540000000000006</v>
      </c>
      <c r="T1428" s="13">
        <v>3002.56</v>
      </c>
      <c r="U1428" s="13">
        <v>8210.61</v>
      </c>
      <c r="V1428" s="13">
        <v>0</v>
      </c>
      <c r="W1428" s="16">
        <v>0</v>
      </c>
      <c r="X1428" s="16">
        <v>0</v>
      </c>
      <c r="Y1428" s="17">
        <f t="shared" si="44"/>
        <v>87023.51</v>
      </c>
      <c r="Z1428" s="17">
        <f t="shared" si="45"/>
        <v>0</v>
      </c>
    </row>
    <row r="1429" spans="1:26" hidden="1" x14ac:dyDescent="0.25">
      <c r="A1429" s="10" t="s">
        <v>4759</v>
      </c>
      <c r="B1429" s="11">
        <v>44424</v>
      </c>
      <c r="C1429" s="12">
        <v>423041</v>
      </c>
      <c r="D1429" s="12" t="s">
        <v>4760</v>
      </c>
      <c r="E1429" s="11">
        <v>44424</v>
      </c>
      <c r="F1429" s="13">
        <v>75730.8</v>
      </c>
      <c r="G1429" s="13">
        <v>4543.8500000000004</v>
      </c>
      <c r="H1429" s="13">
        <v>950</v>
      </c>
      <c r="I1429" s="13">
        <v>79.400000000000006</v>
      </c>
      <c r="J1429" s="13">
        <v>79404.05</v>
      </c>
      <c r="K1429" s="18" t="s">
        <v>32</v>
      </c>
      <c r="L1429" s="12">
        <v>120</v>
      </c>
      <c r="M1429" s="14">
        <v>730</v>
      </c>
      <c r="N1429" s="13">
        <v>0</v>
      </c>
      <c r="O1429" s="14">
        <v>0</v>
      </c>
      <c r="P1429" s="15">
        <v>115</v>
      </c>
      <c r="Q1429" s="13">
        <v>730</v>
      </c>
      <c r="R1429" s="13">
        <v>75674.649999999994</v>
      </c>
      <c r="S1429" s="13">
        <v>79.400000000000006</v>
      </c>
      <c r="T1429" s="13">
        <v>0</v>
      </c>
      <c r="U1429" s="13">
        <v>8195.9500000000007</v>
      </c>
      <c r="V1429" s="13">
        <v>0</v>
      </c>
      <c r="W1429" s="16">
        <v>0</v>
      </c>
      <c r="X1429" s="16">
        <v>0</v>
      </c>
      <c r="Y1429" s="17">
        <f t="shared" si="44"/>
        <v>83949.999999999985</v>
      </c>
      <c r="Z1429" s="17">
        <f t="shared" si="45"/>
        <v>0</v>
      </c>
    </row>
    <row r="1430" spans="1:26" hidden="1" x14ac:dyDescent="0.25">
      <c r="A1430" s="10" t="s">
        <v>8045</v>
      </c>
      <c r="B1430" s="11">
        <v>44497</v>
      </c>
      <c r="C1430" s="12">
        <v>428182</v>
      </c>
      <c r="D1430" s="12" t="s">
        <v>8046</v>
      </c>
      <c r="E1430" s="11">
        <v>44493</v>
      </c>
      <c r="F1430" s="13">
        <v>75730.8</v>
      </c>
      <c r="G1430" s="13">
        <v>4543.8500000000004</v>
      </c>
      <c r="H1430" s="13">
        <v>803</v>
      </c>
      <c r="I1430" s="13">
        <v>79.55</v>
      </c>
      <c r="J1430" s="13">
        <v>79551.199999999997</v>
      </c>
      <c r="K1430" s="18" t="s">
        <v>32</v>
      </c>
      <c r="L1430" s="12">
        <v>120</v>
      </c>
      <c r="M1430" s="14">
        <v>731.35</v>
      </c>
      <c r="N1430" s="13">
        <v>0</v>
      </c>
      <c r="O1430" s="14">
        <v>-0.01</v>
      </c>
      <c r="P1430" s="15">
        <v>119</v>
      </c>
      <c r="Q1430" s="13">
        <v>731.35</v>
      </c>
      <c r="R1430" s="13">
        <v>74787.149999999994</v>
      </c>
      <c r="S1430" s="13">
        <v>79.55</v>
      </c>
      <c r="T1430" s="13">
        <v>3953.16</v>
      </c>
      <c r="U1430" s="13">
        <v>8210.7999999999993</v>
      </c>
      <c r="V1430" s="13">
        <v>0</v>
      </c>
      <c r="W1430" s="16">
        <v>0</v>
      </c>
      <c r="X1430" s="16">
        <v>0</v>
      </c>
      <c r="Y1430" s="17">
        <f t="shared" si="44"/>
        <v>87030.650000000009</v>
      </c>
      <c r="Z1430" s="17">
        <f t="shared" si="45"/>
        <v>-9.9999999947613105E-3</v>
      </c>
    </row>
    <row r="1431" spans="1:26" hidden="1" x14ac:dyDescent="0.25">
      <c r="A1431" s="10" t="s">
        <v>1537</v>
      </c>
      <c r="B1431" s="11">
        <v>44320</v>
      </c>
      <c r="C1431" s="12">
        <v>416291</v>
      </c>
      <c r="D1431" s="12" t="s">
        <v>1538</v>
      </c>
      <c r="E1431" s="11">
        <v>44320</v>
      </c>
      <c r="F1431" s="13">
        <v>85187.17</v>
      </c>
      <c r="G1431" s="13">
        <v>5111.2299999999996</v>
      </c>
      <c r="H1431" s="13">
        <v>903</v>
      </c>
      <c r="I1431" s="13">
        <v>89.48</v>
      </c>
      <c r="J1431" s="13">
        <v>89484.88</v>
      </c>
      <c r="K1431" s="18" t="s">
        <v>32</v>
      </c>
      <c r="L1431" s="12">
        <v>120</v>
      </c>
      <c r="M1431" s="14">
        <v>822.68</v>
      </c>
      <c r="N1431" s="13">
        <v>0</v>
      </c>
      <c r="O1431" s="14">
        <v>0</v>
      </c>
      <c r="P1431" s="15">
        <v>112</v>
      </c>
      <c r="Q1431" s="13">
        <v>822.68</v>
      </c>
      <c r="R1431" s="13">
        <v>82977.56</v>
      </c>
      <c r="S1431" s="13">
        <v>87.92</v>
      </c>
      <c r="T1431" s="13">
        <v>0</v>
      </c>
      <c r="U1431" s="13">
        <v>9074.68</v>
      </c>
      <c r="V1431" s="13">
        <v>0</v>
      </c>
      <c r="W1431" s="16">
        <v>0</v>
      </c>
      <c r="X1431" s="16">
        <v>0</v>
      </c>
      <c r="Y1431" s="17">
        <f t="shared" si="44"/>
        <v>92140.160000000003</v>
      </c>
      <c r="Z1431" s="17">
        <f t="shared" si="45"/>
        <v>0</v>
      </c>
    </row>
    <row r="1432" spans="1:26" hidden="1" x14ac:dyDescent="0.25">
      <c r="A1432" s="10" t="s">
        <v>8097</v>
      </c>
      <c r="B1432" s="11">
        <v>44498</v>
      </c>
      <c r="C1432" s="12">
        <v>428412</v>
      </c>
      <c r="D1432" s="12" t="s">
        <v>8098</v>
      </c>
      <c r="E1432" s="11">
        <v>44493</v>
      </c>
      <c r="F1432" s="13">
        <v>95769.63</v>
      </c>
      <c r="G1432" s="13">
        <v>5746.18</v>
      </c>
      <c r="H1432" s="13">
        <v>2031</v>
      </c>
      <c r="I1432" s="13">
        <v>99.58</v>
      </c>
      <c r="J1432" s="13">
        <v>99584.39</v>
      </c>
      <c r="K1432" s="18" t="s">
        <v>32</v>
      </c>
      <c r="L1432" s="12">
        <v>120</v>
      </c>
      <c r="M1432" s="14">
        <v>915.53</v>
      </c>
      <c r="N1432" s="13">
        <v>0</v>
      </c>
      <c r="O1432" s="14">
        <v>-0.01</v>
      </c>
      <c r="P1432" s="15">
        <v>117</v>
      </c>
      <c r="Q1432" s="13">
        <v>915.53</v>
      </c>
      <c r="R1432" s="13">
        <v>94234.77</v>
      </c>
      <c r="S1432" s="13">
        <v>99.58</v>
      </c>
      <c r="T1432" s="13">
        <v>2585.79</v>
      </c>
      <c r="U1432" s="13">
        <v>10279.209999999999</v>
      </c>
      <c r="V1432" s="13">
        <v>0</v>
      </c>
      <c r="W1432" s="16">
        <v>0</v>
      </c>
      <c r="X1432" s="16">
        <v>0</v>
      </c>
      <c r="Y1432" s="17">
        <f t="shared" si="44"/>
        <v>107199.34000000001</v>
      </c>
      <c r="Z1432" s="17">
        <f t="shared" si="45"/>
        <v>-82.340000000011059</v>
      </c>
    </row>
    <row r="1433" spans="1:26" hidden="1" x14ac:dyDescent="0.25">
      <c r="A1433" s="10" t="s">
        <v>3797</v>
      </c>
      <c r="B1433" s="11">
        <v>44399</v>
      </c>
      <c r="C1433" s="12">
        <v>421284</v>
      </c>
      <c r="D1433" s="12" t="s">
        <v>3798</v>
      </c>
      <c r="E1433" s="11">
        <v>44399</v>
      </c>
      <c r="F1433" s="13">
        <v>88595.66</v>
      </c>
      <c r="G1433" s="13">
        <v>5315.74</v>
      </c>
      <c r="H1433" s="13">
        <v>950</v>
      </c>
      <c r="I1433" s="13">
        <v>93.05</v>
      </c>
      <c r="J1433" s="13">
        <v>93054.45</v>
      </c>
      <c r="K1433" s="18" t="s">
        <v>32</v>
      </c>
      <c r="L1433" s="12">
        <v>120</v>
      </c>
      <c r="M1433" s="14">
        <v>855.49</v>
      </c>
      <c r="N1433" s="13">
        <v>0</v>
      </c>
      <c r="O1433" s="14">
        <v>0</v>
      </c>
      <c r="P1433" s="15">
        <v>114</v>
      </c>
      <c r="Q1433" s="13">
        <v>855.49</v>
      </c>
      <c r="R1433" s="13">
        <v>87828.46</v>
      </c>
      <c r="S1433" s="13">
        <v>93.05</v>
      </c>
      <c r="T1433" s="13">
        <v>0</v>
      </c>
      <c r="U1433" s="13">
        <v>9604.35</v>
      </c>
      <c r="V1433" s="13">
        <v>0</v>
      </c>
      <c r="W1433" s="16">
        <v>0</v>
      </c>
      <c r="X1433" s="16">
        <v>0</v>
      </c>
      <c r="Y1433" s="17">
        <f t="shared" si="44"/>
        <v>97525.860000000015</v>
      </c>
      <c r="Z1433" s="17">
        <f t="shared" si="45"/>
        <v>0</v>
      </c>
    </row>
    <row r="1434" spans="1:26" hidden="1" x14ac:dyDescent="0.25">
      <c r="A1434" s="10" t="s">
        <v>1723</v>
      </c>
      <c r="B1434" s="11">
        <v>44327</v>
      </c>
      <c r="C1434" s="12">
        <v>416604</v>
      </c>
      <c r="D1434" s="12" t="s">
        <v>1724</v>
      </c>
      <c r="E1434" s="11">
        <v>44327</v>
      </c>
      <c r="F1434" s="13">
        <v>88893.96</v>
      </c>
      <c r="G1434" s="13">
        <v>5333.64</v>
      </c>
      <c r="H1434" s="13">
        <v>1000</v>
      </c>
      <c r="I1434" s="13">
        <v>93.32</v>
      </c>
      <c r="J1434" s="13">
        <v>93320.92</v>
      </c>
      <c r="K1434" s="18" t="s">
        <v>32</v>
      </c>
      <c r="L1434" s="12">
        <v>120</v>
      </c>
      <c r="M1434" s="14">
        <v>857.94</v>
      </c>
      <c r="N1434" s="13">
        <v>0</v>
      </c>
      <c r="O1434" s="14">
        <v>0</v>
      </c>
      <c r="P1434" s="15">
        <v>112</v>
      </c>
      <c r="Q1434" s="13">
        <v>857.94</v>
      </c>
      <c r="R1434" s="13">
        <v>86534.7</v>
      </c>
      <c r="S1434" s="13">
        <v>91.68</v>
      </c>
      <c r="T1434" s="13">
        <v>0</v>
      </c>
      <c r="U1434" s="13">
        <v>9462.9</v>
      </c>
      <c r="V1434" s="13">
        <v>0</v>
      </c>
      <c r="W1434" s="16">
        <v>0</v>
      </c>
      <c r="X1434" s="16">
        <v>0</v>
      </c>
      <c r="Y1434" s="17">
        <f t="shared" si="44"/>
        <v>96089.279999999984</v>
      </c>
      <c r="Z1434" s="17">
        <f t="shared" si="45"/>
        <v>0</v>
      </c>
    </row>
    <row r="1435" spans="1:26" hidden="1" x14ac:dyDescent="0.25">
      <c r="A1435" s="10" t="s">
        <v>6429</v>
      </c>
      <c r="B1435" s="11">
        <v>44463</v>
      </c>
      <c r="C1435" s="12">
        <v>425154</v>
      </c>
      <c r="D1435" s="12" t="s">
        <v>6430</v>
      </c>
      <c r="E1435" s="11">
        <v>44463</v>
      </c>
      <c r="F1435" s="13">
        <v>105990.58</v>
      </c>
      <c r="G1435" s="13">
        <v>4239.62</v>
      </c>
      <c r="H1435" s="13">
        <v>1110.25</v>
      </c>
      <c r="I1435" s="13">
        <v>109.23</v>
      </c>
      <c r="J1435" s="13">
        <v>109229.18</v>
      </c>
      <c r="K1435" s="18" t="s">
        <v>32</v>
      </c>
      <c r="L1435" s="12">
        <v>120</v>
      </c>
      <c r="M1435" s="14">
        <v>1004.19</v>
      </c>
      <c r="N1435" s="13">
        <v>0</v>
      </c>
      <c r="O1435" s="14">
        <v>0</v>
      </c>
      <c r="P1435" s="15">
        <v>117</v>
      </c>
      <c r="Q1435" s="13">
        <v>1004.19</v>
      </c>
      <c r="R1435" s="13">
        <v>105990.58</v>
      </c>
      <c r="S1435" s="13">
        <v>109.23</v>
      </c>
      <c r="T1435" s="13">
        <v>116.8</v>
      </c>
      <c r="U1435" s="13">
        <v>11273.62</v>
      </c>
      <c r="V1435" s="13">
        <v>0</v>
      </c>
      <c r="W1435" s="16">
        <v>0</v>
      </c>
      <c r="X1435" s="16">
        <v>0</v>
      </c>
      <c r="Y1435" s="17">
        <f t="shared" si="44"/>
        <v>117490.23</v>
      </c>
      <c r="Z1435" s="17">
        <f t="shared" si="45"/>
        <v>0</v>
      </c>
    </row>
    <row r="1436" spans="1:26" hidden="1" x14ac:dyDescent="0.25">
      <c r="A1436" s="10" t="s">
        <v>1637</v>
      </c>
      <c r="B1436" s="11">
        <v>44326</v>
      </c>
      <c r="C1436" s="12">
        <v>416705</v>
      </c>
      <c r="D1436" s="12" t="s">
        <v>1638</v>
      </c>
      <c r="E1436" s="11">
        <v>44326</v>
      </c>
      <c r="F1436" s="13">
        <v>103990.75</v>
      </c>
      <c r="G1436" s="13">
        <v>6239.45</v>
      </c>
      <c r="H1436" s="13">
        <v>1102.31</v>
      </c>
      <c r="I1436" s="13">
        <v>109.24</v>
      </c>
      <c r="J1436" s="13">
        <v>109237.13</v>
      </c>
      <c r="K1436" s="18" t="s">
        <v>32</v>
      </c>
      <c r="L1436" s="12">
        <v>120</v>
      </c>
      <c r="M1436" s="14">
        <v>1004.27</v>
      </c>
      <c r="N1436" s="13">
        <v>0</v>
      </c>
      <c r="O1436" s="14">
        <v>0</v>
      </c>
      <c r="P1436" s="15">
        <v>111</v>
      </c>
      <c r="Q1436" s="13">
        <v>1004.27</v>
      </c>
      <c r="R1436" s="13">
        <v>100389.07</v>
      </c>
      <c r="S1436" s="13">
        <v>106.36</v>
      </c>
      <c r="T1436" s="13">
        <v>0</v>
      </c>
      <c r="U1436" s="13">
        <v>10978.54</v>
      </c>
      <c r="V1436" s="13">
        <v>0</v>
      </c>
      <c r="W1436" s="16">
        <v>0</v>
      </c>
      <c r="X1436" s="16">
        <v>0</v>
      </c>
      <c r="Y1436" s="17">
        <f t="shared" si="44"/>
        <v>111473.97</v>
      </c>
      <c r="Z1436" s="17">
        <f t="shared" si="45"/>
        <v>0</v>
      </c>
    </row>
    <row r="1437" spans="1:26" hidden="1" x14ac:dyDescent="0.25">
      <c r="A1437" s="10" t="s">
        <v>10349</v>
      </c>
      <c r="B1437" s="11">
        <v>44553</v>
      </c>
      <c r="C1437" s="12">
        <v>431692</v>
      </c>
      <c r="D1437" s="12" t="s">
        <v>10350</v>
      </c>
      <c r="E1437" s="11">
        <v>44553</v>
      </c>
      <c r="F1437" s="13">
        <v>89694.34</v>
      </c>
      <c r="G1437" s="13">
        <v>5381.66</v>
      </c>
      <c r="H1437" s="13">
        <v>3803.04</v>
      </c>
      <c r="I1437" s="13">
        <v>91.36</v>
      </c>
      <c r="J1437" s="13">
        <v>91364.32</v>
      </c>
      <c r="K1437" s="18" t="s">
        <v>32</v>
      </c>
      <c r="L1437" s="12">
        <v>120</v>
      </c>
      <c r="M1437" s="14">
        <v>839.95</v>
      </c>
      <c r="N1437" s="13">
        <v>0</v>
      </c>
      <c r="O1437" s="14">
        <v>0</v>
      </c>
      <c r="P1437" s="15">
        <v>119</v>
      </c>
      <c r="Q1437" s="13">
        <v>839.95</v>
      </c>
      <c r="R1437" s="13">
        <v>88097.78</v>
      </c>
      <c r="S1437" s="13">
        <v>91.36</v>
      </c>
      <c r="T1437" s="13">
        <v>2421.75</v>
      </c>
      <c r="U1437" s="13">
        <v>9429.68</v>
      </c>
      <c r="V1437" s="13">
        <v>0</v>
      </c>
      <c r="W1437" s="16">
        <v>0</v>
      </c>
      <c r="X1437" s="16">
        <v>0</v>
      </c>
      <c r="Y1437" s="17">
        <f t="shared" si="44"/>
        <v>100040.57</v>
      </c>
      <c r="Z1437" s="17">
        <f t="shared" si="45"/>
        <v>-86.520000000004075</v>
      </c>
    </row>
    <row r="1438" spans="1:26" hidden="1" x14ac:dyDescent="0.25">
      <c r="A1438" s="10" t="s">
        <v>3173</v>
      </c>
      <c r="B1438" s="11">
        <v>44377</v>
      </c>
      <c r="C1438" s="12">
        <v>419808</v>
      </c>
      <c r="D1438" s="12" t="s">
        <v>3174</v>
      </c>
      <c r="E1438" s="11">
        <v>44377</v>
      </c>
      <c r="F1438" s="13">
        <v>88893.96</v>
      </c>
      <c r="G1438" s="13">
        <v>5333.64</v>
      </c>
      <c r="H1438" s="13">
        <v>943</v>
      </c>
      <c r="I1438" s="13">
        <v>93.38</v>
      </c>
      <c r="J1438" s="13">
        <v>93377.98</v>
      </c>
      <c r="K1438" s="18" t="s">
        <v>32</v>
      </c>
      <c r="L1438" s="12">
        <v>120</v>
      </c>
      <c r="M1438" s="14">
        <v>858.47</v>
      </c>
      <c r="N1438" s="13">
        <v>0</v>
      </c>
      <c r="O1438" s="14">
        <v>0</v>
      </c>
      <c r="P1438" s="15">
        <v>113</v>
      </c>
      <c r="Q1438" s="13">
        <v>858.47</v>
      </c>
      <c r="R1438" s="13">
        <v>88133.78</v>
      </c>
      <c r="S1438" s="13">
        <v>92.56</v>
      </c>
      <c r="T1438" s="13">
        <v>0</v>
      </c>
      <c r="U1438" s="13">
        <v>9553.8700000000008</v>
      </c>
      <c r="V1438" s="13">
        <v>0</v>
      </c>
      <c r="W1438" s="16">
        <v>0</v>
      </c>
      <c r="X1438" s="16">
        <v>0</v>
      </c>
      <c r="Y1438" s="17">
        <f t="shared" si="44"/>
        <v>97780.209999999992</v>
      </c>
      <c r="Z1438" s="17">
        <f t="shared" si="45"/>
        <v>-773.09999999999127</v>
      </c>
    </row>
    <row r="1439" spans="1:26" hidden="1" x14ac:dyDescent="0.25">
      <c r="A1439" s="10" t="s">
        <v>1915</v>
      </c>
      <c r="B1439" s="11">
        <v>44341</v>
      </c>
      <c r="C1439" s="12">
        <v>417722</v>
      </c>
      <c r="D1439" s="12" t="s">
        <v>1916</v>
      </c>
      <c r="E1439" s="11">
        <v>44340</v>
      </c>
      <c r="F1439" s="13">
        <v>88595.66</v>
      </c>
      <c r="G1439" s="13">
        <v>5315.74</v>
      </c>
      <c r="H1439" s="13">
        <v>940</v>
      </c>
      <c r="I1439" s="13">
        <v>93.06</v>
      </c>
      <c r="J1439" s="13">
        <v>93064.46</v>
      </c>
      <c r="K1439" s="18" t="s">
        <v>32</v>
      </c>
      <c r="L1439" s="12">
        <v>120</v>
      </c>
      <c r="M1439" s="14">
        <v>855.58</v>
      </c>
      <c r="N1439" s="13">
        <v>0</v>
      </c>
      <c r="O1439" s="14">
        <v>0</v>
      </c>
      <c r="P1439" s="15">
        <v>114</v>
      </c>
      <c r="Q1439" s="13">
        <v>855.58</v>
      </c>
      <c r="R1439" s="13">
        <v>87837.92</v>
      </c>
      <c r="S1439" s="13">
        <v>93.06</v>
      </c>
      <c r="T1439" s="13">
        <v>0</v>
      </c>
      <c r="U1439" s="13">
        <v>9605.14</v>
      </c>
      <c r="V1439" s="13">
        <v>0</v>
      </c>
      <c r="W1439" s="16">
        <v>0</v>
      </c>
      <c r="X1439" s="16">
        <v>0</v>
      </c>
      <c r="Y1439" s="17">
        <f t="shared" si="44"/>
        <v>97536.12</v>
      </c>
      <c r="Z1439" s="17">
        <f t="shared" si="45"/>
        <v>0</v>
      </c>
    </row>
    <row r="1440" spans="1:26" hidden="1" x14ac:dyDescent="0.25">
      <c r="A1440" s="10" t="s">
        <v>7451</v>
      </c>
      <c r="B1440" s="11">
        <v>44483</v>
      </c>
      <c r="C1440" s="12">
        <v>427482</v>
      </c>
      <c r="D1440" s="12" t="s">
        <v>7452</v>
      </c>
      <c r="E1440" s="11">
        <v>44482</v>
      </c>
      <c r="F1440" s="13">
        <v>88893.96</v>
      </c>
      <c r="G1440" s="13">
        <v>5333.64</v>
      </c>
      <c r="H1440" s="13">
        <v>1885</v>
      </c>
      <c r="I1440" s="13">
        <v>92.44</v>
      </c>
      <c r="J1440" s="13">
        <v>92435.04</v>
      </c>
      <c r="K1440" s="18" t="s">
        <v>32</v>
      </c>
      <c r="L1440" s="12">
        <v>120</v>
      </c>
      <c r="M1440" s="14">
        <v>849.8</v>
      </c>
      <c r="N1440" s="13">
        <v>0</v>
      </c>
      <c r="O1440" s="14">
        <v>-0.01</v>
      </c>
      <c r="P1440" s="15">
        <v>117</v>
      </c>
      <c r="Q1440" s="13">
        <v>849.8</v>
      </c>
      <c r="R1440" s="13">
        <v>87393.06</v>
      </c>
      <c r="S1440" s="13">
        <v>92.44</v>
      </c>
      <c r="T1440" s="13">
        <v>2400.15</v>
      </c>
      <c r="U1440" s="13">
        <v>9540.9599999999991</v>
      </c>
      <c r="V1440" s="13">
        <v>0</v>
      </c>
      <c r="W1440" s="16">
        <v>0</v>
      </c>
      <c r="X1440" s="16">
        <v>0</v>
      </c>
      <c r="Y1440" s="17">
        <f t="shared" si="44"/>
        <v>99426.599999999991</v>
      </c>
      <c r="Z1440" s="17">
        <f t="shared" si="45"/>
        <v>-9.9999999947613105E-3</v>
      </c>
    </row>
    <row r="1441" spans="1:26" hidden="1" x14ac:dyDescent="0.25">
      <c r="A1441" s="10" t="s">
        <v>1697</v>
      </c>
      <c r="B1441" s="11">
        <v>44327</v>
      </c>
      <c r="C1441" s="12">
        <v>416719</v>
      </c>
      <c r="D1441" s="12" t="s">
        <v>1698</v>
      </c>
      <c r="E1441" s="11">
        <v>44327</v>
      </c>
      <c r="F1441" s="13">
        <v>88893.96</v>
      </c>
      <c r="G1441" s="13">
        <v>5333.64</v>
      </c>
      <c r="H1441" s="13">
        <v>950</v>
      </c>
      <c r="I1441" s="13">
        <v>93.37</v>
      </c>
      <c r="J1441" s="13">
        <v>93370.97</v>
      </c>
      <c r="K1441" s="18" t="s">
        <v>32</v>
      </c>
      <c r="L1441" s="12">
        <v>120</v>
      </c>
      <c r="M1441" s="14">
        <v>858.4</v>
      </c>
      <c r="N1441" s="13">
        <v>0</v>
      </c>
      <c r="O1441" s="14">
        <v>0</v>
      </c>
      <c r="P1441" s="15">
        <v>112</v>
      </c>
      <c r="Q1441" s="13">
        <v>858.4</v>
      </c>
      <c r="R1441" s="13">
        <v>86581.119999999995</v>
      </c>
      <c r="S1441" s="13">
        <v>91.73</v>
      </c>
      <c r="T1441" s="13">
        <v>0</v>
      </c>
      <c r="U1441" s="13">
        <v>9467.9500000000007</v>
      </c>
      <c r="V1441" s="13">
        <v>0</v>
      </c>
      <c r="W1441" s="16">
        <v>0</v>
      </c>
      <c r="X1441" s="16">
        <v>0</v>
      </c>
      <c r="Y1441" s="17">
        <f t="shared" si="44"/>
        <v>96140.799999999988</v>
      </c>
      <c r="Z1441" s="17">
        <f t="shared" si="45"/>
        <v>0</v>
      </c>
    </row>
    <row r="1442" spans="1:26" hidden="1" x14ac:dyDescent="0.25">
      <c r="A1442" s="10" t="s">
        <v>4407</v>
      </c>
      <c r="B1442" s="11">
        <v>44408</v>
      </c>
      <c r="C1442" s="12">
        <v>421592</v>
      </c>
      <c r="D1442" s="12" t="s">
        <v>4408</v>
      </c>
      <c r="E1442" s="11">
        <v>44404</v>
      </c>
      <c r="F1442" s="13">
        <v>90603.46</v>
      </c>
      <c r="G1442" s="13">
        <v>3624.14</v>
      </c>
      <c r="H1442" s="13">
        <v>950</v>
      </c>
      <c r="I1442" s="13">
        <v>93.37</v>
      </c>
      <c r="J1442" s="13">
        <v>93370.97</v>
      </c>
      <c r="K1442" s="18" t="s">
        <v>32</v>
      </c>
      <c r="L1442" s="12">
        <v>120</v>
      </c>
      <c r="M1442" s="14">
        <v>858.4</v>
      </c>
      <c r="N1442" s="13">
        <v>0</v>
      </c>
      <c r="O1442" s="14">
        <v>0</v>
      </c>
      <c r="P1442" s="15">
        <v>114</v>
      </c>
      <c r="Q1442" s="13">
        <v>858.4</v>
      </c>
      <c r="R1442" s="13">
        <v>89069.48</v>
      </c>
      <c r="S1442" s="13">
        <v>91.77</v>
      </c>
      <c r="T1442" s="13">
        <v>0</v>
      </c>
      <c r="U1442" s="13">
        <v>9470.8700000000008</v>
      </c>
      <c r="V1442" s="13">
        <v>0</v>
      </c>
      <c r="W1442" s="16">
        <v>0</v>
      </c>
      <c r="X1442" s="16">
        <v>0</v>
      </c>
      <c r="Y1442" s="17">
        <f t="shared" si="44"/>
        <v>98632.12</v>
      </c>
      <c r="Z1442" s="17">
        <f t="shared" si="45"/>
        <v>-774.52000000000407</v>
      </c>
    </row>
    <row r="1443" spans="1:26" hidden="1" x14ac:dyDescent="0.25">
      <c r="A1443" s="10" t="s">
        <v>1461</v>
      </c>
      <c r="B1443" s="11">
        <v>44314</v>
      </c>
      <c r="C1443" s="12">
        <v>415896</v>
      </c>
      <c r="D1443" s="12" t="s">
        <v>1462</v>
      </c>
      <c r="E1443" s="11">
        <v>44314</v>
      </c>
      <c r="F1443" s="13">
        <v>88595.66</v>
      </c>
      <c r="G1443" s="13">
        <v>5315.74</v>
      </c>
      <c r="H1443" s="13">
        <v>940</v>
      </c>
      <c r="I1443" s="13">
        <v>93.06</v>
      </c>
      <c r="J1443" s="13">
        <v>93064.46</v>
      </c>
      <c r="K1443" s="18" t="s">
        <v>32</v>
      </c>
      <c r="L1443" s="12">
        <v>120</v>
      </c>
      <c r="M1443" s="14">
        <v>855.58</v>
      </c>
      <c r="N1443" s="13">
        <v>0</v>
      </c>
      <c r="O1443" s="14">
        <v>0</v>
      </c>
      <c r="P1443" s="15">
        <v>111</v>
      </c>
      <c r="Q1443" s="13">
        <v>993.51</v>
      </c>
      <c r="R1443" s="13">
        <v>86296.92</v>
      </c>
      <c r="S1443" s="13">
        <v>90.6</v>
      </c>
      <c r="T1443" s="13">
        <v>0</v>
      </c>
      <c r="U1443" s="13">
        <v>9352.36</v>
      </c>
      <c r="V1443" s="13">
        <v>13663.1</v>
      </c>
      <c r="W1443" s="16">
        <v>14.3</v>
      </c>
      <c r="X1443" s="16">
        <v>1493.8</v>
      </c>
      <c r="Y1443" s="17">
        <f t="shared" si="44"/>
        <v>110911.08000000002</v>
      </c>
      <c r="Z1443" s="17">
        <f t="shared" si="45"/>
        <v>-631.47000000001572</v>
      </c>
    </row>
    <row r="1444" spans="1:26" hidden="1" x14ac:dyDescent="0.25">
      <c r="A1444" s="10" t="s">
        <v>4409</v>
      </c>
      <c r="B1444" s="11">
        <v>44408</v>
      </c>
      <c r="C1444" s="12">
        <v>421601</v>
      </c>
      <c r="D1444" s="12" t="s">
        <v>4410</v>
      </c>
      <c r="E1444" s="11">
        <v>44407</v>
      </c>
      <c r="F1444" s="13">
        <v>90603.46</v>
      </c>
      <c r="G1444" s="13">
        <v>3624.14</v>
      </c>
      <c r="H1444" s="13">
        <v>950</v>
      </c>
      <c r="I1444" s="13">
        <v>93.37</v>
      </c>
      <c r="J1444" s="13">
        <v>93370.97</v>
      </c>
      <c r="K1444" s="18" t="s">
        <v>32</v>
      </c>
      <c r="L1444" s="12">
        <v>120</v>
      </c>
      <c r="M1444" s="14">
        <v>858.4</v>
      </c>
      <c r="N1444" s="13">
        <v>0</v>
      </c>
      <c r="O1444" s="14">
        <v>0</v>
      </c>
      <c r="P1444" s="15">
        <v>117</v>
      </c>
      <c r="Q1444" s="13">
        <v>858.4</v>
      </c>
      <c r="R1444" s="13">
        <v>89844</v>
      </c>
      <c r="S1444" s="13">
        <v>93.37</v>
      </c>
      <c r="T1444" s="13">
        <v>858.4</v>
      </c>
      <c r="U1444" s="13">
        <v>9637.0300000000007</v>
      </c>
      <c r="V1444" s="13">
        <v>0</v>
      </c>
      <c r="W1444" s="16">
        <v>0</v>
      </c>
      <c r="X1444" s="16">
        <v>0</v>
      </c>
      <c r="Y1444" s="17">
        <f t="shared" si="44"/>
        <v>100432.79999999999</v>
      </c>
      <c r="Z1444" s="17">
        <f t="shared" si="45"/>
        <v>0</v>
      </c>
    </row>
    <row r="1445" spans="1:26" hidden="1" x14ac:dyDescent="0.25">
      <c r="A1445" s="10" t="s">
        <v>1201</v>
      </c>
      <c r="B1445" s="11">
        <v>44306</v>
      </c>
      <c r="C1445" s="12">
        <v>415188</v>
      </c>
      <c r="D1445" s="12" t="s">
        <v>1202</v>
      </c>
      <c r="E1445" s="11">
        <v>44305</v>
      </c>
      <c r="F1445" s="13">
        <v>85473.99</v>
      </c>
      <c r="G1445" s="13">
        <v>5128.4399999999996</v>
      </c>
      <c r="H1445" s="13">
        <v>906.1</v>
      </c>
      <c r="I1445" s="13">
        <v>89.79</v>
      </c>
      <c r="J1445" s="13">
        <v>89786.12</v>
      </c>
      <c r="K1445" s="18" t="s">
        <v>32</v>
      </c>
      <c r="L1445" s="12">
        <v>120</v>
      </c>
      <c r="M1445" s="14">
        <v>825.45</v>
      </c>
      <c r="N1445" s="13">
        <v>0</v>
      </c>
      <c r="O1445" s="14">
        <v>0</v>
      </c>
      <c r="P1445" s="15">
        <v>111</v>
      </c>
      <c r="Q1445" s="13">
        <v>958.52</v>
      </c>
      <c r="R1445" s="13">
        <v>83256.91</v>
      </c>
      <c r="S1445" s="13">
        <v>87.42</v>
      </c>
      <c r="T1445" s="13">
        <v>0</v>
      </c>
      <c r="U1445" s="13">
        <v>9023.98</v>
      </c>
      <c r="V1445" s="13">
        <v>13182.4</v>
      </c>
      <c r="W1445" s="16">
        <v>14.3</v>
      </c>
      <c r="X1445" s="16">
        <v>1442.1</v>
      </c>
      <c r="Y1445" s="17">
        <f t="shared" si="44"/>
        <v>107007.11</v>
      </c>
      <c r="Z1445" s="17">
        <f t="shared" si="45"/>
        <v>-611.38999999999942</v>
      </c>
    </row>
    <row r="1446" spans="1:26" hidden="1" x14ac:dyDescent="0.25">
      <c r="A1446" s="10" t="s">
        <v>9151</v>
      </c>
      <c r="B1446" s="11">
        <v>44522</v>
      </c>
      <c r="C1446" s="12">
        <v>430263</v>
      </c>
      <c r="D1446" s="12" t="s">
        <v>9152</v>
      </c>
      <c r="E1446" s="11">
        <v>44521</v>
      </c>
      <c r="F1446" s="13">
        <v>95069.46</v>
      </c>
      <c r="G1446" s="13">
        <v>5704.17</v>
      </c>
      <c r="H1446" s="13">
        <v>2216</v>
      </c>
      <c r="I1446" s="13">
        <v>98.66</v>
      </c>
      <c r="J1446" s="13">
        <v>98656.29</v>
      </c>
      <c r="K1446" s="18" t="s">
        <v>32</v>
      </c>
      <c r="L1446" s="12">
        <v>120</v>
      </c>
      <c r="M1446" s="14">
        <v>906.99</v>
      </c>
      <c r="N1446" s="13">
        <v>1474.46</v>
      </c>
      <c r="O1446" s="14">
        <v>741.54</v>
      </c>
      <c r="P1446" s="15">
        <v>120</v>
      </c>
      <c r="Q1446" s="13">
        <v>906.99</v>
      </c>
      <c r="R1446" s="13">
        <v>93595</v>
      </c>
      <c r="S1446" s="13">
        <v>98.66</v>
      </c>
      <c r="T1446" s="13">
        <v>4962.63</v>
      </c>
      <c r="U1446" s="13">
        <v>10182.51</v>
      </c>
      <c r="V1446" s="13">
        <v>0</v>
      </c>
      <c r="W1446" s="16">
        <v>0</v>
      </c>
      <c r="X1446" s="16">
        <v>0</v>
      </c>
      <c r="Y1446" s="17">
        <f t="shared" si="44"/>
        <v>111054.8</v>
      </c>
      <c r="Z1446" s="17">
        <f t="shared" si="45"/>
        <v>0</v>
      </c>
    </row>
    <row r="1447" spans="1:26" hidden="1" x14ac:dyDescent="0.25">
      <c r="A1447" s="10" t="s">
        <v>451</v>
      </c>
      <c r="B1447" s="11">
        <v>44255</v>
      </c>
      <c r="C1447" s="12">
        <v>411518</v>
      </c>
      <c r="D1447" s="12" t="s">
        <v>452</v>
      </c>
      <c r="E1447" s="11">
        <v>44250</v>
      </c>
      <c r="F1447" s="13">
        <v>100664.15</v>
      </c>
      <c r="G1447" s="13">
        <v>6039.85</v>
      </c>
      <c r="H1447" s="13">
        <v>1067.04</v>
      </c>
      <c r="I1447" s="13">
        <v>105.74</v>
      </c>
      <c r="J1447" s="13">
        <v>105742.7</v>
      </c>
      <c r="K1447" s="18" t="s">
        <v>32</v>
      </c>
      <c r="L1447" s="12">
        <v>120</v>
      </c>
      <c r="M1447" s="14">
        <v>972.14</v>
      </c>
      <c r="N1447" s="13">
        <v>0</v>
      </c>
      <c r="O1447" s="14">
        <v>0</v>
      </c>
      <c r="P1447" s="15">
        <v>110</v>
      </c>
      <c r="Q1447" s="13">
        <v>1145.0999999999999</v>
      </c>
      <c r="R1447" s="13">
        <v>96302.24</v>
      </c>
      <c r="S1447" s="13">
        <v>102.02</v>
      </c>
      <c r="T1447" s="13">
        <v>0</v>
      </c>
      <c r="U1447" s="13">
        <v>10531.14</v>
      </c>
      <c r="V1447" s="13">
        <v>17133.599999999999</v>
      </c>
      <c r="W1447" s="16">
        <v>18.7</v>
      </c>
      <c r="X1447" s="16">
        <v>1873.3</v>
      </c>
      <c r="Y1447" s="17">
        <f t="shared" si="44"/>
        <v>125961</v>
      </c>
      <c r="Z1447" s="17">
        <f t="shared" si="45"/>
        <v>0</v>
      </c>
    </row>
    <row r="1448" spans="1:26" hidden="1" x14ac:dyDescent="0.25">
      <c r="A1448" s="10" t="s">
        <v>6347</v>
      </c>
      <c r="B1448" s="11">
        <v>44461</v>
      </c>
      <c r="C1448" s="12">
        <v>425632</v>
      </c>
      <c r="D1448" s="12" t="s">
        <v>6348</v>
      </c>
      <c r="E1448" s="11">
        <v>44459</v>
      </c>
      <c r="F1448" s="13">
        <v>107668.82</v>
      </c>
      <c r="G1448" s="13">
        <v>6460.13</v>
      </c>
      <c r="H1448" s="13">
        <v>1145</v>
      </c>
      <c r="I1448" s="13">
        <v>113.1</v>
      </c>
      <c r="J1448" s="13">
        <v>113097.05</v>
      </c>
      <c r="K1448" s="18" t="s">
        <v>32</v>
      </c>
      <c r="L1448" s="12">
        <v>120</v>
      </c>
      <c r="M1448" s="14">
        <v>1039.75</v>
      </c>
      <c r="N1448" s="13">
        <v>0</v>
      </c>
      <c r="O1448" s="14">
        <v>0</v>
      </c>
      <c r="P1448" s="15">
        <v>116</v>
      </c>
      <c r="Q1448" s="13">
        <v>1039.75</v>
      </c>
      <c r="R1448" s="13">
        <v>107668.82</v>
      </c>
      <c r="S1448" s="13">
        <v>113.1</v>
      </c>
      <c r="T1448" s="13">
        <v>1156.1300000000001</v>
      </c>
      <c r="U1448" s="13">
        <v>11672.95</v>
      </c>
      <c r="V1448" s="13">
        <v>0</v>
      </c>
      <c r="W1448" s="16">
        <v>0</v>
      </c>
      <c r="X1448" s="16">
        <v>0</v>
      </c>
      <c r="Y1448" s="17">
        <f t="shared" si="44"/>
        <v>120611.00000000001</v>
      </c>
      <c r="Z1448" s="17">
        <f t="shared" si="45"/>
        <v>0</v>
      </c>
    </row>
    <row r="1449" spans="1:26" hidden="1" x14ac:dyDescent="0.25">
      <c r="A1449" s="10" t="s">
        <v>3629</v>
      </c>
      <c r="B1449" s="11">
        <v>44397</v>
      </c>
      <c r="C1449" s="12">
        <v>421215</v>
      </c>
      <c r="D1449" s="12" t="s">
        <v>3630</v>
      </c>
      <c r="E1449" s="11">
        <v>44396</v>
      </c>
      <c r="F1449" s="13">
        <v>201650.42</v>
      </c>
      <c r="G1449" s="13">
        <v>12099.03</v>
      </c>
      <c r="H1449" s="13">
        <v>2138</v>
      </c>
      <c r="I1449" s="13">
        <v>211.82</v>
      </c>
      <c r="J1449" s="13">
        <v>211823.27</v>
      </c>
      <c r="K1449" s="18" t="s">
        <v>32</v>
      </c>
      <c r="L1449" s="12">
        <v>120</v>
      </c>
      <c r="M1449" s="14">
        <v>1947.39</v>
      </c>
      <c r="N1449" s="13">
        <v>0</v>
      </c>
      <c r="O1449" s="14">
        <v>0</v>
      </c>
      <c r="P1449" s="15">
        <v>113</v>
      </c>
      <c r="Q1449" s="13">
        <v>1947.39</v>
      </c>
      <c r="R1449" s="13">
        <v>199927.11</v>
      </c>
      <c r="S1449" s="13">
        <v>209.96</v>
      </c>
      <c r="T1449" s="13">
        <v>0</v>
      </c>
      <c r="U1449" s="13">
        <v>21671.74</v>
      </c>
      <c r="V1449" s="13">
        <v>0</v>
      </c>
      <c r="W1449" s="16">
        <v>0</v>
      </c>
      <c r="X1449" s="16">
        <v>0</v>
      </c>
      <c r="Y1449" s="17">
        <f t="shared" si="44"/>
        <v>221808.80999999997</v>
      </c>
      <c r="Z1449" s="17">
        <f t="shared" si="45"/>
        <v>-1753.7399999999616</v>
      </c>
    </row>
    <row r="1450" spans="1:26" hidden="1" x14ac:dyDescent="0.25">
      <c r="A1450" s="10" t="s">
        <v>10791</v>
      </c>
      <c r="B1450" s="11">
        <v>44580</v>
      </c>
      <c r="C1450" s="12">
        <v>432443</v>
      </c>
      <c r="D1450" s="12" t="s">
        <v>10792</v>
      </c>
      <c r="E1450" s="11">
        <v>44579</v>
      </c>
      <c r="F1450" s="13">
        <v>104688.68</v>
      </c>
      <c r="G1450" s="13">
        <v>6281.32</v>
      </c>
      <c r="H1450" s="13">
        <v>5548.5</v>
      </c>
      <c r="I1450" s="13">
        <v>105.53</v>
      </c>
      <c r="J1450" s="13">
        <v>105527.03</v>
      </c>
      <c r="K1450" s="18" t="s">
        <v>32</v>
      </c>
      <c r="L1450" s="12">
        <v>120</v>
      </c>
      <c r="M1450" s="14">
        <v>970.16</v>
      </c>
      <c r="N1450" s="13">
        <v>0</v>
      </c>
      <c r="O1450" s="14">
        <v>-0.01</v>
      </c>
      <c r="P1450" s="15">
        <v>120</v>
      </c>
      <c r="Q1450" s="13">
        <v>970.16</v>
      </c>
      <c r="R1450" s="13">
        <v>102594.91</v>
      </c>
      <c r="S1450" s="13">
        <v>105.53</v>
      </c>
      <c r="T1450" s="13">
        <v>2826.6</v>
      </c>
      <c r="U1450" s="13">
        <v>10892.17</v>
      </c>
      <c r="V1450" s="13">
        <v>0</v>
      </c>
      <c r="W1450" s="16">
        <v>0</v>
      </c>
      <c r="X1450" s="16">
        <v>0</v>
      </c>
      <c r="Y1450" s="17">
        <f t="shared" si="44"/>
        <v>116419.20000000001</v>
      </c>
      <c r="Z1450" s="17">
        <f t="shared" si="45"/>
        <v>-1.0000000009313226E-2</v>
      </c>
    </row>
    <row r="1451" spans="1:26" hidden="1" x14ac:dyDescent="0.25">
      <c r="A1451" s="10" t="s">
        <v>1299</v>
      </c>
      <c r="B1451" s="11">
        <v>44312</v>
      </c>
      <c r="C1451" s="12">
        <v>415509</v>
      </c>
      <c r="D1451" s="12" t="s">
        <v>1300</v>
      </c>
      <c r="E1451" s="11">
        <v>44312</v>
      </c>
      <c r="F1451" s="13">
        <v>83524.53</v>
      </c>
      <c r="G1451" s="13">
        <v>5011.47</v>
      </c>
      <c r="H1451" s="13">
        <v>886</v>
      </c>
      <c r="I1451" s="13">
        <v>87.74</v>
      </c>
      <c r="J1451" s="13">
        <v>87737.74</v>
      </c>
      <c r="K1451" s="18" t="s">
        <v>32</v>
      </c>
      <c r="L1451" s="12">
        <v>120</v>
      </c>
      <c r="M1451" s="14">
        <v>806.61</v>
      </c>
      <c r="N1451" s="13">
        <v>0</v>
      </c>
      <c r="O1451" s="14">
        <v>0</v>
      </c>
      <c r="P1451" s="15">
        <v>111</v>
      </c>
      <c r="Q1451" s="13">
        <v>936.64</v>
      </c>
      <c r="R1451" s="13">
        <v>81357.52</v>
      </c>
      <c r="S1451" s="13">
        <v>85.43</v>
      </c>
      <c r="T1451" s="13">
        <v>0</v>
      </c>
      <c r="U1451" s="13">
        <v>8817.17</v>
      </c>
      <c r="V1451" s="13">
        <v>12882.1</v>
      </c>
      <c r="W1451" s="16">
        <v>13.2</v>
      </c>
      <c r="X1451" s="16">
        <v>1408</v>
      </c>
      <c r="Y1451" s="17">
        <f t="shared" si="44"/>
        <v>104563.42</v>
      </c>
      <c r="Z1451" s="17">
        <f t="shared" si="45"/>
        <v>-596.38000000000466</v>
      </c>
    </row>
    <row r="1452" spans="1:26" hidden="1" x14ac:dyDescent="0.25">
      <c r="A1452" s="10" t="s">
        <v>8597</v>
      </c>
      <c r="B1452" s="11">
        <v>44508</v>
      </c>
      <c r="C1452" s="12">
        <v>428723</v>
      </c>
      <c r="D1452" s="12" t="s">
        <v>8598</v>
      </c>
      <c r="E1452" s="11">
        <v>44499</v>
      </c>
      <c r="F1452" s="13">
        <v>91211.54</v>
      </c>
      <c r="G1452" s="13">
        <v>3648.46</v>
      </c>
      <c r="H1452" s="13">
        <v>948.6</v>
      </c>
      <c r="I1452" s="13">
        <v>94.01</v>
      </c>
      <c r="J1452" s="13">
        <v>94005.41</v>
      </c>
      <c r="K1452" s="18" t="s">
        <v>32</v>
      </c>
      <c r="L1452" s="12">
        <v>120</v>
      </c>
      <c r="M1452" s="14">
        <v>864.24</v>
      </c>
      <c r="N1452" s="13">
        <v>0</v>
      </c>
      <c r="O1452" s="14">
        <v>0</v>
      </c>
      <c r="P1452" s="15">
        <v>120</v>
      </c>
      <c r="Q1452" s="13">
        <v>864.24</v>
      </c>
      <c r="R1452" s="13">
        <v>90262.94</v>
      </c>
      <c r="S1452" s="13">
        <v>94.01</v>
      </c>
      <c r="T1452" s="13">
        <v>3648.46</v>
      </c>
      <c r="U1452" s="13">
        <v>9703.39</v>
      </c>
      <c r="V1452" s="13">
        <v>0</v>
      </c>
      <c r="W1452" s="16">
        <v>0</v>
      </c>
      <c r="X1452" s="16">
        <v>0</v>
      </c>
      <c r="Y1452" s="17">
        <f t="shared" si="44"/>
        <v>103708.8</v>
      </c>
      <c r="Z1452" s="17">
        <f t="shared" si="45"/>
        <v>0</v>
      </c>
    </row>
    <row r="1453" spans="1:26" hidden="1" x14ac:dyDescent="0.25">
      <c r="A1453" s="10" t="s">
        <v>4551</v>
      </c>
      <c r="B1453" s="11">
        <v>44417</v>
      </c>
      <c r="C1453" s="12">
        <v>422477</v>
      </c>
      <c r="D1453" s="12" t="s">
        <v>4552</v>
      </c>
      <c r="E1453" s="11">
        <v>44417</v>
      </c>
      <c r="F1453" s="13">
        <v>102943.87</v>
      </c>
      <c r="G1453" s="13">
        <v>6176.63</v>
      </c>
      <c r="H1453" s="13">
        <v>1092</v>
      </c>
      <c r="I1453" s="13">
        <v>108.14</v>
      </c>
      <c r="J1453" s="13">
        <v>108136.64</v>
      </c>
      <c r="K1453" s="18" t="s">
        <v>32</v>
      </c>
      <c r="L1453" s="12">
        <v>120</v>
      </c>
      <c r="M1453" s="14">
        <v>994.15</v>
      </c>
      <c r="N1453" s="13">
        <v>0</v>
      </c>
      <c r="O1453" s="14">
        <v>0</v>
      </c>
      <c r="P1453" s="15">
        <v>117</v>
      </c>
      <c r="Q1453" s="13">
        <v>994.15</v>
      </c>
      <c r="R1453" s="13">
        <v>102943.87</v>
      </c>
      <c r="S1453" s="13">
        <v>108.14</v>
      </c>
      <c r="T1453" s="13">
        <v>2102.1799999999998</v>
      </c>
      <c r="U1453" s="13">
        <v>11161.36</v>
      </c>
      <c r="V1453" s="13">
        <v>0</v>
      </c>
      <c r="W1453" s="16">
        <v>0</v>
      </c>
      <c r="X1453" s="16">
        <v>0</v>
      </c>
      <c r="Y1453" s="17">
        <f t="shared" si="44"/>
        <v>116315.54999999999</v>
      </c>
      <c r="Z1453" s="17">
        <f t="shared" si="45"/>
        <v>0</v>
      </c>
    </row>
    <row r="1454" spans="1:26" hidden="1" x14ac:dyDescent="0.25">
      <c r="A1454" s="10" t="s">
        <v>2929</v>
      </c>
      <c r="B1454" s="11">
        <v>44376</v>
      </c>
      <c r="C1454" s="12">
        <v>419873</v>
      </c>
      <c r="D1454" s="12" t="s">
        <v>2930</v>
      </c>
      <c r="E1454" s="11">
        <v>44376</v>
      </c>
      <c r="F1454" s="13">
        <v>102943.87</v>
      </c>
      <c r="G1454" s="13">
        <v>6176.63</v>
      </c>
      <c r="H1454" s="13">
        <v>1092</v>
      </c>
      <c r="I1454" s="13">
        <v>108.14</v>
      </c>
      <c r="J1454" s="13">
        <v>108136.64</v>
      </c>
      <c r="K1454" s="18" t="s">
        <v>32</v>
      </c>
      <c r="L1454" s="12">
        <v>120</v>
      </c>
      <c r="M1454" s="14">
        <v>994.15</v>
      </c>
      <c r="N1454" s="13">
        <v>0</v>
      </c>
      <c r="O1454" s="14">
        <v>0</v>
      </c>
      <c r="P1454" s="15">
        <v>113</v>
      </c>
      <c r="Q1454" s="13">
        <v>994.15</v>
      </c>
      <c r="R1454" s="13">
        <v>102063.6</v>
      </c>
      <c r="S1454" s="13">
        <v>107.19</v>
      </c>
      <c r="T1454" s="13">
        <v>0</v>
      </c>
      <c r="U1454" s="13">
        <v>11063.45</v>
      </c>
      <c r="V1454" s="13">
        <v>0</v>
      </c>
      <c r="W1454" s="16">
        <v>0</v>
      </c>
      <c r="X1454" s="16">
        <v>0</v>
      </c>
      <c r="Y1454" s="17">
        <f t="shared" si="44"/>
        <v>113234.24000000001</v>
      </c>
      <c r="Z1454" s="17">
        <f t="shared" si="45"/>
        <v>-895.29000000000815</v>
      </c>
    </row>
    <row r="1455" spans="1:26" s="32" customFormat="1" x14ac:dyDescent="0.25">
      <c r="A1455" s="23" t="s">
        <v>11397</v>
      </c>
      <c r="B1455" s="24">
        <v>44603</v>
      </c>
      <c r="C1455" s="25">
        <v>433152</v>
      </c>
      <c r="D1455" s="25" t="s">
        <v>11398</v>
      </c>
      <c r="E1455" s="24">
        <v>44599</v>
      </c>
      <c r="F1455" s="26">
        <v>96698.11</v>
      </c>
      <c r="G1455" s="26">
        <v>5801.89</v>
      </c>
      <c r="H1455" s="35">
        <v>5125</v>
      </c>
      <c r="I1455" s="26">
        <v>97.38</v>
      </c>
      <c r="J1455" s="26">
        <v>97472.38</v>
      </c>
      <c r="K1455" s="27" t="s">
        <v>32</v>
      </c>
      <c r="L1455" s="25">
        <v>120</v>
      </c>
      <c r="M1455" s="34">
        <v>896.11</v>
      </c>
      <c r="N1455" s="26">
        <v>0</v>
      </c>
      <c r="O1455" s="28">
        <v>0.01</v>
      </c>
      <c r="P1455" s="29">
        <v>120</v>
      </c>
      <c r="Q1455" s="33">
        <v>896.11</v>
      </c>
      <c r="R1455" s="26">
        <v>94764.15</v>
      </c>
      <c r="S1455" s="26">
        <v>97.38</v>
      </c>
      <c r="T1455" s="26">
        <v>2610.84</v>
      </c>
      <c r="U1455" s="26">
        <v>10060.82</v>
      </c>
      <c r="V1455" s="26">
        <v>0</v>
      </c>
      <c r="W1455" s="30">
        <v>0</v>
      </c>
      <c r="X1455" s="30">
        <v>0</v>
      </c>
      <c r="Y1455" s="31">
        <f t="shared" ref="Y1455:Y1518" si="46">SUM(R1455:X1455)+N1455+O1455</f>
        <v>107533.2</v>
      </c>
      <c r="Z1455" s="31">
        <f t="shared" ref="Z1455:Z1518" si="47">((P1455*Q1455)+O1455+N1455)-Y1455</f>
        <v>9.9999999947613105E-3</v>
      </c>
    </row>
    <row r="1456" spans="1:26" hidden="1" x14ac:dyDescent="0.25">
      <c r="A1456" s="10" t="s">
        <v>5249</v>
      </c>
      <c r="B1456" s="11">
        <v>44438</v>
      </c>
      <c r="C1456" s="12">
        <v>423833</v>
      </c>
      <c r="D1456" s="12" t="s">
        <v>5250</v>
      </c>
      <c r="E1456" s="11">
        <v>44438</v>
      </c>
      <c r="F1456" s="13">
        <v>115374.59</v>
      </c>
      <c r="G1456" s="13">
        <v>6922.48</v>
      </c>
      <c r="H1456" s="13">
        <v>1225</v>
      </c>
      <c r="I1456" s="13">
        <v>121.19</v>
      </c>
      <c r="J1456" s="13">
        <v>121193.26</v>
      </c>
      <c r="K1456" s="18" t="s">
        <v>32</v>
      </c>
      <c r="L1456" s="12">
        <v>120</v>
      </c>
      <c r="M1456" s="14">
        <v>1114.19</v>
      </c>
      <c r="N1456" s="13">
        <v>0</v>
      </c>
      <c r="O1456" s="14">
        <v>0</v>
      </c>
      <c r="P1456" s="15">
        <v>115</v>
      </c>
      <c r="Q1456" s="13">
        <v>1114.19</v>
      </c>
      <c r="R1456" s="13">
        <v>115374.59</v>
      </c>
      <c r="S1456" s="13">
        <v>121.19</v>
      </c>
      <c r="T1456" s="13">
        <v>126.53</v>
      </c>
      <c r="U1456" s="13">
        <v>12509.54</v>
      </c>
      <c r="V1456" s="13">
        <v>0</v>
      </c>
      <c r="W1456" s="16">
        <v>0</v>
      </c>
      <c r="X1456" s="16">
        <v>0</v>
      </c>
      <c r="Y1456" s="17">
        <f t="shared" si="46"/>
        <v>128131.85</v>
      </c>
      <c r="Z1456" s="17">
        <f t="shared" si="47"/>
        <v>0</v>
      </c>
    </row>
    <row r="1457" spans="1:26" hidden="1" x14ac:dyDescent="0.25">
      <c r="A1457" s="10" t="s">
        <v>2767</v>
      </c>
      <c r="B1457" s="11">
        <v>44369</v>
      </c>
      <c r="C1457" s="12">
        <v>419550</v>
      </c>
      <c r="D1457" s="12" t="s">
        <v>2768</v>
      </c>
      <c r="E1457" s="11">
        <v>44368</v>
      </c>
      <c r="F1457" s="13">
        <v>93953.21</v>
      </c>
      <c r="G1457" s="13">
        <v>5637.19</v>
      </c>
      <c r="H1457" s="13">
        <v>998</v>
      </c>
      <c r="I1457" s="13">
        <v>98.69</v>
      </c>
      <c r="J1457" s="13">
        <v>98691.09</v>
      </c>
      <c r="K1457" s="18" t="s">
        <v>32</v>
      </c>
      <c r="L1457" s="12">
        <v>120</v>
      </c>
      <c r="M1457" s="14">
        <v>907.31</v>
      </c>
      <c r="N1457" s="13">
        <v>0</v>
      </c>
      <c r="O1457" s="14">
        <v>0</v>
      </c>
      <c r="P1457" s="15">
        <v>113</v>
      </c>
      <c r="Q1457" s="13">
        <v>907.31</v>
      </c>
      <c r="R1457" s="13">
        <v>93148.54</v>
      </c>
      <c r="S1457" s="13">
        <v>97.82</v>
      </c>
      <c r="T1457" s="13">
        <v>0</v>
      </c>
      <c r="U1457" s="13">
        <v>10096.76</v>
      </c>
      <c r="V1457" s="13">
        <v>0</v>
      </c>
      <c r="W1457" s="16">
        <v>0</v>
      </c>
      <c r="X1457" s="16">
        <v>0</v>
      </c>
      <c r="Y1457" s="17">
        <f t="shared" si="46"/>
        <v>103343.12</v>
      </c>
      <c r="Z1457" s="17">
        <f t="shared" si="47"/>
        <v>-817.08999999999651</v>
      </c>
    </row>
    <row r="1458" spans="1:26" hidden="1" x14ac:dyDescent="0.25">
      <c r="A1458" s="10" t="s">
        <v>9753</v>
      </c>
      <c r="B1458" s="11">
        <v>44530</v>
      </c>
      <c r="C1458" s="12">
        <v>430902</v>
      </c>
      <c r="D1458" s="12" t="s">
        <v>9754</v>
      </c>
      <c r="E1458" s="11">
        <v>44530</v>
      </c>
      <c r="F1458" s="13">
        <v>89490.57</v>
      </c>
      <c r="G1458" s="13">
        <v>5369.43</v>
      </c>
      <c r="H1458" s="13">
        <v>1897.2</v>
      </c>
      <c r="I1458" s="13">
        <v>93.06</v>
      </c>
      <c r="J1458" s="13">
        <v>93055.86</v>
      </c>
      <c r="K1458" s="18" t="s">
        <v>32</v>
      </c>
      <c r="L1458" s="12">
        <v>120</v>
      </c>
      <c r="M1458" s="14">
        <v>855.51</v>
      </c>
      <c r="N1458" s="13">
        <v>0</v>
      </c>
      <c r="O1458" s="14">
        <v>0.01</v>
      </c>
      <c r="P1458" s="15">
        <v>119</v>
      </c>
      <c r="Q1458" s="13">
        <v>855.51</v>
      </c>
      <c r="R1458" s="13">
        <v>88160.76</v>
      </c>
      <c r="S1458" s="13">
        <v>93.06</v>
      </c>
      <c r="T1458" s="13">
        <v>3946.52</v>
      </c>
      <c r="U1458" s="13">
        <v>9605.34</v>
      </c>
      <c r="V1458" s="13">
        <v>0</v>
      </c>
      <c r="W1458" s="16">
        <v>0</v>
      </c>
      <c r="X1458" s="16">
        <v>0</v>
      </c>
      <c r="Y1458" s="17">
        <f t="shared" si="46"/>
        <v>101805.68999999999</v>
      </c>
      <c r="Z1458" s="17">
        <f t="shared" si="47"/>
        <v>1.0000000009313226E-2</v>
      </c>
    </row>
    <row r="1459" spans="1:26" hidden="1" x14ac:dyDescent="0.25">
      <c r="A1459" s="10" t="s">
        <v>405</v>
      </c>
      <c r="B1459" s="11">
        <v>44250</v>
      </c>
      <c r="C1459" s="12">
        <v>411547</v>
      </c>
      <c r="D1459" s="12" t="s">
        <v>406</v>
      </c>
      <c r="E1459" s="11">
        <v>44250</v>
      </c>
      <c r="F1459" s="13">
        <v>86047.64</v>
      </c>
      <c r="G1459" s="13">
        <v>5162.8599999999997</v>
      </c>
      <c r="H1459" s="13">
        <v>8000</v>
      </c>
      <c r="I1459" s="13">
        <v>83.29</v>
      </c>
      <c r="J1459" s="13">
        <v>83293.789999999994</v>
      </c>
      <c r="K1459" s="18" t="s">
        <v>32</v>
      </c>
      <c r="L1459" s="12">
        <v>120</v>
      </c>
      <c r="M1459" s="14">
        <v>765.76</v>
      </c>
      <c r="N1459" s="13">
        <v>0</v>
      </c>
      <c r="O1459" s="14">
        <v>0</v>
      </c>
      <c r="P1459" s="15">
        <v>109</v>
      </c>
      <c r="Q1459" s="13">
        <v>902</v>
      </c>
      <c r="R1459" s="13">
        <v>75582.880000000005</v>
      </c>
      <c r="S1459" s="13">
        <v>75.7</v>
      </c>
      <c r="T1459" s="13">
        <v>0</v>
      </c>
      <c r="U1459" s="13">
        <v>7809.26</v>
      </c>
      <c r="V1459" s="13">
        <v>13447.33</v>
      </c>
      <c r="W1459" s="16">
        <v>13.08</v>
      </c>
      <c r="X1459" s="16">
        <v>1389.75</v>
      </c>
      <c r="Y1459" s="17">
        <f t="shared" si="46"/>
        <v>98318</v>
      </c>
      <c r="Z1459" s="17">
        <f t="shared" si="47"/>
        <v>0</v>
      </c>
    </row>
    <row r="1460" spans="1:26" hidden="1" x14ac:dyDescent="0.25">
      <c r="A1460" s="10" t="s">
        <v>351</v>
      </c>
      <c r="B1460" s="11">
        <v>44250</v>
      </c>
      <c r="C1460" s="12">
        <v>411378</v>
      </c>
      <c r="D1460" s="12" t="s">
        <v>352</v>
      </c>
      <c r="E1460" s="11">
        <v>44250</v>
      </c>
      <c r="F1460" s="13">
        <v>86047.64</v>
      </c>
      <c r="G1460" s="13">
        <v>5162.8599999999997</v>
      </c>
      <c r="H1460" s="13">
        <v>1000</v>
      </c>
      <c r="I1460" s="13">
        <v>90.3</v>
      </c>
      <c r="J1460" s="13">
        <v>90300.800000000003</v>
      </c>
      <c r="K1460" s="18" t="s">
        <v>32</v>
      </c>
      <c r="L1460" s="12">
        <v>120</v>
      </c>
      <c r="M1460" s="14">
        <v>830.18</v>
      </c>
      <c r="N1460" s="13">
        <v>0</v>
      </c>
      <c r="O1460" s="14">
        <v>0</v>
      </c>
      <c r="P1460" s="15">
        <v>108</v>
      </c>
      <c r="Q1460" s="13">
        <v>977.88</v>
      </c>
      <c r="R1460" s="13">
        <v>81491.27</v>
      </c>
      <c r="S1460" s="13">
        <v>85.56</v>
      </c>
      <c r="T1460" s="13">
        <v>0</v>
      </c>
      <c r="U1460" s="13">
        <v>8830.24</v>
      </c>
      <c r="V1460" s="13">
        <v>14365.08</v>
      </c>
      <c r="W1460" s="16">
        <v>15.12</v>
      </c>
      <c r="X1460" s="16">
        <v>1571.4</v>
      </c>
      <c r="Y1460" s="17">
        <f t="shared" si="46"/>
        <v>106358.67</v>
      </c>
      <c r="Z1460" s="17">
        <f t="shared" si="47"/>
        <v>-747.63000000000466</v>
      </c>
    </row>
    <row r="1461" spans="1:26" hidden="1" x14ac:dyDescent="0.25">
      <c r="A1461" s="10" t="s">
        <v>849</v>
      </c>
      <c r="B1461" s="11">
        <v>44285</v>
      </c>
      <c r="C1461" s="12">
        <v>413764</v>
      </c>
      <c r="D1461" s="12" t="s">
        <v>850</v>
      </c>
      <c r="E1461" s="11">
        <v>44284</v>
      </c>
      <c r="F1461" s="13">
        <v>88055.42</v>
      </c>
      <c r="G1461" s="13">
        <v>5283.33</v>
      </c>
      <c r="H1461" s="13">
        <v>933.4</v>
      </c>
      <c r="I1461" s="13">
        <v>92.5</v>
      </c>
      <c r="J1461" s="13">
        <v>92497.85</v>
      </c>
      <c r="K1461" s="18" t="s">
        <v>32</v>
      </c>
      <c r="L1461" s="12">
        <v>120</v>
      </c>
      <c r="M1461" s="14">
        <v>850.38</v>
      </c>
      <c r="N1461" s="13">
        <v>0</v>
      </c>
      <c r="O1461" s="14">
        <v>0</v>
      </c>
      <c r="P1461" s="15">
        <v>109</v>
      </c>
      <c r="Q1461" s="13">
        <v>994.26</v>
      </c>
      <c r="R1461" s="13">
        <v>84239.79</v>
      </c>
      <c r="S1461" s="13">
        <v>88.45</v>
      </c>
      <c r="T1461" s="13">
        <v>0</v>
      </c>
      <c r="U1461" s="13">
        <v>9129</v>
      </c>
      <c r="V1461" s="13">
        <v>14123.13</v>
      </c>
      <c r="W1461" s="16">
        <v>15.26</v>
      </c>
      <c r="X1461" s="16">
        <v>1544.53</v>
      </c>
      <c r="Y1461" s="17">
        <f t="shared" si="46"/>
        <v>109140.15999999999</v>
      </c>
      <c r="Z1461" s="17">
        <f t="shared" si="47"/>
        <v>-765.81999999999243</v>
      </c>
    </row>
    <row r="1462" spans="1:26" hidden="1" x14ac:dyDescent="0.25">
      <c r="A1462" s="10" t="s">
        <v>4561</v>
      </c>
      <c r="B1462" s="11">
        <v>44417</v>
      </c>
      <c r="C1462" s="12">
        <v>422677</v>
      </c>
      <c r="D1462" s="12" t="s">
        <v>4562</v>
      </c>
      <c r="E1462" s="11">
        <v>44417</v>
      </c>
      <c r="F1462" s="13">
        <v>89490.57</v>
      </c>
      <c r="G1462" s="13">
        <v>5369.43</v>
      </c>
      <c r="H1462" s="13">
        <v>950</v>
      </c>
      <c r="I1462" s="13">
        <v>94</v>
      </c>
      <c r="J1462" s="13">
        <v>94004</v>
      </c>
      <c r="K1462" s="18" t="s">
        <v>32</v>
      </c>
      <c r="L1462" s="12">
        <v>120</v>
      </c>
      <c r="M1462" s="14">
        <v>864.22</v>
      </c>
      <c r="N1462" s="13">
        <v>0</v>
      </c>
      <c r="O1462" s="14">
        <v>0</v>
      </c>
      <c r="P1462" s="15">
        <v>117</v>
      </c>
      <c r="Q1462" s="13">
        <v>864.22</v>
      </c>
      <c r="R1462" s="13">
        <v>89490.57</v>
      </c>
      <c r="S1462" s="13">
        <v>94</v>
      </c>
      <c r="T1462" s="13">
        <v>1826.77</v>
      </c>
      <c r="U1462" s="13">
        <v>9702.4</v>
      </c>
      <c r="V1462" s="13">
        <v>0</v>
      </c>
      <c r="W1462" s="16">
        <v>0</v>
      </c>
      <c r="X1462" s="16">
        <v>0</v>
      </c>
      <c r="Y1462" s="17">
        <f t="shared" si="46"/>
        <v>101113.74</v>
      </c>
      <c r="Z1462" s="17">
        <f t="shared" si="47"/>
        <v>0</v>
      </c>
    </row>
    <row r="1463" spans="1:26" hidden="1" x14ac:dyDescent="0.25">
      <c r="A1463" s="10" t="s">
        <v>7037</v>
      </c>
      <c r="B1463" s="11">
        <v>44473</v>
      </c>
      <c r="C1463" s="12">
        <v>426874</v>
      </c>
      <c r="D1463" s="12" t="s">
        <v>7038</v>
      </c>
      <c r="E1463" s="11">
        <v>44473</v>
      </c>
      <c r="F1463" s="13">
        <v>89490.57</v>
      </c>
      <c r="G1463" s="13">
        <v>5369.43</v>
      </c>
      <c r="H1463" s="13">
        <v>950</v>
      </c>
      <c r="I1463" s="13">
        <v>94</v>
      </c>
      <c r="J1463" s="13">
        <v>94004</v>
      </c>
      <c r="K1463" s="18" t="s">
        <v>32</v>
      </c>
      <c r="L1463" s="12">
        <v>120</v>
      </c>
      <c r="M1463" s="14">
        <v>864.22</v>
      </c>
      <c r="N1463" s="13">
        <v>0</v>
      </c>
      <c r="O1463" s="14">
        <v>0</v>
      </c>
      <c r="P1463" s="15">
        <v>116</v>
      </c>
      <c r="Q1463" s="13">
        <v>864.22</v>
      </c>
      <c r="R1463" s="13">
        <v>89490.57</v>
      </c>
      <c r="S1463" s="13">
        <v>94</v>
      </c>
      <c r="T1463" s="13">
        <v>962.55</v>
      </c>
      <c r="U1463" s="13">
        <v>9702.4</v>
      </c>
      <c r="V1463" s="13">
        <v>0</v>
      </c>
      <c r="W1463" s="16">
        <v>0</v>
      </c>
      <c r="X1463" s="16">
        <v>0</v>
      </c>
      <c r="Y1463" s="17">
        <f t="shared" si="46"/>
        <v>100249.52</v>
      </c>
      <c r="Z1463" s="17">
        <f t="shared" si="47"/>
        <v>0</v>
      </c>
    </row>
    <row r="1464" spans="1:26" hidden="1" x14ac:dyDescent="0.25">
      <c r="A1464" s="10" t="s">
        <v>3883</v>
      </c>
      <c r="B1464" s="11">
        <v>44403</v>
      </c>
      <c r="C1464" s="12">
        <v>421844</v>
      </c>
      <c r="D1464" s="12" t="s">
        <v>3884</v>
      </c>
      <c r="E1464" s="11">
        <v>44403</v>
      </c>
      <c r="F1464" s="13">
        <v>97123.11</v>
      </c>
      <c r="G1464" s="13">
        <v>5827.39</v>
      </c>
      <c r="H1464" s="13">
        <v>1030</v>
      </c>
      <c r="I1464" s="13">
        <v>102.02</v>
      </c>
      <c r="J1464" s="13">
        <v>102022.52</v>
      </c>
      <c r="K1464" s="18" t="s">
        <v>32</v>
      </c>
      <c r="L1464" s="12">
        <v>120</v>
      </c>
      <c r="M1464" s="14">
        <v>937.94</v>
      </c>
      <c r="N1464" s="13">
        <v>0</v>
      </c>
      <c r="O1464" s="14">
        <v>0</v>
      </c>
      <c r="P1464" s="15">
        <v>115</v>
      </c>
      <c r="Q1464" s="13">
        <v>937.94</v>
      </c>
      <c r="R1464" s="13">
        <v>97123.11</v>
      </c>
      <c r="S1464" s="13">
        <v>102.02</v>
      </c>
      <c r="T1464" s="13">
        <v>107.69</v>
      </c>
      <c r="U1464" s="13">
        <v>10530.28</v>
      </c>
      <c r="V1464" s="13">
        <v>0</v>
      </c>
      <c r="W1464" s="16">
        <v>0</v>
      </c>
      <c r="X1464" s="16">
        <v>0</v>
      </c>
      <c r="Y1464" s="17">
        <f t="shared" si="46"/>
        <v>107863.1</v>
      </c>
      <c r="Z1464" s="17">
        <f t="shared" si="47"/>
        <v>0</v>
      </c>
    </row>
    <row r="1465" spans="1:26" hidden="1" x14ac:dyDescent="0.25">
      <c r="A1465" s="10" t="s">
        <v>1305</v>
      </c>
      <c r="B1465" s="11">
        <v>44312</v>
      </c>
      <c r="C1465" s="12">
        <v>415671</v>
      </c>
      <c r="D1465" s="12" t="s">
        <v>1306</v>
      </c>
      <c r="E1465" s="11">
        <v>44312</v>
      </c>
      <c r="F1465" s="13">
        <v>85439.58</v>
      </c>
      <c r="G1465" s="13">
        <v>5126.37</v>
      </c>
      <c r="H1465" s="13">
        <v>907.9</v>
      </c>
      <c r="I1465" s="13">
        <v>89.75</v>
      </c>
      <c r="J1465" s="13">
        <v>89747.8</v>
      </c>
      <c r="K1465" s="18" t="s">
        <v>32</v>
      </c>
      <c r="L1465" s="12">
        <v>120</v>
      </c>
      <c r="M1465" s="14">
        <v>825.09</v>
      </c>
      <c r="N1465" s="13">
        <v>0</v>
      </c>
      <c r="O1465" s="14">
        <v>0</v>
      </c>
      <c r="P1465" s="15">
        <v>111</v>
      </c>
      <c r="Q1465" s="13">
        <v>958.1</v>
      </c>
      <c r="R1465" s="13">
        <v>83221.41</v>
      </c>
      <c r="S1465" s="13">
        <v>87.38</v>
      </c>
      <c r="T1465" s="13">
        <v>0</v>
      </c>
      <c r="U1465" s="13">
        <v>9019.25</v>
      </c>
      <c r="V1465" s="13">
        <v>13176.9</v>
      </c>
      <c r="W1465" s="16">
        <v>14.3</v>
      </c>
      <c r="X1465" s="16">
        <v>1441</v>
      </c>
      <c r="Y1465" s="17">
        <f t="shared" si="46"/>
        <v>106960.24</v>
      </c>
      <c r="Z1465" s="17">
        <f t="shared" si="47"/>
        <v>-611.13999999999942</v>
      </c>
    </row>
    <row r="1466" spans="1:26" hidden="1" x14ac:dyDescent="0.25">
      <c r="A1466" s="10" t="s">
        <v>2391</v>
      </c>
      <c r="B1466" s="11">
        <v>44356</v>
      </c>
      <c r="C1466" s="12">
        <v>418570</v>
      </c>
      <c r="D1466" s="12" t="s">
        <v>2392</v>
      </c>
      <c r="E1466" s="11">
        <v>44356</v>
      </c>
      <c r="F1466" s="13">
        <v>85648</v>
      </c>
      <c r="G1466" s="13">
        <v>5138.88</v>
      </c>
      <c r="H1466" s="13">
        <v>910</v>
      </c>
      <c r="I1466" s="13">
        <v>89.97</v>
      </c>
      <c r="J1466" s="13">
        <v>89966.85</v>
      </c>
      <c r="K1466" s="18" t="s">
        <v>32</v>
      </c>
      <c r="L1466" s="12">
        <v>120</v>
      </c>
      <c r="M1466" s="14">
        <v>827.11</v>
      </c>
      <c r="N1466" s="13">
        <v>0</v>
      </c>
      <c r="O1466" s="14">
        <v>0</v>
      </c>
      <c r="P1466" s="15">
        <v>118</v>
      </c>
      <c r="Q1466" s="13">
        <v>827.11</v>
      </c>
      <c r="R1466" s="13">
        <v>85648</v>
      </c>
      <c r="S1466" s="13">
        <v>89.97</v>
      </c>
      <c r="T1466" s="13">
        <v>2574.66</v>
      </c>
      <c r="U1466" s="13">
        <v>9286.35</v>
      </c>
      <c r="V1466" s="13">
        <v>0</v>
      </c>
      <c r="W1466" s="16">
        <v>0</v>
      </c>
      <c r="X1466" s="16">
        <v>0</v>
      </c>
      <c r="Y1466" s="17">
        <f t="shared" si="46"/>
        <v>97598.98000000001</v>
      </c>
      <c r="Z1466" s="17">
        <f t="shared" si="47"/>
        <v>0</v>
      </c>
    </row>
    <row r="1467" spans="1:26" hidden="1" x14ac:dyDescent="0.25">
      <c r="A1467" s="10" t="s">
        <v>4035</v>
      </c>
      <c r="B1467" s="11">
        <v>44404</v>
      </c>
      <c r="C1467" s="12">
        <v>421448</v>
      </c>
      <c r="D1467" s="12" t="s">
        <v>4036</v>
      </c>
      <c r="E1467" s="11">
        <v>44396</v>
      </c>
      <c r="F1467" s="13">
        <v>117694.06</v>
      </c>
      <c r="G1467" s="13">
        <v>7061.64</v>
      </c>
      <c r="H1467" s="13">
        <v>1247.56</v>
      </c>
      <c r="I1467" s="13">
        <v>123.63</v>
      </c>
      <c r="J1467" s="13">
        <v>123631.77</v>
      </c>
      <c r="K1467" s="18" t="s">
        <v>32</v>
      </c>
      <c r="L1467" s="12">
        <v>120</v>
      </c>
      <c r="M1467" s="14">
        <v>1136.5999999999999</v>
      </c>
      <c r="N1467" s="13">
        <v>0</v>
      </c>
      <c r="O1467" s="14">
        <v>0</v>
      </c>
      <c r="P1467" s="15">
        <v>120</v>
      </c>
      <c r="Q1467" s="13">
        <v>1136.5999999999999</v>
      </c>
      <c r="R1467" s="13">
        <v>117694.06</v>
      </c>
      <c r="S1467" s="13">
        <v>123.63</v>
      </c>
      <c r="T1467" s="13">
        <v>5814.08</v>
      </c>
      <c r="U1467" s="13">
        <v>12760.23</v>
      </c>
      <c r="V1467" s="13">
        <v>0</v>
      </c>
      <c r="W1467" s="16">
        <v>0</v>
      </c>
      <c r="X1467" s="16">
        <v>0</v>
      </c>
      <c r="Y1467" s="17">
        <f t="shared" si="46"/>
        <v>136392</v>
      </c>
      <c r="Z1467" s="17">
        <f t="shared" si="47"/>
        <v>0</v>
      </c>
    </row>
    <row r="1468" spans="1:26" hidden="1" x14ac:dyDescent="0.25">
      <c r="A1468" s="10" t="s">
        <v>3935</v>
      </c>
      <c r="B1468" s="11">
        <v>44404</v>
      </c>
      <c r="C1468" s="12">
        <v>421753</v>
      </c>
      <c r="D1468" s="12" t="s">
        <v>3936</v>
      </c>
      <c r="E1468" s="11">
        <v>44403</v>
      </c>
      <c r="F1468" s="13">
        <v>90946.62</v>
      </c>
      <c r="G1468" s="13">
        <v>5456.8</v>
      </c>
      <c r="H1468" s="13">
        <v>1100</v>
      </c>
      <c r="I1468" s="13">
        <v>95.4</v>
      </c>
      <c r="J1468" s="13">
        <v>95398.82</v>
      </c>
      <c r="K1468" s="18" t="s">
        <v>32</v>
      </c>
      <c r="L1468" s="12">
        <v>120</v>
      </c>
      <c r="M1468" s="14">
        <v>877.05</v>
      </c>
      <c r="N1468" s="13">
        <v>0</v>
      </c>
      <c r="O1468" s="14">
        <v>0</v>
      </c>
      <c r="P1468" s="15">
        <v>114</v>
      </c>
      <c r="Q1468" s="13">
        <v>877.05</v>
      </c>
      <c r="R1468" s="13">
        <v>90918.17</v>
      </c>
      <c r="S1468" s="13">
        <v>94.57</v>
      </c>
      <c r="T1468" s="13">
        <v>0</v>
      </c>
      <c r="U1468" s="13">
        <v>9761.5499999999993</v>
      </c>
      <c r="V1468" s="13">
        <v>0</v>
      </c>
      <c r="W1468" s="16">
        <v>0</v>
      </c>
      <c r="X1468" s="16">
        <v>0</v>
      </c>
      <c r="Y1468" s="17">
        <f t="shared" si="46"/>
        <v>100774.29000000001</v>
      </c>
      <c r="Z1468" s="17">
        <f t="shared" si="47"/>
        <v>-790.59000000001106</v>
      </c>
    </row>
    <row r="1469" spans="1:26" hidden="1" x14ac:dyDescent="0.25">
      <c r="A1469" s="10" t="s">
        <v>6881</v>
      </c>
      <c r="B1469" s="11">
        <v>44469</v>
      </c>
      <c r="C1469" s="12">
        <v>425681</v>
      </c>
      <c r="D1469" s="12" t="s">
        <v>6882</v>
      </c>
      <c r="E1469" s="11">
        <v>44469</v>
      </c>
      <c r="F1469" s="13">
        <v>89055.05</v>
      </c>
      <c r="G1469" s="13">
        <v>5343.3</v>
      </c>
      <c r="H1469" s="13">
        <v>944</v>
      </c>
      <c r="I1469" s="13">
        <v>93.55</v>
      </c>
      <c r="J1469" s="13">
        <v>93547.9</v>
      </c>
      <c r="K1469" s="18" t="s">
        <v>32</v>
      </c>
      <c r="L1469" s="12">
        <v>120</v>
      </c>
      <c r="M1469" s="14">
        <v>860.03</v>
      </c>
      <c r="N1469" s="13">
        <v>0</v>
      </c>
      <c r="O1469" s="14">
        <v>0</v>
      </c>
      <c r="P1469" s="15">
        <v>116</v>
      </c>
      <c r="Q1469" s="13">
        <v>860.03</v>
      </c>
      <c r="R1469" s="13">
        <v>89055.05</v>
      </c>
      <c r="S1469" s="13">
        <v>93.55</v>
      </c>
      <c r="T1469" s="13">
        <v>959.18</v>
      </c>
      <c r="U1469" s="13">
        <v>9655.7000000000007</v>
      </c>
      <c r="V1469" s="13">
        <v>0</v>
      </c>
      <c r="W1469" s="16">
        <v>0</v>
      </c>
      <c r="X1469" s="16">
        <v>0</v>
      </c>
      <c r="Y1469" s="17">
        <f t="shared" si="46"/>
        <v>99763.48</v>
      </c>
      <c r="Z1469" s="17">
        <f t="shared" si="47"/>
        <v>0</v>
      </c>
    </row>
    <row r="1470" spans="1:26" hidden="1" x14ac:dyDescent="0.25">
      <c r="A1470" s="10" t="s">
        <v>2805</v>
      </c>
      <c r="B1470" s="11">
        <v>44369</v>
      </c>
      <c r="C1470" s="12">
        <v>419589</v>
      </c>
      <c r="D1470" s="12" t="s">
        <v>2806</v>
      </c>
      <c r="E1470" s="11">
        <v>44368</v>
      </c>
      <c r="F1470" s="13">
        <v>88858.17</v>
      </c>
      <c r="G1470" s="13">
        <v>5331.49</v>
      </c>
      <c r="H1470" s="13">
        <v>1000</v>
      </c>
      <c r="I1470" s="13">
        <v>93.28</v>
      </c>
      <c r="J1470" s="13">
        <v>93282.94</v>
      </c>
      <c r="K1470" s="18" t="s">
        <v>32</v>
      </c>
      <c r="L1470" s="12">
        <v>120</v>
      </c>
      <c r="M1470" s="14">
        <v>857.59</v>
      </c>
      <c r="N1470" s="13">
        <v>0</v>
      </c>
      <c r="O1470" s="14">
        <v>0</v>
      </c>
      <c r="P1470" s="15">
        <v>113</v>
      </c>
      <c r="Q1470" s="13">
        <v>857.59</v>
      </c>
      <c r="R1470" s="13">
        <v>88044.12</v>
      </c>
      <c r="S1470" s="13">
        <v>92.46</v>
      </c>
      <c r="T1470" s="13">
        <v>0</v>
      </c>
      <c r="U1470" s="13">
        <v>9543.41</v>
      </c>
      <c r="V1470" s="13">
        <v>0</v>
      </c>
      <c r="W1470" s="16">
        <v>0</v>
      </c>
      <c r="X1470" s="16">
        <v>0</v>
      </c>
      <c r="Y1470" s="17">
        <f t="shared" si="46"/>
        <v>97679.99</v>
      </c>
      <c r="Z1470" s="17">
        <f t="shared" si="47"/>
        <v>-772.32000000000698</v>
      </c>
    </row>
    <row r="1471" spans="1:26" hidden="1" x14ac:dyDescent="0.25">
      <c r="A1471" s="10" t="s">
        <v>793</v>
      </c>
      <c r="B1471" s="11">
        <v>44284</v>
      </c>
      <c r="C1471" s="12">
        <v>413732</v>
      </c>
      <c r="D1471" s="12" t="s">
        <v>794</v>
      </c>
      <c r="E1471" s="11">
        <v>44283</v>
      </c>
      <c r="F1471" s="13">
        <v>100764.81</v>
      </c>
      <c r="G1471" s="13">
        <v>6045.89</v>
      </c>
      <c r="H1471" s="13">
        <v>1070</v>
      </c>
      <c r="I1471" s="13">
        <v>105.85</v>
      </c>
      <c r="J1471" s="13">
        <v>105846.55</v>
      </c>
      <c r="K1471" s="18" t="s">
        <v>32</v>
      </c>
      <c r="L1471" s="12">
        <v>120</v>
      </c>
      <c r="M1471" s="14">
        <v>973.1</v>
      </c>
      <c r="N1471" s="13">
        <v>0</v>
      </c>
      <c r="O1471" s="14">
        <v>0</v>
      </c>
      <c r="P1471" s="15">
        <v>110</v>
      </c>
      <c r="Q1471" s="13">
        <v>1137.74</v>
      </c>
      <c r="R1471" s="13">
        <v>96396.78</v>
      </c>
      <c r="S1471" s="13">
        <v>102.13</v>
      </c>
      <c r="T1471" s="13">
        <v>0</v>
      </c>
      <c r="U1471" s="13">
        <v>10542.09</v>
      </c>
      <c r="V1471" s="13">
        <v>16161.43</v>
      </c>
      <c r="W1471" s="16">
        <v>17.440000000000001</v>
      </c>
      <c r="X1471" s="16">
        <v>1767.98</v>
      </c>
      <c r="Y1471" s="17">
        <f t="shared" si="46"/>
        <v>124987.84999999999</v>
      </c>
      <c r="Z1471" s="17">
        <f t="shared" si="47"/>
        <v>163.55000000000291</v>
      </c>
    </row>
    <row r="1472" spans="1:26" hidden="1" x14ac:dyDescent="0.25">
      <c r="A1472" s="10" t="s">
        <v>10659</v>
      </c>
      <c r="B1472" s="11">
        <v>44574</v>
      </c>
      <c r="C1472" s="12">
        <v>432167</v>
      </c>
      <c r="D1472" s="12" t="s">
        <v>10660</v>
      </c>
      <c r="E1472" s="11">
        <v>44574</v>
      </c>
      <c r="F1472" s="13">
        <v>132538.20000000001</v>
      </c>
      <c r="G1472" s="13">
        <v>7952.29</v>
      </c>
      <c r="H1472" s="13">
        <v>4214.71</v>
      </c>
      <c r="I1472" s="13">
        <v>136.41</v>
      </c>
      <c r="J1472" s="13">
        <v>136412.19</v>
      </c>
      <c r="K1472" s="18" t="s">
        <v>32</v>
      </c>
      <c r="L1472" s="12">
        <v>120</v>
      </c>
      <c r="M1472" s="14">
        <v>1254.0999999999999</v>
      </c>
      <c r="N1472" s="13">
        <v>0</v>
      </c>
      <c r="O1472" s="14">
        <v>0.01</v>
      </c>
      <c r="P1472" s="15">
        <v>119</v>
      </c>
      <c r="Q1472" s="13">
        <v>1254.0999999999999</v>
      </c>
      <c r="R1472" s="13">
        <v>130470.61</v>
      </c>
      <c r="S1472" s="13">
        <v>136.41</v>
      </c>
      <c r="T1472" s="13">
        <v>4691.84</v>
      </c>
      <c r="U1472" s="13">
        <v>14079.81</v>
      </c>
      <c r="V1472" s="13">
        <v>0</v>
      </c>
      <c r="W1472" s="16">
        <v>0</v>
      </c>
      <c r="X1472" s="16">
        <v>0</v>
      </c>
      <c r="Y1472" s="17">
        <f t="shared" si="46"/>
        <v>149378.68000000002</v>
      </c>
      <c r="Z1472" s="17">
        <f t="shared" si="47"/>
        <v>-140.77000000001863</v>
      </c>
    </row>
    <row r="1473" spans="1:26" hidden="1" x14ac:dyDescent="0.25">
      <c r="A1473" s="10" t="s">
        <v>10231</v>
      </c>
      <c r="B1473" s="11">
        <v>44545</v>
      </c>
      <c r="C1473" s="12">
        <v>431454</v>
      </c>
      <c r="D1473" s="12" t="s">
        <v>10232</v>
      </c>
      <c r="E1473" s="11">
        <v>44545</v>
      </c>
      <c r="F1473" s="13">
        <v>89218.98</v>
      </c>
      <c r="G1473" s="13">
        <v>5353.14</v>
      </c>
      <c r="H1473" s="13">
        <v>2865</v>
      </c>
      <c r="I1473" s="13">
        <v>91.8</v>
      </c>
      <c r="J1473" s="13">
        <v>91798.92</v>
      </c>
      <c r="K1473" s="18" t="s">
        <v>32</v>
      </c>
      <c r="L1473" s="12">
        <v>120</v>
      </c>
      <c r="M1473" s="14">
        <v>843.95</v>
      </c>
      <c r="N1473" s="13">
        <v>0</v>
      </c>
      <c r="O1473" s="14">
        <v>0</v>
      </c>
      <c r="P1473" s="15">
        <v>118</v>
      </c>
      <c r="Q1473" s="13">
        <v>843.95</v>
      </c>
      <c r="R1473" s="13">
        <v>87704.82</v>
      </c>
      <c r="S1473" s="13">
        <v>91.8</v>
      </c>
      <c r="T1473" s="13">
        <v>2408.91</v>
      </c>
      <c r="U1473" s="13">
        <v>9475.08</v>
      </c>
      <c r="V1473" s="13">
        <v>0</v>
      </c>
      <c r="W1473" s="16">
        <v>0</v>
      </c>
      <c r="X1473" s="16">
        <v>0</v>
      </c>
      <c r="Y1473" s="17">
        <f t="shared" si="46"/>
        <v>99680.610000000015</v>
      </c>
      <c r="Z1473" s="17">
        <f t="shared" si="47"/>
        <v>-94.510000000009313</v>
      </c>
    </row>
    <row r="1474" spans="1:26" hidden="1" x14ac:dyDescent="0.25">
      <c r="A1474" s="10" t="s">
        <v>7045</v>
      </c>
      <c r="B1474" s="11">
        <v>44473</v>
      </c>
      <c r="C1474" s="12">
        <v>426718</v>
      </c>
      <c r="D1474" s="12" t="s">
        <v>7046</v>
      </c>
      <c r="E1474" s="11">
        <v>44473</v>
      </c>
      <c r="F1474" s="13">
        <v>100326.65</v>
      </c>
      <c r="G1474" s="13">
        <v>6019.6</v>
      </c>
      <c r="H1474" s="13">
        <v>1065</v>
      </c>
      <c r="I1474" s="13">
        <v>105.39</v>
      </c>
      <c r="J1474" s="13">
        <v>105386.64</v>
      </c>
      <c r="K1474" s="18" t="s">
        <v>32</v>
      </c>
      <c r="L1474" s="12">
        <v>120</v>
      </c>
      <c r="M1474" s="14">
        <v>968.87</v>
      </c>
      <c r="N1474" s="13">
        <v>0</v>
      </c>
      <c r="O1474" s="14">
        <v>0</v>
      </c>
      <c r="P1474" s="15">
        <v>120</v>
      </c>
      <c r="Q1474" s="13">
        <v>968.87</v>
      </c>
      <c r="R1474" s="13">
        <v>100326.65</v>
      </c>
      <c r="S1474" s="13">
        <v>105.39</v>
      </c>
      <c r="T1474" s="13">
        <v>4954.6000000000004</v>
      </c>
      <c r="U1474" s="13">
        <v>10877.76</v>
      </c>
      <c r="V1474" s="13">
        <v>0</v>
      </c>
      <c r="W1474" s="16">
        <v>0</v>
      </c>
      <c r="X1474" s="16">
        <v>0</v>
      </c>
      <c r="Y1474" s="17">
        <f t="shared" si="46"/>
        <v>116264.4</v>
      </c>
      <c r="Z1474" s="17">
        <f t="shared" si="47"/>
        <v>0</v>
      </c>
    </row>
    <row r="1475" spans="1:26" hidden="1" x14ac:dyDescent="0.25">
      <c r="A1475" s="10" t="s">
        <v>11107</v>
      </c>
      <c r="B1475" s="11">
        <v>44592</v>
      </c>
      <c r="C1475" s="12">
        <v>433033</v>
      </c>
      <c r="D1475" s="12" t="s">
        <v>11108</v>
      </c>
      <c r="E1475" s="11">
        <v>44592</v>
      </c>
      <c r="F1475" s="13">
        <v>97709.43</v>
      </c>
      <c r="G1475" s="13">
        <v>5862.57</v>
      </c>
      <c r="H1475" s="13">
        <v>3107.16</v>
      </c>
      <c r="I1475" s="13">
        <v>100.57</v>
      </c>
      <c r="J1475" s="13">
        <v>100565.41</v>
      </c>
      <c r="K1475" s="18" t="s">
        <v>32</v>
      </c>
      <c r="L1475" s="12">
        <v>120</v>
      </c>
      <c r="M1475" s="14">
        <v>924.54</v>
      </c>
      <c r="N1475" s="13">
        <v>0</v>
      </c>
      <c r="O1475" s="14">
        <v>-0.01</v>
      </c>
      <c r="P1475" s="15">
        <v>120</v>
      </c>
      <c r="Q1475" s="13">
        <v>924.54</v>
      </c>
      <c r="R1475" s="13">
        <v>96155.85</v>
      </c>
      <c r="S1475" s="13">
        <v>100.57</v>
      </c>
      <c r="T1475" s="13">
        <v>4309</v>
      </c>
      <c r="U1475" s="13">
        <v>10379.39</v>
      </c>
      <c r="V1475" s="13">
        <v>0</v>
      </c>
      <c r="W1475" s="16">
        <v>0</v>
      </c>
      <c r="X1475" s="16">
        <v>0</v>
      </c>
      <c r="Y1475" s="17">
        <f t="shared" si="46"/>
        <v>110944.80000000002</v>
      </c>
      <c r="Z1475" s="17">
        <f t="shared" si="47"/>
        <v>-1.0000000023865141E-2</v>
      </c>
    </row>
    <row r="1476" spans="1:26" hidden="1" x14ac:dyDescent="0.25">
      <c r="A1476" s="10" t="s">
        <v>8325</v>
      </c>
      <c r="B1476" s="11">
        <v>44500</v>
      </c>
      <c r="C1476" s="12">
        <v>428746</v>
      </c>
      <c r="D1476" s="12" t="s">
        <v>8326</v>
      </c>
      <c r="E1476" s="11">
        <v>44499</v>
      </c>
      <c r="F1476" s="13">
        <v>104688.68</v>
      </c>
      <c r="G1476" s="13">
        <v>6281.32</v>
      </c>
      <c r="H1476" s="13">
        <v>1110</v>
      </c>
      <c r="I1476" s="13">
        <v>109.97</v>
      </c>
      <c r="J1476" s="13">
        <v>109969.97</v>
      </c>
      <c r="K1476" s="18" t="s">
        <v>32</v>
      </c>
      <c r="L1476" s="12">
        <v>120</v>
      </c>
      <c r="M1476" s="14">
        <v>1011.01</v>
      </c>
      <c r="N1476" s="13">
        <v>0</v>
      </c>
      <c r="O1476" s="14">
        <v>0</v>
      </c>
      <c r="P1476" s="15">
        <v>117</v>
      </c>
      <c r="Q1476" s="13">
        <v>1011.01</v>
      </c>
      <c r="R1476" s="13">
        <v>103089.58</v>
      </c>
      <c r="S1476" s="13">
        <v>109.97</v>
      </c>
      <c r="T1476" s="13">
        <v>3737.39</v>
      </c>
      <c r="U1476" s="13">
        <v>11351.23</v>
      </c>
      <c r="V1476" s="13">
        <v>0</v>
      </c>
      <c r="W1476" s="16">
        <v>0</v>
      </c>
      <c r="X1476" s="16">
        <v>0</v>
      </c>
      <c r="Y1476" s="17">
        <f t="shared" si="46"/>
        <v>118288.17</v>
      </c>
      <c r="Z1476" s="17">
        <f t="shared" si="47"/>
        <v>0</v>
      </c>
    </row>
    <row r="1477" spans="1:26" hidden="1" x14ac:dyDescent="0.25">
      <c r="A1477" s="10" t="s">
        <v>4247</v>
      </c>
      <c r="B1477" s="11">
        <v>44408</v>
      </c>
      <c r="C1477" s="12">
        <v>422157</v>
      </c>
      <c r="D1477" s="12" t="s">
        <v>4248</v>
      </c>
      <c r="E1477" s="11">
        <v>44408</v>
      </c>
      <c r="F1477" s="13">
        <v>100943.4</v>
      </c>
      <c r="G1477" s="13">
        <v>6056.6</v>
      </c>
      <c r="H1477" s="13">
        <v>1070</v>
      </c>
      <c r="I1477" s="13">
        <v>106.04</v>
      </c>
      <c r="J1477" s="13">
        <v>106036.04</v>
      </c>
      <c r="K1477" s="18" t="s">
        <v>32</v>
      </c>
      <c r="L1477" s="12">
        <v>120</v>
      </c>
      <c r="M1477" s="14">
        <v>974.84</v>
      </c>
      <c r="N1477" s="13">
        <v>0</v>
      </c>
      <c r="O1477" s="14">
        <v>0</v>
      </c>
      <c r="P1477" s="15">
        <v>119</v>
      </c>
      <c r="Q1477" s="13">
        <v>974.84</v>
      </c>
      <c r="R1477" s="13">
        <v>100943.4</v>
      </c>
      <c r="S1477" s="13">
        <v>106.04</v>
      </c>
      <c r="T1477" s="13">
        <v>4011.76</v>
      </c>
      <c r="U1477" s="13">
        <v>10944.76</v>
      </c>
      <c r="V1477" s="13">
        <v>0</v>
      </c>
      <c r="W1477" s="16">
        <v>0</v>
      </c>
      <c r="X1477" s="16">
        <v>0</v>
      </c>
      <c r="Y1477" s="17">
        <f t="shared" si="46"/>
        <v>116005.95999999998</v>
      </c>
      <c r="Z1477" s="17">
        <f t="shared" si="47"/>
        <v>0</v>
      </c>
    </row>
    <row r="1478" spans="1:26" hidden="1" x14ac:dyDescent="0.25">
      <c r="A1478" s="10" t="s">
        <v>3251</v>
      </c>
      <c r="B1478" s="11">
        <v>44383</v>
      </c>
      <c r="C1478" s="12">
        <v>420418</v>
      </c>
      <c r="D1478" s="12" t="s">
        <v>3252</v>
      </c>
      <c r="E1478" s="11">
        <v>44383</v>
      </c>
      <c r="F1478" s="13">
        <v>86047.64</v>
      </c>
      <c r="G1478" s="13">
        <v>5162.8599999999997</v>
      </c>
      <c r="H1478" s="13">
        <v>915</v>
      </c>
      <c r="I1478" s="13">
        <v>90.39</v>
      </c>
      <c r="J1478" s="13">
        <v>90385.89</v>
      </c>
      <c r="K1478" s="18" t="s">
        <v>32</v>
      </c>
      <c r="L1478" s="12">
        <v>120</v>
      </c>
      <c r="M1478" s="14">
        <v>830.96</v>
      </c>
      <c r="N1478" s="13">
        <v>0</v>
      </c>
      <c r="O1478" s="14">
        <v>0</v>
      </c>
      <c r="P1478" s="15">
        <v>118</v>
      </c>
      <c r="Q1478" s="13">
        <v>830.96</v>
      </c>
      <c r="R1478" s="13">
        <v>86047.64</v>
      </c>
      <c r="S1478" s="13">
        <v>90.39</v>
      </c>
      <c r="T1478" s="13">
        <v>2585.94</v>
      </c>
      <c r="U1478" s="13">
        <v>9329.31</v>
      </c>
      <c r="V1478" s="13">
        <v>0</v>
      </c>
      <c r="W1478" s="16">
        <v>0</v>
      </c>
      <c r="X1478" s="16">
        <v>0</v>
      </c>
      <c r="Y1478" s="17">
        <f t="shared" si="46"/>
        <v>98053.28</v>
      </c>
      <c r="Z1478" s="17">
        <f t="shared" si="47"/>
        <v>0</v>
      </c>
    </row>
    <row r="1479" spans="1:26" hidden="1" x14ac:dyDescent="0.25">
      <c r="A1479" s="10" t="s">
        <v>3651</v>
      </c>
      <c r="B1479" s="11">
        <v>44397</v>
      </c>
      <c r="C1479" s="12">
        <v>421301</v>
      </c>
      <c r="D1479" s="12" t="s">
        <v>3652</v>
      </c>
      <c r="E1479" s="11">
        <v>44397</v>
      </c>
      <c r="F1479" s="13">
        <v>86047.64</v>
      </c>
      <c r="G1479" s="13">
        <v>5162.8599999999997</v>
      </c>
      <c r="H1479" s="13">
        <v>920</v>
      </c>
      <c r="I1479" s="13">
        <v>90.38</v>
      </c>
      <c r="J1479" s="13">
        <v>90380.88</v>
      </c>
      <c r="K1479" s="18" t="s">
        <v>32</v>
      </c>
      <c r="L1479" s="12">
        <v>120</v>
      </c>
      <c r="M1479" s="14">
        <v>830.91</v>
      </c>
      <c r="N1479" s="13">
        <v>0</v>
      </c>
      <c r="O1479" s="14">
        <v>0</v>
      </c>
      <c r="P1479" s="15">
        <v>114</v>
      </c>
      <c r="Q1479" s="13">
        <v>830.91</v>
      </c>
      <c r="R1479" s="13">
        <v>85305.04</v>
      </c>
      <c r="S1479" s="13">
        <v>90.38</v>
      </c>
      <c r="T1479" s="13">
        <v>0</v>
      </c>
      <c r="U1479" s="13">
        <v>9328.32</v>
      </c>
      <c r="V1479" s="13">
        <v>0</v>
      </c>
      <c r="W1479" s="16">
        <v>0</v>
      </c>
      <c r="X1479" s="16">
        <v>0</v>
      </c>
      <c r="Y1479" s="17">
        <f t="shared" si="46"/>
        <v>94723.739999999991</v>
      </c>
      <c r="Z1479" s="17">
        <f t="shared" si="47"/>
        <v>0</v>
      </c>
    </row>
    <row r="1480" spans="1:26" hidden="1" x14ac:dyDescent="0.25">
      <c r="A1480" s="10" t="s">
        <v>4237</v>
      </c>
      <c r="B1480" s="11">
        <v>44408</v>
      </c>
      <c r="C1480" s="12">
        <v>422143</v>
      </c>
      <c r="D1480" s="12" t="s">
        <v>4238</v>
      </c>
      <c r="E1480" s="11">
        <v>44408</v>
      </c>
      <c r="F1480" s="13">
        <v>89622.64</v>
      </c>
      <c r="G1480" s="13">
        <v>5377.36</v>
      </c>
      <c r="H1480" s="13">
        <v>950</v>
      </c>
      <c r="I1480" s="13">
        <v>94.14</v>
      </c>
      <c r="J1480" s="13">
        <v>94144.14</v>
      </c>
      <c r="K1480" s="18" t="s">
        <v>32</v>
      </c>
      <c r="L1480" s="12">
        <v>120</v>
      </c>
      <c r="M1480" s="14">
        <v>865.51</v>
      </c>
      <c r="N1480" s="13">
        <v>0</v>
      </c>
      <c r="O1480" s="14">
        <v>0</v>
      </c>
      <c r="P1480" s="15">
        <v>114</v>
      </c>
      <c r="Q1480" s="13">
        <v>865.51</v>
      </c>
      <c r="R1480" s="13">
        <v>89622.64</v>
      </c>
      <c r="S1480" s="13">
        <v>94.14</v>
      </c>
      <c r="T1480" s="13">
        <v>0</v>
      </c>
      <c r="U1480" s="13">
        <v>9717.06</v>
      </c>
      <c r="V1480" s="13">
        <v>0</v>
      </c>
      <c r="W1480" s="16">
        <v>0</v>
      </c>
      <c r="X1480" s="16">
        <v>0</v>
      </c>
      <c r="Y1480" s="17">
        <f t="shared" si="46"/>
        <v>99433.84</v>
      </c>
      <c r="Z1480" s="17">
        <f t="shared" si="47"/>
        <v>-765.69999999999709</v>
      </c>
    </row>
    <row r="1481" spans="1:26" hidden="1" x14ac:dyDescent="0.25">
      <c r="A1481" s="10" t="s">
        <v>7227</v>
      </c>
      <c r="B1481" s="11">
        <v>44480</v>
      </c>
      <c r="C1481" s="12">
        <v>426767</v>
      </c>
      <c r="D1481" s="12" t="s">
        <v>7228</v>
      </c>
      <c r="E1481" s="11">
        <v>44473</v>
      </c>
      <c r="F1481" s="13">
        <v>76495.75</v>
      </c>
      <c r="G1481" s="13">
        <v>4589.74</v>
      </c>
      <c r="H1481" s="13">
        <v>811</v>
      </c>
      <c r="I1481" s="13">
        <v>80.349999999999994</v>
      </c>
      <c r="J1481" s="13">
        <v>80354.84</v>
      </c>
      <c r="K1481" s="18" t="s">
        <v>32</v>
      </c>
      <c r="L1481" s="12">
        <v>120</v>
      </c>
      <c r="M1481" s="14">
        <v>738.74</v>
      </c>
      <c r="N1481" s="13">
        <v>0</v>
      </c>
      <c r="O1481" s="14">
        <v>0</v>
      </c>
      <c r="P1481" s="15">
        <v>117</v>
      </c>
      <c r="Q1481" s="13">
        <v>738.74</v>
      </c>
      <c r="R1481" s="13">
        <v>76495.75</v>
      </c>
      <c r="S1481" s="13">
        <v>80.349999999999994</v>
      </c>
      <c r="T1481" s="13">
        <v>1562.52</v>
      </c>
      <c r="U1481" s="13">
        <v>8293.9599999999991</v>
      </c>
      <c r="V1481" s="13">
        <v>0</v>
      </c>
      <c r="W1481" s="16">
        <v>0</v>
      </c>
      <c r="X1481" s="16">
        <v>0</v>
      </c>
      <c r="Y1481" s="17">
        <f t="shared" si="46"/>
        <v>86432.580000000016</v>
      </c>
      <c r="Z1481" s="17">
        <f t="shared" si="47"/>
        <v>0</v>
      </c>
    </row>
    <row r="1482" spans="1:26" hidden="1" x14ac:dyDescent="0.25">
      <c r="A1482" s="10" t="s">
        <v>8213</v>
      </c>
      <c r="B1482" s="11">
        <v>44500</v>
      </c>
      <c r="C1482" s="12">
        <v>428754</v>
      </c>
      <c r="D1482" s="12" t="s">
        <v>8214</v>
      </c>
      <c r="E1482" s="11">
        <v>44499</v>
      </c>
      <c r="F1482" s="13">
        <v>73917</v>
      </c>
      <c r="G1482" s="13">
        <v>4435.0200000000004</v>
      </c>
      <c r="H1482" s="13">
        <v>1570</v>
      </c>
      <c r="I1482" s="13">
        <v>76.86</v>
      </c>
      <c r="J1482" s="13">
        <v>76858.880000000005</v>
      </c>
      <c r="K1482" s="18" t="s">
        <v>32</v>
      </c>
      <c r="L1482" s="12">
        <v>120</v>
      </c>
      <c r="M1482" s="14">
        <v>706.6</v>
      </c>
      <c r="N1482" s="13">
        <v>993.45</v>
      </c>
      <c r="O1482" s="14">
        <v>576.55999999999995</v>
      </c>
      <c r="P1482" s="15">
        <v>120</v>
      </c>
      <c r="Q1482" s="13">
        <v>706.6</v>
      </c>
      <c r="R1482" s="13">
        <v>72923.55</v>
      </c>
      <c r="S1482" s="13">
        <v>76.86</v>
      </c>
      <c r="T1482" s="13">
        <v>3858.46</v>
      </c>
      <c r="U1482" s="13">
        <v>7933.12</v>
      </c>
      <c r="V1482" s="13">
        <v>0</v>
      </c>
      <c r="W1482" s="16">
        <v>0</v>
      </c>
      <c r="X1482" s="16">
        <v>0</v>
      </c>
      <c r="Y1482" s="17">
        <f t="shared" si="46"/>
        <v>86362</v>
      </c>
      <c r="Z1482" s="17">
        <f t="shared" si="47"/>
        <v>9.9999999947613105E-3</v>
      </c>
    </row>
    <row r="1483" spans="1:26" hidden="1" x14ac:dyDescent="0.25">
      <c r="A1483" s="10" t="s">
        <v>9183</v>
      </c>
      <c r="B1483" s="11">
        <v>44522</v>
      </c>
      <c r="C1483" s="12">
        <v>430301</v>
      </c>
      <c r="D1483" s="12" t="s">
        <v>9184</v>
      </c>
      <c r="E1483" s="11">
        <v>44521</v>
      </c>
      <c r="F1483" s="13">
        <v>73063.42</v>
      </c>
      <c r="G1483" s="13">
        <v>4383.8100000000004</v>
      </c>
      <c r="H1483" s="13">
        <v>775</v>
      </c>
      <c r="I1483" s="13">
        <v>76.75</v>
      </c>
      <c r="J1483" s="13">
        <v>76748.98</v>
      </c>
      <c r="K1483" s="18" t="s">
        <v>32</v>
      </c>
      <c r="L1483" s="12">
        <v>120</v>
      </c>
      <c r="M1483" s="14">
        <v>705.59</v>
      </c>
      <c r="N1483" s="13">
        <v>775</v>
      </c>
      <c r="O1483" s="14">
        <v>0.01</v>
      </c>
      <c r="P1483" s="15">
        <v>120</v>
      </c>
      <c r="Q1483" s="13">
        <v>705.59</v>
      </c>
      <c r="R1483" s="13">
        <v>72288.42</v>
      </c>
      <c r="S1483" s="13">
        <v>76.75</v>
      </c>
      <c r="T1483" s="13">
        <v>4383.8</v>
      </c>
      <c r="U1483" s="13">
        <v>7921.82</v>
      </c>
      <c r="V1483" s="13">
        <v>0</v>
      </c>
      <c r="W1483" s="16">
        <v>0</v>
      </c>
      <c r="X1483" s="16">
        <v>0</v>
      </c>
      <c r="Y1483" s="17">
        <f t="shared" si="46"/>
        <v>85445.8</v>
      </c>
      <c r="Z1483" s="17">
        <f t="shared" si="47"/>
        <v>9.9999999947613105E-3</v>
      </c>
    </row>
    <row r="1484" spans="1:26" hidden="1" x14ac:dyDescent="0.25">
      <c r="A1484" s="10" t="s">
        <v>1149</v>
      </c>
      <c r="B1484" s="11">
        <v>44305</v>
      </c>
      <c r="C1484" s="12">
        <v>415098</v>
      </c>
      <c r="D1484" s="12" t="s">
        <v>1150</v>
      </c>
      <c r="E1484" s="11">
        <v>44305</v>
      </c>
      <c r="F1484" s="13">
        <v>72252.789999999994</v>
      </c>
      <c r="G1484" s="13">
        <v>4335.17</v>
      </c>
      <c r="H1484" s="13">
        <v>765.88</v>
      </c>
      <c r="I1484" s="13">
        <v>75.900000000000006</v>
      </c>
      <c r="J1484" s="13">
        <v>75897.98</v>
      </c>
      <c r="K1484" s="18" t="s">
        <v>32</v>
      </c>
      <c r="L1484" s="12">
        <v>120</v>
      </c>
      <c r="M1484" s="14">
        <v>697.77</v>
      </c>
      <c r="N1484" s="13">
        <v>0</v>
      </c>
      <c r="O1484" s="14">
        <v>0</v>
      </c>
      <c r="P1484" s="15">
        <v>114</v>
      </c>
      <c r="Q1484" s="13">
        <v>810.26</v>
      </c>
      <c r="R1484" s="13">
        <v>71635.460000000006</v>
      </c>
      <c r="S1484" s="13">
        <v>75.900000000000006</v>
      </c>
      <c r="T1484" s="13">
        <v>0</v>
      </c>
      <c r="U1484" s="13">
        <v>7834.42</v>
      </c>
      <c r="V1484" s="13">
        <v>11041.7</v>
      </c>
      <c r="W1484" s="16">
        <v>11.99</v>
      </c>
      <c r="X1484" s="16">
        <v>1207.72</v>
      </c>
      <c r="Y1484" s="17">
        <f t="shared" si="46"/>
        <v>91807.19</v>
      </c>
      <c r="Z1484" s="17">
        <f t="shared" si="47"/>
        <v>562.44999999999709</v>
      </c>
    </row>
    <row r="1485" spans="1:26" hidden="1" x14ac:dyDescent="0.25">
      <c r="A1485" s="10" t="s">
        <v>3159</v>
      </c>
      <c r="B1485" s="11">
        <v>44377</v>
      </c>
      <c r="C1485" s="12">
        <v>419852</v>
      </c>
      <c r="D1485" s="12" t="s">
        <v>3160</v>
      </c>
      <c r="E1485" s="11">
        <v>44372</v>
      </c>
      <c r="F1485" s="13">
        <v>73584.91</v>
      </c>
      <c r="G1485" s="13">
        <v>4415.09</v>
      </c>
      <c r="H1485" s="13">
        <v>780</v>
      </c>
      <c r="I1485" s="13">
        <v>77.3</v>
      </c>
      <c r="J1485" s="13">
        <v>77297.3</v>
      </c>
      <c r="K1485" s="18" t="s">
        <v>32</v>
      </c>
      <c r="L1485" s="12">
        <v>120</v>
      </c>
      <c r="M1485" s="14">
        <v>710.63</v>
      </c>
      <c r="N1485" s="13">
        <v>0</v>
      </c>
      <c r="O1485" s="14">
        <v>0</v>
      </c>
      <c r="P1485" s="15">
        <v>113</v>
      </c>
      <c r="Q1485" s="13">
        <v>710.63</v>
      </c>
      <c r="R1485" s="13">
        <v>72956.22</v>
      </c>
      <c r="S1485" s="13">
        <v>76.62</v>
      </c>
      <c r="T1485" s="13">
        <v>0</v>
      </c>
      <c r="U1485" s="13">
        <v>7908.31</v>
      </c>
      <c r="V1485" s="13">
        <v>0</v>
      </c>
      <c r="W1485" s="16">
        <v>0</v>
      </c>
      <c r="X1485" s="16">
        <v>0</v>
      </c>
      <c r="Y1485" s="17">
        <f t="shared" si="46"/>
        <v>80941.149999999994</v>
      </c>
      <c r="Z1485" s="17">
        <f t="shared" si="47"/>
        <v>-639.95999999999185</v>
      </c>
    </row>
    <row r="1486" spans="1:26" hidden="1" x14ac:dyDescent="0.25">
      <c r="A1486" s="10" t="s">
        <v>807</v>
      </c>
      <c r="B1486" s="11">
        <v>44284</v>
      </c>
      <c r="C1486" s="12">
        <v>413844</v>
      </c>
      <c r="D1486" s="12" t="s">
        <v>808</v>
      </c>
      <c r="E1486" s="11">
        <v>44284</v>
      </c>
      <c r="F1486" s="13">
        <v>64315.92</v>
      </c>
      <c r="G1486" s="13">
        <v>3858.96</v>
      </c>
      <c r="H1486" s="13">
        <v>681.75</v>
      </c>
      <c r="I1486" s="13">
        <v>67.56</v>
      </c>
      <c r="J1486" s="13">
        <v>67560.69</v>
      </c>
      <c r="K1486" s="18" t="s">
        <v>32</v>
      </c>
      <c r="L1486" s="12">
        <v>120</v>
      </c>
      <c r="M1486" s="14">
        <v>621.12</v>
      </c>
      <c r="N1486" s="13">
        <v>0</v>
      </c>
      <c r="O1486" s="14">
        <v>0</v>
      </c>
      <c r="P1486" s="15">
        <v>110</v>
      </c>
      <c r="Q1486" s="13">
        <v>726.21</v>
      </c>
      <c r="R1486" s="13">
        <v>62088.33</v>
      </c>
      <c r="S1486" s="13">
        <v>65.2</v>
      </c>
      <c r="T1486" s="13">
        <v>0</v>
      </c>
      <c r="U1486" s="13">
        <v>6729.03</v>
      </c>
      <c r="V1486" s="13">
        <v>10410.4</v>
      </c>
      <c r="W1486" s="16">
        <v>11</v>
      </c>
      <c r="X1486" s="16">
        <v>1138.5</v>
      </c>
      <c r="Y1486" s="17">
        <f t="shared" si="46"/>
        <v>80442.459999999992</v>
      </c>
      <c r="Z1486" s="17">
        <f t="shared" si="47"/>
        <v>-559.35999999998603</v>
      </c>
    </row>
    <row r="1487" spans="1:26" hidden="1" x14ac:dyDescent="0.25">
      <c r="A1487" s="10" t="s">
        <v>8957</v>
      </c>
      <c r="B1487" s="11">
        <v>44517</v>
      </c>
      <c r="C1487" s="12">
        <v>429777</v>
      </c>
      <c r="D1487" s="12" t="s">
        <v>8958</v>
      </c>
      <c r="E1487" s="11">
        <v>44513</v>
      </c>
      <c r="F1487" s="13">
        <v>75304.25</v>
      </c>
      <c r="G1487" s="13">
        <v>4518.26</v>
      </c>
      <c r="H1487" s="13">
        <v>1600</v>
      </c>
      <c r="I1487" s="13">
        <v>78.3</v>
      </c>
      <c r="J1487" s="13">
        <v>78300.81</v>
      </c>
      <c r="K1487" s="18" t="s">
        <v>32</v>
      </c>
      <c r="L1487" s="12">
        <v>120</v>
      </c>
      <c r="M1487" s="14">
        <v>719.86</v>
      </c>
      <c r="N1487" s="13">
        <v>0</v>
      </c>
      <c r="O1487" s="14">
        <v>-0.01</v>
      </c>
      <c r="P1487" s="15">
        <v>118</v>
      </c>
      <c r="Q1487" s="13">
        <v>719.86</v>
      </c>
      <c r="R1487" s="13">
        <v>74094.429999999993</v>
      </c>
      <c r="S1487" s="13">
        <v>78.3</v>
      </c>
      <c r="T1487" s="13">
        <v>2688.37</v>
      </c>
      <c r="U1487" s="13">
        <v>8082.39</v>
      </c>
      <c r="V1487" s="13">
        <v>0</v>
      </c>
      <c r="W1487" s="16">
        <v>0</v>
      </c>
      <c r="X1487" s="16">
        <v>0</v>
      </c>
      <c r="Y1487" s="17">
        <f t="shared" si="46"/>
        <v>84943.48</v>
      </c>
      <c r="Z1487" s="17">
        <f t="shared" si="47"/>
        <v>-9.9999999947613105E-3</v>
      </c>
    </row>
    <row r="1488" spans="1:26" hidden="1" x14ac:dyDescent="0.25">
      <c r="A1488" s="10" t="s">
        <v>1181</v>
      </c>
      <c r="B1488" s="11">
        <v>44306</v>
      </c>
      <c r="C1488" s="12">
        <v>415205</v>
      </c>
      <c r="D1488" s="12" t="s">
        <v>1182</v>
      </c>
      <c r="E1488" s="11">
        <v>44305</v>
      </c>
      <c r="F1488" s="13">
        <v>69566.28</v>
      </c>
      <c r="G1488" s="13">
        <v>4173.9799999999996</v>
      </c>
      <c r="H1488" s="13">
        <v>738</v>
      </c>
      <c r="I1488" s="13">
        <v>73.08</v>
      </c>
      <c r="J1488" s="13">
        <v>73075.34</v>
      </c>
      <c r="K1488" s="18" t="s">
        <v>32</v>
      </c>
      <c r="L1488" s="12">
        <v>120</v>
      </c>
      <c r="M1488" s="14">
        <v>671.82</v>
      </c>
      <c r="N1488" s="13">
        <v>0</v>
      </c>
      <c r="O1488" s="14">
        <v>0</v>
      </c>
      <c r="P1488" s="15">
        <v>111</v>
      </c>
      <c r="Q1488" s="13">
        <v>780.12</v>
      </c>
      <c r="R1488" s="13">
        <v>67761.320000000007</v>
      </c>
      <c r="S1488" s="13">
        <v>71.16</v>
      </c>
      <c r="T1488" s="13">
        <v>0</v>
      </c>
      <c r="U1488" s="13">
        <v>7344.55</v>
      </c>
      <c r="V1488" s="13">
        <v>10728.3</v>
      </c>
      <c r="W1488" s="16">
        <v>11</v>
      </c>
      <c r="X1488" s="16">
        <v>1173.7</v>
      </c>
      <c r="Y1488" s="17">
        <f t="shared" si="46"/>
        <v>87090.030000000013</v>
      </c>
      <c r="Z1488" s="17">
        <f t="shared" si="47"/>
        <v>-496.7100000000064</v>
      </c>
    </row>
    <row r="1489" spans="1:26" hidden="1" x14ac:dyDescent="0.25">
      <c r="A1489" s="10" t="s">
        <v>1183</v>
      </c>
      <c r="B1489" s="11">
        <v>44306</v>
      </c>
      <c r="C1489" s="12">
        <v>415208</v>
      </c>
      <c r="D1489" s="12" t="s">
        <v>1184</v>
      </c>
      <c r="E1489" s="11">
        <v>44306</v>
      </c>
      <c r="F1489" s="13">
        <v>64315.92</v>
      </c>
      <c r="G1489" s="13">
        <v>3858.96</v>
      </c>
      <c r="H1489" s="13">
        <v>682</v>
      </c>
      <c r="I1489" s="13">
        <v>67.56</v>
      </c>
      <c r="J1489" s="13">
        <v>67560.44</v>
      </c>
      <c r="K1489" s="18" t="s">
        <v>32</v>
      </c>
      <c r="L1489" s="12">
        <v>120</v>
      </c>
      <c r="M1489" s="14">
        <v>621.11</v>
      </c>
      <c r="N1489" s="13">
        <v>0</v>
      </c>
      <c r="O1489" s="14">
        <v>0</v>
      </c>
      <c r="P1489" s="15">
        <v>111</v>
      </c>
      <c r="Q1489" s="13">
        <v>721.24</v>
      </c>
      <c r="R1489" s="13">
        <v>62647.5</v>
      </c>
      <c r="S1489" s="13">
        <v>65.790000000000006</v>
      </c>
      <c r="T1489" s="13">
        <v>0</v>
      </c>
      <c r="U1489" s="13">
        <v>6789.28</v>
      </c>
      <c r="V1489" s="13">
        <v>9918.7000000000007</v>
      </c>
      <c r="W1489" s="16">
        <v>11</v>
      </c>
      <c r="X1489" s="16">
        <v>1084.5999999999999</v>
      </c>
      <c r="Y1489" s="17">
        <f t="shared" si="46"/>
        <v>80516.87000000001</v>
      </c>
      <c r="Z1489" s="17">
        <f t="shared" si="47"/>
        <v>-459.23000000001048</v>
      </c>
    </row>
    <row r="1490" spans="1:26" hidden="1" x14ac:dyDescent="0.25">
      <c r="A1490" s="10" t="s">
        <v>1343</v>
      </c>
      <c r="B1490" s="11">
        <v>44313</v>
      </c>
      <c r="C1490" s="12">
        <v>415641</v>
      </c>
      <c r="D1490" s="12" t="s">
        <v>1344</v>
      </c>
      <c r="E1490" s="11">
        <v>44312</v>
      </c>
      <c r="F1490" s="13">
        <v>64315.92</v>
      </c>
      <c r="G1490" s="13">
        <v>3858.96</v>
      </c>
      <c r="H1490" s="13">
        <v>682</v>
      </c>
      <c r="I1490" s="13">
        <v>67.56</v>
      </c>
      <c r="J1490" s="13">
        <v>67560.44</v>
      </c>
      <c r="K1490" s="18" t="s">
        <v>32</v>
      </c>
      <c r="L1490" s="12">
        <v>120</v>
      </c>
      <c r="M1490" s="14">
        <v>621.11</v>
      </c>
      <c r="N1490" s="13">
        <v>0</v>
      </c>
      <c r="O1490" s="14">
        <v>0</v>
      </c>
      <c r="P1490" s="15">
        <v>111</v>
      </c>
      <c r="Q1490" s="13">
        <v>721.24</v>
      </c>
      <c r="R1490" s="13">
        <v>62647.5</v>
      </c>
      <c r="S1490" s="13">
        <v>65.790000000000006</v>
      </c>
      <c r="T1490" s="13">
        <v>0</v>
      </c>
      <c r="U1490" s="13">
        <v>6789.28</v>
      </c>
      <c r="V1490" s="13">
        <v>9918.7000000000007</v>
      </c>
      <c r="W1490" s="16">
        <v>11</v>
      </c>
      <c r="X1490" s="16">
        <v>1084.5999999999999</v>
      </c>
      <c r="Y1490" s="17">
        <f t="shared" si="46"/>
        <v>80516.87000000001</v>
      </c>
      <c r="Z1490" s="17">
        <f t="shared" si="47"/>
        <v>-459.23000000001048</v>
      </c>
    </row>
    <row r="1491" spans="1:26" hidden="1" x14ac:dyDescent="0.25">
      <c r="A1491" s="10" t="s">
        <v>623</v>
      </c>
      <c r="B1491" s="11">
        <v>44274</v>
      </c>
      <c r="C1491" s="12">
        <v>412970</v>
      </c>
      <c r="D1491" s="12" t="s">
        <v>624</v>
      </c>
      <c r="E1491" s="11">
        <v>44271</v>
      </c>
      <c r="F1491" s="13">
        <v>61887.64</v>
      </c>
      <c r="G1491" s="13">
        <v>3713.26</v>
      </c>
      <c r="H1491" s="13">
        <v>658</v>
      </c>
      <c r="I1491" s="13">
        <v>65.010000000000005</v>
      </c>
      <c r="J1491" s="13">
        <v>65007.91</v>
      </c>
      <c r="K1491" s="18" t="s">
        <v>32</v>
      </c>
      <c r="L1491" s="12">
        <v>120</v>
      </c>
      <c r="M1491" s="14">
        <v>597.65</v>
      </c>
      <c r="N1491" s="13">
        <v>0</v>
      </c>
      <c r="O1491" s="14">
        <v>0</v>
      </c>
      <c r="P1491" s="15">
        <v>109</v>
      </c>
      <c r="Q1491" s="13">
        <v>698.77</v>
      </c>
      <c r="R1491" s="13">
        <v>59204.12</v>
      </c>
      <c r="S1491" s="13">
        <v>62.16</v>
      </c>
      <c r="T1491" s="13">
        <v>0</v>
      </c>
      <c r="U1491" s="13">
        <v>6415.79</v>
      </c>
      <c r="V1491" s="13">
        <v>9925.5400000000009</v>
      </c>
      <c r="W1491" s="16">
        <v>10.9</v>
      </c>
      <c r="X1491" s="16">
        <v>1085.6400000000001</v>
      </c>
      <c r="Y1491" s="17">
        <f t="shared" si="46"/>
        <v>76704.150000000009</v>
      </c>
      <c r="Z1491" s="17">
        <f t="shared" si="47"/>
        <v>-538.22000000001572</v>
      </c>
    </row>
    <row r="1492" spans="1:26" hidden="1" x14ac:dyDescent="0.25">
      <c r="A1492" s="10" t="s">
        <v>3655</v>
      </c>
      <c r="B1492" s="11">
        <v>44397</v>
      </c>
      <c r="C1492" s="12">
        <v>421303</v>
      </c>
      <c r="D1492" s="12" t="s">
        <v>3656</v>
      </c>
      <c r="E1492" s="11">
        <v>44397</v>
      </c>
      <c r="F1492" s="13">
        <v>69912.36</v>
      </c>
      <c r="G1492" s="13">
        <v>4194.74</v>
      </c>
      <c r="H1492" s="13">
        <v>742</v>
      </c>
      <c r="I1492" s="13">
        <v>73.44</v>
      </c>
      <c r="J1492" s="13">
        <v>73438.539999999994</v>
      </c>
      <c r="K1492" s="18" t="s">
        <v>32</v>
      </c>
      <c r="L1492" s="12">
        <v>120</v>
      </c>
      <c r="M1492" s="14">
        <v>675.15</v>
      </c>
      <c r="N1492" s="13">
        <v>0</v>
      </c>
      <c r="O1492" s="14">
        <v>0</v>
      </c>
      <c r="P1492" s="15">
        <v>114</v>
      </c>
      <c r="Q1492" s="13">
        <v>675.15</v>
      </c>
      <c r="R1492" s="13">
        <v>69314.2</v>
      </c>
      <c r="S1492" s="13">
        <v>73.44</v>
      </c>
      <c r="T1492" s="13">
        <v>0</v>
      </c>
      <c r="U1492" s="13">
        <v>7579.46</v>
      </c>
      <c r="V1492" s="13">
        <v>0</v>
      </c>
      <c r="W1492" s="16">
        <v>0</v>
      </c>
      <c r="X1492" s="16">
        <v>0</v>
      </c>
      <c r="Y1492" s="17">
        <f t="shared" si="46"/>
        <v>76967.100000000006</v>
      </c>
      <c r="Z1492" s="17">
        <f t="shared" si="47"/>
        <v>0</v>
      </c>
    </row>
    <row r="1493" spans="1:26" hidden="1" x14ac:dyDescent="0.25">
      <c r="A1493" s="10" t="s">
        <v>7035</v>
      </c>
      <c r="B1493" s="11">
        <v>44473</v>
      </c>
      <c r="C1493" s="12">
        <v>426870</v>
      </c>
      <c r="D1493" s="12" t="s">
        <v>7036</v>
      </c>
      <c r="E1493" s="11">
        <v>44473</v>
      </c>
      <c r="F1493" s="13">
        <v>69858.490000000005</v>
      </c>
      <c r="G1493" s="13">
        <v>4191.51</v>
      </c>
      <c r="H1493" s="13">
        <v>741</v>
      </c>
      <c r="I1493" s="13">
        <v>73.38</v>
      </c>
      <c r="J1493" s="13">
        <v>73382.38</v>
      </c>
      <c r="K1493" s="18" t="s">
        <v>32</v>
      </c>
      <c r="L1493" s="12">
        <v>120</v>
      </c>
      <c r="M1493" s="14">
        <v>674.64</v>
      </c>
      <c r="N1493" s="13">
        <v>0</v>
      </c>
      <c r="O1493" s="14">
        <v>0</v>
      </c>
      <c r="P1493" s="15">
        <v>116</v>
      </c>
      <c r="Q1493" s="13">
        <v>674.64</v>
      </c>
      <c r="R1493" s="13">
        <v>69858.490000000005</v>
      </c>
      <c r="S1493" s="13">
        <v>73.38</v>
      </c>
      <c r="T1493" s="13">
        <v>751.95</v>
      </c>
      <c r="U1493" s="13">
        <v>7574.42</v>
      </c>
      <c r="V1493" s="13">
        <v>0</v>
      </c>
      <c r="W1493" s="16">
        <v>0</v>
      </c>
      <c r="X1493" s="16">
        <v>0</v>
      </c>
      <c r="Y1493" s="17">
        <f t="shared" si="46"/>
        <v>78258.240000000005</v>
      </c>
      <c r="Z1493" s="17">
        <f t="shared" si="47"/>
        <v>0</v>
      </c>
    </row>
    <row r="1494" spans="1:26" hidden="1" x14ac:dyDescent="0.25">
      <c r="A1494" s="10" t="s">
        <v>7033</v>
      </c>
      <c r="B1494" s="11">
        <v>44473</v>
      </c>
      <c r="C1494" s="12">
        <v>426863</v>
      </c>
      <c r="D1494" s="12" t="s">
        <v>7034</v>
      </c>
      <c r="E1494" s="11">
        <v>44473</v>
      </c>
      <c r="F1494" s="13">
        <v>69858.490000000005</v>
      </c>
      <c r="G1494" s="13">
        <v>4191.51</v>
      </c>
      <c r="H1494" s="13">
        <v>741</v>
      </c>
      <c r="I1494" s="13">
        <v>73.38</v>
      </c>
      <c r="J1494" s="13">
        <v>73382.38</v>
      </c>
      <c r="K1494" s="18" t="s">
        <v>32</v>
      </c>
      <c r="L1494" s="12">
        <v>120</v>
      </c>
      <c r="M1494" s="14">
        <v>674.64</v>
      </c>
      <c r="N1494" s="13">
        <v>0</v>
      </c>
      <c r="O1494" s="14">
        <v>0</v>
      </c>
      <c r="P1494" s="15">
        <v>116</v>
      </c>
      <c r="Q1494" s="13">
        <v>674.64</v>
      </c>
      <c r="R1494" s="13">
        <v>69858.490000000005</v>
      </c>
      <c r="S1494" s="13">
        <v>73.38</v>
      </c>
      <c r="T1494" s="13">
        <v>751.95</v>
      </c>
      <c r="U1494" s="13">
        <v>7574.42</v>
      </c>
      <c r="V1494" s="13">
        <v>0</v>
      </c>
      <c r="W1494" s="16">
        <v>0</v>
      </c>
      <c r="X1494" s="16">
        <v>0</v>
      </c>
      <c r="Y1494" s="17">
        <f t="shared" si="46"/>
        <v>78258.240000000005</v>
      </c>
      <c r="Z1494" s="17">
        <f t="shared" si="47"/>
        <v>0</v>
      </c>
    </row>
    <row r="1495" spans="1:26" hidden="1" x14ac:dyDescent="0.25">
      <c r="A1495" s="10" t="s">
        <v>3425</v>
      </c>
      <c r="B1495" s="11">
        <v>44390</v>
      </c>
      <c r="C1495" s="12">
        <v>420792</v>
      </c>
      <c r="D1495" s="12" t="s">
        <v>3426</v>
      </c>
      <c r="E1495" s="11">
        <v>44390</v>
      </c>
      <c r="F1495" s="13">
        <v>69912.36</v>
      </c>
      <c r="G1495" s="13">
        <v>4194.74</v>
      </c>
      <c r="H1495" s="13">
        <v>750</v>
      </c>
      <c r="I1495" s="13">
        <v>73.430000000000007</v>
      </c>
      <c r="J1495" s="13">
        <v>73430.53</v>
      </c>
      <c r="K1495" s="18" t="s">
        <v>32</v>
      </c>
      <c r="L1495" s="12">
        <v>120</v>
      </c>
      <c r="M1495" s="14">
        <v>675.08</v>
      </c>
      <c r="N1495" s="13">
        <v>0</v>
      </c>
      <c r="O1495" s="14">
        <v>0</v>
      </c>
      <c r="P1495" s="15">
        <v>113</v>
      </c>
      <c r="Q1495" s="13">
        <v>675.08</v>
      </c>
      <c r="R1495" s="13">
        <v>69306.62</v>
      </c>
      <c r="S1495" s="13">
        <v>72.790000000000006</v>
      </c>
      <c r="T1495" s="13">
        <v>0</v>
      </c>
      <c r="U1495" s="13">
        <v>7512.59</v>
      </c>
      <c r="V1495" s="13">
        <v>0</v>
      </c>
      <c r="W1495" s="16">
        <v>0</v>
      </c>
      <c r="X1495" s="16">
        <v>0</v>
      </c>
      <c r="Y1495" s="17">
        <f t="shared" si="46"/>
        <v>76891.999999999985</v>
      </c>
      <c r="Z1495" s="17">
        <f t="shared" si="47"/>
        <v>-607.9599999999773</v>
      </c>
    </row>
    <row r="1496" spans="1:26" hidden="1" x14ac:dyDescent="0.25">
      <c r="A1496" s="10" t="s">
        <v>771</v>
      </c>
      <c r="B1496" s="11">
        <v>44284</v>
      </c>
      <c r="C1496" s="12">
        <v>412460</v>
      </c>
      <c r="D1496" s="12" t="s">
        <v>772</v>
      </c>
      <c r="E1496" s="11">
        <v>44278</v>
      </c>
      <c r="F1496" s="13">
        <v>46993.09</v>
      </c>
      <c r="G1496" s="13">
        <v>2819.59</v>
      </c>
      <c r="H1496" s="13">
        <v>500</v>
      </c>
      <c r="I1496" s="13">
        <v>45.63</v>
      </c>
      <c r="J1496" s="13">
        <v>49362.04</v>
      </c>
      <c r="K1496" s="18" t="s">
        <v>32</v>
      </c>
      <c r="L1496" s="12">
        <v>120</v>
      </c>
      <c r="M1496" s="14">
        <v>453.81</v>
      </c>
      <c r="N1496" s="13">
        <v>0</v>
      </c>
      <c r="O1496" s="14">
        <v>0</v>
      </c>
      <c r="P1496" s="15">
        <v>119</v>
      </c>
      <c r="Q1496" s="13">
        <v>530.59</v>
      </c>
      <c r="R1496" s="13">
        <v>46993.09</v>
      </c>
      <c r="S1496" s="13">
        <v>45.63</v>
      </c>
      <c r="T1496" s="13">
        <v>1865.78</v>
      </c>
      <c r="U1496" s="13">
        <v>5095.16</v>
      </c>
      <c r="V1496" s="13">
        <v>7537.35</v>
      </c>
      <c r="W1496" s="16">
        <v>7.63</v>
      </c>
      <c r="X1496" s="16">
        <v>824.04</v>
      </c>
      <c r="Y1496" s="17">
        <f t="shared" si="46"/>
        <v>62368.679999999986</v>
      </c>
      <c r="Z1496" s="17">
        <f t="shared" si="47"/>
        <v>771.53000000002066</v>
      </c>
    </row>
    <row r="1497" spans="1:26" hidden="1" x14ac:dyDescent="0.25">
      <c r="A1497" s="10" t="s">
        <v>9943</v>
      </c>
      <c r="B1497" s="11">
        <v>44530</v>
      </c>
      <c r="C1497" s="12">
        <v>430791</v>
      </c>
      <c r="D1497" s="12" t="s">
        <v>9944</v>
      </c>
      <c r="E1497" s="11">
        <v>44528</v>
      </c>
      <c r="F1497" s="13">
        <v>45874.79</v>
      </c>
      <c r="G1497" s="13">
        <v>2752.49</v>
      </c>
      <c r="H1497" s="13">
        <v>1000</v>
      </c>
      <c r="I1497" s="13">
        <v>47.67</v>
      </c>
      <c r="J1497" s="13">
        <v>47674.95</v>
      </c>
      <c r="K1497" s="18" t="s">
        <v>32</v>
      </c>
      <c r="L1497" s="12">
        <v>120</v>
      </c>
      <c r="M1497" s="14">
        <v>438.3</v>
      </c>
      <c r="N1497" s="13">
        <v>0</v>
      </c>
      <c r="O1497" s="14">
        <v>0.01</v>
      </c>
      <c r="P1497" s="15">
        <v>119</v>
      </c>
      <c r="Q1497" s="13">
        <v>438.3</v>
      </c>
      <c r="R1497" s="13">
        <v>45165.9</v>
      </c>
      <c r="S1497" s="13">
        <v>47.67</v>
      </c>
      <c r="T1497" s="13">
        <v>2023.07</v>
      </c>
      <c r="U1497" s="13">
        <v>4921.05</v>
      </c>
      <c r="V1497" s="13">
        <v>0</v>
      </c>
      <c r="W1497" s="16">
        <v>0</v>
      </c>
      <c r="X1497" s="16">
        <v>0</v>
      </c>
      <c r="Y1497" s="17">
        <f t="shared" si="46"/>
        <v>52157.700000000004</v>
      </c>
      <c r="Z1497" s="17">
        <f t="shared" si="47"/>
        <v>1.0000000002037268E-2</v>
      </c>
    </row>
    <row r="1498" spans="1:26" hidden="1" x14ac:dyDescent="0.25">
      <c r="A1498" s="10" t="s">
        <v>385</v>
      </c>
      <c r="B1498" s="11">
        <v>44250</v>
      </c>
      <c r="C1498" s="12">
        <v>411679</v>
      </c>
      <c r="D1498" s="12" t="s">
        <v>386</v>
      </c>
      <c r="E1498" s="11">
        <v>44250</v>
      </c>
      <c r="F1498" s="13">
        <v>50777.21</v>
      </c>
      <c r="G1498" s="13">
        <v>3046.63</v>
      </c>
      <c r="H1498" s="13">
        <v>4000</v>
      </c>
      <c r="I1498" s="13">
        <v>49.87</v>
      </c>
      <c r="J1498" s="13">
        <v>49873.71</v>
      </c>
      <c r="K1498" s="18" t="s">
        <v>32</v>
      </c>
      <c r="L1498" s="12">
        <v>120</v>
      </c>
      <c r="M1498" s="14">
        <v>458.51</v>
      </c>
      <c r="N1498" s="13">
        <v>0</v>
      </c>
      <c r="O1498" s="14">
        <v>0</v>
      </c>
      <c r="P1498" s="15">
        <v>109</v>
      </c>
      <c r="Q1498" s="13">
        <v>540.08000000000004</v>
      </c>
      <c r="R1498" s="13">
        <v>45671.94</v>
      </c>
      <c r="S1498" s="13">
        <v>45.25</v>
      </c>
      <c r="T1498" s="13">
        <v>0</v>
      </c>
      <c r="U1498" s="13">
        <v>4675.59</v>
      </c>
      <c r="V1498" s="13">
        <v>8051.83</v>
      </c>
      <c r="W1498" s="16">
        <v>7.63</v>
      </c>
      <c r="X1498" s="16">
        <v>831.66</v>
      </c>
      <c r="Y1498" s="17">
        <f t="shared" si="46"/>
        <v>59283.9</v>
      </c>
      <c r="Z1498" s="17">
        <f t="shared" si="47"/>
        <v>-415.18000000000029</v>
      </c>
    </row>
    <row r="1499" spans="1:26" hidden="1" x14ac:dyDescent="0.25">
      <c r="A1499" s="10" t="s">
        <v>6887</v>
      </c>
      <c r="B1499" s="11">
        <v>44469</v>
      </c>
      <c r="C1499" s="12">
        <v>426338</v>
      </c>
      <c r="D1499" s="12" t="s">
        <v>6888</v>
      </c>
      <c r="E1499" s="11">
        <v>44469</v>
      </c>
      <c r="F1499" s="13">
        <v>49056.6</v>
      </c>
      <c r="G1499" s="13">
        <v>2943.4</v>
      </c>
      <c r="H1499" s="13">
        <v>520</v>
      </c>
      <c r="I1499" s="13">
        <v>51.53</v>
      </c>
      <c r="J1499" s="13">
        <v>51531.53</v>
      </c>
      <c r="K1499" s="18" t="s">
        <v>32</v>
      </c>
      <c r="L1499" s="12">
        <v>120</v>
      </c>
      <c r="M1499" s="14">
        <v>473.75</v>
      </c>
      <c r="N1499" s="13">
        <v>0</v>
      </c>
      <c r="O1499" s="14">
        <v>0</v>
      </c>
      <c r="P1499" s="15">
        <v>116</v>
      </c>
      <c r="Q1499" s="13">
        <v>473.75</v>
      </c>
      <c r="R1499" s="13">
        <v>49056.6</v>
      </c>
      <c r="S1499" s="13">
        <v>51.53</v>
      </c>
      <c r="T1499" s="13">
        <v>528.4</v>
      </c>
      <c r="U1499" s="13">
        <v>5318.47</v>
      </c>
      <c r="V1499" s="13">
        <v>0</v>
      </c>
      <c r="W1499" s="16">
        <v>0</v>
      </c>
      <c r="X1499" s="16">
        <v>0</v>
      </c>
      <c r="Y1499" s="17">
        <f t="shared" si="46"/>
        <v>54955</v>
      </c>
      <c r="Z1499" s="17">
        <f t="shared" si="47"/>
        <v>0</v>
      </c>
    </row>
    <row r="1500" spans="1:26" s="32" customFormat="1" x14ac:dyDescent="0.25">
      <c r="A1500" s="10" t="s">
        <v>11399</v>
      </c>
      <c r="B1500" s="11">
        <v>44603</v>
      </c>
      <c r="C1500" s="12">
        <v>433154</v>
      </c>
      <c r="D1500" s="12" t="s">
        <v>11400</v>
      </c>
      <c r="E1500" s="11">
        <v>44601</v>
      </c>
      <c r="F1500" s="13">
        <v>149374.53</v>
      </c>
      <c r="G1500" s="13">
        <v>8962.4699999999993</v>
      </c>
      <c r="H1500" s="35">
        <v>14250.35</v>
      </c>
      <c r="I1500" s="13">
        <v>144.09</v>
      </c>
      <c r="J1500" s="13">
        <v>144230.74</v>
      </c>
      <c r="K1500" s="18" t="s">
        <v>32</v>
      </c>
      <c r="L1500" s="12">
        <v>120</v>
      </c>
      <c r="M1500" s="34">
        <v>1325.98</v>
      </c>
      <c r="N1500" s="13">
        <v>0</v>
      </c>
      <c r="O1500" s="14">
        <v>0</v>
      </c>
      <c r="P1500" s="15">
        <v>120</v>
      </c>
      <c r="Q1500" s="33">
        <v>1325.98</v>
      </c>
      <c r="R1500" s="13">
        <v>144086.65</v>
      </c>
      <c r="S1500" s="13">
        <v>144.09</v>
      </c>
      <c r="T1500" s="13">
        <v>0</v>
      </c>
      <c r="U1500" s="13">
        <v>14886.86</v>
      </c>
      <c r="V1500" s="13">
        <v>0</v>
      </c>
      <c r="W1500" s="16">
        <v>0</v>
      </c>
      <c r="X1500" s="16">
        <v>0</v>
      </c>
      <c r="Y1500" s="17">
        <f t="shared" si="46"/>
        <v>159117.59999999998</v>
      </c>
      <c r="Z1500" s="17">
        <f t="shared" si="47"/>
        <v>0</v>
      </c>
    </row>
    <row r="1501" spans="1:26" hidden="1" x14ac:dyDescent="0.25">
      <c r="A1501" s="10" t="s">
        <v>5599</v>
      </c>
      <c r="B1501" s="11">
        <v>44445</v>
      </c>
      <c r="C1501" s="12">
        <v>424371</v>
      </c>
      <c r="D1501" s="12" t="s">
        <v>5600</v>
      </c>
      <c r="E1501" s="11">
        <v>44445</v>
      </c>
      <c r="F1501" s="13">
        <v>88847.64</v>
      </c>
      <c r="G1501" s="13">
        <v>4152.3599999999997</v>
      </c>
      <c r="H1501" s="13">
        <v>930</v>
      </c>
      <c r="I1501" s="13">
        <v>92.16</v>
      </c>
      <c r="J1501" s="13">
        <v>92162.16</v>
      </c>
      <c r="K1501" s="18" t="s">
        <v>32</v>
      </c>
      <c r="L1501" s="12">
        <v>120</v>
      </c>
      <c r="M1501" s="14">
        <v>847.29</v>
      </c>
      <c r="N1501" s="13">
        <v>0</v>
      </c>
      <c r="O1501" s="14">
        <v>0</v>
      </c>
      <c r="P1501" s="15">
        <v>117</v>
      </c>
      <c r="Q1501" s="13">
        <v>847.29</v>
      </c>
      <c r="R1501" s="13">
        <v>88847.64</v>
      </c>
      <c r="S1501" s="13">
        <v>92.16</v>
      </c>
      <c r="T1501" s="13">
        <v>680.49</v>
      </c>
      <c r="U1501" s="13">
        <v>9512.64</v>
      </c>
      <c r="V1501" s="13">
        <v>0</v>
      </c>
      <c r="W1501" s="16">
        <v>0</v>
      </c>
      <c r="X1501" s="16">
        <v>0</v>
      </c>
      <c r="Y1501" s="17">
        <f t="shared" si="46"/>
        <v>99132.930000000008</v>
      </c>
      <c r="Z1501" s="17">
        <f t="shared" si="47"/>
        <v>0</v>
      </c>
    </row>
    <row r="1502" spans="1:26" hidden="1" x14ac:dyDescent="0.25">
      <c r="A1502" s="10" t="s">
        <v>6087</v>
      </c>
      <c r="B1502" s="11">
        <v>44456</v>
      </c>
      <c r="C1502" s="12">
        <v>425229</v>
      </c>
      <c r="D1502" s="12" t="s">
        <v>6088</v>
      </c>
      <c r="E1502" s="11">
        <v>44454</v>
      </c>
      <c r="F1502" s="13">
        <v>129202.11</v>
      </c>
      <c r="G1502" s="13">
        <v>7752.13</v>
      </c>
      <c r="H1502" s="13">
        <v>1370</v>
      </c>
      <c r="I1502" s="13">
        <v>135.72</v>
      </c>
      <c r="J1502" s="13">
        <v>135719.96</v>
      </c>
      <c r="K1502" s="18" t="s">
        <v>32</v>
      </c>
      <c r="L1502" s="12">
        <v>120</v>
      </c>
      <c r="M1502" s="14">
        <v>1247.74</v>
      </c>
      <c r="N1502" s="13">
        <v>0</v>
      </c>
      <c r="O1502" s="14">
        <v>0</v>
      </c>
      <c r="P1502" s="15">
        <v>120</v>
      </c>
      <c r="Q1502" s="13">
        <v>1247.74</v>
      </c>
      <c r="R1502" s="13">
        <v>129202.11</v>
      </c>
      <c r="S1502" s="13">
        <v>135.72</v>
      </c>
      <c r="T1502" s="13">
        <v>6382.13</v>
      </c>
      <c r="U1502" s="13">
        <v>14008.84</v>
      </c>
      <c r="V1502" s="13">
        <v>0</v>
      </c>
      <c r="W1502" s="16">
        <v>0</v>
      </c>
      <c r="X1502" s="16">
        <v>0</v>
      </c>
      <c r="Y1502" s="17">
        <f t="shared" si="46"/>
        <v>149728.79999999999</v>
      </c>
      <c r="Z1502" s="17">
        <f t="shared" si="47"/>
        <v>0</v>
      </c>
    </row>
    <row r="1503" spans="1:26" hidden="1" x14ac:dyDescent="0.25">
      <c r="A1503" s="10" t="s">
        <v>4469</v>
      </c>
      <c r="B1503" s="11">
        <v>44411</v>
      </c>
      <c r="C1503" s="12">
        <v>422378</v>
      </c>
      <c r="D1503" s="12" t="s">
        <v>4470</v>
      </c>
      <c r="E1503" s="11">
        <v>44411</v>
      </c>
      <c r="F1503" s="13">
        <v>93396.23</v>
      </c>
      <c r="G1503" s="13">
        <v>5603.77</v>
      </c>
      <c r="H1503" s="13">
        <v>990</v>
      </c>
      <c r="I1503" s="13">
        <v>98.11</v>
      </c>
      <c r="J1503" s="13">
        <v>98108.11</v>
      </c>
      <c r="K1503" s="18" t="s">
        <v>32</v>
      </c>
      <c r="L1503" s="12">
        <v>120</v>
      </c>
      <c r="M1503" s="14">
        <v>901.95</v>
      </c>
      <c r="N1503" s="13">
        <v>0</v>
      </c>
      <c r="O1503" s="14">
        <v>990</v>
      </c>
      <c r="P1503" s="15">
        <v>120</v>
      </c>
      <c r="Q1503" s="13">
        <v>901.95</v>
      </c>
      <c r="R1503" s="13">
        <v>93396.23</v>
      </c>
      <c r="S1503" s="13">
        <v>98.11</v>
      </c>
      <c r="T1503" s="13">
        <v>4613.7700000000004</v>
      </c>
      <c r="U1503" s="13">
        <v>10125.89</v>
      </c>
      <c r="V1503" s="13">
        <v>0</v>
      </c>
      <c r="W1503" s="16">
        <v>0</v>
      </c>
      <c r="X1503" s="16">
        <v>0</v>
      </c>
      <c r="Y1503" s="17">
        <f t="shared" si="46"/>
        <v>109224</v>
      </c>
      <c r="Z1503" s="17">
        <f t="shared" si="47"/>
        <v>0</v>
      </c>
    </row>
    <row r="1504" spans="1:26" hidden="1" x14ac:dyDescent="0.25">
      <c r="A1504" s="10" t="s">
        <v>4983</v>
      </c>
      <c r="B1504" s="11">
        <v>44431</v>
      </c>
      <c r="C1504" s="12">
        <v>423443</v>
      </c>
      <c r="D1504" s="12" t="s">
        <v>4984</v>
      </c>
      <c r="E1504" s="11">
        <v>44431</v>
      </c>
      <c r="F1504" s="13">
        <v>84905.66</v>
      </c>
      <c r="G1504" s="13">
        <v>5094.34</v>
      </c>
      <c r="H1504" s="13">
        <v>900</v>
      </c>
      <c r="I1504" s="13">
        <v>89.19</v>
      </c>
      <c r="J1504" s="13">
        <v>89189.19</v>
      </c>
      <c r="K1504" s="18" t="s">
        <v>32</v>
      </c>
      <c r="L1504" s="12">
        <v>120</v>
      </c>
      <c r="M1504" s="14">
        <v>819.96</v>
      </c>
      <c r="N1504" s="13">
        <v>0</v>
      </c>
      <c r="O1504" s="14">
        <v>900</v>
      </c>
      <c r="P1504" s="15">
        <v>120</v>
      </c>
      <c r="Q1504" s="13">
        <v>819.96</v>
      </c>
      <c r="R1504" s="13">
        <v>84905.66</v>
      </c>
      <c r="S1504" s="13">
        <v>89.19</v>
      </c>
      <c r="T1504" s="13">
        <v>4194.34</v>
      </c>
      <c r="U1504" s="13">
        <v>9206.01</v>
      </c>
      <c r="V1504" s="13">
        <v>0</v>
      </c>
      <c r="W1504" s="16">
        <v>0</v>
      </c>
      <c r="X1504" s="16">
        <v>0</v>
      </c>
      <c r="Y1504" s="17">
        <f t="shared" si="46"/>
        <v>99295.2</v>
      </c>
      <c r="Z1504" s="17">
        <f t="shared" si="47"/>
        <v>0</v>
      </c>
    </row>
    <row r="1505" spans="1:26" hidden="1" x14ac:dyDescent="0.25">
      <c r="A1505" s="10" t="s">
        <v>1815</v>
      </c>
      <c r="B1505" s="11">
        <v>44334</v>
      </c>
      <c r="C1505" s="12">
        <v>417216</v>
      </c>
      <c r="D1505" s="12" t="s">
        <v>1816</v>
      </c>
      <c r="E1505" s="11">
        <v>44334</v>
      </c>
      <c r="F1505" s="13">
        <v>76599.45</v>
      </c>
      <c r="G1505" s="13">
        <v>4595.97</v>
      </c>
      <c r="H1505" s="13">
        <v>812</v>
      </c>
      <c r="I1505" s="13">
        <v>80.459999999999994</v>
      </c>
      <c r="J1505" s="13">
        <v>80463.88</v>
      </c>
      <c r="K1505" s="18" t="s">
        <v>32</v>
      </c>
      <c r="L1505" s="12">
        <v>120</v>
      </c>
      <c r="M1505" s="14">
        <v>739.74</v>
      </c>
      <c r="N1505" s="13">
        <v>0</v>
      </c>
      <c r="O1505" s="14">
        <v>0</v>
      </c>
      <c r="P1505" s="15">
        <v>114</v>
      </c>
      <c r="Q1505" s="13">
        <v>739.74</v>
      </c>
      <c r="R1505" s="13">
        <v>75944.98</v>
      </c>
      <c r="S1505" s="13">
        <v>80.459999999999994</v>
      </c>
      <c r="T1505" s="13">
        <v>0</v>
      </c>
      <c r="U1505" s="13">
        <v>8304.92</v>
      </c>
      <c r="V1505" s="13">
        <v>0</v>
      </c>
      <c r="W1505" s="16">
        <v>0</v>
      </c>
      <c r="X1505" s="16">
        <v>0</v>
      </c>
      <c r="Y1505" s="17">
        <f t="shared" si="46"/>
        <v>84330.36</v>
      </c>
      <c r="Z1505" s="17">
        <f t="shared" si="47"/>
        <v>0</v>
      </c>
    </row>
    <row r="1506" spans="1:26" hidden="1" x14ac:dyDescent="0.25">
      <c r="A1506" s="10" t="s">
        <v>619</v>
      </c>
      <c r="B1506" s="11">
        <v>44273</v>
      </c>
      <c r="C1506" s="12">
        <v>412885</v>
      </c>
      <c r="D1506" s="12" t="s">
        <v>620</v>
      </c>
      <c r="E1506" s="11">
        <v>44273</v>
      </c>
      <c r="F1506" s="13">
        <v>76519.56</v>
      </c>
      <c r="G1506" s="13">
        <v>4591.17</v>
      </c>
      <c r="H1506" s="13">
        <v>812</v>
      </c>
      <c r="I1506" s="13">
        <v>80.38</v>
      </c>
      <c r="J1506" s="13">
        <v>80379.11</v>
      </c>
      <c r="K1506" s="18" t="s">
        <v>32</v>
      </c>
      <c r="L1506" s="12">
        <v>120</v>
      </c>
      <c r="M1506" s="14">
        <v>738.96</v>
      </c>
      <c r="N1506" s="13">
        <v>0</v>
      </c>
      <c r="O1506" s="14">
        <v>0</v>
      </c>
      <c r="P1506" s="15">
        <v>109</v>
      </c>
      <c r="Q1506" s="13">
        <v>863.99</v>
      </c>
      <c r="R1506" s="13">
        <v>73203.05</v>
      </c>
      <c r="S1506" s="13">
        <v>76.83</v>
      </c>
      <c r="T1506" s="13">
        <v>0</v>
      </c>
      <c r="U1506" s="13">
        <v>7932.24</v>
      </c>
      <c r="V1506" s="13">
        <v>12273.4</v>
      </c>
      <c r="W1506" s="16">
        <v>13.08</v>
      </c>
      <c r="X1506" s="16">
        <v>1341.79</v>
      </c>
      <c r="Y1506" s="17">
        <f t="shared" si="46"/>
        <v>94840.39</v>
      </c>
      <c r="Z1506" s="17">
        <f t="shared" si="47"/>
        <v>-665.47999999999593</v>
      </c>
    </row>
    <row r="1507" spans="1:26" hidden="1" x14ac:dyDescent="0.25">
      <c r="A1507" s="10" t="s">
        <v>9795</v>
      </c>
      <c r="B1507" s="11">
        <v>44530</v>
      </c>
      <c r="C1507" s="12">
        <v>431123</v>
      </c>
      <c r="D1507" s="12" t="s">
        <v>9796</v>
      </c>
      <c r="E1507" s="11">
        <v>44530</v>
      </c>
      <c r="F1507" s="13">
        <v>96903.12</v>
      </c>
      <c r="G1507" s="13">
        <v>5814.19</v>
      </c>
      <c r="H1507" s="13">
        <v>1030</v>
      </c>
      <c r="I1507" s="13">
        <v>101.79</v>
      </c>
      <c r="J1507" s="13">
        <v>101789.1</v>
      </c>
      <c r="K1507" s="18" t="s">
        <v>32</v>
      </c>
      <c r="L1507" s="12">
        <v>120</v>
      </c>
      <c r="M1507" s="14">
        <v>935.79</v>
      </c>
      <c r="N1507" s="13">
        <v>1030</v>
      </c>
      <c r="O1507" s="14">
        <v>-0.01</v>
      </c>
      <c r="P1507" s="15">
        <v>120</v>
      </c>
      <c r="Q1507" s="13">
        <v>935.79</v>
      </c>
      <c r="R1507" s="13">
        <v>95873.12</v>
      </c>
      <c r="S1507" s="13">
        <v>101.79</v>
      </c>
      <c r="T1507" s="13">
        <v>5814.2</v>
      </c>
      <c r="U1507" s="13">
        <v>10505.7</v>
      </c>
      <c r="V1507" s="13">
        <v>0</v>
      </c>
      <c r="W1507" s="16">
        <v>0</v>
      </c>
      <c r="X1507" s="16">
        <v>0</v>
      </c>
      <c r="Y1507" s="17">
        <f t="shared" si="46"/>
        <v>113324.79999999999</v>
      </c>
      <c r="Z1507" s="17">
        <f t="shared" si="47"/>
        <v>-9.9999999947613105E-3</v>
      </c>
    </row>
    <row r="1508" spans="1:26" hidden="1" x14ac:dyDescent="0.25">
      <c r="A1508" s="10" t="s">
        <v>3285</v>
      </c>
      <c r="B1508" s="11">
        <v>44383</v>
      </c>
      <c r="C1508" s="12">
        <v>420528</v>
      </c>
      <c r="D1508" s="12" t="s">
        <v>3286</v>
      </c>
      <c r="E1508" s="11">
        <v>44382</v>
      </c>
      <c r="F1508" s="13">
        <v>136177.07999999999</v>
      </c>
      <c r="G1508" s="13">
        <v>8170.62</v>
      </c>
      <c r="H1508" s="13">
        <v>1444</v>
      </c>
      <c r="I1508" s="13">
        <v>143.05000000000001</v>
      </c>
      <c r="J1508" s="13">
        <v>143046.75</v>
      </c>
      <c r="K1508" s="18" t="s">
        <v>32</v>
      </c>
      <c r="L1508" s="12">
        <v>120</v>
      </c>
      <c r="M1508" s="14">
        <v>1315.1</v>
      </c>
      <c r="N1508" s="13">
        <v>0</v>
      </c>
      <c r="O1508" s="14">
        <v>0</v>
      </c>
      <c r="P1508" s="15">
        <v>113</v>
      </c>
      <c r="Q1508" s="13">
        <v>1315.1</v>
      </c>
      <c r="R1508" s="13">
        <v>135013.1</v>
      </c>
      <c r="S1508" s="13">
        <v>141.80000000000001</v>
      </c>
      <c r="T1508" s="13">
        <v>0</v>
      </c>
      <c r="U1508" s="13">
        <v>14635.73</v>
      </c>
      <c r="V1508" s="13">
        <v>0</v>
      </c>
      <c r="W1508" s="16">
        <v>0</v>
      </c>
      <c r="X1508" s="16">
        <v>0</v>
      </c>
      <c r="Y1508" s="17">
        <f t="shared" si="46"/>
        <v>149790.63</v>
      </c>
      <c r="Z1508" s="17">
        <f t="shared" si="47"/>
        <v>-1184.3300000000163</v>
      </c>
    </row>
    <row r="1509" spans="1:26" hidden="1" x14ac:dyDescent="0.25">
      <c r="A1509" s="10" t="s">
        <v>10869</v>
      </c>
      <c r="B1509" s="11">
        <v>44585</v>
      </c>
      <c r="C1509" s="12">
        <v>432730</v>
      </c>
      <c r="D1509" s="12" t="s">
        <v>10870</v>
      </c>
      <c r="E1509" s="11">
        <v>44585</v>
      </c>
      <c r="F1509" s="13">
        <v>124157.55</v>
      </c>
      <c r="G1509" s="13">
        <v>7449.45</v>
      </c>
      <c r="H1509" s="13">
        <v>6585</v>
      </c>
      <c r="I1509" s="13">
        <v>125.15</v>
      </c>
      <c r="J1509" s="13">
        <v>125147.15</v>
      </c>
      <c r="K1509" s="18" t="s">
        <v>32</v>
      </c>
      <c r="L1509" s="12">
        <v>120</v>
      </c>
      <c r="M1509" s="14">
        <v>1150.54</v>
      </c>
      <c r="N1509" s="13">
        <v>0</v>
      </c>
      <c r="O1509" s="14">
        <v>-0.01</v>
      </c>
      <c r="P1509" s="15">
        <v>119</v>
      </c>
      <c r="Q1509" s="13">
        <v>1150.54</v>
      </c>
      <c r="R1509" s="13">
        <v>121669.75</v>
      </c>
      <c r="S1509" s="13">
        <v>125.15</v>
      </c>
      <c r="T1509" s="13">
        <v>2234.84</v>
      </c>
      <c r="U1509" s="13">
        <v>12917.65</v>
      </c>
      <c r="V1509" s="13">
        <v>0</v>
      </c>
      <c r="W1509" s="16">
        <v>0</v>
      </c>
      <c r="X1509" s="16">
        <v>0</v>
      </c>
      <c r="Y1509" s="17">
        <f t="shared" si="46"/>
        <v>136947.37999999998</v>
      </c>
      <c r="Z1509" s="17">
        <f t="shared" si="47"/>
        <v>-33.129999999975553</v>
      </c>
    </row>
    <row r="1510" spans="1:26" hidden="1" x14ac:dyDescent="0.25">
      <c r="A1510" s="10" t="s">
        <v>8781</v>
      </c>
      <c r="B1510" s="11">
        <v>44511</v>
      </c>
      <c r="C1510" s="12">
        <v>429601</v>
      </c>
      <c r="D1510" s="12" t="s">
        <v>8782</v>
      </c>
      <c r="E1510" s="11">
        <v>44511</v>
      </c>
      <c r="F1510" s="13">
        <v>76495.75</v>
      </c>
      <c r="G1510" s="13">
        <v>4589.74</v>
      </c>
      <c r="H1510" s="13">
        <v>1621</v>
      </c>
      <c r="I1510" s="13">
        <v>79.540000000000006</v>
      </c>
      <c r="J1510" s="13">
        <v>79544.03</v>
      </c>
      <c r="K1510" s="18" t="s">
        <v>32</v>
      </c>
      <c r="L1510" s="12">
        <v>120</v>
      </c>
      <c r="M1510" s="14">
        <v>731.29</v>
      </c>
      <c r="N1510" s="13">
        <v>0</v>
      </c>
      <c r="O1510" s="14">
        <v>0.01</v>
      </c>
      <c r="P1510" s="15">
        <v>119</v>
      </c>
      <c r="Q1510" s="13">
        <v>731.29</v>
      </c>
      <c r="R1510" s="13">
        <v>75359.740000000005</v>
      </c>
      <c r="S1510" s="13">
        <v>79.540000000000006</v>
      </c>
      <c r="T1510" s="13">
        <v>3373.45</v>
      </c>
      <c r="U1510" s="13">
        <v>8210.77</v>
      </c>
      <c r="V1510" s="13">
        <v>0</v>
      </c>
      <c r="W1510" s="16">
        <v>0</v>
      </c>
      <c r="X1510" s="16">
        <v>0</v>
      </c>
      <c r="Y1510" s="17">
        <f t="shared" si="46"/>
        <v>87023.51</v>
      </c>
      <c r="Z1510" s="17">
        <f t="shared" si="47"/>
        <v>9.9999999947613105E-3</v>
      </c>
    </row>
    <row r="1511" spans="1:26" hidden="1" x14ac:dyDescent="0.25">
      <c r="A1511" s="10" t="s">
        <v>1127</v>
      </c>
      <c r="B1511" s="11">
        <v>44301</v>
      </c>
      <c r="C1511" s="12">
        <v>414869</v>
      </c>
      <c r="D1511" s="12" t="s">
        <v>1128</v>
      </c>
      <c r="E1511" s="11">
        <v>44299</v>
      </c>
      <c r="F1511" s="13">
        <v>73553.77</v>
      </c>
      <c r="G1511" s="13">
        <v>4413.2299999999996</v>
      </c>
      <c r="H1511" s="13">
        <v>1000</v>
      </c>
      <c r="I1511" s="13">
        <v>77.040000000000006</v>
      </c>
      <c r="J1511" s="13">
        <v>77044.039999999994</v>
      </c>
      <c r="K1511" s="18" t="s">
        <v>32</v>
      </c>
      <c r="L1511" s="12">
        <v>120</v>
      </c>
      <c r="M1511" s="14">
        <v>708.3</v>
      </c>
      <c r="N1511" s="13">
        <v>0</v>
      </c>
      <c r="O1511" s="14">
        <v>0</v>
      </c>
      <c r="P1511" s="15">
        <v>117</v>
      </c>
      <c r="Q1511" s="13">
        <v>822.49</v>
      </c>
      <c r="R1511" s="13">
        <v>73553.77</v>
      </c>
      <c r="S1511" s="13">
        <v>77.040000000000006</v>
      </c>
      <c r="T1511" s="13">
        <v>1288.33</v>
      </c>
      <c r="U1511" s="13">
        <v>7951.96</v>
      </c>
      <c r="V1511" s="13">
        <v>11219.37</v>
      </c>
      <c r="W1511" s="16">
        <v>11.99</v>
      </c>
      <c r="X1511" s="16">
        <v>1215.3499999999999</v>
      </c>
      <c r="Y1511" s="17">
        <f t="shared" si="46"/>
        <v>95317.810000000012</v>
      </c>
      <c r="Z1511" s="17">
        <f t="shared" si="47"/>
        <v>913.51999999998952</v>
      </c>
    </row>
    <row r="1512" spans="1:26" hidden="1" x14ac:dyDescent="0.25">
      <c r="A1512" s="10" t="s">
        <v>9639</v>
      </c>
      <c r="B1512" s="11">
        <v>44529</v>
      </c>
      <c r="C1512" s="12">
        <v>430793</v>
      </c>
      <c r="D1512" s="12" t="s">
        <v>9640</v>
      </c>
      <c r="E1512" s="11">
        <v>44529</v>
      </c>
      <c r="F1512" s="13">
        <v>79245.279999999999</v>
      </c>
      <c r="G1512" s="13">
        <v>4754.72</v>
      </c>
      <c r="H1512" s="13">
        <v>2000</v>
      </c>
      <c r="I1512" s="13">
        <v>82.08</v>
      </c>
      <c r="J1512" s="13">
        <v>82082.080000000002</v>
      </c>
      <c r="K1512" s="18" t="s">
        <v>32</v>
      </c>
      <c r="L1512" s="12">
        <v>120</v>
      </c>
      <c r="M1512" s="14">
        <v>754.62</v>
      </c>
      <c r="N1512" s="13">
        <v>1381.89</v>
      </c>
      <c r="O1512" s="14">
        <v>618.11</v>
      </c>
      <c r="P1512" s="15">
        <v>120</v>
      </c>
      <c r="Q1512" s="13">
        <v>754.62</v>
      </c>
      <c r="R1512" s="13">
        <v>77863.39</v>
      </c>
      <c r="S1512" s="13">
        <v>82.08</v>
      </c>
      <c r="T1512" s="13">
        <v>4136.6099999999997</v>
      </c>
      <c r="U1512" s="13">
        <v>8472.32</v>
      </c>
      <c r="V1512" s="13">
        <v>0</v>
      </c>
      <c r="W1512" s="16">
        <v>0</v>
      </c>
      <c r="X1512" s="16">
        <v>0</v>
      </c>
      <c r="Y1512" s="17">
        <f t="shared" si="46"/>
        <v>92554.4</v>
      </c>
      <c r="Z1512" s="17">
        <f t="shared" si="47"/>
        <v>0</v>
      </c>
    </row>
    <row r="1513" spans="1:26" hidden="1" x14ac:dyDescent="0.25">
      <c r="A1513" s="10" t="s">
        <v>10955</v>
      </c>
      <c r="B1513" s="11">
        <v>44587</v>
      </c>
      <c r="C1513" s="12">
        <v>432607</v>
      </c>
      <c r="D1513" s="12" t="s">
        <v>10956</v>
      </c>
      <c r="E1513" s="11">
        <v>44587</v>
      </c>
      <c r="F1513" s="13">
        <v>134974.73000000001</v>
      </c>
      <c r="G1513" s="13">
        <v>8098.48</v>
      </c>
      <c r="H1513" s="13">
        <v>4500</v>
      </c>
      <c r="I1513" s="13">
        <v>138.71</v>
      </c>
      <c r="J1513" s="13">
        <v>138711.92000000001</v>
      </c>
      <c r="K1513" s="18" t="s">
        <v>32</v>
      </c>
      <c r="L1513" s="12">
        <v>120</v>
      </c>
      <c r="M1513" s="14">
        <v>1275.24</v>
      </c>
      <c r="N1513" s="13">
        <v>0</v>
      </c>
      <c r="O1513" s="14">
        <v>0</v>
      </c>
      <c r="P1513" s="15">
        <v>120</v>
      </c>
      <c r="Q1513" s="13">
        <v>1275.24</v>
      </c>
      <c r="R1513" s="13">
        <v>132620.82999999999</v>
      </c>
      <c r="S1513" s="13">
        <v>138.71</v>
      </c>
      <c r="T1513" s="13">
        <v>5952.38</v>
      </c>
      <c r="U1513" s="13">
        <v>14316.88</v>
      </c>
      <c r="V1513" s="13">
        <v>0</v>
      </c>
      <c r="W1513" s="16">
        <v>0</v>
      </c>
      <c r="X1513" s="16">
        <v>0</v>
      </c>
      <c r="Y1513" s="17">
        <f t="shared" si="46"/>
        <v>153028.79999999999</v>
      </c>
      <c r="Z1513" s="17">
        <f t="shared" si="47"/>
        <v>0</v>
      </c>
    </row>
    <row r="1514" spans="1:26" hidden="1" x14ac:dyDescent="0.25">
      <c r="A1514" s="10" t="s">
        <v>1335</v>
      </c>
      <c r="B1514" s="11">
        <v>44313</v>
      </c>
      <c r="C1514" s="12">
        <v>415624</v>
      </c>
      <c r="D1514" s="12" t="s">
        <v>1336</v>
      </c>
      <c r="E1514" s="11">
        <v>44312</v>
      </c>
      <c r="F1514" s="13">
        <v>122472.17</v>
      </c>
      <c r="G1514" s="13">
        <v>7348.33</v>
      </c>
      <c r="H1514" s="13">
        <v>1299</v>
      </c>
      <c r="I1514" s="13">
        <v>128.65</v>
      </c>
      <c r="J1514" s="13">
        <v>128650.15</v>
      </c>
      <c r="K1514" s="18" t="s">
        <v>32</v>
      </c>
      <c r="L1514" s="12">
        <v>120</v>
      </c>
      <c r="M1514" s="14">
        <v>1182.74</v>
      </c>
      <c r="N1514" s="13">
        <v>0</v>
      </c>
      <c r="O1514" s="14">
        <v>0</v>
      </c>
      <c r="P1514" s="15">
        <v>111</v>
      </c>
      <c r="Q1514" s="13">
        <v>1373.41</v>
      </c>
      <c r="R1514" s="13">
        <v>118229.67</v>
      </c>
      <c r="S1514" s="13">
        <v>125.26</v>
      </c>
      <c r="T1514" s="13">
        <v>0</v>
      </c>
      <c r="U1514" s="13">
        <v>12929.21</v>
      </c>
      <c r="V1514" s="13">
        <v>18716.39</v>
      </c>
      <c r="W1514" s="16">
        <v>19.62</v>
      </c>
      <c r="X1514" s="16">
        <v>2047.02</v>
      </c>
      <c r="Y1514" s="17">
        <f t="shared" si="46"/>
        <v>152067.16999999995</v>
      </c>
      <c r="Z1514" s="17">
        <f t="shared" si="47"/>
        <v>381.34000000005472</v>
      </c>
    </row>
    <row r="1515" spans="1:26" hidden="1" x14ac:dyDescent="0.25">
      <c r="A1515" s="10" t="s">
        <v>811</v>
      </c>
      <c r="B1515" s="11">
        <v>44284</v>
      </c>
      <c r="C1515" s="12">
        <v>413864</v>
      </c>
      <c r="D1515" s="12" t="s">
        <v>812</v>
      </c>
      <c r="E1515" s="11">
        <v>44283</v>
      </c>
      <c r="F1515" s="13">
        <v>86047.64</v>
      </c>
      <c r="G1515" s="13">
        <v>5162.8599999999997</v>
      </c>
      <c r="H1515" s="13">
        <v>913</v>
      </c>
      <c r="I1515" s="13">
        <v>90.39</v>
      </c>
      <c r="J1515" s="13">
        <v>90387.89</v>
      </c>
      <c r="K1515" s="18" t="s">
        <v>32</v>
      </c>
      <c r="L1515" s="12">
        <v>120</v>
      </c>
      <c r="M1515" s="14">
        <v>830.98</v>
      </c>
      <c r="N1515" s="13">
        <v>0</v>
      </c>
      <c r="O1515" s="14">
        <v>0</v>
      </c>
      <c r="P1515" s="15">
        <v>110</v>
      </c>
      <c r="Q1515" s="13">
        <v>971.58</v>
      </c>
      <c r="R1515" s="13">
        <v>83066.570000000007</v>
      </c>
      <c r="S1515" s="13">
        <v>87.23</v>
      </c>
      <c r="T1515" s="13">
        <v>0</v>
      </c>
      <c r="U1515" s="13">
        <v>9002.35</v>
      </c>
      <c r="V1515" s="13">
        <v>13928.2</v>
      </c>
      <c r="W1515" s="16">
        <v>14.3</v>
      </c>
      <c r="X1515" s="16">
        <v>1523.5</v>
      </c>
      <c r="Y1515" s="17">
        <f t="shared" si="46"/>
        <v>107622.15000000001</v>
      </c>
      <c r="Z1515" s="17">
        <f t="shared" si="47"/>
        <v>-748.35000000000582</v>
      </c>
    </row>
    <row r="1516" spans="1:26" hidden="1" x14ac:dyDescent="0.25">
      <c r="A1516" s="10" t="s">
        <v>1251</v>
      </c>
      <c r="B1516" s="11">
        <v>44306</v>
      </c>
      <c r="C1516" s="12">
        <v>415036</v>
      </c>
      <c r="D1516" s="12" t="s">
        <v>1252</v>
      </c>
      <c r="E1516" s="11">
        <v>44305</v>
      </c>
      <c r="F1516" s="13">
        <v>89490.57</v>
      </c>
      <c r="G1516" s="13">
        <v>5369.43</v>
      </c>
      <c r="H1516" s="13">
        <v>948.6</v>
      </c>
      <c r="I1516" s="13">
        <v>94.01</v>
      </c>
      <c r="J1516" s="13">
        <v>94005.41</v>
      </c>
      <c r="K1516" s="18" t="s">
        <v>32</v>
      </c>
      <c r="L1516" s="12">
        <v>120</v>
      </c>
      <c r="M1516" s="14">
        <v>864.24</v>
      </c>
      <c r="N1516" s="13">
        <v>0</v>
      </c>
      <c r="O1516" s="14">
        <v>0</v>
      </c>
      <c r="P1516" s="15">
        <v>111</v>
      </c>
      <c r="Q1516" s="13">
        <v>1003.56</v>
      </c>
      <c r="R1516" s="13">
        <v>86391.06</v>
      </c>
      <c r="S1516" s="13">
        <v>91.55</v>
      </c>
      <c r="T1516" s="13">
        <v>0</v>
      </c>
      <c r="U1516" s="13">
        <v>9448.0300000000007</v>
      </c>
      <c r="V1516" s="13">
        <v>13676.23</v>
      </c>
      <c r="W1516" s="16">
        <v>14.17</v>
      </c>
      <c r="X1516" s="16">
        <v>1495.48</v>
      </c>
      <c r="Y1516" s="17">
        <f t="shared" si="46"/>
        <v>111116.51999999999</v>
      </c>
      <c r="Z1516" s="17">
        <f t="shared" si="47"/>
        <v>278.63999999999942</v>
      </c>
    </row>
    <row r="1517" spans="1:26" hidden="1" x14ac:dyDescent="0.25">
      <c r="A1517" s="10" t="s">
        <v>833</v>
      </c>
      <c r="B1517" s="11">
        <v>44285</v>
      </c>
      <c r="C1517" s="12">
        <v>413800</v>
      </c>
      <c r="D1517" s="12" t="s">
        <v>834</v>
      </c>
      <c r="E1517" s="11">
        <v>44284</v>
      </c>
      <c r="F1517" s="13">
        <v>89490.57</v>
      </c>
      <c r="G1517" s="13">
        <v>5369.43</v>
      </c>
      <c r="H1517" s="13">
        <v>948.6</v>
      </c>
      <c r="I1517" s="13">
        <v>94.01</v>
      </c>
      <c r="J1517" s="13">
        <v>94005.41</v>
      </c>
      <c r="K1517" s="18" t="s">
        <v>32</v>
      </c>
      <c r="L1517" s="12">
        <v>120</v>
      </c>
      <c r="M1517" s="14">
        <v>864.24</v>
      </c>
      <c r="N1517" s="13">
        <v>0</v>
      </c>
      <c r="O1517" s="14">
        <v>0</v>
      </c>
      <c r="P1517" s="15">
        <v>110</v>
      </c>
      <c r="Q1517" s="13">
        <v>1010.46</v>
      </c>
      <c r="R1517" s="13">
        <v>86391.06</v>
      </c>
      <c r="S1517" s="13">
        <v>90.73</v>
      </c>
      <c r="T1517" s="13">
        <v>0</v>
      </c>
      <c r="U1517" s="13">
        <v>9362.91</v>
      </c>
      <c r="V1517" s="13">
        <v>14484.8</v>
      </c>
      <c r="W1517" s="16">
        <v>15.4</v>
      </c>
      <c r="X1517" s="16">
        <v>1584</v>
      </c>
      <c r="Y1517" s="17">
        <f t="shared" si="46"/>
        <v>111928.9</v>
      </c>
      <c r="Z1517" s="17">
        <f t="shared" si="47"/>
        <v>-778.29999999998836</v>
      </c>
    </row>
    <row r="1518" spans="1:26" hidden="1" x14ac:dyDescent="0.25">
      <c r="A1518" s="10" t="s">
        <v>4729</v>
      </c>
      <c r="B1518" s="11">
        <v>44424</v>
      </c>
      <c r="C1518" s="12">
        <v>423002</v>
      </c>
      <c r="D1518" s="12" t="s">
        <v>4730</v>
      </c>
      <c r="E1518" s="11">
        <v>44424</v>
      </c>
      <c r="F1518" s="13">
        <v>104688.68</v>
      </c>
      <c r="G1518" s="13">
        <v>6281.32</v>
      </c>
      <c r="H1518" s="13">
        <v>1110</v>
      </c>
      <c r="I1518" s="13">
        <v>109.97</v>
      </c>
      <c r="J1518" s="13">
        <v>109969.97</v>
      </c>
      <c r="K1518" s="18" t="s">
        <v>32</v>
      </c>
      <c r="L1518" s="12">
        <v>120</v>
      </c>
      <c r="M1518" s="14">
        <v>1011.01</v>
      </c>
      <c r="N1518" s="13">
        <v>0</v>
      </c>
      <c r="O1518" s="14">
        <v>1110</v>
      </c>
      <c r="P1518" s="15">
        <v>120</v>
      </c>
      <c r="Q1518" s="13">
        <v>1011.01</v>
      </c>
      <c r="R1518" s="13">
        <v>104688.68</v>
      </c>
      <c r="S1518" s="13">
        <v>109.97</v>
      </c>
      <c r="T1518" s="13">
        <v>5171.32</v>
      </c>
      <c r="U1518" s="13">
        <v>11351.23</v>
      </c>
      <c r="V1518" s="13">
        <v>0</v>
      </c>
      <c r="W1518" s="16">
        <v>0</v>
      </c>
      <c r="X1518" s="16">
        <v>0</v>
      </c>
      <c r="Y1518" s="17">
        <f t="shared" si="46"/>
        <v>122431.2</v>
      </c>
      <c r="Z1518" s="17">
        <f t="shared" si="47"/>
        <v>0</v>
      </c>
    </row>
    <row r="1519" spans="1:26" hidden="1" x14ac:dyDescent="0.25">
      <c r="A1519" s="10" t="s">
        <v>4223</v>
      </c>
      <c r="B1519" s="11">
        <v>44408</v>
      </c>
      <c r="C1519" s="12">
        <v>422023</v>
      </c>
      <c r="D1519" s="12" t="s">
        <v>4224</v>
      </c>
      <c r="E1519" s="11">
        <v>44408</v>
      </c>
      <c r="F1519" s="13">
        <v>134183.43</v>
      </c>
      <c r="G1519" s="13">
        <v>8051.01</v>
      </c>
      <c r="H1519" s="13">
        <v>1423</v>
      </c>
      <c r="I1519" s="13">
        <v>140.94999999999999</v>
      </c>
      <c r="J1519" s="13">
        <v>140952.39000000001</v>
      </c>
      <c r="K1519" s="18" t="s">
        <v>32</v>
      </c>
      <c r="L1519" s="12">
        <v>120</v>
      </c>
      <c r="M1519" s="14">
        <v>1295.8399999999999</v>
      </c>
      <c r="N1519" s="13">
        <v>0</v>
      </c>
      <c r="O1519" s="14">
        <v>1423</v>
      </c>
      <c r="P1519" s="15">
        <v>120</v>
      </c>
      <c r="Q1519" s="13">
        <v>1295.8399999999999</v>
      </c>
      <c r="R1519" s="13">
        <v>134183.43</v>
      </c>
      <c r="S1519" s="13">
        <v>140.94999999999999</v>
      </c>
      <c r="T1519" s="13">
        <v>6628.01</v>
      </c>
      <c r="U1519" s="13">
        <v>14548.41</v>
      </c>
      <c r="V1519" s="13">
        <v>0</v>
      </c>
      <c r="W1519" s="16">
        <v>0</v>
      </c>
      <c r="X1519" s="16">
        <v>0</v>
      </c>
      <c r="Y1519" s="17">
        <f t="shared" ref="Y1519:Y1582" si="48">SUM(R1519:X1519)+N1519+O1519</f>
        <v>156923.80000000002</v>
      </c>
      <c r="Z1519" s="17">
        <f t="shared" ref="Z1519:Z1582" si="49">((P1519*Q1519)+O1519+N1519)-Y1519</f>
        <v>0</v>
      </c>
    </row>
    <row r="1520" spans="1:26" hidden="1" x14ac:dyDescent="0.25">
      <c r="A1520" s="10" t="s">
        <v>403</v>
      </c>
      <c r="B1520" s="11">
        <v>44250</v>
      </c>
      <c r="C1520" s="12">
        <v>411543</v>
      </c>
      <c r="D1520" s="12" t="s">
        <v>404</v>
      </c>
      <c r="E1520" s="11">
        <v>44250</v>
      </c>
      <c r="F1520" s="13">
        <v>122472.17</v>
      </c>
      <c r="G1520" s="13">
        <v>7348.33</v>
      </c>
      <c r="H1520" s="13">
        <v>1298.21</v>
      </c>
      <c r="I1520" s="13">
        <v>128.65</v>
      </c>
      <c r="J1520" s="13">
        <v>128650.94</v>
      </c>
      <c r="K1520" s="18" t="s">
        <v>32</v>
      </c>
      <c r="L1520" s="12">
        <v>120</v>
      </c>
      <c r="M1520" s="14">
        <v>1182.75</v>
      </c>
      <c r="N1520" s="13">
        <v>0</v>
      </c>
      <c r="O1520" s="14">
        <v>0</v>
      </c>
      <c r="P1520" s="15">
        <v>115</v>
      </c>
      <c r="Q1520" s="13">
        <v>1393.18</v>
      </c>
      <c r="R1520" s="13">
        <v>122472.17</v>
      </c>
      <c r="S1520" s="13">
        <v>128.65</v>
      </c>
      <c r="T1520" s="13">
        <v>136.37</v>
      </c>
      <c r="U1520" s="13">
        <v>13279.06</v>
      </c>
      <c r="V1520" s="13">
        <v>20845</v>
      </c>
      <c r="W1520" s="16">
        <v>22</v>
      </c>
      <c r="X1520" s="16">
        <v>2279.1999999999998</v>
      </c>
      <c r="Y1520" s="17">
        <f t="shared" si="48"/>
        <v>159162.45000000001</v>
      </c>
      <c r="Z1520" s="17">
        <f t="shared" si="49"/>
        <v>1053.25</v>
      </c>
    </row>
    <row r="1521" spans="1:26" hidden="1" x14ac:dyDescent="0.25">
      <c r="A1521" s="10" t="s">
        <v>441</v>
      </c>
      <c r="B1521" s="11">
        <v>44255</v>
      </c>
      <c r="C1521" s="12">
        <v>411945</v>
      </c>
      <c r="D1521" s="12" t="s">
        <v>442</v>
      </c>
      <c r="E1521" s="11">
        <v>44255</v>
      </c>
      <c r="F1521" s="13">
        <v>144141.56</v>
      </c>
      <c r="G1521" s="13">
        <v>6858.44</v>
      </c>
      <c r="H1521" s="13">
        <v>1510</v>
      </c>
      <c r="I1521" s="13">
        <v>110.99</v>
      </c>
      <c r="J1521" s="13">
        <v>149639.64000000001</v>
      </c>
      <c r="K1521" s="18" t="s">
        <v>32</v>
      </c>
      <c r="L1521" s="12">
        <v>120</v>
      </c>
      <c r="M1521" s="14">
        <v>1375.71</v>
      </c>
      <c r="N1521" s="13">
        <v>0</v>
      </c>
      <c r="O1521" s="14">
        <v>0</v>
      </c>
      <c r="P1521" s="15">
        <v>116</v>
      </c>
      <c r="Q1521" s="13">
        <v>1620.47</v>
      </c>
      <c r="R1521" s="13">
        <v>143987.16</v>
      </c>
      <c r="S1521" s="13">
        <v>110.99</v>
      </c>
      <c r="T1521" s="13">
        <v>0</v>
      </c>
      <c r="U1521" s="13">
        <v>15445.56</v>
      </c>
      <c r="V1521" s="13">
        <v>24299</v>
      </c>
      <c r="W1521" s="16">
        <v>18.7</v>
      </c>
      <c r="X1521" s="16">
        <v>2605.9</v>
      </c>
      <c r="Y1521" s="17">
        <f t="shared" si="48"/>
        <v>186467.31</v>
      </c>
      <c r="Z1521" s="17">
        <f t="shared" si="49"/>
        <v>1507.2099999999919</v>
      </c>
    </row>
    <row r="1522" spans="1:26" hidden="1" x14ac:dyDescent="0.25">
      <c r="A1522" s="10" t="s">
        <v>443</v>
      </c>
      <c r="B1522" s="11">
        <v>44255</v>
      </c>
      <c r="C1522" s="12">
        <v>411808</v>
      </c>
      <c r="D1522" s="12" t="s">
        <v>444</v>
      </c>
      <c r="E1522" s="11">
        <v>44255</v>
      </c>
      <c r="F1522" s="13">
        <v>100601.52</v>
      </c>
      <c r="G1522" s="13">
        <v>6036.09</v>
      </c>
      <c r="H1522" s="13">
        <v>1067</v>
      </c>
      <c r="I1522" s="13">
        <v>97.68</v>
      </c>
      <c r="J1522" s="13">
        <v>105676.29</v>
      </c>
      <c r="K1522" s="18" t="s">
        <v>32</v>
      </c>
      <c r="L1522" s="12">
        <v>120</v>
      </c>
      <c r="M1522" s="14">
        <v>971.53</v>
      </c>
      <c r="N1522" s="13">
        <v>0</v>
      </c>
      <c r="O1522" s="14">
        <v>0</v>
      </c>
      <c r="P1522" s="15">
        <v>120</v>
      </c>
      <c r="Q1522" s="13">
        <v>1144.3800000000001</v>
      </c>
      <c r="R1522" s="13">
        <v>100601.52</v>
      </c>
      <c r="S1522" s="13">
        <v>97.68</v>
      </c>
      <c r="T1522" s="13">
        <v>4969.09</v>
      </c>
      <c r="U1522" s="13">
        <v>10907.31</v>
      </c>
      <c r="V1522" s="13">
        <v>16968.03</v>
      </c>
      <c r="W1522" s="16">
        <v>16.350000000000001</v>
      </c>
      <c r="X1522" s="16">
        <v>1855.18</v>
      </c>
      <c r="Y1522" s="17">
        <f t="shared" si="48"/>
        <v>135415.16</v>
      </c>
      <c r="Z1522" s="17">
        <f t="shared" si="49"/>
        <v>1910.4400000000023</v>
      </c>
    </row>
    <row r="1523" spans="1:26" hidden="1" x14ac:dyDescent="0.25">
      <c r="A1523" s="10" t="s">
        <v>7107</v>
      </c>
      <c r="B1523" s="11">
        <v>44474</v>
      </c>
      <c r="C1523" s="12">
        <v>426753</v>
      </c>
      <c r="D1523" s="12" t="s">
        <v>7108</v>
      </c>
      <c r="E1523" s="11">
        <v>44473</v>
      </c>
      <c r="F1523" s="13">
        <v>117924.53</v>
      </c>
      <c r="G1523" s="13">
        <v>7075.47</v>
      </c>
      <c r="H1523" s="13">
        <v>1499.99</v>
      </c>
      <c r="I1523" s="13">
        <v>123.62</v>
      </c>
      <c r="J1523" s="13">
        <v>123623.63</v>
      </c>
      <c r="K1523" s="18" t="s">
        <v>32</v>
      </c>
      <c r="L1523" s="12">
        <v>120</v>
      </c>
      <c r="M1523" s="14">
        <v>1136.53</v>
      </c>
      <c r="N1523" s="13">
        <v>0</v>
      </c>
      <c r="O1523" s="14">
        <v>0</v>
      </c>
      <c r="P1523" s="15">
        <v>116</v>
      </c>
      <c r="Q1523" s="13">
        <v>1136.53</v>
      </c>
      <c r="R1523" s="13">
        <v>117924.53</v>
      </c>
      <c r="S1523" s="13">
        <v>123.62</v>
      </c>
      <c r="T1523" s="13">
        <v>1029.3599999999999</v>
      </c>
      <c r="U1523" s="13">
        <v>12759.97</v>
      </c>
      <c r="V1523" s="13">
        <v>0</v>
      </c>
      <c r="W1523" s="16">
        <v>0</v>
      </c>
      <c r="X1523" s="16">
        <v>0</v>
      </c>
      <c r="Y1523" s="17">
        <f t="shared" si="48"/>
        <v>131837.47999999998</v>
      </c>
      <c r="Z1523" s="17">
        <f t="shared" si="49"/>
        <v>0</v>
      </c>
    </row>
    <row r="1524" spans="1:26" hidden="1" x14ac:dyDescent="0.25">
      <c r="A1524" s="10" t="s">
        <v>8599</v>
      </c>
      <c r="B1524" s="11">
        <v>44508</v>
      </c>
      <c r="C1524" s="12">
        <v>423354</v>
      </c>
      <c r="D1524" s="12" t="s">
        <v>8600</v>
      </c>
      <c r="E1524" s="11">
        <v>44431</v>
      </c>
      <c r="F1524" s="13">
        <v>164838.82</v>
      </c>
      <c r="G1524" s="13">
        <v>9890.33</v>
      </c>
      <c r="H1524" s="13">
        <v>1750</v>
      </c>
      <c r="I1524" s="13">
        <v>173.15</v>
      </c>
      <c r="J1524" s="13">
        <v>173152.3</v>
      </c>
      <c r="K1524" s="18" t="s">
        <v>32</v>
      </c>
      <c r="L1524" s="12">
        <v>120</v>
      </c>
      <c r="M1524" s="14">
        <v>1591.87</v>
      </c>
      <c r="N1524" s="13">
        <v>0</v>
      </c>
      <c r="O1524" s="14">
        <v>1750</v>
      </c>
      <c r="P1524" s="15">
        <v>120</v>
      </c>
      <c r="Q1524" s="13">
        <v>1591.87</v>
      </c>
      <c r="R1524" s="13">
        <v>164838.82</v>
      </c>
      <c r="S1524" s="13">
        <v>173.15</v>
      </c>
      <c r="T1524" s="13">
        <v>8140.33</v>
      </c>
      <c r="U1524" s="13">
        <v>17872.099999999999</v>
      </c>
      <c r="V1524" s="13">
        <v>0</v>
      </c>
      <c r="W1524" s="16">
        <v>0</v>
      </c>
      <c r="X1524" s="16">
        <v>0</v>
      </c>
      <c r="Y1524" s="17">
        <f t="shared" si="48"/>
        <v>192774.39999999999</v>
      </c>
      <c r="Z1524" s="17">
        <f t="shared" si="49"/>
        <v>0</v>
      </c>
    </row>
    <row r="1525" spans="1:26" hidden="1" x14ac:dyDescent="0.25">
      <c r="A1525" s="10" t="s">
        <v>2877</v>
      </c>
      <c r="B1525" s="11">
        <v>44375</v>
      </c>
      <c r="C1525" s="12">
        <v>420136</v>
      </c>
      <c r="D1525" s="12" t="s">
        <v>2878</v>
      </c>
      <c r="E1525" s="11">
        <v>44375</v>
      </c>
      <c r="F1525" s="13">
        <v>122150.46</v>
      </c>
      <c r="G1525" s="13">
        <v>7329.03</v>
      </c>
      <c r="H1525" s="13">
        <v>1295</v>
      </c>
      <c r="I1525" s="13">
        <v>128.31</v>
      </c>
      <c r="J1525" s="13">
        <v>128312.8</v>
      </c>
      <c r="K1525" s="18" t="s">
        <v>32</v>
      </c>
      <c r="L1525" s="12">
        <v>120</v>
      </c>
      <c r="M1525" s="14">
        <v>1179.6400000000001</v>
      </c>
      <c r="N1525" s="13">
        <v>0</v>
      </c>
      <c r="O1525" s="14">
        <v>1095</v>
      </c>
      <c r="P1525" s="15">
        <v>118</v>
      </c>
      <c r="Q1525" s="13">
        <v>1179.6400000000001</v>
      </c>
      <c r="R1525" s="13">
        <v>122150.46</v>
      </c>
      <c r="S1525" s="13">
        <v>128.31</v>
      </c>
      <c r="T1525" s="13">
        <v>3674.75</v>
      </c>
      <c r="U1525" s="13">
        <v>13244</v>
      </c>
      <c r="V1525" s="13">
        <v>0</v>
      </c>
      <c r="W1525" s="16">
        <v>0</v>
      </c>
      <c r="X1525" s="16">
        <v>0</v>
      </c>
      <c r="Y1525" s="17">
        <f t="shared" si="48"/>
        <v>140292.52000000002</v>
      </c>
      <c r="Z1525" s="17">
        <f t="shared" si="49"/>
        <v>0</v>
      </c>
    </row>
    <row r="1526" spans="1:26" hidden="1" x14ac:dyDescent="0.25">
      <c r="A1526" s="10" t="s">
        <v>8625</v>
      </c>
      <c r="B1526" s="11">
        <v>44509</v>
      </c>
      <c r="C1526" s="12">
        <v>429225</v>
      </c>
      <c r="D1526" s="12" t="s">
        <v>8626</v>
      </c>
      <c r="E1526" s="11">
        <v>44504</v>
      </c>
      <c r="F1526" s="13">
        <v>112322.91</v>
      </c>
      <c r="G1526" s="13">
        <v>4492.92</v>
      </c>
      <c r="H1526" s="13">
        <v>1169</v>
      </c>
      <c r="I1526" s="13">
        <v>115.76</v>
      </c>
      <c r="J1526" s="13">
        <v>115762.59</v>
      </c>
      <c r="K1526" s="18" t="s">
        <v>32</v>
      </c>
      <c r="L1526" s="12">
        <v>120</v>
      </c>
      <c r="M1526" s="14">
        <v>1064.26</v>
      </c>
      <c r="N1526" s="13">
        <v>0</v>
      </c>
      <c r="O1526" s="14">
        <v>0</v>
      </c>
      <c r="P1526" s="15">
        <v>117</v>
      </c>
      <c r="Q1526" s="13">
        <v>1064.26</v>
      </c>
      <c r="R1526" s="13">
        <v>110216.01</v>
      </c>
      <c r="S1526" s="13">
        <v>115.76</v>
      </c>
      <c r="T1526" s="13">
        <v>2673.29</v>
      </c>
      <c r="U1526" s="13">
        <v>11948.61</v>
      </c>
      <c r="V1526" s="13">
        <v>0</v>
      </c>
      <c r="W1526" s="16">
        <v>0</v>
      </c>
      <c r="X1526" s="16">
        <v>0</v>
      </c>
      <c r="Y1526" s="17">
        <f t="shared" si="48"/>
        <v>124953.66999999998</v>
      </c>
      <c r="Z1526" s="17">
        <f t="shared" si="49"/>
        <v>-435.24999999998545</v>
      </c>
    </row>
    <row r="1527" spans="1:26" hidden="1" x14ac:dyDescent="0.25">
      <c r="A1527" s="10" t="s">
        <v>4347</v>
      </c>
      <c r="B1527" s="11">
        <v>44408</v>
      </c>
      <c r="C1527" s="12">
        <v>422073</v>
      </c>
      <c r="D1527" s="12" t="s">
        <v>4348</v>
      </c>
      <c r="E1527" s="11">
        <v>44408</v>
      </c>
      <c r="F1527" s="13">
        <v>116037.74</v>
      </c>
      <c r="G1527" s="13">
        <v>6962.26</v>
      </c>
      <c r="H1527" s="13">
        <v>1230</v>
      </c>
      <c r="I1527" s="13">
        <v>121.89</v>
      </c>
      <c r="J1527" s="13">
        <v>121891.89</v>
      </c>
      <c r="K1527" s="18" t="s">
        <v>32</v>
      </c>
      <c r="L1527" s="12">
        <v>120</v>
      </c>
      <c r="M1527" s="14">
        <v>1120.6099999999999</v>
      </c>
      <c r="N1527" s="13">
        <v>0</v>
      </c>
      <c r="O1527" s="14">
        <v>0</v>
      </c>
      <c r="P1527" s="15">
        <v>116</v>
      </c>
      <c r="Q1527" s="13">
        <v>1120.6099999999999</v>
      </c>
      <c r="R1527" s="13">
        <v>116037.74</v>
      </c>
      <c r="S1527" s="13">
        <v>121.89</v>
      </c>
      <c r="T1527" s="13">
        <v>1249.82</v>
      </c>
      <c r="U1527" s="13">
        <v>12581.31</v>
      </c>
      <c r="V1527" s="13">
        <v>0</v>
      </c>
      <c r="W1527" s="16">
        <v>0</v>
      </c>
      <c r="X1527" s="16">
        <v>0</v>
      </c>
      <c r="Y1527" s="17">
        <f t="shared" si="48"/>
        <v>129990.76000000001</v>
      </c>
      <c r="Z1527" s="17">
        <f t="shared" si="49"/>
        <v>0</v>
      </c>
    </row>
    <row r="1528" spans="1:26" hidden="1" x14ac:dyDescent="0.25">
      <c r="A1528" s="10" t="s">
        <v>3369</v>
      </c>
      <c r="B1528" s="11">
        <v>44389</v>
      </c>
      <c r="C1528" s="12">
        <v>420909</v>
      </c>
      <c r="D1528" s="12" t="s">
        <v>3370</v>
      </c>
      <c r="E1528" s="11">
        <v>44389</v>
      </c>
      <c r="F1528" s="13">
        <v>86356.4</v>
      </c>
      <c r="G1528" s="13">
        <v>5181.38</v>
      </c>
      <c r="H1528" s="13">
        <v>916</v>
      </c>
      <c r="I1528" s="13">
        <v>90.71</v>
      </c>
      <c r="J1528" s="13">
        <v>90712.49</v>
      </c>
      <c r="K1528" s="18" t="s">
        <v>32</v>
      </c>
      <c r="L1528" s="12">
        <v>120</v>
      </c>
      <c r="M1528" s="14">
        <v>833.96</v>
      </c>
      <c r="N1528" s="13">
        <v>0</v>
      </c>
      <c r="O1528" s="14">
        <v>0</v>
      </c>
      <c r="P1528" s="15">
        <v>116</v>
      </c>
      <c r="Q1528" s="13">
        <v>833.96</v>
      </c>
      <c r="R1528" s="13">
        <v>86356.4</v>
      </c>
      <c r="S1528" s="13">
        <v>90.71</v>
      </c>
      <c r="T1528" s="13">
        <v>929.54</v>
      </c>
      <c r="U1528" s="13">
        <v>9362.7099999999991</v>
      </c>
      <c r="V1528" s="13">
        <v>0</v>
      </c>
      <c r="W1528" s="16">
        <v>0</v>
      </c>
      <c r="X1528" s="16">
        <v>0</v>
      </c>
      <c r="Y1528" s="17">
        <f t="shared" si="48"/>
        <v>96739.359999999986</v>
      </c>
      <c r="Z1528" s="17">
        <f t="shared" si="49"/>
        <v>0</v>
      </c>
    </row>
    <row r="1529" spans="1:26" hidden="1" x14ac:dyDescent="0.25">
      <c r="A1529" s="10" t="s">
        <v>5579</v>
      </c>
      <c r="B1529" s="11">
        <v>44445</v>
      </c>
      <c r="C1529" s="12">
        <v>424657</v>
      </c>
      <c r="D1529" s="12" t="s">
        <v>5580</v>
      </c>
      <c r="E1529" s="11">
        <v>44445</v>
      </c>
      <c r="F1529" s="13">
        <v>115532.08</v>
      </c>
      <c r="G1529" s="13">
        <v>6931.92</v>
      </c>
      <c r="H1529" s="13">
        <v>1300</v>
      </c>
      <c r="I1529" s="13">
        <v>121.29</v>
      </c>
      <c r="J1529" s="13">
        <v>121285.29</v>
      </c>
      <c r="K1529" s="18" t="s">
        <v>32</v>
      </c>
      <c r="L1529" s="12">
        <v>120</v>
      </c>
      <c r="M1529" s="14">
        <v>1115.03</v>
      </c>
      <c r="N1529" s="13">
        <v>0</v>
      </c>
      <c r="O1529" s="14">
        <v>0</v>
      </c>
      <c r="P1529" s="15">
        <v>115</v>
      </c>
      <c r="Q1529" s="13">
        <v>1115.03</v>
      </c>
      <c r="R1529" s="13">
        <v>115532.08</v>
      </c>
      <c r="S1529" s="13">
        <v>121.29</v>
      </c>
      <c r="T1529" s="13">
        <v>56.77</v>
      </c>
      <c r="U1529" s="13">
        <v>12518.31</v>
      </c>
      <c r="V1529" s="13">
        <v>0</v>
      </c>
      <c r="W1529" s="16">
        <v>0</v>
      </c>
      <c r="X1529" s="16">
        <v>0</v>
      </c>
      <c r="Y1529" s="17">
        <f t="shared" si="48"/>
        <v>128228.45</v>
      </c>
      <c r="Z1529" s="17">
        <f t="shared" si="49"/>
        <v>0</v>
      </c>
    </row>
    <row r="1530" spans="1:26" hidden="1" x14ac:dyDescent="0.25">
      <c r="A1530" s="10" t="s">
        <v>3367</v>
      </c>
      <c r="B1530" s="11">
        <v>44389</v>
      </c>
      <c r="C1530" s="12">
        <v>420900</v>
      </c>
      <c r="D1530" s="12" t="s">
        <v>3368</v>
      </c>
      <c r="E1530" s="11">
        <v>44389</v>
      </c>
      <c r="F1530" s="13">
        <v>101670.79</v>
      </c>
      <c r="G1530" s="13">
        <v>6100.25</v>
      </c>
      <c r="H1530" s="13">
        <v>1078</v>
      </c>
      <c r="I1530" s="13">
        <v>106.8</v>
      </c>
      <c r="J1530" s="13">
        <v>106799.84</v>
      </c>
      <c r="K1530" s="18" t="s">
        <v>32</v>
      </c>
      <c r="L1530" s="12">
        <v>120</v>
      </c>
      <c r="M1530" s="14">
        <v>981.86</v>
      </c>
      <c r="N1530" s="13">
        <v>0</v>
      </c>
      <c r="O1530" s="14">
        <v>1078</v>
      </c>
      <c r="P1530" s="15">
        <v>120</v>
      </c>
      <c r="Q1530" s="13">
        <v>981.86</v>
      </c>
      <c r="R1530" s="13">
        <v>101670.79</v>
      </c>
      <c r="S1530" s="13">
        <v>106.8</v>
      </c>
      <c r="T1530" s="13">
        <v>5022.25</v>
      </c>
      <c r="U1530" s="13">
        <v>11023.36</v>
      </c>
      <c r="V1530" s="13">
        <v>0</v>
      </c>
      <c r="W1530" s="16">
        <v>0</v>
      </c>
      <c r="X1530" s="16">
        <v>0</v>
      </c>
      <c r="Y1530" s="17">
        <f t="shared" si="48"/>
        <v>118901.2</v>
      </c>
      <c r="Z1530" s="17">
        <f t="shared" si="49"/>
        <v>0</v>
      </c>
    </row>
    <row r="1531" spans="1:26" hidden="1" x14ac:dyDescent="0.25">
      <c r="A1531" s="10" t="s">
        <v>513</v>
      </c>
      <c r="B1531" s="11">
        <v>44255</v>
      </c>
      <c r="C1531" s="12">
        <v>412330</v>
      </c>
      <c r="D1531" s="12" t="s">
        <v>514</v>
      </c>
      <c r="E1531" s="11">
        <v>44255</v>
      </c>
      <c r="F1531" s="13">
        <v>100664.15</v>
      </c>
      <c r="G1531" s="13">
        <v>6039.85</v>
      </c>
      <c r="H1531" s="13">
        <v>1100</v>
      </c>
      <c r="I1531" s="13">
        <v>97.74</v>
      </c>
      <c r="J1531" s="13">
        <v>105709.71</v>
      </c>
      <c r="K1531" s="18" t="s">
        <v>32</v>
      </c>
      <c r="L1531" s="12">
        <v>120</v>
      </c>
      <c r="M1531" s="14">
        <v>971.84</v>
      </c>
      <c r="N1531" s="13">
        <v>0</v>
      </c>
      <c r="O1531" s="14">
        <v>0</v>
      </c>
      <c r="P1531" s="15">
        <v>110</v>
      </c>
      <c r="Q1531" s="13">
        <v>1144.74</v>
      </c>
      <c r="R1531" s="13">
        <v>96271.88</v>
      </c>
      <c r="S1531" s="13">
        <v>94.3</v>
      </c>
      <c r="T1531" s="13">
        <v>0</v>
      </c>
      <c r="U1531" s="13">
        <v>10528.25</v>
      </c>
      <c r="V1531" s="13">
        <v>17129.2</v>
      </c>
      <c r="W1531" s="16">
        <v>16.5</v>
      </c>
      <c r="X1531" s="16">
        <v>1873.3</v>
      </c>
      <c r="Y1531" s="17">
        <f t="shared" si="48"/>
        <v>125913.43000000001</v>
      </c>
      <c r="Z1531" s="17">
        <f t="shared" si="49"/>
        <v>7.9699999999866122</v>
      </c>
    </row>
    <row r="1532" spans="1:26" hidden="1" x14ac:dyDescent="0.25">
      <c r="A1532" s="10" t="s">
        <v>495</v>
      </c>
      <c r="B1532" s="11">
        <v>44255</v>
      </c>
      <c r="C1532" s="12">
        <v>412200</v>
      </c>
      <c r="D1532" s="12" t="s">
        <v>496</v>
      </c>
      <c r="E1532" s="11">
        <v>44255</v>
      </c>
      <c r="F1532" s="13">
        <v>139141.32</v>
      </c>
      <c r="G1532" s="13">
        <v>8348.48</v>
      </c>
      <c r="H1532" s="13">
        <v>1739.27</v>
      </c>
      <c r="I1532" s="13">
        <v>116.14</v>
      </c>
      <c r="J1532" s="13">
        <v>145896.43</v>
      </c>
      <c r="K1532" s="18" t="s">
        <v>32</v>
      </c>
      <c r="L1532" s="12">
        <v>120</v>
      </c>
      <c r="M1532" s="14">
        <v>1341.29</v>
      </c>
      <c r="N1532" s="13">
        <v>0</v>
      </c>
      <c r="O1532" s="14">
        <v>0</v>
      </c>
      <c r="P1532" s="15">
        <v>109</v>
      </c>
      <c r="Q1532" s="13">
        <v>1579.92</v>
      </c>
      <c r="R1532" s="13">
        <v>132997.38</v>
      </c>
      <c r="S1532" s="13">
        <v>110.08</v>
      </c>
      <c r="T1532" s="13">
        <v>0</v>
      </c>
      <c r="U1532" s="13">
        <v>14272.73</v>
      </c>
      <c r="V1532" s="13">
        <v>23452.44</v>
      </c>
      <c r="W1532" s="16">
        <v>19.62</v>
      </c>
      <c r="X1532" s="16">
        <v>2539.6999999999998</v>
      </c>
      <c r="Y1532" s="17">
        <f t="shared" si="48"/>
        <v>173391.95</v>
      </c>
      <c r="Z1532" s="17">
        <f t="shared" si="49"/>
        <v>-1180.6700000000128</v>
      </c>
    </row>
    <row r="1533" spans="1:26" hidden="1" x14ac:dyDescent="0.25">
      <c r="A1533" s="10" t="s">
        <v>7113</v>
      </c>
      <c r="B1533" s="11">
        <v>44474</v>
      </c>
      <c r="C1533" s="12">
        <v>426746</v>
      </c>
      <c r="D1533" s="12" t="s">
        <v>7114</v>
      </c>
      <c r="E1533" s="11">
        <v>44473</v>
      </c>
      <c r="F1533" s="13">
        <v>123990.57</v>
      </c>
      <c r="G1533" s="13">
        <v>7439.43</v>
      </c>
      <c r="H1533" s="13">
        <v>1500</v>
      </c>
      <c r="I1533" s="13">
        <v>130.06</v>
      </c>
      <c r="J1533" s="13">
        <v>130060.06</v>
      </c>
      <c r="K1533" s="18" t="s">
        <v>32</v>
      </c>
      <c r="L1533" s="12">
        <v>120</v>
      </c>
      <c r="M1533" s="14">
        <v>1195.7</v>
      </c>
      <c r="N1533" s="13">
        <v>0</v>
      </c>
      <c r="O1533" s="14">
        <v>0</v>
      </c>
      <c r="P1533" s="15">
        <v>117</v>
      </c>
      <c r="Q1533" s="13">
        <v>1195.7</v>
      </c>
      <c r="R1533" s="13">
        <v>123990.57</v>
      </c>
      <c r="S1533" s="13">
        <v>130.06</v>
      </c>
      <c r="T1533" s="13">
        <v>2352.33</v>
      </c>
      <c r="U1533" s="13">
        <v>13423.94</v>
      </c>
      <c r="V1533" s="13">
        <v>0</v>
      </c>
      <c r="W1533" s="16">
        <v>0</v>
      </c>
      <c r="X1533" s="16">
        <v>0</v>
      </c>
      <c r="Y1533" s="17">
        <f t="shared" si="48"/>
        <v>139896.9</v>
      </c>
      <c r="Z1533" s="17">
        <f t="shared" si="49"/>
        <v>0</v>
      </c>
    </row>
    <row r="1534" spans="1:26" hidden="1" x14ac:dyDescent="0.25">
      <c r="A1534" s="10" t="s">
        <v>6691</v>
      </c>
      <c r="B1534" s="11">
        <v>44467</v>
      </c>
      <c r="C1534" s="12">
        <v>425983</v>
      </c>
      <c r="D1534" s="12" t="s">
        <v>6692</v>
      </c>
      <c r="E1534" s="11">
        <v>44467</v>
      </c>
      <c r="F1534" s="13">
        <v>125625.51</v>
      </c>
      <c r="G1534" s="13">
        <v>7537.53</v>
      </c>
      <c r="H1534" s="13">
        <v>10000</v>
      </c>
      <c r="I1534" s="13">
        <v>123.29</v>
      </c>
      <c r="J1534" s="13">
        <v>123286.33</v>
      </c>
      <c r="K1534" s="18" t="s">
        <v>32</v>
      </c>
      <c r="L1534" s="12">
        <v>120</v>
      </c>
      <c r="M1534" s="14">
        <v>1133.43</v>
      </c>
      <c r="N1534" s="13">
        <v>0</v>
      </c>
      <c r="O1534" s="14">
        <v>0</v>
      </c>
      <c r="P1534" s="15">
        <v>116</v>
      </c>
      <c r="Q1534" s="13">
        <v>1133.43</v>
      </c>
      <c r="R1534" s="13">
        <v>120083.96</v>
      </c>
      <c r="S1534" s="13">
        <v>119.17</v>
      </c>
      <c r="T1534" s="13">
        <v>0</v>
      </c>
      <c r="U1534" s="13">
        <v>12301.11</v>
      </c>
      <c r="V1534" s="13">
        <v>0</v>
      </c>
      <c r="W1534" s="16">
        <v>0</v>
      </c>
      <c r="X1534" s="16">
        <v>0</v>
      </c>
      <c r="Y1534" s="17">
        <f t="shared" si="48"/>
        <v>132504.24</v>
      </c>
      <c r="Z1534" s="17">
        <f t="shared" si="49"/>
        <v>-1026.359999999986</v>
      </c>
    </row>
    <row r="1535" spans="1:26" s="32" customFormat="1" x14ac:dyDescent="0.25">
      <c r="A1535" s="23" t="s">
        <v>11359</v>
      </c>
      <c r="B1535" s="24">
        <v>44600</v>
      </c>
      <c r="C1535" s="25">
        <v>433160</v>
      </c>
      <c r="D1535" s="25" t="s">
        <v>11360</v>
      </c>
      <c r="E1535" s="24">
        <v>44599</v>
      </c>
      <c r="F1535" s="26">
        <v>94092.479999999996</v>
      </c>
      <c r="G1535" s="26">
        <v>5645.55</v>
      </c>
      <c r="H1535" s="35">
        <v>4986.8999999999996</v>
      </c>
      <c r="I1535" s="26">
        <v>94.75</v>
      </c>
      <c r="J1535" s="26">
        <v>94845.88</v>
      </c>
      <c r="K1535" s="27" t="s">
        <v>32</v>
      </c>
      <c r="L1535" s="25">
        <v>120</v>
      </c>
      <c r="M1535" s="34">
        <v>871.96</v>
      </c>
      <c r="N1535" s="26">
        <v>0</v>
      </c>
      <c r="O1535" s="28">
        <v>0.01</v>
      </c>
      <c r="P1535" s="29">
        <v>120</v>
      </c>
      <c r="Q1535" s="33">
        <v>871.96</v>
      </c>
      <c r="R1535" s="26">
        <v>92210.63</v>
      </c>
      <c r="S1535" s="26">
        <v>94.75</v>
      </c>
      <c r="T1535" s="26">
        <v>2540.4899999999998</v>
      </c>
      <c r="U1535" s="26">
        <v>9789.32</v>
      </c>
      <c r="V1535" s="26">
        <v>0</v>
      </c>
      <c r="W1535" s="30">
        <v>0</v>
      </c>
      <c r="X1535" s="30">
        <v>0</v>
      </c>
      <c r="Y1535" s="31">
        <f t="shared" si="48"/>
        <v>104635.2</v>
      </c>
      <c r="Z1535" s="31">
        <f t="shared" si="49"/>
        <v>1.0000000009313226E-2</v>
      </c>
    </row>
    <row r="1536" spans="1:26" hidden="1" x14ac:dyDescent="0.25">
      <c r="A1536" s="10" t="s">
        <v>3269</v>
      </c>
      <c r="B1536" s="11">
        <v>44383</v>
      </c>
      <c r="C1536" s="12">
        <v>420520</v>
      </c>
      <c r="D1536" s="12" t="s">
        <v>3270</v>
      </c>
      <c r="E1536" s="11">
        <v>44382</v>
      </c>
      <c r="F1536" s="13">
        <v>121601.25</v>
      </c>
      <c r="G1536" s="13">
        <v>7296.08</v>
      </c>
      <c r="H1536" s="13">
        <v>2600</v>
      </c>
      <c r="I1536" s="13">
        <v>126.42</v>
      </c>
      <c r="J1536" s="13">
        <v>126423.75</v>
      </c>
      <c r="K1536" s="18" t="s">
        <v>32</v>
      </c>
      <c r="L1536" s="12">
        <v>120</v>
      </c>
      <c r="M1536" s="14">
        <v>1162.27</v>
      </c>
      <c r="N1536" s="13">
        <v>0</v>
      </c>
      <c r="O1536" s="14">
        <v>0</v>
      </c>
      <c r="P1536" s="15">
        <v>119</v>
      </c>
      <c r="Q1536" s="13">
        <v>1162.27</v>
      </c>
      <c r="R1536" s="13">
        <v>121601.25</v>
      </c>
      <c r="S1536" s="13">
        <v>126.42</v>
      </c>
      <c r="T1536" s="13">
        <v>3533.81</v>
      </c>
      <c r="U1536" s="13">
        <v>13048.65</v>
      </c>
      <c r="V1536" s="13">
        <v>0</v>
      </c>
      <c r="W1536" s="16">
        <v>0</v>
      </c>
      <c r="X1536" s="16">
        <v>0</v>
      </c>
      <c r="Y1536" s="17">
        <f t="shared" si="48"/>
        <v>138310.13</v>
      </c>
      <c r="Z1536" s="17">
        <f t="shared" si="49"/>
        <v>0</v>
      </c>
    </row>
    <row r="1537" spans="1:26" hidden="1" x14ac:dyDescent="0.25">
      <c r="A1537" s="10" t="s">
        <v>3283</v>
      </c>
      <c r="B1537" s="11">
        <v>44383</v>
      </c>
      <c r="C1537" s="12">
        <v>420521</v>
      </c>
      <c r="D1537" s="12" t="s">
        <v>3284</v>
      </c>
      <c r="E1537" s="11">
        <v>44382</v>
      </c>
      <c r="F1537" s="13">
        <v>121601.25</v>
      </c>
      <c r="G1537" s="13">
        <v>7296.08</v>
      </c>
      <c r="H1537" s="13">
        <v>2600</v>
      </c>
      <c r="I1537" s="13">
        <v>126.42</v>
      </c>
      <c r="J1537" s="13">
        <v>126423.75</v>
      </c>
      <c r="K1537" s="18" t="s">
        <v>32</v>
      </c>
      <c r="L1537" s="12">
        <v>120</v>
      </c>
      <c r="M1537" s="14">
        <v>1162.27</v>
      </c>
      <c r="N1537" s="13">
        <v>0</v>
      </c>
      <c r="O1537" s="14">
        <v>0</v>
      </c>
      <c r="P1537" s="15">
        <v>119</v>
      </c>
      <c r="Q1537" s="13">
        <v>1162.27</v>
      </c>
      <c r="R1537" s="13">
        <v>121601.25</v>
      </c>
      <c r="S1537" s="13">
        <v>126.42</v>
      </c>
      <c r="T1537" s="13">
        <v>3533.81</v>
      </c>
      <c r="U1537" s="13">
        <v>13048.65</v>
      </c>
      <c r="V1537" s="13">
        <v>0</v>
      </c>
      <c r="W1537" s="16">
        <v>0</v>
      </c>
      <c r="X1537" s="16">
        <v>0</v>
      </c>
      <c r="Y1537" s="17">
        <f t="shared" si="48"/>
        <v>138310.13</v>
      </c>
      <c r="Z1537" s="17">
        <f t="shared" si="49"/>
        <v>0</v>
      </c>
    </row>
    <row r="1538" spans="1:26" hidden="1" x14ac:dyDescent="0.25">
      <c r="A1538" s="10" t="s">
        <v>8695</v>
      </c>
      <c r="B1538" s="11">
        <v>44509</v>
      </c>
      <c r="C1538" s="12">
        <v>429347</v>
      </c>
      <c r="D1538" s="12" t="s">
        <v>8696</v>
      </c>
      <c r="E1538" s="11">
        <v>44506</v>
      </c>
      <c r="F1538" s="13">
        <v>117597.77</v>
      </c>
      <c r="G1538" s="13">
        <v>7055.87</v>
      </c>
      <c r="H1538" s="13">
        <v>2500</v>
      </c>
      <c r="I1538" s="13">
        <v>122.28</v>
      </c>
      <c r="J1538" s="13">
        <v>122275.92</v>
      </c>
      <c r="K1538" s="18" t="s">
        <v>32</v>
      </c>
      <c r="L1538" s="12">
        <v>120</v>
      </c>
      <c r="M1538" s="14">
        <v>1124.1400000000001</v>
      </c>
      <c r="N1538" s="13">
        <v>0</v>
      </c>
      <c r="O1538" s="14">
        <v>0.01</v>
      </c>
      <c r="P1538" s="15">
        <v>118</v>
      </c>
      <c r="Q1538" s="13">
        <v>1124.1400000000001</v>
      </c>
      <c r="R1538" s="13">
        <v>115707.11</v>
      </c>
      <c r="S1538" s="13">
        <v>122.28</v>
      </c>
      <c r="T1538" s="13">
        <v>4198.24</v>
      </c>
      <c r="U1538" s="13">
        <v>12620.88</v>
      </c>
      <c r="V1538" s="13">
        <v>0</v>
      </c>
      <c r="W1538" s="16">
        <v>0</v>
      </c>
      <c r="X1538" s="16">
        <v>0</v>
      </c>
      <c r="Y1538" s="17">
        <f t="shared" si="48"/>
        <v>132648.52000000002</v>
      </c>
      <c r="Z1538" s="17">
        <f t="shared" si="49"/>
        <v>1.0000000009313226E-2</v>
      </c>
    </row>
    <row r="1539" spans="1:26" hidden="1" x14ac:dyDescent="0.25">
      <c r="A1539" s="10" t="s">
        <v>10321</v>
      </c>
      <c r="B1539" s="11">
        <v>44552</v>
      </c>
      <c r="C1539" s="12">
        <v>431552</v>
      </c>
      <c r="D1539" s="12" t="s">
        <v>10322</v>
      </c>
      <c r="E1539" s="11">
        <v>44552</v>
      </c>
      <c r="F1539" s="13">
        <v>168885.21</v>
      </c>
      <c r="G1539" s="13">
        <v>10133.11</v>
      </c>
      <c r="H1539" s="13">
        <v>8955</v>
      </c>
      <c r="I1539" s="13">
        <v>170.23</v>
      </c>
      <c r="J1539" s="13">
        <v>170233.55</v>
      </c>
      <c r="K1539" s="18" t="s">
        <v>32</v>
      </c>
      <c r="L1539" s="12">
        <v>120</v>
      </c>
      <c r="M1539" s="14">
        <v>1565.04</v>
      </c>
      <c r="N1539" s="13">
        <v>0</v>
      </c>
      <c r="O1539" s="14">
        <v>-0.01</v>
      </c>
      <c r="P1539" s="15">
        <v>118</v>
      </c>
      <c r="Q1539" s="13">
        <v>1565.04</v>
      </c>
      <c r="R1539" s="13">
        <v>165458.35</v>
      </c>
      <c r="S1539" s="13">
        <v>170.23</v>
      </c>
      <c r="T1539" s="13">
        <v>1519.97</v>
      </c>
      <c r="U1539" s="13">
        <v>17571.25</v>
      </c>
      <c r="V1539" s="13">
        <v>0</v>
      </c>
      <c r="W1539" s="16">
        <v>0</v>
      </c>
      <c r="X1539" s="16">
        <v>0</v>
      </c>
      <c r="Y1539" s="17">
        <f t="shared" si="48"/>
        <v>184719.79</v>
      </c>
      <c r="Z1539" s="17">
        <f t="shared" si="49"/>
        <v>-45.080000000016298</v>
      </c>
    </row>
    <row r="1540" spans="1:26" hidden="1" x14ac:dyDescent="0.25">
      <c r="A1540" s="10" t="s">
        <v>6425</v>
      </c>
      <c r="B1540" s="11">
        <v>44463</v>
      </c>
      <c r="C1540" s="12">
        <v>425301</v>
      </c>
      <c r="D1540" s="12" t="s">
        <v>6426</v>
      </c>
      <c r="E1540" s="11">
        <v>44456</v>
      </c>
      <c r="F1540" s="13">
        <v>182667.22</v>
      </c>
      <c r="G1540" s="13">
        <v>10960.03</v>
      </c>
      <c r="H1540" s="13">
        <v>1960</v>
      </c>
      <c r="I1540" s="13">
        <v>191.86</v>
      </c>
      <c r="J1540" s="13">
        <v>191859.11</v>
      </c>
      <c r="K1540" s="18" t="s">
        <v>32</v>
      </c>
      <c r="L1540" s="12">
        <v>120</v>
      </c>
      <c r="M1540" s="14">
        <v>1763.85</v>
      </c>
      <c r="N1540" s="13">
        <v>0</v>
      </c>
      <c r="O1540" s="14">
        <v>0</v>
      </c>
      <c r="P1540" s="15">
        <v>120</v>
      </c>
      <c r="Q1540" s="13">
        <v>1763.85</v>
      </c>
      <c r="R1540" s="13">
        <v>182667.22</v>
      </c>
      <c r="S1540" s="13">
        <v>191.86</v>
      </c>
      <c r="T1540" s="13">
        <v>9000.0300000000007</v>
      </c>
      <c r="U1540" s="13">
        <v>19802.89</v>
      </c>
      <c r="V1540" s="13">
        <v>0</v>
      </c>
      <c r="W1540" s="16">
        <v>0</v>
      </c>
      <c r="X1540" s="16">
        <v>0</v>
      </c>
      <c r="Y1540" s="17">
        <f t="shared" si="48"/>
        <v>211662</v>
      </c>
      <c r="Z1540" s="17">
        <f t="shared" si="49"/>
        <v>0</v>
      </c>
    </row>
    <row r="1541" spans="1:26" hidden="1" x14ac:dyDescent="0.25">
      <c r="A1541" s="10" t="s">
        <v>9919</v>
      </c>
      <c r="B1541" s="11">
        <v>44530</v>
      </c>
      <c r="C1541" s="12">
        <v>430997</v>
      </c>
      <c r="D1541" s="12" t="s">
        <v>9920</v>
      </c>
      <c r="E1541" s="11">
        <v>44529</v>
      </c>
      <c r="F1541" s="13">
        <v>115632.71</v>
      </c>
      <c r="G1541" s="13">
        <v>6937.96</v>
      </c>
      <c r="H1541" s="13">
        <v>2500</v>
      </c>
      <c r="I1541" s="13">
        <v>120.19</v>
      </c>
      <c r="J1541" s="13">
        <v>120190.86</v>
      </c>
      <c r="K1541" s="18" t="s">
        <v>32</v>
      </c>
      <c r="L1541" s="12">
        <v>120</v>
      </c>
      <c r="M1541" s="14">
        <v>1104.97</v>
      </c>
      <c r="N1541" s="13">
        <v>1598.07</v>
      </c>
      <c r="O1541" s="14">
        <v>901.96</v>
      </c>
      <c r="P1541" s="15">
        <v>120</v>
      </c>
      <c r="Q1541" s="13">
        <v>1104.97</v>
      </c>
      <c r="R1541" s="13">
        <v>114034.64</v>
      </c>
      <c r="S1541" s="13">
        <v>120.19</v>
      </c>
      <c r="T1541" s="13">
        <v>6036</v>
      </c>
      <c r="U1541" s="13">
        <v>12405.54</v>
      </c>
      <c r="V1541" s="13">
        <v>0</v>
      </c>
      <c r="W1541" s="16">
        <v>0</v>
      </c>
      <c r="X1541" s="16">
        <v>0</v>
      </c>
      <c r="Y1541" s="17">
        <f t="shared" si="48"/>
        <v>135096.4</v>
      </c>
      <c r="Z1541" s="17">
        <f t="shared" si="49"/>
        <v>2.9999999998835847E-2</v>
      </c>
    </row>
    <row r="1542" spans="1:26" hidden="1" x14ac:dyDescent="0.25">
      <c r="A1542" s="10" t="s">
        <v>5155</v>
      </c>
      <c r="B1542" s="11">
        <v>44434</v>
      </c>
      <c r="C1542" s="12">
        <v>423683</v>
      </c>
      <c r="D1542" s="12" t="s">
        <v>5156</v>
      </c>
      <c r="E1542" s="11">
        <v>44434</v>
      </c>
      <c r="F1542" s="13">
        <v>122591.3</v>
      </c>
      <c r="G1542" s="13">
        <v>7355.48</v>
      </c>
      <c r="H1542" s="13">
        <v>1300</v>
      </c>
      <c r="I1542" s="13">
        <v>128.78</v>
      </c>
      <c r="J1542" s="13">
        <v>128775.56</v>
      </c>
      <c r="K1542" s="18" t="s">
        <v>32</v>
      </c>
      <c r="L1542" s="12">
        <v>120</v>
      </c>
      <c r="M1542" s="14">
        <v>1183.8900000000001</v>
      </c>
      <c r="N1542" s="13">
        <v>0</v>
      </c>
      <c r="O1542" s="14">
        <v>0</v>
      </c>
      <c r="P1542" s="15">
        <v>115</v>
      </c>
      <c r="Q1542" s="13">
        <v>1183.8900000000001</v>
      </c>
      <c r="R1542" s="13">
        <v>122591.3</v>
      </c>
      <c r="S1542" s="13">
        <v>128.78</v>
      </c>
      <c r="T1542" s="13">
        <v>136.03</v>
      </c>
      <c r="U1542" s="13">
        <v>13291.24</v>
      </c>
      <c r="V1542" s="13">
        <v>0</v>
      </c>
      <c r="W1542" s="16">
        <v>0</v>
      </c>
      <c r="X1542" s="16">
        <v>0</v>
      </c>
      <c r="Y1542" s="17">
        <f t="shared" si="48"/>
        <v>136147.35</v>
      </c>
      <c r="Z1542" s="17">
        <f t="shared" si="49"/>
        <v>0</v>
      </c>
    </row>
    <row r="1543" spans="1:26" hidden="1" x14ac:dyDescent="0.25">
      <c r="A1543" s="10" t="s">
        <v>2739</v>
      </c>
      <c r="B1543" s="11">
        <v>44369</v>
      </c>
      <c r="C1543" s="12">
        <v>419735</v>
      </c>
      <c r="D1543" s="12" t="s">
        <v>2740</v>
      </c>
      <c r="E1543" s="11">
        <v>44369</v>
      </c>
      <c r="F1543" s="13">
        <v>138274.93</v>
      </c>
      <c r="G1543" s="13">
        <v>8296.5</v>
      </c>
      <c r="H1543" s="13">
        <v>1500</v>
      </c>
      <c r="I1543" s="13">
        <v>145.22</v>
      </c>
      <c r="J1543" s="13">
        <v>145216.65</v>
      </c>
      <c r="K1543" s="18" t="s">
        <v>32</v>
      </c>
      <c r="L1543" s="12">
        <v>120</v>
      </c>
      <c r="M1543" s="14">
        <v>1335.04</v>
      </c>
      <c r="N1543" s="13">
        <v>0</v>
      </c>
      <c r="O1543" s="14">
        <v>0</v>
      </c>
      <c r="P1543" s="15">
        <v>119</v>
      </c>
      <c r="Q1543" s="13">
        <v>1335.04</v>
      </c>
      <c r="R1543" s="13">
        <v>138274.93</v>
      </c>
      <c r="S1543" s="13">
        <v>145.22</v>
      </c>
      <c r="T1543" s="13">
        <v>5461.46</v>
      </c>
      <c r="U1543" s="13">
        <v>14988.15</v>
      </c>
      <c r="V1543" s="13">
        <v>0</v>
      </c>
      <c r="W1543" s="16">
        <v>0</v>
      </c>
      <c r="X1543" s="16">
        <v>0</v>
      </c>
      <c r="Y1543" s="17">
        <f t="shared" si="48"/>
        <v>158869.75999999998</v>
      </c>
      <c r="Z1543" s="17">
        <f t="shared" si="49"/>
        <v>0</v>
      </c>
    </row>
    <row r="1544" spans="1:26" hidden="1" x14ac:dyDescent="0.25">
      <c r="A1544" s="10" t="s">
        <v>5395</v>
      </c>
      <c r="B1544" s="11">
        <v>44439</v>
      </c>
      <c r="C1544" s="12">
        <v>423247</v>
      </c>
      <c r="D1544" s="12" t="s">
        <v>5396</v>
      </c>
      <c r="E1544" s="11">
        <v>44431</v>
      </c>
      <c r="F1544" s="13">
        <v>236415.1</v>
      </c>
      <c r="G1544" s="13">
        <v>14184.91</v>
      </c>
      <c r="H1544" s="13">
        <v>2506</v>
      </c>
      <c r="I1544" s="13">
        <v>248.34</v>
      </c>
      <c r="J1544" s="13">
        <v>248342.35</v>
      </c>
      <c r="K1544" s="18" t="s">
        <v>32</v>
      </c>
      <c r="L1544" s="12">
        <v>120</v>
      </c>
      <c r="M1544" s="14">
        <v>2283.13</v>
      </c>
      <c r="N1544" s="13">
        <v>0</v>
      </c>
      <c r="O1544" s="14">
        <v>0</v>
      </c>
      <c r="P1544" s="15">
        <v>114</v>
      </c>
      <c r="Q1544" s="13">
        <v>2283.13</v>
      </c>
      <c r="R1544" s="13">
        <v>236415.1</v>
      </c>
      <c r="S1544" s="13">
        <v>248.34</v>
      </c>
      <c r="T1544" s="13">
        <v>0</v>
      </c>
      <c r="U1544" s="13">
        <v>25633.25</v>
      </c>
      <c r="V1544" s="13">
        <v>0</v>
      </c>
      <c r="W1544" s="16">
        <v>0</v>
      </c>
      <c r="X1544" s="16">
        <v>0</v>
      </c>
      <c r="Y1544" s="17">
        <f t="shared" si="48"/>
        <v>262296.69</v>
      </c>
      <c r="Z1544" s="17">
        <f t="shared" si="49"/>
        <v>-2019.8699999999953</v>
      </c>
    </row>
    <row r="1545" spans="1:26" hidden="1" x14ac:dyDescent="0.25">
      <c r="A1545" s="10" t="s">
        <v>11103</v>
      </c>
      <c r="B1545" s="11">
        <v>44592</v>
      </c>
      <c r="C1545" s="12">
        <v>433019</v>
      </c>
      <c r="D1545" s="12" t="s">
        <v>11104</v>
      </c>
      <c r="E1545" s="11">
        <v>44592</v>
      </c>
      <c r="F1545" s="13">
        <v>229322.51</v>
      </c>
      <c r="G1545" s="13">
        <v>13759.35</v>
      </c>
      <c r="H1545" s="13">
        <v>12200</v>
      </c>
      <c r="I1545" s="13">
        <v>231.11</v>
      </c>
      <c r="J1545" s="13">
        <v>231112.97</v>
      </c>
      <c r="K1545" s="18" t="s">
        <v>32</v>
      </c>
      <c r="L1545" s="12">
        <v>120</v>
      </c>
      <c r="M1545" s="14">
        <v>2124.73</v>
      </c>
      <c r="N1545" s="13">
        <v>0</v>
      </c>
      <c r="O1545" s="14">
        <v>0.01</v>
      </c>
      <c r="P1545" s="15">
        <v>120</v>
      </c>
      <c r="Q1545" s="13">
        <v>2124.73</v>
      </c>
      <c r="R1545" s="13">
        <v>224690.15</v>
      </c>
      <c r="S1545" s="13">
        <v>231.11</v>
      </c>
      <c r="T1545" s="13">
        <v>6191.7</v>
      </c>
      <c r="U1545" s="13">
        <v>23854.63</v>
      </c>
      <c r="V1545" s="13">
        <v>0</v>
      </c>
      <c r="W1545" s="16">
        <v>0</v>
      </c>
      <c r="X1545" s="16">
        <v>0</v>
      </c>
      <c r="Y1545" s="17">
        <f t="shared" si="48"/>
        <v>254967.6</v>
      </c>
      <c r="Z1545" s="17">
        <f t="shared" si="49"/>
        <v>1.0000000009313226E-2</v>
      </c>
    </row>
    <row r="1546" spans="1:26" hidden="1" x14ac:dyDescent="0.25">
      <c r="A1546" s="10" t="s">
        <v>1571</v>
      </c>
      <c r="B1546" s="11">
        <v>44320</v>
      </c>
      <c r="C1546" s="12">
        <v>416405</v>
      </c>
      <c r="D1546" s="12" t="s">
        <v>1572</v>
      </c>
      <c r="E1546" s="11">
        <v>44320</v>
      </c>
      <c r="F1546" s="13">
        <v>241222.63</v>
      </c>
      <c r="G1546" s="13">
        <v>14473.36</v>
      </c>
      <c r="H1546" s="13">
        <v>2556.96</v>
      </c>
      <c r="I1546" s="13">
        <v>253.39</v>
      </c>
      <c r="J1546" s="13">
        <v>253392.42</v>
      </c>
      <c r="K1546" s="18" t="s">
        <v>32</v>
      </c>
      <c r="L1546" s="12">
        <v>120</v>
      </c>
      <c r="M1546" s="14">
        <v>2329.5500000000002</v>
      </c>
      <c r="N1546" s="13">
        <v>0</v>
      </c>
      <c r="O1546" s="14">
        <v>0</v>
      </c>
      <c r="P1546" s="15">
        <v>112</v>
      </c>
      <c r="Q1546" s="13">
        <v>2329.5500000000002</v>
      </c>
      <c r="R1546" s="13">
        <v>234965.91</v>
      </c>
      <c r="S1546" s="13">
        <v>248.95</v>
      </c>
      <c r="T1546" s="13">
        <v>0</v>
      </c>
      <c r="U1546" s="13">
        <v>25694.74</v>
      </c>
      <c r="V1546" s="13">
        <v>0</v>
      </c>
      <c r="W1546" s="16">
        <v>0</v>
      </c>
      <c r="X1546" s="16">
        <v>0</v>
      </c>
      <c r="Y1546" s="17">
        <f t="shared" si="48"/>
        <v>260909.6</v>
      </c>
      <c r="Z1546" s="17">
        <f t="shared" si="49"/>
        <v>0</v>
      </c>
    </row>
    <row r="1547" spans="1:26" s="32" customFormat="1" x14ac:dyDescent="0.25">
      <c r="A1547" s="10" t="s">
        <v>11715</v>
      </c>
      <c r="B1547" s="11">
        <v>44620</v>
      </c>
      <c r="C1547" s="12">
        <v>433162</v>
      </c>
      <c r="D1547" s="12" t="s">
        <v>11716</v>
      </c>
      <c r="E1547" s="11">
        <v>44620</v>
      </c>
      <c r="F1547" s="13">
        <v>82015.360000000001</v>
      </c>
      <c r="G1547" s="13">
        <v>4920.92</v>
      </c>
      <c r="H1547" s="35">
        <v>2608.09</v>
      </c>
      <c r="I1547" s="13">
        <v>84.33</v>
      </c>
      <c r="J1547" s="13">
        <v>84412.52</v>
      </c>
      <c r="K1547" s="18" t="s">
        <v>32</v>
      </c>
      <c r="L1547" s="12">
        <v>120</v>
      </c>
      <c r="M1547" s="34">
        <v>776.04</v>
      </c>
      <c r="N1547" s="13">
        <v>0</v>
      </c>
      <c r="O1547" s="14">
        <v>0</v>
      </c>
      <c r="P1547" s="15">
        <v>120</v>
      </c>
      <c r="Q1547" s="33">
        <v>776.04</v>
      </c>
      <c r="R1547" s="13">
        <v>80711.31</v>
      </c>
      <c r="S1547" s="13">
        <v>84.33</v>
      </c>
      <c r="T1547" s="13">
        <v>3616.88</v>
      </c>
      <c r="U1547" s="13">
        <v>8712.2800000000007</v>
      </c>
      <c r="V1547" s="13">
        <v>0</v>
      </c>
      <c r="W1547" s="16">
        <v>0</v>
      </c>
      <c r="X1547" s="16">
        <v>0</v>
      </c>
      <c r="Y1547" s="17">
        <f t="shared" si="48"/>
        <v>93124.800000000003</v>
      </c>
      <c r="Z1547" s="17">
        <f t="shared" si="49"/>
        <v>0</v>
      </c>
    </row>
    <row r="1548" spans="1:26" hidden="1" x14ac:dyDescent="0.25">
      <c r="A1548" s="10" t="s">
        <v>2395</v>
      </c>
      <c r="B1548" s="11">
        <v>44356</v>
      </c>
      <c r="C1548" s="12">
        <v>418754</v>
      </c>
      <c r="D1548" s="12" t="s">
        <v>2396</v>
      </c>
      <c r="E1548" s="11">
        <v>44354</v>
      </c>
      <c r="F1548" s="13">
        <v>161163.68</v>
      </c>
      <c r="G1548" s="13">
        <v>9669.82</v>
      </c>
      <c r="H1548" s="13">
        <v>1709</v>
      </c>
      <c r="I1548" s="13">
        <v>169.29</v>
      </c>
      <c r="J1548" s="13">
        <v>169293.79</v>
      </c>
      <c r="K1548" s="18" t="s">
        <v>32</v>
      </c>
      <c r="L1548" s="12">
        <v>120</v>
      </c>
      <c r="M1548" s="14">
        <v>1556.4</v>
      </c>
      <c r="N1548" s="13">
        <v>0</v>
      </c>
      <c r="O1548" s="14">
        <v>0</v>
      </c>
      <c r="P1548" s="15">
        <v>116</v>
      </c>
      <c r="Q1548" s="13">
        <v>1556.4</v>
      </c>
      <c r="R1548" s="13">
        <v>161163.68</v>
      </c>
      <c r="S1548" s="13">
        <v>169.29</v>
      </c>
      <c r="T1548" s="13">
        <v>1735.22</v>
      </c>
      <c r="U1548" s="13">
        <v>17474.21</v>
      </c>
      <c r="V1548" s="13">
        <v>0</v>
      </c>
      <c r="W1548" s="16">
        <v>0</v>
      </c>
      <c r="X1548" s="16">
        <v>0</v>
      </c>
      <c r="Y1548" s="17">
        <f t="shared" si="48"/>
        <v>180542.4</v>
      </c>
      <c r="Z1548" s="17">
        <f t="shared" si="49"/>
        <v>0</v>
      </c>
    </row>
    <row r="1549" spans="1:26" hidden="1" x14ac:dyDescent="0.25">
      <c r="A1549" s="10" t="s">
        <v>1883</v>
      </c>
      <c r="B1549" s="11">
        <v>44337</v>
      </c>
      <c r="C1549" s="12">
        <v>417450</v>
      </c>
      <c r="D1549" s="12" t="s">
        <v>1884</v>
      </c>
      <c r="E1549" s="11">
        <v>44337</v>
      </c>
      <c r="F1549" s="13">
        <v>161163.68</v>
      </c>
      <c r="G1549" s="13">
        <v>9669.82</v>
      </c>
      <c r="H1549" s="13">
        <v>1710</v>
      </c>
      <c r="I1549" s="13">
        <v>169.29</v>
      </c>
      <c r="J1549" s="13">
        <v>169292.79</v>
      </c>
      <c r="K1549" s="18" t="s">
        <v>32</v>
      </c>
      <c r="L1549" s="12">
        <v>120</v>
      </c>
      <c r="M1549" s="14">
        <v>1556.39</v>
      </c>
      <c r="N1549" s="13">
        <v>0</v>
      </c>
      <c r="O1549" s="14">
        <v>0</v>
      </c>
      <c r="P1549" s="15">
        <v>112</v>
      </c>
      <c r="Q1549" s="13">
        <v>1556.39</v>
      </c>
      <c r="R1549" s="13">
        <v>158383.53</v>
      </c>
      <c r="S1549" s="13">
        <v>166.33</v>
      </c>
      <c r="T1549" s="13">
        <v>0</v>
      </c>
      <c r="U1549" s="13">
        <v>17167.45</v>
      </c>
      <c r="V1549" s="13">
        <v>0</v>
      </c>
      <c r="W1549" s="16">
        <v>0</v>
      </c>
      <c r="X1549" s="16">
        <v>0</v>
      </c>
      <c r="Y1549" s="17">
        <f t="shared" si="48"/>
        <v>175717.31</v>
      </c>
      <c r="Z1549" s="17">
        <f t="shared" si="49"/>
        <v>-1401.6299999999756</v>
      </c>
    </row>
    <row r="1550" spans="1:26" hidden="1" x14ac:dyDescent="0.25">
      <c r="A1550" s="10" t="s">
        <v>7121</v>
      </c>
      <c r="B1550" s="11">
        <v>44474</v>
      </c>
      <c r="C1550" s="12">
        <v>426713</v>
      </c>
      <c r="D1550" s="12" t="s">
        <v>7122</v>
      </c>
      <c r="E1550" s="11">
        <v>44472</v>
      </c>
      <c r="F1550" s="13">
        <v>197916.16</v>
      </c>
      <c r="G1550" s="13">
        <v>11874.97</v>
      </c>
      <c r="H1550" s="13">
        <v>2100</v>
      </c>
      <c r="I1550" s="13">
        <v>207.9</v>
      </c>
      <c r="J1550" s="13">
        <v>207899.03</v>
      </c>
      <c r="K1550" s="18" t="s">
        <v>32</v>
      </c>
      <c r="L1550" s="12">
        <v>120</v>
      </c>
      <c r="M1550" s="14">
        <v>1911.31</v>
      </c>
      <c r="N1550" s="13">
        <v>0</v>
      </c>
      <c r="O1550" s="14">
        <v>0</v>
      </c>
      <c r="P1550" s="15">
        <v>116</v>
      </c>
      <c r="Q1550" s="13">
        <v>1911.31</v>
      </c>
      <c r="R1550" s="13">
        <v>197916.16</v>
      </c>
      <c r="S1550" s="13">
        <v>207.9</v>
      </c>
      <c r="T1550" s="13">
        <v>2129.73</v>
      </c>
      <c r="U1550" s="13">
        <v>21458.17</v>
      </c>
      <c r="V1550" s="13">
        <v>0</v>
      </c>
      <c r="W1550" s="16">
        <v>0</v>
      </c>
      <c r="X1550" s="16">
        <v>0</v>
      </c>
      <c r="Y1550" s="17">
        <f t="shared" si="48"/>
        <v>221711.96000000002</v>
      </c>
      <c r="Z1550" s="17">
        <f t="shared" si="49"/>
        <v>0</v>
      </c>
    </row>
    <row r="1551" spans="1:26" hidden="1" x14ac:dyDescent="0.25">
      <c r="A1551" s="10" t="s">
        <v>4303</v>
      </c>
      <c r="B1551" s="11">
        <v>44408</v>
      </c>
      <c r="C1551" s="12">
        <v>422236</v>
      </c>
      <c r="D1551" s="12" t="s">
        <v>4304</v>
      </c>
      <c r="E1551" s="11">
        <v>44408</v>
      </c>
      <c r="F1551" s="13">
        <v>137797.35999999999</v>
      </c>
      <c r="G1551" s="13">
        <v>8267.84</v>
      </c>
      <c r="H1551" s="13">
        <v>1470</v>
      </c>
      <c r="I1551" s="13">
        <v>144.74</v>
      </c>
      <c r="J1551" s="13">
        <v>144739.94</v>
      </c>
      <c r="K1551" s="18" t="s">
        <v>32</v>
      </c>
      <c r="L1551" s="12">
        <v>120</v>
      </c>
      <c r="M1551" s="14">
        <v>1330.66</v>
      </c>
      <c r="N1551" s="13">
        <v>0</v>
      </c>
      <c r="O1551" s="14">
        <v>1470</v>
      </c>
      <c r="P1551" s="15">
        <v>120</v>
      </c>
      <c r="Q1551" s="13">
        <v>1330.66</v>
      </c>
      <c r="R1551" s="13">
        <v>137797.35999999999</v>
      </c>
      <c r="S1551" s="13">
        <v>144.74</v>
      </c>
      <c r="T1551" s="13">
        <v>6797.84</v>
      </c>
      <c r="U1551" s="13">
        <v>14939.26</v>
      </c>
      <c r="V1551" s="13">
        <v>0</v>
      </c>
      <c r="W1551" s="16">
        <v>0</v>
      </c>
      <c r="X1551" s="16">
        <v>0</v>
      </c>
      <c r="Y1551" s="17">
        <f t="shared" si="48"/>
        <v>161149.19999999998</v>
      </c>
      <c r="Z1551" s="17">
        <f t="shared" si="49"/>
        <v>0</v>
      </c>
    </row>
    <row r="1552" spans="1:26" hidden="1" x14ac:dyDescent="0.25">
      <c r="A1552" s="10" t="s">
        <v>4285</v>
      </c>
      <c r="B1552" s="11">
        <v>44408</v>
      </c>
      <c r="C1552" s="12">
        <v>422216</v>
      </c>
      <c r="D1552" s="12" t="s">
        <v>4286</v>
      </c>
      <c r="E1552" s="11">
        <v>44408</v>
      </c>
      <c r="F1552" s="13">
        <v>150458.82999999999</v>
      </c>
      <c r="G1552" s="13">
        <v>9027.5300000000007</v>
      </c>
      <c r="H1552" s="13">
        <v>1595</v>
      </c>
      <c r="I1552" s="13">
        <v>158.05000000000001</v>
      </c>
      <c r="J1552" s="13">
        <v>158049.41</v>
      </c>
      <c r="K1552" s="18" t="s">
        <v>32</v>
      </c>
      <c r="L1552" s="12">
        <v>120</v>
      </c>
      <c r="M1552" s="14">
        <v>1453.02</v>
      </c>
      <c r="N1552" s="13">
        <v>0</v>
      </c>
      <c r="O1552" s="14">
        <v>0</v>
      </c>
      <c r="P1552" s="15">
        <v>118</v>
      </c>
      <c r="Q1552" s="13">
        <v>1453.02</v>
      </c>
      <c r="R1552" s="13">
        <v>150458.82999999999</v>
      </c>
      <c r="S1552" s="13">
        <v>158.05000000000001</v>
      </c>
      <c r="T1552" s="13">
        <v>4526.49</v>
      </c>
      <c r="U1552" s="13">
        <v>16312.99</v>
      </c>
      <c r="V1552" s="13">
        <v>0</v>
      </c>
      <c r="W1552" s="16">
        <v>0</v>
      </c>
      <c r="X1552" s="16">
        <v>0</v>
      </c>
      <c r="Y1552" s="17">
        <f t="shared" si="48"/>
        <v>171456.35999999996</v>
      </c>
      <c r="Z1552" s="17">
        <f t="shared" si="49"/>
        <v>0</v>
      </c>
    </row>
    <row r="1553" spans="1:26" hidden="1" x14ac:dyDescent="0.25">
      <c r="A1553" s="10" t="s">
        <v>9567</v>
      </c>
      <c r="B1553" s="11">
        <v>44529</v>
      </c>
      <c r="C1553" s="12">
        <v>430547</v>
      </c>
      <c r="D1553" s="12" t="s">
        <v>9568</v>
      </c>
      <c r="E1553" s="11">
        <v>44524</v>
      </c>
      <c r="F1553" s="13">
        <v>137797.35999999999</v>
      </c>
      <c r="G1553" s="13">
        <v>8267.84</v>
      </c>
      <c r="H1553" s="13">
        <v>2922</v>
      </c>
      <c r="I1553" s="13">
        <v>143.29</v>
      </c>
      <c r="J1553" s="13">
        <v>143286.49</v>
      </c>
      <c r="K1553" s="18" t="s">
        <v>32</v>
      </c>
      <c r="L1553" s="12">
        <v>120</v>
      </c>
      <c r="M1553" s="14">
        <v>1317.3</v>
      </c>
      <c r="N1553" s="13">
        <v>0</v>
      </c>
      <c r="O1553" s="14">
        <v>-0.02</v>
      </c>
      <c r="P1553" s="15">
        <v>118</v>
      </c>
      <c r="Q1553" s="13">
        <v>1317.3</v>
      </c>
      <c r="R1553" s="13">
        <v>135749.04</v>
      </c>
      <c r="S1553" s="13">
        <v>143.29</v>
      </c>
      <c r="T1553" s="13">
        <v>4919.38</v>
      </c>
      <c r="U1553" s="13">
        <v>14789.51</v>
      </c>
      <c r="V1553" s="13">
        <v>0</v>
      </c>
      <c r="W1553" s="16">
        <v>0</v>
      </c>
      <c r="X1553" s="16">
        <v>0</v>
      </c>
      <c r="Y1553" s="17">
        <f t="shared" si="48"/>
        <v>155601.20000000004</v>
      </c>
      <c r="Z1553" s="17">
        <f t="shared" si="49"/>
        <v>-159.82000000003609</v>
      </c>
    </row>
    <row r="1554" spans="1:26" hidden="1" x14ac:dyDescent="0.25">
      <c r="A1554" s="10" t="s">
        <v>3731</v>
      </c>
      <c r="B1554" s="11">
        <v>44397</v>
      </c>
      <c r="C1554" s="12">
        <v>421410</v>
      </c>
      <c r="D1554" s="12" t="s">
        <v>3732</v>
      </c>
      <c r="E1554" s="11">
        <v>44397</v>
      </c>
      <c r="F1554" s="13">
        <v>122502.1</v>
      </c>
      <c r="G1554" s="13">
        <v>7350.13</v>
      </c>
      <c r="H1554" s="13">
        <v>1300</v>
      </c>
      <c r="I1554" s="13">
        <v>128.68</v>
      </c>
      <c r="J1554" s="13">
        <v>128680.91</v>
      </c>
      <c r="K1554" s="18" t="s">
        <v>32</v>
      </c>
      <c r="L1554" s="12">
        <v>120</v>
      </c>
      <c r="M1554" s="14">
        <v>1183.02</v>
      </c>
      <c r="N1554" s="13">
        <v>0</v>
      </c>
      <c r="O1554" s="14">
        <v>0</v>
      </c>
      <c r="P1554" s="15">
        <v>116</v>
      </c>
      <c r="Q1554" s="13">
        <v>1183.02</v>
      </c>
      <c r="R1554" s="13">
        <v>122502.1</v>
      </c>
      <c r="S1554" s="13">
        <v>128.68</v>
      </c>
      <c r="T1554" s="13">
        <v>1318.05</v>
      </c>
      <c r="U1554" s="13">
        <v>13281.49</v>
      </c>
      <c r="V1554" s="13">
        <v>0</v>
      </c>
      <c r="W1554" s="16">
        <v>0</v>
      </c>
      <c r="X1554" s="16">
        <v>0</v>
      </c>
      <c r="Y1554" s="17">
        <f t="shared" si="48"/>
        <v>137230.32</v>
      </c>
      <c r="Z1554" s="17">
        <f t="shared" si="49"/>
        <v>0</v>
      </c>
    </row>
    <row r="1555" spans="1:26" hidden="1" x14ac:dyDescent="0.25">
      <c r="A1555" s="10" t="s">
        <v>7505</v>
      </c>
      <c r="B1555" s="11">
        <v>44484</v>
      </c>
      <c r="C1555" s="12">
        <v>427594</v>
      </c>
      <c r="D1555" s="12" t="s">
        <v>7506</v>
      </c>
      <c r="E1555" s="11">
        <v>44484</v>
      </c>
      <c r="F1555" s="13">
        <v>136132.07999999999</v>
      </c>
      <c r="G1555" s="13">
        <v>8167.92</v>
      </c>
      <c r="H1555" s="13">
        <v>3200</v>
      </c>
      <c r="I1555" s="13">
        <v>141.24</v>
      </c>
      <c r="J1555" s="13">
        <v>141241.24</v>
      </c>
      <c r="K1555" s="18" t="s">
        <v>32</v>
      </c>
      <c r="L1555" s="12">
        <v>120</v>
      </c>
      <c r="M1555" s="14">
        <v>1298.5</v>
      </c>
      <c r="N1555" s="13">
        <v>0</v>
      </c>
      <c r="O1555" s="14">
        <v>-0.01</v>
      </c>
      <c r="P1555" s="15">
        <v>116</v>
      </c>
      <c r="Q1555" s="13">
        <v>1298.5</v>
      </c>
      <c r="R1555" s="13">
        <v>133528.94</v>
      </c>
      <c r="S1555" s="13">
        <v>141.24</v>
      </c>
      <c r="T1555" s="13">
        <v>2450.38</v>
      </c>
      <c r="U1555" s="13">
        <v>14578.76</v>
      </c>
      <c r="V1555" s="13">
        <v>0</v>
      </c>
      <c r="W1555" s="16">
        <v>0</v>
      </c>
      <c r="X1555" s="16">
        <v>0</v>
      </c>
      <c r="Y1555" s="17">
        <f t="shared" si="48"/>
        <v>150699.31</v>
      </c>
      <c r="Z1555" s="17">
        <f t="shared" si="49"/>
        <v>-73.320000000006985</v>
      </c>
    </row>
    <row r="1556" spans="1:26" hidden="1" x14ac:dyDescent="0.25">
      <c r="A1556" s="10" t="s">
        <v>9675</v>
      </c>
      <c r="B1556" s="11">
        <v>44529</v>
      </c>
      <c r="C1556" s="12">
        <v>429327</v>
      </c>
      <c r="D1556" s="12" t="s">
        <v>9676</v>
      </c>
      <c r="E1556" s="11">
        <v>44523</v>
      </c>
      <c r="F1556" s="13">
        <v>189622.64</v>
      </c>
      <c r="G1556" s="13">
        <v>11377.36</v>
      </c>
      <c r="H1556" s="13">
        <v>4020</v>
      </c>
      <c r="I1556" s="13">
        <v>197.18</v>
      </c>
      <c r="J1556" s="13">
        <v>197177.18</v>
      </c>
      <c r="K1556" s="18" t="s">
        <v>32</v>
      </c>
      <c r="L1556" s="12">
        <v>120</v>
      </c>
      <c r="M1556" s="14">
        <v>1812.74</v>
      </c>
      <c r="N1556" s="13">
        <v>0</v>
      </c>
      <c r="O1556" s="14">
        <v>0.01</v>
      </c>
      <c r="P1556" s="15">
        <v>117</v>
      </c>
      <c r="Q1556" s="13">
        <v>1812.74</v>
      </c>
      <c r="R1556" s="13">
        <v>186584.99</v>
      </c>
      <c r="S1556" s="13">
        <v>197.18</v>
      </c>
      <c r="T1556" s="13">
        <v>5119.8</v>
      </c>
      <c r="U1556" s="13">
        <v>20351.62</v>
      </c>
      <c r="V1556" s="13">
        <v>0</v>
      </c>
      <c r="W1556" s="16">
        <v>0</v>
      </c>
      <c r="X1556" s="16">
        <v>0</v>
      </c>
      <c r="Y1556" s="17">
        <f t="shared" si="48"/>
        <v>212253.59999999998</v>
      </c>
      <c r="Z1556" s="17">
        <f t="shared" si="49"/>
        <v>-163.00999999998021</v>
      </c>
    </row>
    <row r="1557" spans="1:26" hidden="1" x14ac:dyDescent="0.25">
      <c r="A1557" s="10" t="s">
        <v>2365</v>
      </c>
      <c r="B1557" s="11">
        <v>44355</v>
      </c>
      <c r="C1557" s="12">
        <v>418868</v>
      </c>
      <c r="D1557" s="12" t="s">
        <v>2366</v>
      </c>
      <c r="E1557" s="11">
        <v>44354</v>
      </c>
      <c r="F1557" s="13">
        <v>142533.37</v>
      </c>
      <c r="G1557" s="13">
        <v>8552</v>
      </c>
      <c r="H1557" s="13">
        <v>1510.86</v>
      </c>
      <c r="I1557" s="13">
        <v>149.72</v>
      </c>
      <c r="J1557" s="13">
        <v>149724.23000000001</v>
      </c>
      <c r="K1557" s="18" t="s">
        <v>32</v>
      </c>
      <c r="L1557" s="12">
        <v>120</v>
      </c>
      <c r="M1557" s="14">
        <v>1376.48</v>
      </c>
      <c r="N1557" s="13">
        <v>0</v>
      </c>
      <c r="O1557" s="14">
        <v>0</v>
      </c>
      <c r="P1557" s="15">
        <v>112</v>
      </c>
      <c r="Q1557" s="13">
        <v>1376.48</v>
      </c>
      <c r="R1557" s="13">
        <v>140076.01999999999</v>
      </c>
      <c r="S1557" s="13">
        <v>147.1</v>
      </c>
      <c r="T1557" s="13">
        <v>0</v>
      </c>
      <c r="U1557" s="13">
        <v>15182.25</v>
      </c>
      <c r="V1557" s="13">
        <v>0</v>
      </c>
      <c r="W1557" s="16">
        <v>0</v>
      </c>
      <c r="X1557" s="16">
        <v>0</v>
      </c>
      <c r="Y1557" s="17">
        <f t="shared" si="48"/>
        <v>155405.37</v>
      </c>
      <c r="Z1557" s="17">
        <f t="shared" si="49"/>
        <v>-1239.609999999986</v>
      </c>
    </row>
    <row r="1558" spans="1:26" hidden="1" x14ac:dyDescent="0.25">
      <c r="A1558" s="10" t="s">
        <v>9801</v>
      </c>
      <c r="B1558" s="11">
        <v>44530</v>
      </c>
      <c r="C1558" s="12">
        <v>431134</v>
      </c>
      <c r="D1558" s="12" t="s">
        <v>9802</v>
      </c>
      <c r="E1558" s="11">
        <v>44530</v>
      </c>
      <c r="F1558" s="13">
        <v>168254.53</v>
      </c>
      <c r="G1558" s="13">
        <v>8493.61</v>
      </c>
      <c r="H1558" s="13">
        <v>3000</v>
      </c>
      <c r="I1558" s="13">
        <v>173.92</v>
      </c>
      <c r="J1558" s="13">
        <v>173922.06</v>
      </c>
      <c r="K1558" s="18" t="s">
        <v>32</v>
      </c>
      <c r="L1558" s="12">
        <v>120</v>
      </c>
      <c r="M1558" s="14">
        <v>1598.95</v>
      </c>
      <c r="N1558" s="13">
        <v>3000</v>
      </c>
      <c r="O1558" s="14">
        <v>0</v>
      </c>
      <c r="P1558" s="15">
        <v>120</v>
      </c>
      <c r="Q1558" s="13">
        <v>1598.95</v>
      </c>
      <c r="R1558" s="13">
        <v>165254.53</v>
      </c>
      <c r="S1558" s="13">
        <v>173.92</v>
      </c>
      <c r="T1558" s="13">
        <v>8493.61</v>
      </c>
      <c r="U1558" s="13">
        <v>17951.939999999999</v>
      </c>
      <c r="V1558" s="13">
        <v>0</v>
      </c>
      <c r="W1558" s="16">
        <v>0</v>
      </c>
      <c r="X1558" s="16">
        <v>0</v>
      </c>
      <c r="Y1558" s="17">
        <f t="shared" si="48"/>
        <v>194874</v>
      </c>
      <c r="Z1558" s="17">
        <f t="shared" si="49"/>
        <v>0</v>
      </c>
    </row>
    <row r="1559" spans="1:26" hidden="1" x14ac:dyDescent="0.25">
      <c r="A1559" s="10" t="s">
        <v>9799</v>
      </c>
      <c r="B1559" s="11">
        <v>44530</v>
      </c>
      <c r="C1559" s="12">
        <v>431132</v>
      </c>
      <c r="D1559" s="12" t="s">
        <v>9800</v>
      </c>
      <c r="E1559" s="11">
        <v>44530</v>
      </c>
      <c r="F1559" s="13">
        <v>168300.53</v>
      </c>
      <c r="G1559" s="13">
        <v>8447.61</v>
      </c>
      <c r="H1559" s="13">
        <v>2000</v>
      </c>
      <c r="I1559" s="13">
        <v>174.92</v>
      </c>
      <c r="J1559" s="13">
        <v>174923.06</v>
      </c>
      <c r="K1559" s="18" t="s">
        <v>32</v>
      </c>
      <c r="L1559" s="12">
        <v>120</v>
      </c>
      <c r="M1559" s="14">
        <v>1608.15</v>
      </c>
      <c r="N1559" s="13">
        <v>2000</v>
      </c>
      <c r="O1559" s="14">
        <v>0</v>
      </c>
      <c r="P1559" s="15">
        <v>120</v>
      </c>
      <c r="Q1559" s="13">
        <v>1608.15</v>
      </c>
      <c r="R1559" s="13">
        <v>166300.53</v>
      </c>
      <c r="S1559" s="13">
        <v>174.92</v>
      </c>
      <c r="T1559" s="13">
        <v>8447.61</v>
      </c>
      <c r="U1559" s="13">
        <v>18054.939999999999</v>
      </c>
      <c r="V1559" s="13">
        <v>0</v>
      </c>
      <c r="W1559" s="16">
        <v>0</v>
      </c>
      <c r="X1559" s="16">
        <v>0</v>
      </c>
      <c r="Y1559" s="17">
        <f t="shared" si="48"/>
        <v>194978</v>
      </c>
      <c r="Z1559" s="17">
        <f t="shared" si="49"/>
        <v>0</v>
      </c>
    </row>
    <row r="1560" spans="1:26" hidden="1" x14ac:dyDescent="0.25">
      <c r="A1560" s="10" t="s">
        <v>7879</v>
      </c>
      <c r="B1560" s="11">
        <v>44495</v>
      </c>
      <c r="C1560" s="12">
        <v>428437</v>
      </c>
      <c r="D1560" s="12" t="s">
        <v>7880</v>
      </c>
      <c r="E1560" s="11">
        <v>44493</v>
      </c>
      <c r="F1560" s="13">
        <v>195069.24</v>
      </c>
      <c r="G1560" s="13">
        <v>11704.15</v>
      </c>
      <c r="H1560" s="13">
        <v>4140</v>
      </c>
      <c r="I1560" s="13">
        <v>202.84</v>
      </c>
      <c r="J1560" s="13">
        <v>202836.23</v>
      </c>
      <c r="K1560" s="18" t="s">
        <v>32</v>
      </c>
      <c r="L1560" s="12">
        <v>120</v>
      </c>
      <c r="M1560" s="14">
        <v>1864.77</v>
      </c>
      <c r="N1560" s="13">
        <v>0</v>
      </c>
      <c r="O1560" s="14">
        <v>0.01</v>
      </c>
      <c r="P1560" s="15">
        <v>117</v>
      </c>
      <c r="Q1560" s="13">
        <v>1864.77</v>
      </c>
      <c r="R1560" s="13">
        <v>191939.88</v>
      </c>
      <c r="S1560" s="13">
        <v>202.84</v>
      </c>
      <c r="T1560" s="13">
        <v>5266.86</v>
      </c>
      <c r="U1560" s="13">
        <v>20936.169999999998</v>
      </c>
      <c r="V1560" s="13">
        <v>0</v>
      </c>
      <c r="W1560" s="16">
        <v>0</v>
      </c>
      <c r="X1560" s="16">
        <v>0</v>
      </c>
      <c r="Y1560" s="17">
        <f t="shared" si="48"/>
        <v>218345.76</v>
      </c>
      <c r="Z1560" s="17">
        <f t="shared" si="49"/>
        <v>-167.66000000000349</v>
      </c>
    </row>
    <row r="1561" spans="1:26" hidden="1" x14ac:dyDescent="0.25">
      <c r="A1561" s="10" t="s">
        <v>6531</v>
      </c>
      <c r="B1561" s="11">
        <v>44466</v>
      </c>
      <c r="C1561" s="12">
        <v>425315</v>
      </c>
      <c r="D1561" s="12" t="s">
        <v>6532</v>
      </c>
      <c r="E1561" s="11">
        <v>44455</v>
      </c>
      <c r="F1561" s="13">
        <v>237634.05</v>
      </c>
      <c r="G1561" s="13">
        <v>14258.04</v>
      </c>
      <c r="H1561" s="13">
        <v>2519</v>
      </c>
      <c r="I1561" s="13">
        <v>249.62</v>
      </c>
      <c r="J1561" s="13">
        <v>249622.71</v>
      </c>
      <c r="K1561" s="18" t="s">
        <v>32</v>
      </c>
      <c r="L1561" s="12">
        <v>120</v>
      </c>
      <c r="M1561" s="14">
        <v>2294.9</v>
      </c>
      <c r="N1561" s="13">
        <v>0</v>
      </c>
      <c r="O1561" s="14">
        <v>0</v>
      </c>
      <c r="P1561" s="15">
        <v>120</v>
      </c>
      <c r="Q1561" s="13">
        <v>2294.9</v>
      </c>
      <c r="R1561" s="13">
        <v>237634.05</v>
      </c>
      <c r="S1561" s="13">
        <v>249.62</v>
      </c>
      <c r="T1561" s="13">
        <v>11739.04</v>
      </c>
      <c r="U1561" s="13">
        <v>25765.29</v>
      </c>
      <c r="V1561" s="13">
        <v>0</v>
      </c>
      <c r="W1561" s="16">
        <v>0</v>
      </c>
      <c r="X1561" s="16">
        <v>0</v>
      </c>
      <c r="Y1561" s="17">
        <f t="shared" si="48"/>
        <v>275388</v>
      </c>
      <c r="Z1561" s="17">
        <f t="shared" si="49"/>
        <v>0</v>
      </c>
    </row>
    <row r="1562" spans="1:26" hidden="1" x14ac:dyDescent="0.25">
      <c r="A1562" s="10" t="s">
        <v>6397</v>
      </c>
      <c r="B1562" s="11">
        <v>44462</v>
      </c>
      <c r="C1562" s="12">
        <v>425318</v>
      </c>
      <c r="D1562" s="12" t="s">
        <v>6398</v>
      </c>
      <c r="E1562" s="11">
        <v>44455</v>
      </c>
      <c r="F1562" s="13">
        <v>237634.05</v>
      </c>
      <c r="G1562" s="13">
        <v>14258.04</v>
      </c>
      <c r="H1562" s="13">
        <v>2519</v>
      </c>
      <c r="I1562" s="13">
        <v>249.62</v>
      </c>
      <c r="J1562" s="13">
        <v>249622.71</v>
      </c>
      <c r="K1562" s="18" t="s">
        <v>32</v>
      </c>
      <c r="L1562" s="12">
        <v>120</v>
      </c>
      <c r="M1562" s="14">
        <v>2294.9</v>
      </c>
      <c r="N1562" s="13">
        <v>0</v>
      </c>
      <c r="O1562" s="14">
        <v>0</v>
      </c>
      <c r="P1562" s="15">
        <v>120</v>
      </c>
      <c r="Q1562" s="13">
        <v>2294.9</v>
      </c>
      <c r="R1562" s="13">
        <v>237634.05</v>
      </c>
      <c r="S1562" s="13">
        <v>249.62</v>
      </c>
      <c r="T1562" s="13">
        <v>11739.04</v>
      </c>
      <c r="U1562" s="13">
        <v>25765.29</v>
      </c>
      <c r="V1562" s="13">
        <v>0</v>
      </c>
      <c r="W1562" s="16">
        <v>0</v>
      </c>
      <c r="X1562" s="16">
        <v>0</v>
      </c>
      <c r="Y1562" s="17">
        <f t="shared" si="48"/>
        <v>275388</v>
      </c>
      <c r="Z1562" s="17">
        <f t="shared" si="49"/>
        <v>0</v>
      </c>
    </row>
    <row r="1563" spans="1:26" hidden="1" x14ac:dyDescent="0.25">
      <c r="A1563" s="10" t="s">
        <v>291</v>
      </c>
      <c r="B1563" s="11">
        <v>44243</v>
      </c>
      <c r="C1563" s="12">
        <v>411011</v>
      </c>
      <c r="D1563" s="12" t="s">
        <v>292</v>
      </c>
      <c r="E1563" s="11">
        <v>44243</v>
      </c>
      <c r="F1563" s="13">
        <v>150380.04</v>
      </c>
      <c r="G1563" s="13">
        <v>9022.7999999999993</v>
      </c>
      <c r="H1563" s="13">
        <v>1595</v>
      </c>
      <c r="I1563" s="13">
        <v>157.97</v>
      </c>
      <c r="J1563" s="13">
        <v>157965.81</v>
      </c>
      <c r="K1563" s="18" t="s">
        <v>32</v>
      </c>
      <c r="L1563" s="12">
        <v>120</v>
      </c>
      <c r="M1563" s="14">
        <v>1452.25</v>
      </c>
      <c r="N1563" s="13">
        <v>0</v>
      </c>
      <c r="O1563" s="14">
        <v>0</v>
      </c>
      <c r="P1563" s="15">
        <v>113</v>
      </c>
      <c r="Q1563" s="13">
        <v>1710.62</v>
      </c>
      <c r="R1563" s="13">
        <v>147786.5</v>
      </c>
      <c r="S1563" s="13">
        <v>156.58000000000001</v>
      </c>
      <c r="T1563" s="13">
        <v>0</v>
      </c>
      <c r="U1563" s="13">
        <v>16161.17</v>
      </c>
      <c r="V1563" s="13">
        <v>25362.12</v>
      </c>
      <c r="W1563" s="16">
        <v>27.25</v>
      </c>
      <c r="X1563" s="16">
        <v>2774.05</v>
      </c>
      <c r="Y1563" s="17">
        <f t="shared" si="48"/>
        <v>192267.66999999998</v>
      </c>
      <c r="Z1563" s="17">
        <f t="shared" si="49"/>
        <v>1032.390000000014</v>
      </c>
    </row>
    <row r="1564" spans="1:26" hidden="1" x14ac:dyDescent="0.25">
      <c r="A1564" s="10" t="s">
        <v>1125</v>
      </c>
      <c r="B1564" s="11">
        <v>44301</v>
      </c>
      <c r="C1564" s="12">
        <v>414665</v>
      </c>
      <c r="D1564" s="12" t="s">
        <v>1126</v>
      </c>
      <c r="E1564" s="11">
        <v>44301</v>
      </c>
      <c r="F1564" s="13">
        <v>145319.5</v>
      </c>
      <c r="G1564" s="13">
        <v>8719.17</v>
      </c>
      <c r="H1564" s="13">
        <v>1540.38</v>
      </c>
      <c r="I1564" s="13">
        <v>152.65</v>
      </c>
      <c r="J1564" s="13">
        <v>152650.94</v>
      </c>
      <c r="K1564" s="18" t="s">
        <v>32</v>
      </c>
      <c r="L1564" s="12">
        <v>120</v>
      </c>
      <c r="M1564" s="14">
        <v>1403.39</v>
      </c>
      <c r="N1564" s="13">
        <v>0</v>
      </c>
      <c r="O1564" s="14">
        <v>0</v>
      </c>
      <c r="P1564" s="15">
        <v>111</v>
      </c>
      <c r="Q1564" s="13">
        <v>1629.63</v>
      </c>
      <c r="R1564" s="13">
        <v>140286.43</v>
      </c>
      <c r="S1564" s="13">
        <v>148.63</v>
      </c>
      <c r="T1564" s="13">
        <v>0</v>
      </c>
      <c r="U1564" s="13">
        <v>15341.23</v>
      </c>
      <c r="V1564" s="13">
        <v>22207.66</v>
      </c>
      <c r="W1564" s="16">
        <v>23.98</v>
      </c>
      <c r="X1564" s="16">
        <v>2428.52</v>
      </c>
      <c r="Y1564" s="17">
        <f t="shared" si="48"/>
        <v>180436.45</v>
      </c>
      <c r="Z1564" s="17">
        <f t="shared" si="49"/>
        <v>452.48000000001048</v>
      </c>
    </row>
    <row r="1565" spans="1:26" hidden="1" x14ac:dyDescent="0.25">
      <c r="A1565" s="10" t="s">
        <v>7079</v>
      </c>
      <c r="B1565" s="11">
        <v>44473</v>
      </c>
      <c r="C1565" s="12">
        <v>426802</v>
      </c>
      <c r="D1565" s="12" t="s">
        <v>7080</v>
      </c>
      <c r="E1565" s="11">
        <v>44473</v>
      </c>
      <c r="F1565" s="13">
        <v>160377.35999999999</v>
      </c>
      <c r="G1565" s="13">
        <v>9622.64</v>
      </c>
      <c r="H1565" s="13">
        <v>1700</v>
      </c>
      <c r="I1565" s="13">
        <v>168.47</v>
      </c>
      <c r="J1565" s="13">
        <v>168468.47</v>
      </c>
      <c r="K1565" s="18" t="s">
        <v>32</v>
      </c>
      <c r="L1565" s="12">
        <v>120</v>
      </c>
      <c r="M1565" s="14">
        <v>1548.81</v>
      </c>
      <c r="N1565" s="13">
        <v>0</v>
      </c>
      <c r="O1565" s="14">
        <v>1700</v>
      </c>
      <c r="P1565" s="15">
        <v>120</v>
      </c>
      <c r="Q1565" s="13">
        <v>1548.81</v>
      </c>
      <c r="R1565" s="13">
        <v>160377.35999999999</v>
      </c>
      <c r="S1565" s="13">
        <v>168.47</v>
      </c>
      <c r="T1565" s="13">
        <v>7922.64</v>
      </c>
      <c r="U1565" s="13">
        <v>17388.73</v>
      </c>
      <c r="V1565" s="13">
        <v>0</v>
      </c>
      <c r="W1565" s="16">
        <v>0</v>
      </c>
      <c r="X1565" s="16">
        <v>0</v>
      </c>
      <c r="Y1565" s="17">
        <f t="shared" si="48"/>
        <v>187557.2</v>
      </c>
      <c r="Z1565" s="17">
        <f t="shared" si="49"/>
        <v>0</v>
      </c>
    </row>
    <row r="1566" spans="1:26" hidden="1" x14ac:dyDescent="0.25">
      <c r="A1566" s="10" t="s">
        <v>8387</v>
      </c>
      <c r="B1566" s="11">
        <v>44500</v>
      </c>
      <c r="C1566" s="12">
        <v>428165</v>
      </c>
      <c r="D1566" s="12" t="s">
        <v>8388</v>
      </c>
      <c r="E1566" s="11">
        <v>44499</v>
      </c>
      <c r="F1566" s="13">
        <v>211434.06</v>
      </c>
      <c r="G1566" s="13">
        <v>12686.04</v>
      </c>
      <c r="H1566" s="13">
        <v>2242</v>
      </c>
      <c r="I1566" s="13">
        <v>222.1</v>
      </c>
      <c r="J1566" s="13">
        <v>222100.2</v>
      </c>
      <c r="K1566" s="18" t="s">
        <v>32</v>
      </c>
      <c r="L1566" s="12">
        <v>120</v>
      </c>
      <c r="M1566" s="14">
        <v>2041.87</v>
      </c>
      <c r="N1566" s="13">
        <v>0</v>
      </c>
      <c r="O1566" s="14">
        <v>-0.03</v>
      </c>
      <c r="P1566" s="15">
        <v>117</v>
      </c>
      <c r="Q1566" s="13">
        <v>2041.87</v>
      </c>
      <c r="R1566" s="13">
        <v>208470.13</v>
      </c>
      <c r="S1566" s="13">
        <v>222.1</v>
      </c>
      <c r="T1566" s="13">
        <v>7548.21</v>
      </c>
      <c r="U1566" s="13">
        <v>22924.2</v>
      </c>
      <c r="V1566" s="13">
        <v>0</v>
      </c>
      <c r="W1566" s="16">
        <v>0</v>
      </c>
      <c r="X1566" s="16">
        <v>0</v>
      </c>
      <c r="Y1566" s="17">
        <f t="shared" si="48"/>
        <v>239164.61000000002</v>
      </c>
      <c r="Z1566" s="17">
        <f t="shared" si="49"/>
        <v>-265.85000000003492</v>
      </c>
    </row>
    <row r="1567" spans="1:26" hidden="1" x14ac:dyDescent="0.25">
      <c r="A1567" s="10" t="s">
        <v>1785</v>
      </c>
      <c r="B1567" s="11">
        <v>44334</v>
      </c>
      <c r="C1567" s="12">
        <v>417297</v>
      </c>
      <c r="D1567" s="12" t="s">
        <v>1786</v>
      </c>
      <c r="E1567" s="11">
        <v>44334</v>
      </c>
      <c r="F1567" s="13">
        <v>157178.41</v>
      </c>
      <c r="G1567" s="13">
        <v>9430.7000000000007</v>
      </c>
      <c r="H1567" s="13">
        <v>1667</v>
      </c>
      <c r="I1567" s="13">
        <v>165.11</v>
      </c>
      <c r="J1567" s="13">
        <v>165107.22</v>
      </c>
      <c r="K1567" s="18" t="s">
        <v>32</v>
      </c>
      <c r="L1567" s="12">
        <v>120</v>
      </c>
      <c r="M1567" s="14">
        <v>1517.91</v>
      </c>
      <c r="N1567" s="13">
        <v>0</v>
      </c>
      <c r="O1567" s="14">
        <v>0</v>
      </c>
      <c r="P1567" s="15">
        <v>111</v>
      </c>
      <c r="Q1567" s="13">
        <v>1517.91</v>
      </c>
      <c r="R1567" s="13">
        <v>153100.71</v>
      </c>
      <c r="S1567" s="13">
        <v>160.76</v>
      </c>
      <c r="T1567" s="13">
        <v>0</v>
      </c>
      <c r="U1567" s="13">
        <v>16593.509999999998</v>
      </c>
      <c r="V1567" s="13">
        <v>0</v>
      </c>
      <c r="W1567" s="16">
        <v>0</v>
      </c>
      <c r="X1567" s="16">
        <v>0</v>
      </c>
      <c r="Y1567" s="17">
        <f t="shared" si="48"/>
        <v>169854.98</v>
      </c>
      <c r="Z1567" s="17">
        <f t="shared" si="49"/>
        <v>-1366.9700000000012</v>
      </c>
    </row>
    <row r="1568" spans="1:26" hidden="1" x14ac:dyDescent="0.25">
      <c r="A1568" s="10" t="s">
        <v>8065</v>
      </c>
      <c r="B1568" s="11">
        <v>44497</v>
      </c>
      <c r="C1568" s="12">
        <v>428496</v>
      </c>
      <c r="D1568" s="12" t="s">
        <v>8066</v>
      </c>
      <c r="E1568" s="11">
        <v>44496</v>
      </c>
      <c r="F1568" s="13">
        <v>226415.1</v>
      </c>
      <c r="G1568" s="13">
        <v>13584.91</v>
      </c>
      <c r="H1568" s="13">
        <v>7200</v>
      </c>
      <c r="I1568" s="13">
        <v>233.03</v>
      </c>
      <c r="J1568" s="13">
        <v>233033.04</v>
      </c>
      <c r="K1568" s="18" t="s">
        <v>32</v>
      </c>
      <c r="L1568" s="12">
        <v>120</v>
      </c>
      <c r="M1568" s="14">
        <v>2142.38</v>
      </c>
      <c r="N1568" s="13">
        <v>0</v>
      </c>
      <c r="O1568" s="14">
        <v>-0.02</v>
      </c>
      <c r="P1568" s="15">
        <v>117</v>
      </c>
      <c r="Q1568" s="13">
        <v>2142.38</v>
      </c>
      <c r="R1568" s="13">
        <v>222402.05</v>
      </c>
      <c r="S1568" s="13">
        <v>233.03</v>
      </c>
      <c r="T1568" s="13">
        <v>4075.48</v>
      </c>
      <c r="U1568" s="13">
        <v>24052.560000000001</v>
      </c>
      <c r="V1568" s="13">
        <v>0</v>
      </c>
      <c r="W1568" s="16">
        <v>0</v>
      </c>
      <c r="X1568" s="16">
        <v>0</v>
      </c>
      <c r="Y1568" s="17">
        <f t="shared" si="48"/>
        <v>250763.1</v>
      </c>
      <c r="Z1568" s="17">
        <f t="shared" si="49"/>
        <v>-104.65999999997439</v>
      </c>
    </row>
    <row r="1569" spans="1:26" hidden="1" x14ac:dyDescent="0.25">
      <c r="A1569" s="10" t="s">
        <v>10209</v>
      </c>
      <c r="B1569" s="11">
        <v>44544</v>
      </c>
      <c r="C1569" s="12">
        <v>431472</v>
      </c>
      <c r="D1569" s="12" t="s">
        <v>10210</v>
      </c>
      <c r="E1569" s="11">
        <v>44544</v>
      </c>
      <c r="F1569" s="13">
        <v>202619.59</v>
      </c>
      <c r="G1569" s="13">
        <v>12157.18</v>
      </c>
      <c r="H1569" s="13">
        <v>6444</v>
      </c>
      <c r="I1569" s="13">
        <v>208.54</v>
      </c>
      <c r="J1569" s="13">
        <v>208541.31</v>
      </c>
      <c r="K1569" s="18" t="s">
        <v>32</v>
      </c>
      <c r="L1569" s="12">
        <v>120</v>
      </c>
      <c r="M1569" s="14">
        <v>1917.22</v>
      </c>
      <c r="N1569" s="13">
        <v>0</v>
      </c>
      <c r="O1569" s="14">
        <v>-0.02</v>
      </c>
      <c r="P1569" s="15">
        <v>119</v>
      </c>
      <c r="Q1569" s="13">
        <v>1917.22</v>
      </c>
      <c r="R1569" s="13">
        <v>199458.03</v>
      </c>
      <c r="S1569" s="13">
        <v>208.54</v>
      </c>
      <c r="T1569" s="13">
        <v>7172.75</v>
      </c>
      <c r="U1569" s="13">
        <v>21525.09</v>
      </c>
      <c r="V1569" s="13">
        <v>0</v>
      </c>
      <c r="W1569" s="16">
        <v>0</v>
      </c>
      <c r="X1569" s="16">
        <v>0</v>
      </c>
      <c r="Y1569" s="17">
        <f t="shared" si="48"/>
        <v>228364.39</v>
      </c>
      <c r="Z1569" s="17">
        <f t="shared" si="49"/>
        <v>-215.23000000001048</v>
      </c>
    </row>
    <row r="1570" spans="1:26" hidden="1" x14ac:dyDescent="0.25">
      <c r="A1570" s="10" t="s">
        <v>3947</v>
      </c>
      <c r="B1570" s="11">
        <v>44404</v>
      </c>
      <c r="C1570" s="12">
        <v>421743</v>
      </c>
      <c r="D1570" s="12" t="s">
        <v>3948</v>
      </c>
      <c r="E1570" s="11">
        <v>44404</v>
      </c>
      <c r="F1570" s="13">
        <v>166180.84</v>
      </c>
      <c r="G1570" s="13">
        <v>9970.85</v>
      </c>
      <c r="H1570" s="13">
        <v>1800</v>
      </c>
      <c r="I1570" s="13">
        <v>174.53</v>
      </c>
      <c r="J1570" s="13">
        <v>174526.22</v>
      </c>
      <c r="K1570" s="18" t="s">
        <v>32</v>
      </c>
      <c r="L1570" s="12">
        <v>120</v>
      </c>
      <c r="M1570" s="14">
        <v>1604.5</v>
      </c>
      <c r="N1570" s="13">
        <v>0</v>
      </c>
      <c r="O1570" s="14">
        <v>0</v>
      </c>
      <c r="P1570" s="15">
        <v>114</v>
      </c>
      <c r="Q1570" s="13">
        <v>1604.5</v>
      </c>
      <c r="R1570" s="13">
        <v>166180.84</v>
      </c>
      <c r="S1570" s="13">
        <v>174.53</v>
      </c>
      <c r="T1570" s="13">
        <v>0</v>
      </c>
      <c r="U1570" s="13">
        <v>18013.78</v>
      </c>
      <c r="V1570" s="13">
        <v>0</v>
      </c>
      <c r="W1570" s="16">
        <v>0</v>
      </c>
      <c r="X1570" s="16">
        <v>0</v>
      </c>
      <c r="Y1570" s="17">
        <f t="shared" si="48"/>
        <v>184369.15</v>
      </c>
      <c r="Z1570" s="17">
        <f t="shared" si="49"/>
        <v>-1456.1499999999942</v>
      </c>
    </row>
    <row r="1571" spans="1:26" hidden="1" x14ac:dyDescent="0.25">
      <c r="A1571" s="10" t="s">
        <v>5929</v>
      </c>
      <c r="B1571" s="11">
        <v>44453</v>
      </c>
      <c r="C1571" s="12">
        <v>425079</v>
      </c>
      <c r="D1571" s="12" t="s">
        <v>5930</v>
      </c>
      <c r="E1571" s="11">
        <v>44452</v>
      </c>
      <c r="F1571" s="13">
        <v>184716.6</v>
      </c>
      <c r="G1571" s="13">
        <v>11083</v>
      </c>
      <c r="H1571" s="13">
        <v>2000</v>
      </c>
      <c r="I1571" s="13">
        <v>193.99</v>
      </c>
      <c r="J1571" s="13">
        <v>193993.59</v>
      </c>
      <c r="K1571" s="18" t="s">
        <v>32</v>
      </c>
      <c r="L1571" s="12">
        <v>120</v>
      </c>
      <c r="M1571" s="14">
        <v>1783.47</v>
      </c>
      <c r="N1571" s="13">
        <v>0</v>
      </c>
      <c r="O1571" s="14">
        <v>0</v>
      </c>
      <c r="P1571" s="15">
        <v>115</v>
      </c>
      <c r="Q1571" s="13">
        <v>1783.47</v>
      </c>
      <c r="R1571" s="13">
        <v>184716.6</v>
      </c>
      <c r="S1571" s="13">
        <v>193.99</v>
      </c>
      <c r="T1571" s="13">
        <v>165.65</v>
      </c>
      <c r="U1571" s="13">
        <v>20022.810000000001</v>
      </c>
      <c r="V1571" s="13">
        <v>0</v>
      </c>
      <c r="W1571" s="16">
        <v>0</v>
      </c>
      <c r="X1571" s="16">
        <v>0</v>
      </c>
      <c r="Y1571" s="17">
        <f t="shared" si="48"/>
        <v>205099.05</v>
      </c>
      <c r="Z1571" s="17">
        <f t="shared" si="49"/>
        <v>0</v>
      </c>
    </row>
    <row r="1572" spans="1:26" hidden="1" x14ac:dyDescent="0.25">
      <c r="A1572" s="10" t="s">
        <v>9781</v>
      </c>
      <c r="B1572" s="11">
        <v>44530</v>
      </c>
      <c r="C1572" s="12">
        <v>431102</v>
      </c>
      <c r="D1572" s="12" t="s">
        <v>9782</v>
      </c>
      <c r="E1572" s="11">
        <v>44530</v>
      </c>
      <c r="F1572" s="13">
        <v>175471.7</v>
      </c>
      <c r="G1572" s="13">
        <v>10528.3</v>
      </c>
      <c r="H1572" s="13">
        <v>4790</v>
      </c>
      <c r="I1572" s="13">
        <v>181.39</v>
      </c>
      <c r="J1572" s="13">
        <v>181391.39</v>
      </c>
      <c r="K1572" s="18" t="s">
        <v>32</v>
      </c>
      <c r="L1572" s="12">
        <v>120</v>
      </c>
      <c r="M1572" s="14">
        <v>1667.62</v>
      </c>
      <c r="N1572" s="13">
        <v>0</v>
      </c>
      <c r="O1572" s="14">
        <v>-0.01</v>
      </c>
      <c r="P1572" s="15">
        <v>120</v>
      </c>
      <c r="Q1572" s="13">
        <v>1667.62</v>
      </c>
      <c r="R1572" s="13">
        <v>172050.38</v>
      </c>
      <c r="S1572" s="13">
        <v>181.39</v>
      </c>
      <c r="T1572" s="13">
        <v>9159.6299999999992</v>
      </c>
      <c r="U1572" s="13">
        <v>18723.009999999998</v>
      </c>
      <c r="V1572" s="13">
        <v>0</v>
      </c>
      <c r="W1572" s="16">
        <v>0</v>
      </c>
      <c r="X1572" s="16">
        <v>0</v>
      </c>
      <c r="Y1572" s="17">
        <f t="shared" si="48"/>
        <v>200114.40000000002</v>
      </c>
      <c r="Z1572" s="17">
        <f t="shared" si="49"/>
        <v>-1.0000000038417056E-2</v>
      </c>
    </row>
    <row r="1573" spans="1:26" hidden="1" x14ac:dyDescent="0.25">
      <c r="A1573" s="10" t="s">
        <v>8729</v>
      </c>
      <c r="B1573" s="11">
        <v>44509</v>
      </c>
      <c r="C1573" s="12">
        <v>429478</v>
      </c>
      <c r="D1573" s="12" t="s">
        <v>8730</v>
      </c>
      <c r="E1573" s="11">
        <v>44507</v>
      </c>
      <c r="F1573" s="13">
        <v>215381.57</v>
      </c>
      <c r="G1573" s="13">
        <v>12922.89</v>
      </c>
      <c r="H1573" s="13">
        <v>25000</v>
      </c>
      <c r="I1573" s="13">
        <v>203.51</v>
      </c>
      <c r="J1573" s="13">
        <v>203507.97</v>
      </c>
      <c r="K1573" s="18" t="s">
        <v>32</v>
      </c>
      <c r="L1573" s="12">
        <v>120</v>
      </c>
      <c r="M1573" s="14">
        <v>1870.94</v>
      </c>
      <c r="N1573" s="13">
        <v>0</v>
      </c>
      <c r="O1573" s="14">
        <v>0</v>
      </c>
      <c r="P1573" s="15">
        <v>117</v>
      </c>
      <c r="Q1573" s="13">
        <v>1870.94</v>
      </c>
      <c r="R1573" s="13">
        <v>199916.06</v>
      </c>
      <c r="S1573" s="13">
        <v>198.41</v>
      </c>
      <c r="T1573" s="13">
        <v>0</v>
      </c>
      <c r="U1573" s="13">
        <v>20479.71</v>
      </c>
      <c r="V1573" s="13">
        <v>0</v>
      </c>
      <c r="W1573" s="16">
        <v>0</v>
      </c>
      <c r="X1573" s="16">
        <v>0</v>
      </c>
      <c r="Y1573" s="17">
        <f t="shared" si="48"/>
        <v>220594.18</v>
      </c>
      <c r="Z1573" s="17">
        <f t="shared" si="49"/>
        <v>-1694.1999999999825</v>
      </c>
    </row>
    <row r="1574" spans="1:26" hidden="1" x14ac:dyDescent="0.25">
      <c r="A1574" s="10" t="s">
        <v>647</v>
      </c>
      <c r="B1574" s="11">
        <v>44277</v>
      </c>
      <c r="C1574" s="12">
        <v>413213</v>
      </c>
      <c r="D1574" s="12" t="s">
        <v>648</v>
      </c>
      <c r="E1574" s="11">
        <v>44273</v>
      </c>
      <c r="F1574" s="13">
        <v>122450.4</v>
      </c>
      <c r="G1574" s="13">
        <v>7347.02</v>
      </c>
      <c r="H1574" s="13">
        <v>1299</v>
      </c>
      <c r="I1574" s="13">
        <v>128.63</v>
      </c>
      <c r="J1574" s="13">
        <v>128627.05</v>
      </c>
      <c r="K1574" s="18" t="s">
        <v>32</v>
      </c>
      <c r="L1574" s="12">
        <v>120</v>
      </c>
      <c r="M1574" s="14">
        <v>1182.53</v>
      </c>
      <c r="N1574" s="13">
        <v>0</v>
      </c>
      <c r="O1574" s="14">
        <v>0</v>
      </c>
      <c r="P1574" s="15">
        <v>110</v>
      </c>
      <c r="Q1574" s="13">
        <v>1382.61</v>
      </c>
      <c r="R1574" s="13">
        <v>118208.42</v>
      </c>
      <c r="S1574" s="13">
        <v>124.11</v>
      </c>
      <c r="T1574" s="13">
        <v>0</v>
      </c>
      <c r="U1574" s="13">
        <v>12810.71</v>
      </c>
      <c r="V1574" s="13">
        <v>19819.8</v>
      </c>
      <c r="W1574" s="16">
        <v>20.9</v>
      </c>
      <c r="X1574" s="16">
        <v>2167</v>
      </c>
      <c r="Y1574" s="17">
        <f t="shared" si="48"/>
        <v>153150.93999999997</v>
      </c>
      <c r="Z1574" s="17">
        <f t="shared" si="49"/>
        <v>-1063.8399999999965</v>
      </c>
    </row>
    <row r="1575" spans="1:26" hidden="1" x14ac:dyDescent="0.25">
      <c r="A1575" s="10" t="s">
        <v>641</v>
      </c>
      <c r="B1575" s="11">
        <v>44277</v>
      </c>
      <c r="C1575" s="12">
        <v>413204</v>
      </c>
      <c r="D1575" s="12" t="s">
        <v>642</v>
      </c>
      <c r="E1575" s="11">
        <v>44273</v>
      </c>
      <c r="F1575" s="13">
        <v>122453.12</v>
      </c>
      <c r="G1575" s="13">
        <v>7347.19</v>
      </c>
      <c r="H1575" s="13">
        <v>1299</v>
      </c>
      <c r="I1575" s="13">
        <v>128.63</v>
      </c>
      <c r="J1575" s="13">
        <v>128629.94</v>
      </c>
      <c r="K1575" s="18" t="s">
        <v>32</v>
      </c>
      <c r="L1575" s="12">
        <v>120</v>
      </c>
      <c r="M1575" s="14">
        <v>1182.56</v>
      </c>
      <c r="N1575" s="13">
        <v>0</v>
      </c>
      <c r="O1575" s="14">
        <v>0</v>
      </c>
      <c r="P1575" s="15">
        <v>110</v>
      </c>
      <c r="Q1575" s="13">
        <v>1382.64</v>
      </c>
      <c r="R1575" s="13">
        <v>118211.07</v>
      </c>
      <c r="S1575" s="13">
        <v>124.11</v>
      </c>
      <c r="T1575" s="13">
        <v>0</v>
      </c>
      <c r="U1575" s="13">
        <v>12811.38</v>
      </c>
      <c r="V1575" s="13">
        <v>19820.900000000001</v>
      </c>
      <c r="W1575" s="16">
        <v>20.9</v>
      </c>
      <c r="X1575" s="16">
        <v>2168.1</v>
      </c>
      <c r="Y1575" s="17">
        <f t="shared" si="48"/>
        <v>153156.46</v>
      </c>
      <c r="Z1575" s="17">
        <f t="shared" si="49"/>
        <v>-1066.0599999999686</v>
      </c>
    </row>
    <row r="1576" spans="1:26" hidden="1" x14ac:dyDescent="0.25">
      <c r="A1576" s="10" t="s">
        <v>4163</v>
      </c>
      <c r="B1576" s="11">
        <v>44407</v>
      </c>
      <c r="C1576" s="12">
        <v>421949</v>
      </c>
      <c r="D1576" s="12" t="s">
        <v>4164</v>
      </c>
      <c r="E1576" s="11">
        <v>44407</v>
      </c>
      <c r="F1576" s="13">
        <v>136946.28</v>
      </c>
      <c r="G1576" s="13">
        <v>8216.7800000000007</v>
      </c>
      <c r="H1576" s="13">
        <v>1460</v>
      </c>
      <c r="I1576" s="13">
        <v>143.85</v>
      </c>
      <c r="J1576" s="13">
        <v>143846.91</v>
      </c>
      <c r="K1576" s="18" t="s">
        <v>32</v>
      </c>
      <c r="L1576" s="12">
        <v>120</v>
      </c>
      <c r="M1576" s="14">
        <v>1322.45</v>
      </c>
      <c r="N1576" s="13">
        <v>0</v>
      </c>
      <c r="O1576" s="14">
        <v>0</v>
      </c>
      <c r="P1576" s="15">
        <v>114</v>
      </c>
      <c r="Q1576" s="13">
        <v>1322.45</v>
      </c>
      <c r="R1576" s="13">
        <v>136946.28</v>
      </c>
      <c r="S1576" s="13">
        <v>143.85</v>
      </c>
      <c r="T1576" s="13">
        <v>0</v>
      </c>
      <c r="U1576" s="13">
        <v>14847.09</v>
      </c>
      <c r="V1576" s="13">
        <v>0</v>
      </c>
      <c r="W1576" s="16">
        <v>0</v>
      </c>
      <c r="X1576" s="16">
        <v>0</v>
      </c>
      <c r="Y1576" s="17">
        <f t="shared" si="48"/>
        <v>151937.22</v>
      </c>
      <c r="Z1576" s="17">
        <f t="shared" si="49"/>
        <v>-1177.9199999999837</v>
      </c>
    </row>
    <row r="1577" spans="1:26" hidden="1" x14ac:dyDescent="0.25">
      <c r="A1577" s="10" t="s">
        <v>225</v>
      </c>
      <c r="B1577" s="11">
        <v>44235</v>
      </c>
      <c r="C1577" s="12">
        <v>410670</v>
      </c>
      <c r="D1577" s="12" t="s">
        <v>226</v>
      </c>
      <c r="E1577" s="11">
        <v>44235</v>
      </c>
      <c r="F1577" s="13">
        <v>116345.84</v>
      </c>
      <c r="G1577" s="13">
        <v>6980.75</v>
      </c>
      <c r="H1577" s="13">
        <v>1233.27</v>
      </c>
      <c r="I1577" s="13">
        <v>122.22</v>
      </c>
      <c r="J1577" s="13">
        <v>122215.54</v>
      </c>
      <c r="K1577" s="18" t="s">
        <v>32</v>
      </c>
      <c r="L1577" s="12">
        <v>120</v>
      </c>
      <c r="M1577" s="14">
        <v>1123.58</v>
      </c>
      <c r="N1577" s="13">
        <v>0</v>
      </c>
      <c r="O1577" s="14">
        <v>0</v>
      </c>
      <c r="P1577" s="15">
        <v>108</v>
      </c>
      <c r="Q1577" s="13">
        <v>1323.48</v>
      </c>
      <c r="R1577" s="13">
        <v>110292.54</v>
      </c>
      <c r="S1577" s="13">
        <v>115.8</v>
      </c>
      <c r="T1577" s="13">
        <v>0</v>
      </c>
      <c r="U1577" s="13">
        <v>11950.16</v>
      </c>
      <c r="V1577" s="13">
        <v>19442.16</v>
      </c>
      <c r="W1577" s="16">
        <v>20.52</v>
      </c>
      <c r="X1577" s="16">
        <v>2126.52</v>
      </c>
      <c r="Y1577" s="17">
        <f t="shared" si="48"/>
        <v>143947.69999999998</v>
      </c>
      <c r="Z1577" s="17">
        <f t="shared" si="49"/>
        <v>-1011.859999999986</v>
      </c>
    </row>
    <row r="1578" spans="1:26" hidden="1" x14ac:dyDescent="0.25">
      <c r="A1578" s="10" t="s">
        <v>6909</v>
      </c>
      <c r="B1578" s="11">
        <v>44469</v>
      </c>
      <c r="C1578" s="12">
        <v>426534</v>
      </c>
      <c r="D1578" s="12" t="s">
        <v>6910</v>
      </c>
      <c r="E1578" s="11">
        <v>44469</v>
      </c>
      <c r="F1578" s="13">
        <v>165595.92000000001</v>
      </c>
      <c r="G1578" s="13">
        <v>9935.76</v>
      </c>
      <c r="H1578" s="13">
        <v>1756</v>
      </c>
      <c r="I1578" s="13">
        <v>173.95</v>
      </c>
      <c r="J1578" s="13">
        <v>173949.63</v>
      </c>
      <c r="K1578" s="18" t="s">
        <v>32</v>
      </c>
      <c r="L1578" s="12">
        <v>120</v>
      </c>
      <c r="M1578" s="14">
        <v>1599.2</v>
      </c>
      <c r="N1578" s="13">
        <v>0</v>
      </c>
      <c r="O1578" s="14">
        <v>0</v>
      </c>
      <c r="P1578" s="15">
        <v>116</v>
      </c>
      <c r="Q1578" s="13">
        <v>1599.2</v>
      </c>
      <c r="R1578" s="13">
        <v>165595.92000000001</v>
      </c>
      <c r="S1578" s="13">
        <v>173.95</v>
      </c>
      <c r="T1578" s="13">
        <v>1782.96</v>
      </c>
      <c r="U1578" s="13">
        <v>17954.37</v>
      </c>
      <c r="V1578" s="13">
        <v>0</v>
      </c>
      <c r="W1578" s="16">
        <v>0</v>
      </c>
      <c r="X1578" s="16">
        <v>0</v>
      </c>
      <c r="Y1578" s="17">
        <f t="shared" si="48"/>
        <v>185507.20000000001</v>
      </c>
      <c r="Z1578" s="17">
        <f t="shared" si="49"/>
        <v>0</v>
      </c>
    </row>
    <row r="1579" spans="1:26" hidden="1" x14ac:dyDescent="0.25">
      <c r="A1579" s="10" t="s">
        <v>1259</v>
      </c>
      <c r="B1579" s="11">
        <v>44306</v>
      </c>
      <c r="C1579" s="12">
        <v>414993</v>
      </c>
      <c r="D1579" s="12" t="s">
        <v>1260</v>
      </c>
      <c r="E1579" s="11">
        <v>44305</v>
      </c>
      <c r="F1579" s="13">
        <v>178301.89</v>
      </c>
      <c r="G1579" s="13">
        <v>10698.11</v>
      </c>
      <c r="H1579" s="13">
        <v>1890</v>
      </c>
      <c r="I1579" s="13">
        <v>187.3</v>
      </c>
      <c r="J1579" s="13">
        <v>187297.3</v>
      </c>
      <c r="K1579" s="18" t="s">
        <v>32</v>
      </c>
      <c r="L1579" s="12">
        <v>120</v>
      </c>
      <c r="M1579" s="14">
        <v>1721.91</v>
      </c>
      <c r="N1579" s="13">
        <v>0</v>
      </c>
      <c r="O1579" s="14">
        <v>0</v>
      </c>
      <c r="P1579" s="15">
        <v>110</v>
      </c>
      <c r="Q1579" s="13">
        <v>1999.5</v>
      </c>
      <c r="R1579" s="13">
        <v>172126.47</v>
      </c>
      <c r="S1579" s="13">
        <v>180.74</v>
      </c>
      <c r="T1579" s="13">
        <v>0</v>
      </c>
      <c r="U1579" s="13">
        <v>18653.580000000002</v>
      </c>
      <c r="V1579" s="13">
        <v>27248.91</v>
      </c>
      <c r="W1579" s="16">
        <v>28.34</v>
      </c>
      <c r="X1579" s="16">
        <v>2980.06</v>
      </c>
      <c r="Y1579" s="17">
        <f t="shared" si="48"/>
        <v>221218.09999999998</v>
      </c>
      <c r="Z1579" s="17">
        <f t="shared" si="49"/>
        <v>-1273.0999999999767</v>
      </c>
    </row>
    <row r="1580" spans="1:26" hidden="1" x14ac:dyDescent="0.25">
      <c r="A1580" s="10" t="s">
        <v>3489</v>
      </c>
      <c r="B1580" s="11">
        <v>44390</v>
      </c>
      <c r="C1580" s="12">
        <v>420589</v>
      </c>
      <c r="D1580" s="12" t="s">
        <v>3490</v>
      </c>
      <c r="E1580" s="11">
        <v>44390</v>
      </c>
      <c r="F1580" s="13">
        <v>121489.67</v>
      </c>
      <c r="G1580" s="13">
        <v>7289.38</v>
      </c>
      <c r="H1580" s="13">
        <v>1290</v>
      </c>
      <c r="I1580" s="13">
        <v>127.62</v>
      </c>
      <c r="J1580" s="13">
        <v>127616.67</v>
      </c>
      <c r="K1580" s="18" t="s">
        <v>32</v>
      </c>
      <c r="L1580" s="12">
        <v>120</v>
      </c>
      <c r="M1580" s="14">
        <v>1173.24</v>
      </c>
      <c r="N1580" s="13">
        <v>0</v>
      </c>
      <c r="O1580" s="14">
        <v>0</v>
      </c>
      <c r="P1580" s="15">
        <v>120</v>
      </c>
      <c r="Q1580" s="13">
        <v>1173.24</v>
      </c>
      <c r="R1580" s="13">
        <v>121489.67</v>
      </c>
      <c r="S1580" s="13">
        <v>127.62</v>
      </c>
      <c r="T1580" s="13">
        <v>5999.38</v>
      </c>
      <c r="U1580" s="13">
        <v>13172.13</v>
      </c>
      <c r="V1580" s="13">
        <v>0</v>
      </c>
      <c r="W1580" s="16">
        <v>0</v>
      </c>
      <c r="X1580" s="16">
        <v>0</v>
      </c>
      <c r="Y1580" s="17">
        <f t="shared" si="48"/>
        <v>140788.79999999999</v>
      </c>
      <c r="Z1580" s="17">
        <f t="shared" si="49"/>
        <v>0</v>
      </c>
    </row>
    <row r="1581" spans="1:26" hidden="1" x14ac:dyDescent="0.25">
      <c r="A1581" s="10" t="s">
        <v>6493</v>
      </c>
      <c r="B1581" s="11">
        <v>44466</v>
      </c>
      <c r="C1581" s="12">
        <v>426186</v>
      </c>
      <c r="D1581" s="12" t="s">
        <v>6494</v>
      </c>
      <c r="E1581" s="11">
        <v>44466</v>
      </c>
      <c r="F1581" s="13">
        <v>121698.11</v>
      </c>
      <c r="G1581" s="13">
        <v>7301.89</v>
      </c>
      <c r="H1581" s="13">
        <v>1500</v>
      </c>
      <c r="I1581" s="13">
        <v>127.63</v>
      </c>
      <c r="J1581" s="13">
        <v>127627.63</v>
      </c>
      <c r="K1581" s="18" t="s">
        <v>32</v>
      </c>
      <c r="L1581" s="12">
        <v>120</v>
      </c>
      <c r="M1581" s="14">
        <v>1173.3399999999999</v>
      </c>
      <c r="N1581" s="13">
        <v>0</v>
      </c>
      <c r="O1581" s="14">
        <v>0</v>
      </c>
      <c r="P1581" s="15">
        <v>117</v>
      </c>
      <c r="Q1581" s="13">
        <v>1173.3399999999999</v>
      </c>
      <c r="R1581" s="13">
        <v>121698.11</v>
      </c>
      <c r="S1581" s="13">
        <v>127.63</v>
      </c>
      <c r="T1581" s="13">
        <v>2281.87</v>
      </c>
      <c r="U1581" s="13">
        <v>13173.17</v>
      </c>
      <c r="V1581" s="13">
        <v>0</v>
      </c>
      <c r="W1581" s="16">
        <v>0</v>
      </c>
      <c r="X1581" s="16">
        <v>0</v>
      </c>
      <c r="Y1581" s="17">
        <f t="shared" si="48"/>
        <v>137280.78</v>
      </c>
      <c r="Z1581" s="17">
        <f t="shared" si="49"/>
        <v>0</v>
      </c>
    </row>
    <row r="1582" spans="1:26" hidden="1" x14ac:dyDescent="0.25">
      <c r="A1582" s="10" t="s">
        <v>7097</v>
      </c>
      <c r="B1582" s="11">
        <v>44474</v>
      </c>
      <c r="C1582" s="12">
        <v>426772</v>
      </c>
      <c r="D1582" s="12" t="s">
        <v>7098</v>
      </c>
      <c r="E1582" s="11">
        <v>44473</v>
      </c>
      <c r="F1582" s="13">
        <v>133633.82999999999</v>
      </c>
      <c r="G1582" s="13">
        <v>8018.03</v>
      </c>
      <c r="H1582" s="13">
        <v>1500</v>
      </c>
      <c r="I1582" s="13">
        <v>140.29</v>
      </c>
      <c r="J1582" s="13">
        <v>140292.15</v>
      </c>
      <c r="K1582" s="18" t="s">
        <v>32</v>
      </c>
      <c r="L1582" s="12">
        <v>120</v>
      </c>
      <c r="M1582" s="14">
        <v>1289.77</v>
      </c>
      <c r="N1582" s="13">
        <v>0</v>
      </c>
      <c r="O1582" s="14">
        <v>0</v>
      </c>
      <c r="P1582" s="15">
        <v>116</v>
      </c>
      <c r="Q1582" s="13">
        <v>1289.77</v>
      </c>
      <c r="R1582" s="13">
        <v>133633.82999999999</v>
      </c>
      <c r="S1582" s="13">
        <v>140.29</v>
      </c>
      <c r="T1582" s="13">
        <v>1358.95</v>
      </c>
      <c r="U1582" s="13">
        <v>14480.25</v>
      </c>
      <c r="V1582" s="13">
        <v>0</v>
      </c>
      <c r="W1582" s="16">
        <v>0</v>
      </c>
      <c r="X1582" s="16">
        <v>0</v>
      </c>
      <c r="Y1582" s="17">
        <f t="shared" si="48"/>
        <v>149613.32</v>
      </c>
      <c r="Z1582" s="17">
        <f t="shared" si="49"/>
        <v>0</v>
      </c>
    </row>
    <row r="1583" spans="1:26" hidden="1" x14ac:dyDescent="0.25">
      <c r="A1583" s="10" t="s">
        <v>597</v>
      </c>
      <c r="B1583" s="11">
        <v>44271</v>
      </c>
      <c r="C1583" s="12">
        <v>412879</v>
      </c>
      <c r="D1583" s="12" t="s">
        <v>598</v>
      </c>
      <c r="E1583" s="11">
        <v>44271</v>
      </c>
      <c r="F1583" s="13">
        <v>122551.09</v>
      </c>
      <c r="G1583" s="13">
        <v>7353.07</v>
      </c>
      <c r="H1583" s="13">
        <v>1300</v>
      </c>
      <c r="I1583" s="13">
        <v>128.72999999999999</v>
      </c>
      <c r="J1583" s="13">
        <v>128732.89</v>
      </c>
      <c r="K1583" s="18" t="s">
        <v>32</v>
      </c>
      <c r="L1583" s="12">
        <v>120</v>
      </c>
      <c r="M1583" s="14">
        <v>1183.5</v>
      </c>
      <c r="N1583" s="13">
        <v>0</v>
      </c>
      <c r="O1583" s="14">
        <v>0</v>
      </c>
      <c r="P1583" s="15">
        <v>109</v>
      </c>
      <c r="Q1583" s="13">
        <v>1383.74</v>
      </c>
      <c r="R1583" s="13">
        <v>117239.88</v>
      </c>
      <c r="S1583" s="13">
        <v>123.08</v>
      </c>
      <c r="T1583" s="13">
        <v>0</v>
      </c>
      <c r="U1583" s="13">
        <v>12704.36</v>
      </c>
      <c r="V1583" s="13">
        <v>19655.97</v>
      </c>
      <c r="W1583" s="16">
        <v>20.71</v>
      </c>
      <c r="X1583" s="16">
        <v>2149.48</v>
      </c>
      <c r="Y1583" s="17">
        <f t="shared" ref="Y1583:Y1646" si="50">SUM(R1583:X1583)+N1583+O1583</f>
        <v>151893.48000000001</v>
      </c>
      <c r="Z1583" s="17">
        <f t="shared" ref="Z1583:Z1646" si="51">((P1583*Q1583)+O1583+N1583)-Y1583</f>
        <v>-1065.820000000007</v>
      </c>
    </row>
    <row r="1584" spans="1:26" hidden="1" x14ac:dyDescent="0.25">
      <c r="A1584" s="10" t="s">
        <v>5055</v>
      </c>
      <c r="B1584" s="11">
        <v>44432</v>
      </c>
      <c r="C1584" s="12">
        <v>423218</v>
      </c>
      <c r="D1584" s="12" t="s">
        <v>5056</v>
      </c>
      <c r="E1584" s="11">
        <v>44427</v>
      </c>
      <c r="F1584" s="13">
        <v>137763.68</v>
      </c>
      <c r="G1584" s="13">
        <v>8265.82</v>
      </c>
      <c r="H1584" s="13">
        <v>1461</v>
      </c>
      <c r="I1584" s="13">
        <v>144.71</v>
      </c>
      <c r="J1584" s="13">
        <v>144713.21</v>
      </c>
      <c r="K1584" s="18" t="s">
        <v>32</v>
      </c>
      <c r="L1584" s="12">
        <v>120</v>
      </c>
      <c r="M1584" s="14">
        <v>1330.42</v>
      </c>
      <c r="N1584" s="13">
        <v>0</v>
      </c>
      <c r="O1584" s="14">
        <v>0</v>
      </c>
      <c r="P1584" s="15">
        <v>114</v>
      </c>
      <c r="Q1584" s="13">
        <v>1330.42</v>
      </c>
      <c r="R1584" s="13">
        <v>137763.68</v>
      </c>
      <c r="S1584" s="13">
        <v>144.71</v>
      </c>
      <c r="T1584" s="13">
        <v>0</v>
      </c>
      <c r="U1584" s="13">
        <v>14937.19</v>
      </c>
      <c r="V1584" s="13">
        <v>0</v>
      </c>
      <c r="W1584" s="16">
        <v>0</v>
      </c>
      <c r="X1584" s="16">
        <v>0</v>
      </c>
      <c r="Y1584" s="17">
        <f t="shared" si="50"/>
        <v>152845.57999999999</v>
      </c>
      <c r="Z1584" s="17">
        <f t="shared" si="51"/>
        <v>-1177.6999999999825</v>
      </c>
    </row>
    <row r="1585" spans="1:26" hidden="1" x14ac:dyDescent="0.25">
      <c r="A1585" s="10" t="s">
        <v>2441</v>
      </c>
      <c r="B1585" s="11">
        <v>44358</v>
      </c>
      <c r="C1585" s="12">
        <v>418759</v>
      </c>
      <c r="D1585" s="12" t="s">
        <v>2442</v>
      </c>
      <c r="E1585" s="11">
        <v>44358</v>
      </c>
      <c r="F1585" s="13">
        <v>172328.37</v>
      </c>
      <c r="G1585" s="13">
        <v>10339.700000000001</v>
      </c>
      <c r="H1585" s="13">
        <v>1827</v>
      </c>
      <c r="I1585" s="13">
        <v>181.02</v>
      </c>
      <c r="J1585" s="13">
        <v>181022.09</v>
      </c>
      <c r="K1585" s="18" t="s">
        <v>32</v>
      </c>
      <c r="L1585" s="12">
        <v>120</v>
      </c>
      <c r="M1585" s="14">
        <v>1664.22</v>
      </c>
      <c r="N1585" s="13">
        <v>0</v>
      </c>
      <c r="O1585" s="14">
        <v>0</v>
      </c>
      <c r="P1585" s="15">
        <v>116</v>
      </c>
      <c r="Q1585" s="13">
        <v>1664.22</v>
      </c>
      <c r="R1585" s="13">
        <v>172328.37</v>
      </c>
      <c r="S1585" s="13">
        <v>181.02</v>
      </c>
      <c r="T1585" s="13">
        <v>1855.82</v>
      </c>
      <c r="U1585" s="13">
        <v>18684.310000000001</v>
      </c>
      <c r="V1585" s="13">
        <v>0</v>
      </c>
      <c r="W1585" s="16">
        <v>0</v>
      </c>
      <c r="X1585" s="16">
        <v>0</v>
      </c>
      <c r="Y1585" s="17">
        <f t="shared" si="50"/>
        <v>193049.52</v>
      </c>
      <c r="Z1585" s="17">
        <f t="shared" si="51"/>
        <v>0</v>
      </c>
    </row>
    <row r="1586" spans="1:26" hidden="1" x14ac:dyDescent="0.25">
      <c r="A1586" s="10" t="s">
        <v>2159</v>
      </c>
      <c r="B1586" s="11">
        <v>44347</v>
      </c>
      <c r="C1586" s="12">
        <v>418224</v>
      </c>
      <c r="D1586" s="12" t="s">
        <v>2160</v>
      </c>
      <c r="E1586" s="11">
        <v>44346</v>
      </c>
      <c r="F1586" s="13">
        <v>122080.26</v>
      </c>
      <c r="G1586" s="13">
        <v>7324.82</v>
      </c>
      <c r="H1586" s="13">
        <v>1294.07</v>
      </c>
      <c r="I1586" s="13">
        <v>128.24</v>
      </c>
      <c r="J1586" s="13">
        <v>128239.25</v>
      </c>
      <c r="K1586" s="18" t="s">
        <v>32</v>
      </c>
      <c r="L1586" s="12">
        <v>120</v>
      </c>
      <c r="M1586" s="14">
        <v>1178.96</v>
      </c>
      <c r="N1586" s="13">
        <v>0</v>
      </c>
      <c r="O1586" s="14">
        <v>0</v>
      </c>
      <c r="P1586" s="15">
        <v>118</v>
      </c>
      <c r="Q1586" s="13">
        <v>1178.96</v>
      </c>
      <c r="R1586" s="13">
        <v>122080.26</v>
      </c>
      <c r="S1586" s="13">
        <v>128.24</v>
      </c>
      <c r="T1586" s="13">
        <v>3672.83</v>
      </c>
      <c r="U1586" s="13">
        <v>13235.95</v>
      </c>
      <c r="V1586" s="13">
        <v>0</v>
      </c>
      <c r="W1586" s="16">
        <v>0</v>
      </c>
      <c r="X1586" s="16">
        <v>0</v>
      </c>
      <c r="Y1586" s="17">
        <f t="shared" si="50"/>
        <v>139117.28</v>
      </c>
      <c r="Z1586" s="17">
        <f t="shared" si="51"/>
        <v>0</v>
      </c>
    </row>
    <row r="1587" spans="1:26" hidden="1" x14ac:dyDescent="0.25">
      <c r="A1587" s="10" t="s">
        <v>4873</v>
      </c>
      <c r="B1587" s="11">
        <v>44425</v>
      </c>
      <c r="C1587" s="12">
        <v>422515</v>
      </c>
      <c r="D1587" s="12" t="s">
        <v>4874</v>
      </c>
      <c r="E1587" s="11">
        <v>44416</v>
      </c>
      <c r="F1587" s="13">
        <v>142524.18</v>
      </c>
      <c r="G1587" s="13">
        <v>8551.4500000000007</v>
      </c>
      <c r="H1587" s="13">
        <v>1700</v>
      </c>
      <c r="I1587" s="13">
        <v>149.53</v>
      </c>
      <c r="J1587" s="13">
        <v>149525.16</v>
      </c>
      <c r="K1587" s="18" t="s">
        <v>32</v>
      </c>
      <c r="L1587" s="12">
        <v>120</v>
      </c>
      <c r="M1587" s="14">
        <v>1374.65</v>
      </c>
      <c r="N1587" s="13">
        <v>0</v>
      </c>
      <c r="O1587" s="14">
        <v>0</v>
      </c>
      <c r="P1587" s="15">
        <v>114</v>
      </c>
      <c r="Q1587" s="13">
        <v>1374.65</v>
      </c>
      <c r="R1587" s="13">
        <v>142502.38</v>
      </c>
      <c r="S1587" s="13">
        <v>148.22999999999999</v>
      </c>
      <c r="T1587" s="13">
        <v>0</v>
      </c>
      <c r="U1587" s="13">
        <v>15298.64</v>
      </c>
      <c r="V1587" s="13">
        <v>0</v>
      </c>
      <c r="W1587" s="16">
        <v>0</v>
      </c>
      <c r="X1587" s="16">
        <v>0</v>
      </c>
      <c r="Y1587" s="17">
        <f t="shared" si="50"/>
        <v>157949.25</v>
      </c>
      <c r="Z1587" s="17">
        <f t="shared" si="51"/>
        <v>-1239.1499999999942</v>
      </c>
    </row>
    <row r="1588" spans="1:26" hidden="1" x14ac:dyDescent="0.25">
      <c r="A1588" s="10" t="s">
        <v>4631</v>
      </c>
      <c r="B1588" s="11">
        <v>44418</v>
      </c>
      <c r="C1588" s="12">
        <v>422569</v>
      </c>
      <c r="D1588" s="12" t="s">
        <v>4632</v>
      </c>
      <c r="E1588" s="11">
        <v>44417</v>
      </c>
      <c r="F1588" s="13">
        <v>156969.84</v>
      </c>
      <c r="G1588" s="13">
        <v>9418.19</v>
      </c>
      <c r="H1588" s="13">
        <v>1664</v>
      </c>
      <c r="I1588" s="13">
        <v>164.89</v>
      </c>
      <c r="J1588" s="13">
        <v>164888.92000000001</v>
      </c>
      <c r="K1588" s="18" t="s">
        <v>32</v>
      </c>
      <c r="L1588" s="12">
        <v>120</v>
      </c>
      <c r="M1588" s="14">
        <v>1515.9</v>
      </c>
      <c r="N1588" s="13">
        <v>0</v>
      </c>
      <c r="O1588" s="14">
        <v>0</v>
      </c>
      <c r="P1588" s="15">
        <v>114</v>
      </c>
      <c r="Q1588" s="13">
        <v>1515.9</v>
      </c>
      <c r="R1588" s="13">
        <v>156969.84</v>
      </c>
      <c r="S1588" s="13">
        <v>164.89</v>
      </c>
      <c r="T1588" s="13">
        <v>0</v>
      </c>
      <c r="U1588" s="13">
        <v>17019.080000000002</v>
      </c>
      <c r="V1588" s="13">
        <v>0</v>
      </c>
      <c r="W1588" s="16">
        <v>0</v>
      </c>
      <c r="X1588" s="16">
        <v>0</v>
      </c>
      <c r="Y1588" s="17">
        <f t="shared" si="50"/>
        <v>174153.81</v>
      </c>
      <c r="Z1588" s="17">
        <f t="shared" si="51"/>
        <v>-1341.2099999999919</v>
      </c>
    </row>
    <row r="1589" spans="1:26" hidden="1" x14ac:dyDescent="0.25">
      <c r="A1589" s="10" t="s">
        <v>3101</v>
      </c>
      <c r="B1589" s="11">
        <v>44377</v>
      </c>
      <c r="C1589" s="12">
        <v>420278</v>
      </c>
      <c r="D1589" s="12" t="s">
        <v>3102</v>
      </c>
      <c r="E1589" s="11">
        <v>44377</v>
      </c>
      <c r="F1589" s="13">
        <v>139499.5</v>
      </c>
      <c r="G1589" s="13">
        <v>8369.9699999999993</v>
      </c>
      <c r="H1589" s="13">
        <v>1479</v>
      </c>
      <c r="I1589" s="13">
        <v>146.54</v>
      </c>
      <c r="J1589" s="13">
        <v>146537.01</v>
      </c>
      <c r="K1589" s="18" t="s">
        <v>32</v>
      </c>
      <c r="L1589" s="12">
        <v>120</v>
      </c>
      <c r="M1589" s="14">
        <v>1347.18</v>
      </c>
      <c r="N1589" s="13">
        <v>0</v>
      </c>
      <c r="O1589" s="14">
        <v>0</v>
      </c>
      <c r="P1589" s="15">
        <v>113</v>
      </c>
      <c r="Q1589" s="13">
        <v>1347.18</v>
      </c>
      <c r="R1589" s="13">
        <v>138307.39000000001</v>
      </c>
      <c r="S1589" s="13">
        <v>145.25</v>
      </c>
      <c r="T1589" s="13">
        <v>0</v>
      </c>
      <c r="U1589" s="13">
        <v>14991.92</v>
      </c>
      <c r="V1589" s="13">
        <v>0</v>
      </c>
      <c r="W1589" s="16">
        <v>0</v>
      </c>
      <c r="X1589" s="16">
        <v>0</v>
      </c>
      <c r="Y1589" s="17">
        <f t="shared" si="50"/>
        <v>153444.56000000003</v>
      </c>
      <c r="Z1589" s="17">
        <f t="shared" si="51"/>
        <v>-1213.2200000000303</v>
      </c>
    </row>
    <row r="1590" spans="1:26" hidden="1" x14ac:dyDescent="0.25">
      <c r="A1590" s="10" t="s">
        <v>1431</v>
      </c>
      <c r="B1590" s="11">
        <v>44313</v>
      </c>
      <c r="C1590" s="12">
        <v>414450</v>
      </c>
      <c r="D1590" s="12" t="s">
        <v>1432</v>
      </c>
      <c r="E1590" s="11">
        <v>44313</v>
      </c>
      <c r="F1590" s="13">
        <v>308261.18</v>
      </c>
      <c r="G1590" s="13">
        <v>18495.669999999998</v>
      </c>
      <c r="H1590" s="13">
        <v>3268</v>
      </c>
      <c r="I1590" s="13">
        <v>323.81</v>
      </c>
      <c r="J1590" s="13">
        <v>323812.65999999997</v>
      </c>
      <c r="K1590" s="18" t="s">
        <v>32</v>
      </c>
      <c r="L1590" s="12">
        <v>120</v>
      </c>
      <c r="M1590" s="14">
        <v>2976.96</v>
      </c>
      <c r="N1590" s="13">
        <v>0</v>
      </c>
      <c r="O1590" s="14">
        <v>0</v>
      </c>
      <c r="P1590" s="15">
        <v>110</v>
      </c>
      <c r="Q1590" s="13">
        <v>3456.88</v>
      </c>
      <c r="R1590" s="13">
        <v>294903.33</v>
      </c>
      <c r="S1590" s="13">
        <v>312.45</v>
      </c>
      <c r="T1590" s="13">
        <v>0</v>
      </c>
      <c r="U1590" s="13">
        <v>32249.82</v>
      </c>
      <c r="V1590" s="13">
        <v>47109.8</v>
      </c>
      <c r="W1590" s="16">
        <v>50.14</v>
      </c>
      <c r="X1590" s="16">
        <v>5151.34</v>
      </c>
      <c r="Y1590" s="17">
        <f t="shared" si="50"/>
        <v>379776.88000000006</v>
      </c>
      <c r="Z1590" s="17">
        <f t="shared" si="51"/>
        <v>479.91999999992549</v>
      </c>
    </row>
    <row r="1591" spans="1:26" hidden="1" x14ac:dyDescent="0.25">
      <c r="A1591" s="10" t="s">
        <v>639</v>
      </c>
      <c r="B1591" s="11">
        <v>44277</v>
      </c>
      <c r="C1591" s="12">
        <v>413201</v>
      </c>
      <c r="D1591" s="12" t="s">
        <v>640</v>
      </c>
      <c r="E1591" s="11">
        <v>44273</v>
      </c>
      <c r="F1591" s="13">
        <v>328023.15999999997</v>
      </c>
      <c r="G1591" s="13">
        <v>19681.39</v>
      </c>
      <c r="H1591" s="13">
        <v>3477.05</v>
      </c>
      <c r="I1591" s="13">
        <v>344.57</v>
      </c>
      <c r="J1591" s="13">
        <v>344572.07</v>
      </c>
      <c r="K1591" s="18" t="s">
        <v>32</v>
      </c>
      <c r="L1591" s="12">
        <v>120</v>
      </c>
      <c r="M1591" s="14">
        <v>3167.81</v>
      </c>
      <c r="N1591" s="13">
        <v>0</v>
      </c>
      <c r="O1591" s="14">
        <v>0</v>
      </c>
      <c r="P1591" s="15">
        <v>109</v>
      </c>
      <c r="Q1591" s="13">
        <v>3703.79</v>
      </c>
      <c r="R1591" s="13">
        <v>313809.36</v>
      </c>
      <c r="S1591" s="13">
        <v>329.47</v>
      </c>
      <c r="T1591" s="13">
        <v>0</v>
      </c>
      <c r="U1591" s="13">
        <v>34005.279999999999</v>
      </c>
      <c r="V1591" s="13">
        <v>52612.12</v>
      </c>
      <c r="W1591" s="16">
        <v>55.59</v>
      </c>
      <c r="X1591" s="16">
        <v>5753.02</v>
      </c>
      <c r="Y1591" s="17">
        <f t="shared" si="50"/>
        <v>406564.84</v>
      </c>
      <c r="Z1591" s="17">
        <f t="shared" si="51"/>
        <v>-2851.7300000000396</v>
      </c>
    </row>
    <row r="1592" spans="1:26" hidden="1" x14ac:dyDescent="0.25">
      <c r="A1592" s="10" t="s">
        <v>1639</v>
      </c>
      <c r="B1592" s="11">
        <v>44326</v>
      </c>
      <c r="C1592" s="12">
        <v>416706</v>
      </c>
      <c r="D1592" s="12" t="s">
        <v>1640</v>
      </c>
      <c r="E1592" s="11">
        <v>44326</v>
      </c>
      <c r="F1592" s="13">
        <v>137763.68</v>
      </c>
      <c r="G1592" s="13">
        <v>8265.82</v>
      </c>
      <c r="H1592" s="13">
        <v>1462</v>
      </c>
      <c r="I1592" s="13">
        <v>144.71</v>
      </c>
      <c r="J1592" s="13">
        <v>144712.21</v>
      </c>
      <c r="K1592" s="18" t="s">
        <v>32</v>
      </c>
      <c r="L1592" s="12">
        <v>120</v>
      </c>
      <c r="M1592" s="14">
        <v>1330.41</v>
      </c>
      <c r="N1592" s="13">
        <v>0</v>
      </c>
      <c r="O1592" s="14">
        <v>0</v>
      </c>
      <c r="P1592" s="15">
        <v>112</v>
      </c>
      <c r="Q1592" s="13">
        <v>1330.41</v>
      </c>
      <c r="R1592" s="13">
        <v>134188.82</v>
      </c>
      <c r="S1592" s="13">
        <v>142.16999999999999</v>
      </c>
      <c r="T1592" s="13">
        <v>0</v>
      </c>
      <c r="U1592" s="13">
        <v>14674.93</v>
      </c>
      <c r="V1592" s="13">
        <v>0</v>
      </c>
      <c r="W1592" s="16">
        <v>0</v>
      </c>
      <c r="X1592" s="16">
        <v>0</v>
      </c>
      <c r="Y1592" s="17">
        <f t="shared" si="50"/>
        <v>149005.92000000001</v>
      </c>
      <c r="Z1592" s="17">
        <f t="shared" si="51"/>
        <v>0</v>
      </c>
    </row>
    <row r="1593" spans="1:26" hidden="1" x14ac:dyDescent="0.25">
      <c r="A1593" s="10" t="s">
        <v>773</v>
      </c>
      <c r="B1593" s="11">
        <v>44284</v>
      </c>
      <c r="C1593" s="12">
        <v>413581</v>
      </c>
      <c r="D1593" s="12" t="s">
        <v>774</v>
      </c>
      <c r="E1593" s="11">
        <v>44283</v>
      </c>
      <c r="F1593" s="13">
        <v>180030.77</v>
      </c>
      <c r="G1593" s="13">
        <v>10801.85</v>
      </c>
      <c r="H1593" s="13">
        <v>1908.33</v>
      </c>
      <c r="I1593" s="13">
        <v>189.11</v>
      </c>
      <c r="J1593" s="13">
        <v>189113.4</v>
      </c>
      <c r="K1593" s="18" t="s">
        <v>32</v>
      </c>
      <c r="L1593" s="12">
        <v>120</v>
      </c>
      <c r="M1593" s="14">
        <v>1738.61</v>
      </c>
      <c r="N1593" s="13">
        <v>0</v>
      </c>
      <c r="O1593" s="14">
        <v>0</v>
      </c>
      <c r="P1593" s="15">
        <v>109</v>
      </c>
      <c r="Q1593" s="13">
        <v>2032.77</v>
      </c>
      <c r="R1593" s="13">
        <v>172229.75</v>
      </c>
      <c r="S1593" s="13">
        <v>180.81</v>
      </c>
      <c r="T1593" s="13">
        <v>0</v>
      </c>
      <c r="U1593" s="13">
        <v>18663.650000000001</v>
      </c>
      <c r="V1593" s="13">
        <v>28875.19</v>
      </c>
      <c r="W1593" s="16">
        <v>30.52</v>
      </c>
      <c r="X1593" s="16">
        <v>3157.73</v>
      </c>
      <c r="Y1593" s="17">
        <f t="shared" si="50"/>
        <v>223137.65</v>
      </c>
      <c r="Z1593" s="17">
        <f t="shared" si="51"/>
        <v>-1565.7200000000012</v>
      </c>
    </row>
    <row r="1594" spans="1:26" hidden="1" x14ac:dyDescent="0.25">
      <c r="A1594" s="10" t="s">
        <v>775</v>
      </c>
      <c r="B1594" s="11">
        <v>44284</v>
      </c>
      <c r="C1594" s="12">
        <v>413584</v>
      </c>
      <c r="D1594" s="12" t="s">
        <v>776</v>
      </c>
      <c r="E1594" s="11">
        <v>44283</v>
      </c>
      <c r="F1594" s="13">
        <v>180746.78</v>
      </c>
      <c r="G1594" s="13">
        <v>10844.81</v>
      </c>
      <c r="H1594" s="13">
        <v>1915.92</v>
      </c>
      <c r="I1594" s="13">
        <v>189.87</v>
      </c>
      <c r="J1594" s="13">
        <v>189865.54</v>
      </c>
      <c r="K1594" s="18" t="s">
        <v>32</v>
      </c>
      <c r="L1594" s="12">
        <v>120</v>
      </c>
      <c r="M1594" s="14">
        <v>1745.52</v>
      </c>
      <c r="N1594" s="13">
        <v>0</v>
      </c>
      <c r="O1594" s="14">
        <v>0</v>
      </c>
      <c r="P1594" s="15">
        <v>109</v>
      </c>
      <c r="Q1594" s="13">
        <v>2040.85</v>
      </c>
      <c r="R1594" s="13">
        <v>172914.75</v>
      </c>
      <c r="S1594" s="13">
        <v>181.52</v>
      </c>
      <c r="T1594" s="13">
        <v>0</v>
      </c>
      <c r="U1594" s="13">
        <v>18737.36</v>
      </c>
      <c r="V1594" s="13">
        <v>28990.73</v>
      </c>
      <c r="W1594" s="16">
        <v>30.52</v>
      </c>
      <c r="X1594" s="16">
        <v>3169.72</v>
      </c>
      <c r="Y1594" s="17">
        <f t="shared" si="50"/>
        <v>224024.6</v>
      </c>
      <c r="Z1594" s="17">
        <f t="shared" si="51"/>
        <v>-1571.9500000000116</v>
      </c>
    </row>
    <row r="1595" spans="1:26" hidden="1" x14ac:dyDescent="0.25">
      <c r="A1595" s="10" t="s">
        <v>3345</v>
      </c>
      <c r="B1595" s="11">
        <v>44389</v>
      </c>
      <c r="C1595" s="12">
        <v>420925</v>
      </c>
      <c r="D1595" s="12" t="s">
        <v>3346</v>
      </c>
      <c r="E1595" s="11">
        <v>44389</v>
      </c>
      <c r="F1595" s="13">
        <v>268354.71999999997</v>
      </c>
      <c r="G1595" s="13">
        <v>16101.28</v>
      </c>
      <c r="H1595" s="13">
        <v>2844.56</v>
      </c>
      <c r="I1595" s="13">
        <v>281.89</v>
      </c>
      <c r="J1595" s="13">
        <v>281893.33</v>
      </c>
      <c r="K1595" s="18" t="s">
        <v>32</v>
      </c>
      <c r="L1595" s="12">
        <v>120</v>
      </c>
      <c r="M1595" s="14">
        <v>2591.58</v>
      </c>
      <c r="N1595" s="13">
        <v>0</v>
      </c>
      <c r="O1595" s="14">
        <v>0</v>
      </c>
      <c r="P1595" s="15">
        <v>120</v>
      </c>
      <c r="Q1595" s="13">
        <v>2591.58</v>
      </c>
      <c r="R1595" s="13">
        <v>268354.71999999997</v>
      </c>
      <c r="S1595" s="13">
        <v>281.89</v>
      </c>
      <c r="T1595" s="13">
        <v>13256.72</v>
      </c>
      <c r="U1595" s="13">
        <v>29096.27</v>
      </c>
      <c r="V1595" s="13">
        <v>0</v>
      </c>
      <c r="W1595" s="16">
        <v>0</v>
      </c>
      <c r="X1595" s="16">
        <v>0</v>
      </c>
      <c r="Y1595" s="17">
        <f t="shared" si="50"/>
        <v>310989.59999999998</v>
      </c>
      <c r="Z1595" s="17">
        <f t="shared" si="51"/>
        <v>0</v>
      </c>
    </row>
    <row r="1596" spans="1:26" hidden="1" x14ac:dyDescent="0.25">
      <c r="A1596" s="10" t="s">
        <v>6287</v>
      </c>
      <c r="B1596" s="11">
        <v>44460</v>
      </c>
      <c r="C1596" s="12">
        <v>425401</v>
      </c>
      <c r="D1596" s="12" t="s">
        <v>6288</v>
      </c>
      <c r="E1596" s="11">
        <v>44459</v>
      </c>
      <c r="F1596" s="13">
        <v>122472.17</v>
      </c>
      <c r="G1596" s="13">
        <v>7348.33</v>
      </c>
      <c r="H1596" s="13">
        <v>1300</v>
      </c>
      <c r="I1596" s="13">
        <v>128.65</v>
      </c>
      <c r="J1596" s="13">
        <v>128649.15</v>
      </c>
      <c r="K1596" s="18" t="s">
        <v>32</v>
      </c>
      <c r="L1596" s="12">
        <v>120</v>
      </c>
      <c r="M1596" s="14">
        <v>1182.73</v>
      </c>
      <c r="N1596" s="13">
        <v>0</v>
      </c>
      <c r="O1596" s="14">
        <v>0</v>
      </c>
      <c r="P1596" s="15">
        <v>116</v>
      </c>
      <c r="Q1596" s="13">
        <v>1182.73</v>
      </c>
      <c r="R1596" s="13">
        <v>122472.17</v>
      </c>
      <c r="S1596" s="13">
        <v>128.65</v>
      </c>
      <c r="T1596" s="13">
        <v>1317.41</v>
      </c>
      <c r="U1596" s="13">
        <v>13278.45</v>
      </c>
      <c r="V1596" s="13">
        <v>0</v>
      </c>
      <c r="W1596" s="16">
        <v>0</v>
      </c>
      <c r="X1596" s="16">
        <v>0</v>
      </c>
      <c r="Y1596" s="17">
        <f t="shared" si="50"/>
        <v>137196.68</v>
      </c>
      <c r="Z1596" s="17">
        <f t="shared" si="51"/>
        <v>0</v>
      </c>
    </row>
    <row r="1597" spans="1:26" hidden="1" x14ac:dyDescent="0.25">
      <c r="A1597" s="10" t="s">
        <v>7261</v>
      </c>
      <c r="B1597" s="11">
        <v>44480</v>
      </c>
      <c r="C1597" s="12">
        <v>427341</v>
      </c>
      <c r="D1597" s="12" t="s">
        <v>7262</v>
      </c>
      <c r="E1597" s="11">
        <v>44479</v>
      </c>
      <c r="F1597" s="13">
        <v>170026.75</v>
      </c>
      <c r="G1597" s="13">
        <v>10201.6</v>
      </c>
      <c r="H1597" s="13">
        <v>1701</v>
      </c>
      <c r="I1597" s="13">
        <v>178.71</v>
      </c>
      <c r="J1597" s="13">
        <v>178706.06</v>
      </c>
      <c r="K1597" s="18" t="s">
        <v>32</v>
      </c>
      <c r="L1597" s="12">
        <v>120</v>
      </c>
      <c r="M1597" s="14">
        <v>1642.93</v>
      </c>
      <c r="N1597" s="13">
        <v>1701</v>
      </c>
      <c r="O1597" s="14">
        <v>0</v>
      </c>
      <c r="P1597" s="15">
        <v>119</v>
      </c>
      <c r="Q1597" s="13">
        <v>1642.93</v>
      </c>
      <c r="R1597" s="13">
        <v>168009.03</v>
      </c>
      <c r="S1597" s="13">
        <v>178.71</v>
      </c>
      <c r="T1597" s="13">
        <v>8875.39</v>
      </c>
      <c r="U1597" s="13">
        <v>18445.54</v>
      </c>
      <c r="V1597" s="13">
        <v>0</v>
      </c>
      <c r="W1597" s="16">
        <v>0</v>
      </c>
      <c r="X1597" s="16">
        <v>0</v>
      </c>
      <c r="Y1597" s="17">
        <f t="shared" si="50"/>
        <v>197209.67</v>
      </c>
      <c r="Z1597" s="17">
        <f t="shared" si="51"/>
        <v>0</v>
      </c>
    </row>
    <row r="1598" spans="1:26" hidden="1" x14ac:dyDescent="0.25">
      <c r="A1598" s="10" t="s">
        <v>4763</v>
      </c>
      <c r="B1598" s="11">
        <v>44424</v>
      </c>
      <c r="C1598" s="12">
        <v>423085</v>
      </c>
      <c r="D1598" s="12" t="s">
        <v>4764</v>
      </c>
      <c r="E1598" s="11">
        <v>44424</v>
      </c>
      <c r="F1598" s="13">
        <v>199678.48</v>
      </c>
      <c r="G1598" s="13">
        <v>11980.71</v>
      </c>
      <c r="H1598" s="13">
        <v>2383.56</v>
      </c>
      <c r="I1598" s="13">
        <v>209.49</v>
      </c>
      <c r="J1598" s="13">
        <v>209485.12</v>
      </c>
      <c r="K1598" s="18" t="s">
        <v>32</v>
      </c>
      <c r="L1598" s="12">
        <v>120</v>
      </c>
      <c r="M1598" s="14">
        <v>1925.89</v>
      </c>
      <c r="N1598" s="13">
        <v>0</v>
      </c>
      <c r="O1598" s="14">
        <v>0</v>
      </c>
      <c r="P1598" s="15">
        <v>115</v>
      </c>
      <c r="Q1598" s="13">
        <v>1925.89</v>
      </c>
      <c r="R1598" s="13">
        <v>199646.18</v>
      </c>
      <c r="S1598" s="13">
        <v>209.49</v>
      </c>
      <c r="T1598" s="13">
        <v>0</v>
      </c>
      <c r="U1598" s="13">
        <v>21621.68</v>
      </c>
      <c r="V1598" s="13">
        <v>0</v>
      </c>
      <c r="W1598" s="16">
        <v>0</v>
      </c>
      <c r="X1598" s="16">
        <v>0</v>
      </c>
      <c r="Y1598" s="17">
        <f t="shared" si="50"/>
        <v>221477.34999999998</v>
      </c>
      <c r="Z1598" s="17">
        <f t="shared" si="51"/>
        <v>0</v>
      </c>
    </row>
    <row r="1599" spans="1:26" hidden="1" x14ac:dyDescent="0.25">
      <c r="A1599" s="10" t="s">
        <v>3033</v>
      </c>
      <c r="B1599" s="11">
        <v>44376</v>
      </c>
      <c r="C1599" s="12">
        <v>420018</v>
      </c>
      <c r="D1599" s="12" t="s">
        <v>3034</v>
      </c>
      <c r="E1599" s="11">
        <v>44376</v>
      </c>
      <c r="F1599" s="13">
        <v>142452.82999999999</v>
      </c>
      <c r="G1599" s="13">
        <v>8547.17</v>
      </c>
      <c r="H1599" s="13">
        <v>1510</v>
      </c>
      <c r="I1599" s="13">
        <v>149.63999999999999</v>
      </c>
      <c r="J1599" s="13">
        <v>149639.64000000001</v>
      </c>
      <c r="K1599" s="18" t="s">
        <v>32</v>
      </c>
      <c r="L1599" s="12">
        <v>120</v>
      </c>
      <c r="M1599" s="14">
        <v>1375.71</v>
      </c>
      <c r="N1599" s="13">
        <v>0</v>
      </c>
      <c r="O1599" s="14">
        <v>0</v>
      </c>
      <c r="P1599" s="15">
        <v>112</v>
      </c>
      <c r="Q1599" s="13">
        <v>1375.71</v>
      </c>
      <c r="R1599" s="13">
        <v>139996.82999999999</v>
      </c>
      <c r="S1599" s="13">
        <v>147.02000000000001</v>
      </c>
      <c r="T1599" s="13">
        <v>0</v>
      </c>
      <c r="U1599" s="13">
        <v>15174.58</v>
      </c>
      <c r="V1599" s="13">
        <v>0</v>
      </c>
      <c r="W1599" s="16">
        <v>0</v>
      </c>
      <c r="X1599" s="16">
        <v>0</v>
      </c>
      <c r="Y1599" s="17">
        <f t="shared" si="50"/>
        <v>155318.42999999996</v>
      </c>
      <c r="Z1599" s="17">
        <f t="shared" si="51"/>
        <v>-1238.9099999999453</v>
      </c>
    </row>
    <row r="1600" spans="1:26" hidden="1" x14ac:dyDescent="0.25">
      <c r="A1600" s="10" t="s">
        <v>1619</v>
      </c>
      <c r="B1600" s="11">
        <v>44323</v>
      </c>
      <c r="C1600" s="12">
        <v>416484</v>
      </c>
      <c r="D1600" s="12" t="s">
        <v>1620</v>
      </c>
      <c r="E1600" s="11">
        <v>44323</v>
      </c>
      <c r="F1600" s="13">
        <v>123939.11</v>
      </c>
      <c r="G1600" s="13">
        <v>7436.35</v>
      </c>
      <c r="H1600" s="13">
        <v>1320</v>
      </c>
      <c r="I1600" s="13">
        <v>130.19</v>
      </c>
      <c r="J1600" s="13">
        <v>130185.65</v>
      </c>
      <c r="K1600" s="18" t="s">
        <v>32</v>
      </c>
      <c r="L1600" s="12">
        <v>120</v>
      </c>
      <c r="M1600" s="14">
        <v>1196.8599999999999</v>
      </c>
      <c r="N1600" s="13">
        <v>0</v>
      </c>
      <c r="O1600" s="14">
        <v>0</v>
      </c>
      <c r="P1600" s="15">
        <v>111</v>
      </c>
      <c r="Q1600" s="13">
        <v>1196.8599999999999</v>
      </c>
      <c r="R1600" s="13">
        <v>120718.6</v>
      </c>
      <c r="S1600" s="13">
        <v>126.77</v>
      </c>
      <c r="T1600" s="13">
        <v>0</v>
      </c>
      <c r="U1600" s="13">
        <v>13083.94</v>
      </c>
      <c r="V1600" s="13">
        <v>0</v>
      </c>
      <c r="W1600" s="16">
        <v>0</v>
      </c>
      <c r="X1600" s="16">
        <v>0</v>
      </c>
      <c r="Y1600" s="17">
        <f t="shared" si="50"/>
        <v>133929.31</v>
      </c>
      <c r="Z1600" s="17">
        <f t="shared" si="51"/>
        <v>-1077.8500000000058</v>
      </c>
    </row>
    <row r="1601" spans="1:26" hidden="1" x14ac:dyDescent="0.25">
      <c r="A1601" s="10" t="s">
        <v>10931</v>
      </c>
      <c r="B1601" s="11">
        <v>44587</v>
      </c>
      <c r="C1601" s="12">
        <v>432463</v>
      </c>
      <c r="D1601" s="12" t="s">
        <v>10932</v>
      </c>
      <c r="E1601" s="11">
        <v>44587</v>
      </c>
      <c r="F1601" s="13">
        <v>261909.29</v>
      </c>
      <c r="G1601" s="13">
        <v>15714.56</v>
      </c>
      <c r="H1601" s="13">
        <v>8329</v>
      </c>
      <c r="I1601" s="13">
        <v>269.56</v>
      </c>
      <c r="J1601" s="13">
        <v>269564.40999999997</v>
      </c>
      <c r="K1601" s="18" t="s">
        <v>32</v>
      </c>
      <c r="L1601" s="12">
        <v>120</v>
      </c>
      <c r="M1601" s="14">
        <v>2478.23</v>
      </c>
      <c r="N1601" s="13">
        <v>0</v>
      </c>
      <c r="O1601" s="14">
        <v>0.01</v>
      </c>
      <c r="P1601" s="15">
        <v>120</v>
      </c>
      <c r="Q1601" s="13">
        <v>2478.23</v>
      </c>
      <c r="R1601" s="13">
        <v>257744.65</v>
      </c>
      <c r="S1601" s="13">
        <v>269.56</v>
      </c>
      <c r="T1601" s="13">
        <v>11550.19</v>
      </c>
      <c r="U1601" s="13">
        <v>27823.19</v>
      </c>
      <c r="V1601" s="13">
        <v>0</v>
      </c>
      <c r="W1601" s="16">
        <v>0</v>
      </c>
      <c r="X1601" s="16">
        <v>0</v>
      </c>
      <c r="Y1601" s="17">
        <f t="shared" si="50"/>
        <v>297387.59999999998</v>
      </c>
      <c r="Z1601" s="17">
        <f t="shared" si="51"/>
        <v>1.0000000009313226E-2</v>
      </c>
    </row>
    <row r="1602" spans="1:26" hidden="1" x14ac:dyDescent="0.25">
      <c r="A1602" s="10" t="s">
        <v>4969</v>
      </c>
      <c r="B1602" s="11">
        <v>44431</v>
      </c>
      <c r="C1602" s="12">
        <v>423125</v>
      </c>
      <c r="D1602" s="12" t="s">
        <v>4970</v>
      </c>
      <c r="E1602" s="11">
        <v>44431</v>
      </c>
      <c r="F1602" s="13">
        <v>264150.94</v>
      </c>
      <c r="G1602" s="13">
        <v>15849.06</v>
      </c>
      <c r="H1602" s="13">
        <v>2800</v>
      </c>
      <c r="I1602" s="13">
        <v>277.48</v>
      </c>
      <c r="J1602" s="13">
        <v>277477.48</v>
      </c>
      <c r="K1602" s="18" t="s">
        <v>32</v>
      </c>
      <c r="L1602" s="12">
        <v>120</v>
      </c>
      <c r="M1602" s="14">
        <v>2550.98</v>
      </c>
      <c r="N1602" s="13">
        <v>0</v>
      </c>
      <c r="O1602" s="14">
        <v>2300</v>
      </c>
      <c r="P1602" s="15">
        <v>120</v>
      </c>
      <c r="Q1602" s="13">
        <v>2550.98</v>
      </c>
      <c r="R1602" s="13">
        <v>264150.94</v>
      </c>
      <c r="S1602" s="13">
        <v>277.48</v>
      </c>
      <c r="T1602" s="13">
        <v>13049.06</v>
      </c>
      <c r="U1602" s="13">
        <v>28640.12</v>
      </c>
      <c r="V1602" s="13">
        <v>0</v>
      </c>
      <c r="W1602" s="16">
        <v>0</v>
      </c>
      <c r="X1602" s="16">
        <v>0</v>
      </c>
      <c r="Y1602" s="17">
        <f t="shared" si="50"/>
        <v>308417.59999999998</v>
      </c>
      <c r="Z1602" s="17">
        <f t="shared" si="51"/>
        <v>0</v>
      </c>
    </row>
    <row r="1603" spans="1:26" hidden="1" x14ac:dyDescent="0.25">
      <c r="A1603" s="10" t="s">
        <v>525</v>
      </c>
      <c r="B1603" s="11">
        <v>44263</v>
      </c>
      <c r="C1603" s="12">
        <v>412567</v>
      </c>
      <c r="D1603" s="12" t="s">
        <v>526</v>
      </c>
      <c r="E1603" s="11">
        <v>44263</v>
      </c>
      <c r="F1603" s="13">
        <v>141509.43</v>
      </c>
      <c r="G1603" s="13">
        <v>8490.57</v>
      </c>
      <c r="H1603" s="13">
        <v>1500</v>
      </c>
      <c r="I1603" s="13">
        <v>148.65</v>
      </c>
      <c r="J1603" s="13">
        <v>148648.65</v>
      </c>
      <c r="K1603" s="18" t="s">
        <v>32</v>
      </c>
      <c r="L1603" s="12">
        <v>120</v>
      </c>
      <c r="M1603" s="14">
        <v>1366.6</v>
      </c>
      <c r="N1603" s="13">
        <v>0</v>
      </c>
      <c r="O1603" s="14">
        <v>0</v>
      </c>
      <c r="P1603" s="15">
        <v>111</v>
      </c>
      <c r="Q1603" s="13">
        <v>1597.82</v>
      </c>
      <c r="R1603" s="13">
        <v>136608.26999999999</v>
      </c>
      <c r="S1603" s="13">
        <v>144.75</v>
      </c>
      <c r="T1603" s="13">
        <v>0</v>
      </c>
      <c r="U1603" s="13">
        <v>14939.58</v>
      </c>
      <c r="V1603" s="13">
        <v>22697.07</v>
      </c>
      <c r="W1603" s="16">
        <v>23.98</v>
      </c>
      <c r="X1603" s="16">
        <v>2481.9299999999998</v>
      </c>
      <c r="Y1603" s="17">
        <f t="shared" si="50"/>
        <v>176895.58</v>
      </c>
      <c r="Z1603" s="17">
        <f t="shared" si="51"/>
        <v>462.44000000000233</v>
      </c>
    </row>
    <row r="1604" spans="1:26" hidden="1" x14ac:dyDescent="0.25">
      <c r="A1604" s="10" t="s">
        <v>9559</v>
      </c>
      <c r="B1604" s="11">
        <v>44529</v>
      </c>
      <c r="C1604" s="12">
        <v>430861</v>
      </c>
      <c r="D1604" s="12" t="s">
        <v>9560</v>
      </c>
      <c r="E1604" s="11">
        <v>44528</v>
      </c>
      <c r="F1604" s="13">
        <v>162238.1</v>
      </c>
      <c r="G1604" s="13">
        <v>9734.2900000000009</v>
      </c>
      <c r="H1604" s="13">
        <v>1720</v>
      </c>
      <c r="I1604" s="13">
        <v>170.42</v>
      </c>
      <c r="J1604" s="13">
        <v>170422.81</v>
      </c>
      <c r="K1604" s="18" t="s">
        <v>32</v>
      </c>
      <c r="L1604" s="12">
        <v>120</v>
      </c>
      <c r="M1604" s="14">
        <v>1566.78</v>
      </c>
      <c r="N1604" s="13">
        <v>1720</v>
      </c>
      <c r="O1604" s="14">
        <v>0.01</v>
      </c>
      <c r="P1604" s="15">
        <v>120</v>
      </c>
      <c r="Q1604" s="13">
        <v>1566.78</v>
      </c>
      <c r="R1604" s="13">
        <v>160518.1</v>
      </c>
      <c r="S1604" s="13">
        <v>170.42</v>
      </c>
      <c r="T1604" s="13">
        <v>9734.2800000000007</v>
      </c>
      <c r="U1604" s="13">
        <v>17590.79</v>
      </c>
      <c r="V1604" s="13">
        <v>0</v>
      </c>
      <c r="W1604" s="16">
        <v>0</v>
      </c>
      <c r="X1604" s="16">
        <v>0</v>
      </c>
      <c r="Y1604" s="17">
        <f t="shared" si="50"/>
        <v>189733.60000000003</v>
      </c>
      <c r="Z1604" s="17">
        <f t="shared" si="51"/>
        <v>9.9999999802093953E-3</v>
      </c>
    </row>
    <row r="1605" spans="1:26" hidden="1" x14ac:dyDescent="0.25">
      <c r="A1605" s="10" t="s">
        <v>7325</v>
      </c>
      <c r="B1605" s="11">
        <v>44482</v>
      </c>
      <c r="C1605" s="12">
        <v>427514</v>
      </c>
      <c r="D1605" s="12" t="s">
        <v>7326</v>
      </c>
      <c r="E1605" s="11">
        <v>44482</v>
      </c>
      <c r="F1605" s="13">
        <v>198113.21</v>
      </c>
      <c r="G1605" s="13">
        <v>11886.79</v>
      </c>
      <c r="H1605" s="13">
        <v>2100</v>
      </c>
      <c r="I1605" s="13">
        <v>208.11</v>
      </c>
      <c r="J1605" s="13">
        <v>208108.11</v>
      </c>
      <c r="K1605" s="18" t="s">
        <v>32</v>
      </c>
      <c r="L1605" s="12">
        <v>120</v>
      </c>
      <c r="M1605" s="14">
        <v>1913.23</v>
      </c>
      <c r="N1605" s="13">
        <v>0</v>
      </c>
      <c r="O1605" s="14">
        <v>0</v>
      </c>
      <c r="P1605" s="15">
        <v>117</v>
      </c>
      <c r="Q1605" s="13">
        <v>1913.23</v>
      </c>
      <c r="R1605" s="13">
        <v>195087.67</v>
      </c>
      <c r="S1605" s="13">
        <v>208.11</v>
      </c>
      <c r="T1605" s="13">
        <v>7072.64</v>
      </c>
      <c r="U1605" s="13">
        <v>21479.49</v>
      </c>
      <c r="V1605" s="13">
        <v>0</v>
      </c>
      <c r="W1605" s="16">
        <v>0</v>
      </c>
      <c r="X1605" s="16">
        <v>0</v>
      </c>
      <c r="Y1605" s="17">
        <f t="shared" si="50"/>
        <v>223847.91</v>
      </c>
      <c r="Z1605" s="17">
        <f t="shared" si="51"/>
        <v>0</v>
      </c>
    </row>
    <row r="1606" spans="1:26" hidden="1" x14ac:dyDescent="0.25">
      <c r="A1606" s="10" t="s">
        <v>7543</v>
      </c>
      <c r="B1606" s="11">
        <v>44487</v>
      </c>
      <c r="C1606" s="12">
        <v>427560</v>
      </c>
      <c r="D1606" s="12" t="s">
        <v>7544</v>
      </c>
      <c r="E1606" s="11">
        <v>44487</v>
      </c>
      <c r="F1606" s="13">
        <v>228844.19</v>
      </c>
      <c r="G1606" s="13">
        <v>13730.65</v>
      </c>
      <c r="H1606" s="13">
        <v>2430</v>
      </c>
      <c r="I1606" s="13">
        <v>240.39</v>
      </c>
      <c r="J1606" s="13">
        <v>240385.23</v>
      </c>
      <c r="K1606" s="18" t="s">
        <v>32</v>
      </c>
      <c r="L1606" s="12">
        <v>120</v>
      </c>
      <c r="M1606" s="14">
        <v>2209.9699999999998</v>
      </c>
      <c r="N1606" s="13">
        <v>0</v>
      </c>
      <c r="O1606" s="14">
        <v>0</v>
      </c>
      <c r="P1606" s="15">
        <v>117</v>
      </c>
      <c r="Q1606" s="13">
        <v>2209.9699999999998</v>
      </c>
      <c r="R1606" s="13">
        <v>225345.19</v>
      </c>
      <c r="S1606" s="13">
        <v>240.39</v>
      </c>
      <c r="T1606" s="13">
        <v>8169.74</v>
      </c>
      <c r="U1606" s="13">
        <v>24811.17</v>
      </c>
      <c r="V1606" s="13">
        <v>0</v>
      </c>
      <c r="W1606" s="16">
        <v>0</v>
      </c>
      <c r="X1606" s="16">
        <v>0</v>
      </c>
      <c r="Y1606" s="17">
        <f t="shared" si="50"/>
        <v>258566.49</v>
      </c>
      <c r="Z1606" s="17">
        <f t="shared" si="51"/>
        <v>0</v>
      </c>
    </row>
    <row r="1607" spans="1:26" hidden="1" x14ac:dyDescent="0.25">
      <c r="A1607" s="10" t="s">
        <v>277</v>
      </c>
      <c r="B1607" s="11">
        <v>44243</v>
      </c>
      <c r="C1607" s="12">
        <v>411086</v>
      </c>
      <c r="D1607" s="12" t="s">
        <v>278</v>
      </c>
      <c r="E1607" s="11">
        <v>44243</v>
      </c>
      <c r="F1607" s="13">
        <v>137763.68</v>
      </c>
      <c r="G1607" s="13">
        <v>8265.82</v>
      </c>
      <c r="H1607" s="13">
        <v>1460.3</v>
      </c>
      <c r="I1607" s="13">
        <v>144.71</v>
      </c>
      <c r="J1607" s="13">
        <v>144713.91</v>
      </c>
      <c r="K1607" s="18" t="s">
        <v>32</v>
      </c>
      <c r="L1607" s="12">
        <v>120</v>
      </c>
      <c r="M1607" s="14">
        <v>1330.42</v>
      </c>
      <c r="N1607" s="13">
        <v>0</v>
      </c>
      <c r="O1607" s="14">
        <v>0</v>
      </c>
      <c r="P1607" s="15">
        <v>112</v>
      </c>
      <c r="Q1607" s="13">
        <v>1567.12</v>
      </c>
      <c r="R1607" s="13">
        <v>134190.42000000001</v>
      </c>
      <c r="S1607" s="13">
        <v>142.16999999999999</v>
      </c>
      <c r="T1607" s="13">
        <v>0</v>
      </c>
      <c r="U1607" s="13">
        <v>14674.45</v>
      </c>
      <c r="V1607" s="13">
        <v>23234.44</v>
      </c>
      <c r="W1607" s="16">
        <v>25.07</v>
      </c>
      <c r="X1607" s="16">
        <v>2540.79</v>
      </c>
      <c r="Y1607" s="17">
        <f t="shared" si="50"/>
        <v>174807.34000000005</v>
      </c>
      <c r="Z1607" s="17">
        <f t="shared" si="51"/>
        <v>710.09999999994761</v>
      </c>
    </row>
    <row r="1608" spans="1:26" hidden="1" x14ac:dyDescent="0.25">
      <c r="A1608" s="10" t="s">
        <v>10905</v>
      </c>
      <c r="B1608" s="11">
        <v>44586</v>
      </c>
      <c r="C1608" s="12">
        <v>432310</v>
      </c>
      <c r="D1608" s="12" t="s">
        <v>10906</v>
      </c>
      <c r="E1608" s="11">
        <v>44586</v>
      </c>
      <c r="F1608" s="13">
        <v>228301.89</v>
      </c>
      <c r="G1608" s="13">
        <v>13698.11</v>
      </c>
      <c r="H1608" s="13">
        <v>12100</v>
      </c>
      <c r="I1608" s="13">
        <v>230.13</v>
      </c>
      <c r="J1608" s="13">
        <v>230130.13</v>
      </c>
      <c r="K1608" s="18" t="s">
        <v>32</v>
      </c>
      <c r="L1608" s="12">
        <v>120</v>
      </c>
      <c r="M1608" s="14">
        <v>2115.69</v>
      </c>
      <c r="N1608" s="13">
        <v>0</v>
      </c>
      <c r="O1608" s="14">
        <v>-0.01</v>
      </c>
      <c r="P1608" s="15">
        <v>119</v>
      </c>
      <c r="Q1608" s="13">
        <v>2115.69</v>
      </c>
      <c r="R1608" s="13">
        <v>223735.85</v>
      </c>
      <c r="S1608" s="13">
        <v>230.13</v>
      </c>
      <c r="T1608" s="13">
        <v>4109.4399999999996</v>
      </c>
      <c r="U1608" s="13">
        <v>23752.67</v>
      </c>
      <c r="V1608" s="13">
        <v>0</v>
      </c>
      <c r="W1608" s="16">
        <v>0</v>
      </c>
      <c r="X1608" s="16">
        <v>0</v>
      </c>
      <c r="Y1608" s="17">
        <f t="shared" si="50"/>
        <v>251828.08000000002</v>
      </c>
      <c r="Z1608" s="17">
        <f t="shared" si="51"/>
        <v>-60.980000000010477</v>
      </c>
    </row>
    <row r="1609" spans="1:26" hidden="1" x14ac:dyDescent="0.25">
      <c r="A1609" s="10" t="s">
        <v>9169</v>
      </c>
      <c r="B1609" s="11">
        <v>44522</v>
      </c>
      <c r="C1609" s="12">
        <v>430024</v>
      </c>
      <c r="D1609" s="12" t="s">
        <v>9170</v>
      </c>
      <c r="E1609" s="11">
        <v>44516</v>
      </c>
      <c r="F1609" s="13">
        <v>219403.53</v>
      </c>
      <c r="G1609" s="13">
        <v>13164.21</v>
      </c>
      <c r="H1609" s="13">
        <v>4651.3599999999997</v>
      </c>
      <c r="I1609" s="13">
        <v>228.14</v>
      </c>
      <c r="J1609" s="13">
        <v>228144.52</v>
      </c>
      <c r="K1609" s="18" t="s">
        <v>32</v>
      </c>
      <c r="L1609" s="12">
        <v>120</v>
      </c>
      <c r="M1609" s="14">
        <v>2097.44</v>
      </c>
      <c r="N1609" s="13">
        <v>2940.01</v>
      </c>
      <c r="O1609" s="14">
        <v>1711.35</v>
      </c>
      <c r="P1609" s="15">
        <v>120</v>
      </c>
      <c r="Q1609" s="13">
        <v>2097.44</v>
      </c>
      <c r="R1609" s="13">
        <v>216463.52</v>
      </c>
      <c r="S1609" s="13">
        <v>228.14</v>
      </c>
      <c r="T1609" s="13">
        <v>11452.86</v>
      </c>
      <c r="U1609" s="13">
        <v>23548.28</v>
      </c>
      <c r="V1609" s="13">
        <v>0</v>
      </c>
      <c r="W1609" s="16">
        <v>0</v>
      </c>
      <c r="X1609" s="16">
        <v>0</v>
      </c>
      <c r="Y1609" s="17">
        <f t="shared" si="50"/>
        <v>256344.16000000003</v>
      </c>
      <c r="Z1609" s="17">
        <f t="shared" si="51"/>
        <v>0</v>
      </c>
    </row>
    <row r="1610" spans="1:26" hidden="1" x14ac:dyDescent="0.25">
      <c r="A1610" s="10" t="s">
        <v>9655</v>
      </c>
      <c r="B1610" s="11">
        <v>44529</v>
      </c>
      <c r="C1610" s="12">
        <v>430070</v>
      </c>
      <c r="D1610" s="12" t="s">
        <v>9656</v>
      </c>
      <c r="E1610" s="11">
        <v>44518</v>
      </c>
      <c r="F1610" s="13">
        <v>366037.74</v>
      </c>
      <c r="G1610" s="13">
        <v>21962.26</v>
      </c>
      <c r="H1610" s="13">
        <v>3880</v>
      </c>
      <c r="I1610" s="13">
        <v>384.5</v>
      </c>
      <c r="J1610" s="13">
        <v>384504.5</v>
      </c>
      <c r="K1610" s="18" t="s">
        <v>32</v>
      </c>
      <c r="L1610" s="12">
        <v>120</v>
      </c>
      <c r="M1610" s="14">
        <v>3534.93</v>
      </c>
      <c r="N1610" s="13">
        <v>0</v>
      </c>
      <c r="O1610" s="14">
        <v>-0.01</v>
      </c>
      <c r="P1610" s="15">
        <v>118</v>
      </c>
      <c r="Q1610" s="13">
        <v>3534.93</v>
      </c>
      <c r="R1610" s="13">
        <v>360907.88</v>
      </c>
      <c r="S1610" s="13">
        <v>384.5</v>
      </c>
      <c r="T1610" s="13">
        <v>16142.27</v>
      </c>
      <c r="U1610" s="13">
        <v>39687.1</v>
      </c>
      <c r="V1610" s="13">
        <v>0</v>
      </c>
      <c r="W1610" s="16">
        <v>0</v>
      </c>
      <c r="X1610" s="16">
        <v>0</v>
      </c>
      <c r="Y1610" s="17">
        <f t="shared" si="50"/>
        <v>417121.74</v>
      </c>
      <c r="Z1610" s="17">
        <f t="shared" si="51"/>
        <v>-1.0000000009313226E-2</v>
      </c>
    </row>
    <row r="1611" spans="1:26" hidden="1" x14ac:dyDescent="0.25">
      <c r="A1611" s="10" t="s">
        <v>3163</v>
      </c>
      <c r="B1611" s="11">
        <v>44377</v>
      </c>
      <c r="C1611" s="12">
        <v>419871</v>
      </c>
      <c r="D1611" s="12" t="s">
        <v>3164</v>
      </c>
      <c r="E1611" s="11">
        <v>44373</v>
      </c>
      <c r="F1611" s="13">
        <v>246888.59</v>
      </c>
      <c r="G1611" s="13">
        <v>14813.32</v>
      </c>
      <c r="H1611" s="13">
        <v>2618</v>
      </c>
      <c r="I1611" s="13">
        <v>259.33999999999997</v>
      </c>
      <c r="J1611" s="13">
        <v>259343.25</v>
      </c>
      <c r="K1611" s="18" t="s">
        <v>32</v>
      </c>
      <c r="L1611" s="12">
        <v>120</v>
      </c>
      <c r="M1611" s="14">
        <v>2384.2600000000002</v>
      </c>
      <c r="N1611" s="13">
        <v>0</v>
      </c>
      <c r="O1611" s="14">
        <v>0</v>
      </c>
      <c r="P1611" s="15">
        <v>113</v>
      </c>
      <c r="Q1611" s="13">
        <v>2384.2600000000002</v>
      </c>
      <c r="R1611" s="13">
        <v>242631.17</v>
      </c>
      <c r="S1611" s="13">
        <v>257.07</v>
      </c>
      <c r="T1611" s="13">
        <v>0</v>
      </c>
      <c r="U1611" s="13">
        <v>26533.14</v>
      </c>
      <c r="V1611" s="13">
        <v>0</v>
      </c>
      <c r="W1611" s="16">
        <v>0</v>
      </c>
      <c r="X1611" s="16">
        <v>0</v>
      </c>
      <c r="Y1611" s="17">
        <f t="shared" si="50"/>
        <v>269421.38</v>
      </c>
      <c r="Z1611" s="17">
        <f t="shared" si="51"/>
        <v>0</v>
      </c>
    </row>
    <row r="1612" spans="1:26" hidden="1" x14ac:dyDescent="0.25">
      <c r="A1612" s="10" t="s">
        <v>869</v>
      </c>
      <c r="B1612" s="11">
        <v>44285</v>
      </c>
      <c r="C1612" s="12">
        <v>413487</v>
      </c>
      <c r="D1612" s="12" t="s">
        <v>870</v>
      </c>
      <c r="E1612" s="11">
        <v>44277</v>
      </c>
      <c r="F1612" s="13">
        <v>220578.39</v>
      </c>
      <c r="G1612" s="13">
        <v>13234.7</v>
      </c>
      <c r="H1612" s="13">
        <v>2338.14</v>
      </c>
      <c r="I1612" s="13">
        <v>231.71</v>
      </c>
      <c r="J1612" s="13">
        <v>231706.66</v>
      </c>
      <c r="K1612" s="18" t="s">
        <v>32</v>
      </c>
      <c r="L1612" s="12">
        <v>120</v>
      </c>
      <c r="M1612" s="14">
        <v>2130.19</v>
      </c>
      <c r="N1612" s="13">
        <v>0</v>
      </c>
      <c r="O1612" s="14">
        <v>0</v>
      </c>
      <c r="P1612" s="15">
        <v>109</v>
      </c>
      <c r="Q1612" s="13">
        <v>2490.61</v>
      </c>
      <c r="R1612" s="13">
        <v>211020.33</v>
      </c>
      <c r="S1612" s="13">
        <v>221.56</v>
      </c>
      <c r="T1612" s="13">
        <v>0</v>
      </c>
      <c r="U1612" s="13">
        <v>22867.19</v>
      </c>
      <c r="V1612" s="13">
        <v>35379.22</v>
      </c>
      <c r="W1612" s="16">
        <v>37.06</v>
      </c>
      <c r="X1612" s="16">
        <v>3869.5</v>
      </c>
      <c r="Y1612" s="17">
        <f t="shared" si="50"/>
        <v>273394.86</v>
      </c>
      <c r="Z1612" s="17">
        <f t="shared" si="51"/>
        <v>-1918.3699999999953</v>
      </c>
    </row>
    <row r="1613" spans="1:26" hidden="1" x14ac:dyDescent="0.25">
      <c r="A1613" s="10" t="s">
        <v>3741</v>
      </c>
      <c r="B1613" s="11">
        <v>44397</v>
      </c>
      <c r="C1613" s="12">
        <v>420439</v>
      </c>
      <c r="D1613" s="12" t="s">
        <v>3742</v>
      </c>
      <c r="E1613" s="11">
        <v>44384</v>
      </c>
      <c r="F1613" s="13">
        <v>233398.19</v>
      </c>
      <c r="G1613" s="13">
        <v>14003.89</v>
      </c>
      <c r="H1613" s="13">
        <v>2500</v>
      </c>
      <c r="I1613" s="13">
        <v>245.15</v>
      </c>
      <c r="J1613" s="13">
        <v>245147.23</v>
      </c>
      <c r="K1613" s="18" t="s">
        <v>32</v>
      </c>
      <c r="L1613" s="12">
        <v>120</v>
      </c>
      <c r="M1613" s="14">
        <v>2253.75</v>
      </c>
      <c r="N1613" s="13">
        <v>0</v>
      </c>
      <c r="O1613" s="14">
        <v>0</v>
      </c>
      <c r="P1613" s="15">
        <v>115</v>
      </c>
      <c r="Q1613" s="13">
        <v>2253.75</v>
      </c>
      <c r="R1613" s="13">
        <v>233398.19</v>
      </c>
      <c r="S1613" s="13">
        <v>245.15</v>
      </c>
      <c r="T1613" s="13">
        <v>235.14</v>
      </c>
      <c r="U1613" s="13">
        <v>25302.77</v>
      </c>
      <c r="V1613" s="13">
        <v>0</v>
      </c>
      <c r="W1613" s="16">
        <v>0</v>
      </c>
      <c r="X1613" s="16">
        <v>0</v>
      </c>
      <c r="Y1613" s="17">
        <f t="shared" si="50"/>
        <v>259181.25</v>
      </c>
      <c r="Z1613" s="17">
        <f t="shared" si="51"/>
        <v>0</v>
      </c>
    </row>
    <row r="1614" spans="1:26" hidden="1" x14ac:dyDescent="0.25">
      <c r="A1614" s="10" t="s">
        <v>11215</v>
      </c>
      <c r="B1614" s="11">
        <v>44592</v>
      </c>
      <c r="C1614" s="12">
        <v>432891</v>
      </c>
      <c r="D1614" s="12" t="s">
        <v>11216</v>
      </c>
      <c r="E1614" s="11">
        <v>44592</v>
      </c>
      <c r="F1614" s="13">
        <v>162713.79999999999</v>
      </c>
      <c r="G1614" s="13">
        <v>9762.83</v>
      </c>
      <c r="H1614" s="13">
        <v>8625</v>
      </c>
      <c r="I1614" s="13">
        <v>164.02</v>
      </c>
      <c r="J1614" s="13">
        <v>164015.65</v>
      </c>
      <c r="K1614" s="18" t="s">
        <v>32</v>
      </c>
      <c r="L1614" s="12">
        <v>120</v>
      </c>
      <c r="M1614" s="14">
        <v>1507.87</v>
      </c>
      <c r="N1614" s="13">
        <v>0</v>
      </c>
      <c r="O1614" s="14">
        <v>0.01</v>
      </c>
      <c r="P1614" s="15">
        <v>120</v>
      </c>
      <c r="Q1614" s="13">
        <v>1507.87</v>
      </c>
      <c r="R1614" s="13">
        <v>159458.35999999999</v>
      </c>
      <c r="S1614" s="13">
        <v>164.02</v>
      </c>
      <c r="T1614" s="13">
        <v>4393.26</v>
      </c>
      <c r="U1614" s="13">
        <v>16928.75</v>
      </c>
      <c r="V1614" s="13">
        <v>0</v>
      </c>
      <c r="W1614" s="16">
        <v>0</v>
      </c>
      <c r="X1614" s="16">
        <v>0</v>
      </c>
      <c r="Y1614" s="17">
        <f t="shared" si="50"/>
        <v>180944.4</v>
      </c>
      <c r="Z1614" s="17">
        <f t="shared" si="51"/>
        <v>1.0000000009313226E-2</v>
      </c>
    </row>
    <row r="1615" spans="1:26" hidden="1" x14ac:dyDescent="0.25">
      <c r="A1615" s="10" t="s">
        <v>9619</v>
      </c>
      <c r="B1615" s="11">
        <v>44529</v>
      </c>
      <c r="C1615" s="12">
        <v>430744</v>
      </c>
      <c r="D1615" s="12" t="s">
        <v>9620</v>
      </c>
      <c r="E1615" s="11">
        <v>44527</v>
      </c>
      <c r="F1615" s="13">
        <v>139131.1</v>
      </c>
      <c r="G1615" s="13">
        <v>8347.8700000000008</v>
      </c>
      <c r="H1615" s="13">
        <v>1500</v>
      </c>
      <c r="I1615" s="13">
        <v>146.13</v>
      </c>
      <c r="J1615" s="13">
        <v>146125.1</v>
      </c>
      <c r="K1615" s="18" t="s">
        <v>32</v>
      </c>
      <c r="L1615" s="12">
        <v>120</v>
      </c>
      <c r="M1615" s="14">
        <v>1343.4</v>
      </c>
      <c r="N1615" s="13">
        <v>1400</v>
      </c>
      <c r="O1615" s="14">
        <v>0.01</v>
      </c>
      <c r="P1615" s="15">
        <v>120</v>
      </c>
      <c r="Q1615" s="13">
        <v>1343.4</v>
      </c>
      <c r="R1615" s="13">
        <v>137631.1</v>
      </c>
      <c r="S1615" s="13">
        <v>146.13</v>
      </c>
      <c r="T1615" s="13">
        <v>8347.86</v>
      </c>
      <c r="U1615" s="13">
        <v>15082.9</v>
      </c>
      <c r="V1615" s="13">
        <v>0</v>
      </c>
      <c r="W1615" s="16">
        <v>0</v>
      </c>
      <c r="X1615" s="16">
        <v>0</v>
      </c>
      <c r="Y1615" s="17">
        <f t="shared" si="50"/>
        <v>162608.00000000003</v>
      </c>
      <c r="Z1615" s="17">
        <f t="shared" si="51"/>
        <v>9.9999999802093953E-3</v>
      </c>
    </row>
    <row r="1616" spans="1:26" hidden="1" x14ac:dyDescent="0.25">
      <c r="A1616" s="10" t="s">
        <v>9565</v>
      </c>
      <c r="B1616" s="11">
        <v>44529</v>
      </c>
      <c r="C1616" s="12">
        <v>430868</v>
      </c>
      <c r="D1616" s="12" t="s">
        <v>9566</v>
      </c>
      <c r="E1616" s="11">
        <v>44528</v>
      </c>
      <c r="F1616" s="13">
        <v>134087.97</v>
      </c>
      <c r="G1616" s="13">
        <v>8045.28</v>
      </c>
      <c r="H1616" s="13">
        <v>1425</v>
      </c>
      <c r="I1616" s="13">
        <v>140.85</v>
      </c>
      <c r="J1616" s="13">
        <v>140849.1</v>
      </c>
      <c r="K1616" s="18" t="s">
        <v>32</v>
      </c>
      <c r="L1616" s="12">
        <v>120</v>
      </c>
      <c r="M1616" s="14">
        <v>1294.8900000000001</v>
      </c>
      <c r="N1616" s="13">
        <v>1425</v>
      </c>
      <c r="O1616" s="14">
        <v>0</v>
      </c>
      <c r="P1616" s="15">
        <v>120</v>
      </c>
      <c r="Q1616" s="13">
        <v>1294.8900000000001</v>
      </c>
      <c r="R1616" s="13">
        <v>132662.97</v>
      </c>
      <c r="S1616" s="13">
        <v>140.85</v>
      </c>
      <c r="T1616" s="13">
        <v>8045.28</v>
      </c>
      <c r="U1616" s="13">
        <v>14537.7</v>
      </c>
      <c r="V1616" s="13">
        <v>0</v>
      </c>
      <c r="W1616" s="16">
        <v>0</v>
      </c>
      <c r="X1616" s="16">
        <v>0</v>
      </c>
      <c r="Y1616" s="17">
        <f t="shared" si="50"/>
        <v>156811.80000000002</v>
      </c>
      <c r="Z1616" s="17">
        <f t="shared" si="51"/>
        <v>0</v>
      </c>
    </row>
    <row r="1617" spans="1:26" hidden="1" x14ac:dyDescent="0.25">
      <c r="A1617" s="10" t="s">
        <v>1317</v>
      </c>
      <c r="B1617" s="11">
        <v>44312</v>
      </c>
      <c r="C1617" s="12">
        <v>415553</v>
      </c>
      <c r="D1617" s="12" t="s">
        <v>1318</v>
      </c>
      <c r="E1617" s="11">
        <v>44312</v>
      </c>
      <c r="F1617" s="13">
        <v>114345.53</v>
      </c>
      <c r="G1617" s="13">
        <v>6860.73</v>
      </c>
      <c r="H1617" s="13">
        <v>1215</v>
      </c>
      <c r="I1617" s="13">
        <v>120.11</v>
      </c>
      <c r="J1617" s="13">
        <v>120111.37</v>
      </c>
      <c r="K1617" s="18" t="s">
        <v>32</v>
      </c>
      <c r="L1617" s="12">
        <v>120</v>
      </c>
      <c r="M1617" s="14">
        <v>1104.24</v>
      </c>
      <c r="N1617" s="13">
        <v>0</v>
      </c>
      <c r="O1617" s="14">
        <v>0</v>
      </c>
      <c r="P1617" s="15">
        <v>111</v>
      </c>
      <c r="Q1617" s="13">
        <v>1282.26</v>
      </c>
      <c r="R1617" s="13">
        <v>111376.94</v>
      </c>
      <c r="S1617" s="13">
        <v>116.96</v>
      </c>
      <c r="T1617" s="13">
        <v>0</v>
      </c>
      <c r="U1617" s="13">
        <v>12071.18</v>
      </c>
      <c r="V1617" s="13">
        <v>17634.099999999999</v>
      </c>
      <c r="W1617" s="16">
        <v>18.7</v>
      </c>
      <c r="X1617" s="16">
        <v>1928.3</v>
      </c>
      <c r="Y1617" s="17">
        <f t="shared" si="50"/>
        <v>143146.18000000002</v>
      </c>
      <c r="Z1617" s="17">
        <f t="shared" si="51"/>
        <v>-815.32000000003609</v>
      </c>
    </row>
    <row r="1618" spans="1:26" hidden="1" x14ac:dyDescent="0.25">
      <c r="A1618" s="10" t="s">
        <v>8351</v>
      </c>
      <c r="B1618" s="11">
        <v>44500</v>
      </c>
      <c r="C1618" s="12">
        <v>428609</v>
      </c>
      <c r="D1618" s="12" t="s">
        <v>8352</v>
      </c>
      <c r="E1618" s="11">
        <v>44500</v>
      </c>
      <c r="F1618" s="13">
        <v>185122.64</v>
      </c>
      <c r="G1618" s="13">
        <v>11107.36</v>
      </c>
      <c r="H1618" s="13">
        <v>3924.6</v>
      </c>
      <c r="I1618" s="13">
        <v>192.5</v>
      </c>
      <c r="J1618" s="13">
        <v>192497.9</v>
      </c>
      <c r="K1618" s="18" t="s">
        <v>32</v>
      </c>
      <c r="L1618" s="12">
        <v>120</v>
      </c>
      <c r="M1618" s="14">
        <v>1769.72</v>
      </c>
      <c r="N1618" s="13">
        <v>0</v>
      </c>
      <c r="O1618" s="14">
        <v>0.01</v>
      </c>
      <c r="P1618" s="15">
        <v>118</v>
      </c>
      <c r="Q1618" s="13">
        <v>1769.72</v>
      </c>
      <c r="R1618" s="13">
        <v>182157.08</v>
      </c>
      <c r="S1618" s="13">
        <v>192.5</v>
      </c>
      <c r="T1618" s="13">
        <v>6608.87</v>
      </c>
      <c r="U1618" s="13">
        <v>19868.5</v>
      </c>
      <c r="V1618" s="13">
        <v>0</v>
      </c>
      <c r="W1618" s="16">
        <v>0</v>
      </c>
      <c r="X1618" s="16">
        <v>0</v>
      </c>
      <c r="Y1618" s="17">
        <f t="shared" si="50"/>
        <v>208826.96</v>
      </c>
      <c r="Z1618" s="17">
        <f t="shared" si="51"/>
        <v>1.0000000009313226E-2</v>
      </c>
    </row>
    <row r="1619" spans="1:26" hidden="1" x14ac:dyDescent="0.25">
      <c r="A1619" s="10" t="s">
        <v>8619</v>
      </c>
      <c r="B1619" s="11">
        <v>44509</v>
      </c>
      <c r="C1619" s="12">
        <v>429217</v>
      </c>
      <c r="D1619" s="12" t="s">
        <v>8620</v>
      </c>
      <c r="E1619" s="11">
        <v>44504</v>
      </c>
      <c r="F1619" s="13">
        <v>256098.58</v>
      </c>
      <c r="G1619" s="13">
        <v>10243.94</v>
      </c>
      <c r="H1619" s="13">
        <v>5327</v>
      </c>
      <c r="I1619" s="13">
        <v>261.27999999999997</v>
      </c>
      <c r="J1619" s="13">
        <v>261276.79999999999</v>
      </c>
      <c r="K1619" s="18" t="s">
        <v>32</v>
      </c>
      <c r="L1619" s="12">
        <v>120</v>
      </c>
      <c r="M1619" s="14">
        <v>2402.04</v>
      </c>
      <c r="N1619" s="13">
        <v>0</v>
      </c>
      <c r="O1619" s="14">
        <v>0.01</v>
      </c>
      <c r="P1619" s="15">
        <v>117</v>
      </c>
      <c r="Q1619" s="13">
        <v>2402.04</v>
      </c>
      <c r="R1619" s="13">
        <v>250116.29</v>
      </c>
      <c r="S1619" s="13">
        <v>261.27999999999997</v>
      </c>
      <c r="T1619" s="13">
        <v>4609.7700000000004</v>
      </c>
      <c r="U1619" s="13">
        <v>26968</v>
      </c>
      <c r="V1619" s="13">
        <v>0</v>
      </c>
      <c r="W1619" s="16">
        <v>0</v>
      </c>
      <c r="X1619" s="16">
        <v>0</v>
      </c>
      <c r="Y1619" s="17">
        <f t="shared" si="50"/>
        <v>281955.34999999998</v>
      </c>
      <c r="Z1619" s="17">
        <f t="shared" si="51"/>
        <v>-916.65999999997439</v>
      </c>
    </row>
    <row r="1620" spans="1:26" hidden="1" x14ac:dyDescent="0.25">
      <c r="A1620" s="10" t="s">
        <v>5467</v>
      </c>
      <c r="B1620" s="11">
        <v>44439</v>
      </c>
      <c r="C1620" s="12">
        <v>424021</v>
      </c>
      <c r="D1620" s="12" t="s">
        <v>5468</v>
      </c>
      <c r="E1620" s="11">
        <v>44438</v>
      </c>
      <c r="F1620" s="13">
        <v>157814.54999999999</v>
      </c>
      <c r="G1620" s="13">
        <v>9468.8700000000008</v>
      </c>
      <c r="H1620" s="13">
        <v>1680</v>
      </c>
      <c r="I1620" s="13">
        <v>165.77</v>
      </c>
      <c r="J1620" s="13">
        <v>165769.19</v>
      </c>
      <c r="K1620" s="18" t="s">
        <v>32</v>
      </c>
      <c r="L1620" s="12">
        <v>120</v>
      </c>
      <c r="M1620" s="14">
        <v>1523.99</v>
      </c>
      <c r="N1620" s="13">
        <v>0</v>
      </c>
      <c r="O1620" s="14">
        <v>0</v>
      </c>
      <c r="P1620" s="15">
        <v>120</v>
      </c>
      <c r="Q1620" s="13">
        <v>1523.99</v>
      </c>
      <c r="R1620" s="13">
        <v>157814.54999999999</v>
      </c>
      <c r="S1620" s="13">
        <v>165.77</v>
      </c>
      <c r="T1620" s="13">
        <v>7788.87</v>
      </c>
      <c r="U1620" s="13">
        <v>17109.61</v>
      </c>
      <c r="V1620" s="13">
        <v>0</v>
      </c>
      <c r="W1620" s="16">
        <v>0</v>
      </c>
      <c r="X1620" s="16">
        <v>0</v>
      </c>
      <c r="Y1620" s="17">
        <f t="shared" si="50"/>
        <v>182878.8</v>
      </c>
      <c r="Z1620" s="17">
        <f t="shared" si="51"/>
        <v>0</v>
      </c>
    </row>
    <row r="1621" spans="1:26" hidden="1" x14ac:dyDescent="0.25">
      <c r="A1621" s="10" t="s">
        <v>6299</v>
      </c>
      <c r="B1621" s="11">
        <v>44461</v>
      </c>
      <c r="C1621" s="12">
        <v>425399</v>
      </c>
      <c r="D1621" s="12" t="s">
        <v>6300</v>
      </c>
      <c r="E1621" s="11">
        <v>44459</v>
      </c>
      <c r="F1621" s="13">
        <v>145706.5</v>
      </c>
      <c r="G1621" s="13">
        <v>8742.39</v>
      </c>
      <c r="H1621" s="13">
        <v>1545</v>
      </c>
      <c r="I1621" s="13">
        <v>153.06</v>
      </c>
      <c r="J1621" s="13">
        <v>153056.95000000001</v>
      </c>
      <c r="K1621" s="18" t="s">
        <v>32</v>
      </c>
      <c r="L1621" s="12">
        <v>120</v>
      </c>
      <c r="M1621" s="14">
        <v>1407.12</v>
      </c>
      <c r="N1621" s="13">
        <v>0</v>
      </c>
      <c r="O1621" s="14">
        <v>0</v>
      </c>
      <c r="P1621" s="15">
        <v>117</v>
      </c>
      <c r="Q1621" s="13">
        <v>1407.12</v>
      </c>
      <c r="R1621" s="13">
        <v>145706.5</v>
      </c>
      <c r="S1621" s="13">
        <v>153.06</v>
      </c>
      <c r="T1621" s="13">
        <v>2976.03</v>
      </c>
      <c r="U1621" s="13">
        <v>15797.45</v>
      </c>
      <c r="V1621" s="13">
        <v>0</v>
      </c>
      <c r="W1621" s="16">
        <v>0</v>
      </c>
      <c r="X1621" s="16">
        <v>0</v>
      </c>
      <c r="Y1621" s="17">
        <f t="shared" si="50"/>
        <v>164633.04</v>
      </c>
      <c r="Z1621" s="17">
        <f t="shared" si="51"/>
        <v>0</v>
      </c>
    </row>
    <row r="1622" spans="1:26" hidden="1" x14ac:dyDescent="0.25">
      <c r="A1622" s="10" t="s">
        <v>11295</v>
      </c>
      <c r="B1622" s="11">
        <v>44592</v>
      </c>
      <c r="C1622" s="12">
        <v>432959</v>
      </c>
      <c r="D1622" s="12" t="s">
        <v>11296</v>
      </c>
      <c r="E1622" s="11">
        <v>44592</v>
      </c>
      <c r="F1622" s="13">
        <v>100138.21</v>
      </c>
      <c r="G1622" s="13">
        <v>6008.29</v>
      </c>
      <c r="H1622" s="13">
        <v>3200</v>
      </c>
      <c r="I1622" s="13">
        <v>103.05</v>
      </c>
      <c r="J1622" s="13">
        <v>103049.55</v>
      </c>
      <c r="K1622" s="18" t="s">
        <v>32</v>
      </c>
      <c r="L1622" s="12">
        <v>120</v>
      </c>
      <c r="M1622" s="14">
        <v>947.38</v>
      </c>
      <c r="N1622" s="13">
        <v>0</v>
      </c>
      <c r="O1622" s="14">
        <v>0.01</v>
      </c>
      <c r="P1622" s="15">
        <v>120</v>
      </c>
      <c r="Q1622" s="13">
        <v>947.38</v>
      </c>
      <c r="R1622" s="13">
        <v>98530.41</v>
      </c>
      <c r="S1622" s="13">
        <v>103.05</v>
      </c>
      <c r="T1622" s="13">
        <v>4416.08</v>
      </c>
      <c r="U1622" s="13">
        <v>10636.05</v>
      </c>
      <c r="V1622" s="13">
        <v>0</v>
      </c>
      <c r="W1622" s="16">
        <v>0</v>
      </c>
      <c r="X1622" s="16">
        <v>0</v>
      </c>
      <c r="Y1622" s="17">
        <f t="shared" si="50"/>
        <v>113685.6</v>
      </c>
      <c r="Z1622" s="17">
        <f t="shared" si="51"/>
        <v>9.9999999947613105E-3</v>
      </c>
    </row>
    <row r="1623" spans="1:26" hidden="1" x14ac:dyDescent="0.25">
      <c r="A1623" s="10" t="s">
        <v>9215</v>
      </c>
      <c r="B1623" s="11">
        <v>44523</v>
      </c>
      <c r="C1623" s="12">
        <v>430285</v>
      </c>
      <c r="D1623" s="12" t="s">
        <v>9216</v>
      </c>
      <c r="E1623" s="11">
        <v>44521</v>
      </c>
      <c r="F1623" s="13">
        <v>132452.82999999999</v>
      </c>
      <c r="G1623" s="13">
        <v>7947.17</v>
      </c>
      <c r="H1623" s="13">
        <v>2808</v>
      </c>
      <c r="I1623" s="13">
        <v>137.72999999999999</v>
      </c>
      <c r="J1623" s="13">
        <v>137729.73000000001</v>
      </c>
      <c r="K1623" s="18" t="s">
        <v>32</v>
      </c>
      <c r="L1623" s="12">
        <v>120</v>
      </c>
      <c r="M1623" s="14">
        <v>1266.21</v>
      </c>
      <c r="N1623" s="13">
        <v>0</v>
      </c>
      <c r="O1623" s="14">
        <v>-0.01</v>
      </c>
      <c r="P1623" s="15">
        <v>118</v>
      </c>
      <c r="Q1623" s="13">
        <v>1266.21</v>
      </c>
      <c r="R1623" s="13">
        <v>130331.01</v>
      </c>
      <c r="S1623" s="13">
        <v>137.72999999999999</v>
      </c>
      <c r="T1623" s="13">
        <v>4728.58</v>
      </c>
      <c r="U1623" s="13">
        <v>14215.47</v>
      </c>
      <c r="V1623" s="13">
        <v>0</v>
      </c>
      <c r="W1623" s="16">
        <v>0</v>
      </c>
      <c r="X1623" s="16">
        <v>0</v>
      </c>
      <c r="Y1623" s="17">
        <f t="shared" si="50"/>
        <v>149412.77999999997</v>
      </c>
      <c r="Z1623" s="17">
        <f t="shared" si="51"/>
        <v>-9.9999999802093953E-3</v>
      </c>
    </row>
    <row r="1624" spans="1:26" hidden="1" x14ac:dyDescent="0.25">
      <c r="A1624" s="10" t="s">
        <v>6141</v>
      </c>
      <c r="B1624" s="11">
        <v>44459</v>
      </c>
      <c r="C1624" s="12">
        <v>425621</v>
      </c>
      <c r="D1624" s="12" t="s">
        <v>6142</v>
      </c>
      <c r="E1624" s="11">
        <v>44459</v>
      </c>
      <c r="F1624" s="13">
        <v>117515.33</v>
      </c>
      <c r="G1624" s="13">
        <v>7050.92</v>
      </c>
      <c r="H1624" s="13">
        <v>1250</v>
      </c>
      <c r="I1624" s="13">
        <v>123.44</v>
      </c>
      <c r="J1624" s="13">
        <v>123439.69</v>
      </c>
      <c r="K1624" s="18" t="s">
        <v>32</v>
      </c>
      <c r="L1624" s="12">
        <v>120</v>
      </c>
      <c r="M1624" s="14">
        <v>1134.8399999999999</v>
      </c>
      <c r="N1624" s="13">
        <v>0</v>
      </c>
      <c r="O1624" s="14">
        <v>0</v>
      </c>
      <c r="P1624" s="15">
        <v>117</v>
      </c>
      <c r="Q1624" s="13">
        <v>1134.8399999999999</v>
      </c>
      <c r="R1624" s="13">
        <v>117515.33</v>
      </c>
      <c r="S1624" s="13">
        <v>123.44</v>
      </c>
      <c r="T1624" s="13">
        <v>2396.4</v>
      </c>
      <c r="U1624" s="13">
        <v>12741.11</v>
      </c>
      <c r="V1624" s="13">
        <v>0</v>
      </c>
      <c r="W1624" s="16">
        <v>0</v>
      </c>
      <c r="X1624" s="16">
        <v>0</v>
      </c>
      <c r="Y1624" s="17">
        <f t="shared" si="50"/>
        <v>132776.28</v>
      </c>
      <c r="Z1624" s="17">
        <f t="shared" si="51"/>
        <v>0</v>
      </c>
    </row>
    <row r="1625" spans="1:26" hidden="1" x14ac:dyDescent="0.25">
      <c r="A1625" s="10" t="s">
        <v>9421</v>
      </c>
      <c r="B1625" s="11">
        <v>44525</v>
      </c>
      <c r="C1625" s="12">
        <v>429463</v>
      </c>
      <c r="D1625" s="12" t="s">
        <v>9422</v>
      </c>
      <c r="E1625" s="11">
        <v>44520</v>
      </c>
      <c r="F1625" s="13">
        <v>162264.15</v>
      </c>
      <c r="G1625" s="13">
        <v>9735.85</v>
      </c>
      <c r="H1625" s="13">
        <v>3440</v>
      </c>
      <c r="I1625" s="13">
        <v>168.73</v>
      </c>
      <c r="J1625" s="13">
        <v>168728.73</v>
      </c>
      <c r="K1625" s="18" t="s">
        <v>32</v>
      </c>
      <c r="L1625" s="12">
        <v>120</v>
      </c>
      <c r="M1625" s="14">
        <v>1551.2</v>
      </c>
      <c r="N1625" s="13">
        <v>0</v>
      </c>
      <c r="O1625" s="14">
        <v>-0.01</v>
      </c>
      <c r="P1625" s="15">
        <v>117</v>
      </c>
      <c r="Q1625" s="13">
        <v>1551.2</v>
      </c>
      <c r="R1625" s="13">
        <v>159664.76999999999</v>
      </c>
      <c r="S1625" s="13">
        <v>168.73</v>
      </c>
      <c r="T1625" s="13">
        <v>4381.1400000000003</v>
      </c>
      <c r="U1625" s="13">
        <v>17415.27</v>
      </c>
      <c r="V1625" s="13">
        <v>0</v>
      </c>
      <c r="W1625" s="16">
        <v>0</v>
      </c>
      <c r="X1625" s="16">
        <v>0</v>
      </c>
      <c r="Y1625" s="17">
        <f t="shared" si="50"/>
        <v>181629.9</v>
      </c>
      <c r="Z1625" s="17">
        <f t="shared" si="51"/>
        <v>-139.51000000000931</v>
      </c>
    </row>
    <row r="1626" spans="1:26" hidden="1" x14ac:dyDescent="0.25">
      <c r="A1626" s="10" t="s">
        <v>6755</v>
      </c>
      <c r="B1626" s="11">
        <v>44467</v>
      </c>
      <c r="C1626" s="12">
        <v>426429</v>
      </c>
      <c r="D1626" s="12" t="s">
        <v>6756</v>
      </c>
      <c r="E1626" s="11">
        <v>44467</v>
      </c>
      <c r="F1626" s="13">
        <v>118084.94</v>
      </c>
      <c r="G1626" s="13">
        <v>7085.1</v>
      </c>
      <c r="H1626" s="13">
        <v>1252</v>
      </c>
      <c r="I1626" s="13">
        <v>124.04</v>
      </c>
      <c r="J1626" s="13">
        <v>124042.08</v>
      </c>
      <c r="K1626" s="18" t="s">
        <v>32</v>
      </c>
      <c r="L1626" s="12">
        <v>120</v>
      </c>
      <c r="M1626" s="14">
        <v>1140.3800000000001</v>
      </c>
      <c r="N1626" s="13">
        <v>0</v>
      </c>
      <c r="O1626" s="14">
        <v>0</v>
      </c>
      <c r="P1626" s="15">
        <v>120</v>
      </c>
      <c r="Q1626" s="13">
        <v>1140.3800000000001</v>
      </c>
      <c r="R1626" s="13">
        <v>118084.94</v>
      </c>
      <c r="S1626" s="13">
        <v>124.04</v>
      </c>
      <c r="T1626" s="13">
        <v>5833.1</v>
      </c>
      <c r="U1626" s="13">
        <v>12803.52</v>
      </c>
      <c r="V1626" s="13">
        <v>0</v>
      </c>
      <c r="W1626" s="16">
        <v>0</v>
      </c>
      <c r="X1626" s="16">
        <v>0</v>
      </c>
      <c r="Y1626" s="17">
        <f t="shared" si="50"/>
        <v>136845.6</v>
      </c>
      <c r="Z1626" s="17">
        <f t="shared" si="51"/>
        <v>0</v>
      </c>
    </row>
    <row r="1627" spans="1:26" hidden="1" x14ac:dyDescent="0.25">
      <c r="A1627" s="10" t="s">
        <v>10309</v>
      </c>
      <c r="B1627" s="11">
        <v>44552</v>
      </c>
      <c r="C1627" s="12">
        <v>431390</v>
      </c>
      <c r="D1627" s="12" t="s">
        <v>10310</v>
      </c>
      <c r="E1627" s="11">
        <v>44552</v>
      </c>
      <c r="F1627" s="13">
        <v>123626.13</v>
      </c>
      <c r="G1627" s="13">
        <v>7417.57</v>
      </c>
      <c r="H1627" s="13">
        <v>3935</v>
      </c>
      <c r="I1627" s="13">
        <v>127.24</v>
      </c>
      <c r="J1627" s="13">
        <v>127235.94</v>
      </c>
      <c r="K1627" s="18" t="s">
        <v>32</v>
      </c>
      <c r="L1627" s="12">
        <v>120</v>
      </c>
      <c r="M1627" s="14">
        <v>1169.74</v>
      </c>
      <c r="N1627" s="13">
        <v>0</v>
      </c>
      <c r="O1627" s="14">
        <v>-0.01</v>
      </c>
      <c r="P1627" s="15">
        <v>119</v>
      </c>
      <c r="Q1627" s="13">
        <v>1169.74</v>
      </c>
      <c r="R1627" s="13">
        <v>121562.59</v>
      </c>
      <c r="S1627" s="13">
        <v>127.24</v>
      </c>
      <c r="T1627" s="13">
        <v>4376.38</v>
      </c>
      <c r="U1627" s="13">
        <v>13132.86</v>
      </c>
      <c r="V1627" s="13">
        <v>0</v>
      </c>
      <c r="W1627" s="16">
        <v>0</v>
      </c>
      <c r="X1627" s="16">
        <v>0</v>
      </c>
      <c r="Y1627" s="17">
        <f t="shared" si="50"/>
        <v>139199.06</v>
      </c>
      <c r="Z1627" s="17">
        <f t="shared" si="51"/>
        <v>-1.0000000009313226E-2</v>
      </c>
    </row>
    <row r="1628" spans="1:26" hidden="1" x14ac:dyDescent="0.25">
      <c r="A1628" s="10" t="s">
        <v>4761</v>
      </c>
      <c r="B1628" s="11">
        <v>44424</v>
      </c>
      <c r="C1628" s="12">
        <v>423077</v>
      </c>
      <c r="D1628" s="12" t="s">
        <v>4762</v>
      </c>
      <c r="E1628" s="11">
        <v>44424</v>
      </c>
      <c r="F1628" s="13">
        <v>119938.94</v>
      </c>
      <c r="G1628" s="13">
        <v>7196.34</v>
      </c>
      <c r="H1628" s="13">
        <v>1272</v>
      </c>
      <c r="I1628" s="13">
        <v>125.99</v>
      </c>
      <c r="J1628" s="13">
        <v>125989.27</v>
      </c>
      <c r="K1628" s="18" t="s">
        <v>32</v>
      </c>
      <c r="L1628" s="12">
        <v>120</v>
      </c>
      <c r="M1628" s="14">
        <v>1158.28</v>
      </c>
      <c r="N1628" s="13">
        <v>0</v>
      </c>
      <c r="O1628" s="14">
        <v>0</v>
      </c>
      <c r="P1628" s="15">
        <v>115</v>
      </c>
      <c r="Q1628" s="13">
        <v>1158.28</v>
      </c>
      <c r="R1628" s="13">
        <v>119938.94</v>
      </c>
      <c r="S1628" s="13">
        <v>125.99</v>
      </c>
      <c r="T1628" s="13">
        <v>132.94</v>
      </c>
      <c r="U1628" s="13">
        <v>13004.33</v>
      </c>
      <c r="V1628" s="13">
        <v>0</v>
      </c>
      <c r="W1628" s="16">
        <v>0</v>
      </c>
      <c r="X1628" s="16">
        <v>0</v>
      </c>
      <c r="Y1628" s="17">
        <f t="shared" si="50"/>
        <v>133202.20000000001</v>
      </c>
      <c r="Z1628" s="17">
        <f t="shared" si="51"/>
        <v>0</v>
      </c>
    </row>
    <row r="1629" spans="1:26" hidden="1" x14ac:dyDescent="0.25">
      <c r="A1629" s="10" t="s">
        <v>11297</v>
      </c>
      <c r="B1629" s="11">
        <v>44592</v>
      </c>
      <c r="C1629" s="12">
        <v>432964</v>
      </c>
      <c r="D1629" s="12" t="s">
        <v>11298</v>
      </c>
      <c r="E1629" s="11">
        <v>44592</v>
      </c>
      <c r="F1629" s="13">
        <v>136792.45000000001</v>
      </c>
      <c r="G1629" s="13">
        <v>8207.5499999999993</v>
      </c>
      <c r="H1629" s="13">
        <v>15000</v>
      </c>
      <c r="I1629" s="13">
        <v>130.13</v>
      </c>
      <c r="J1629" s="13">
        <v>130130.13</v>
      </c>
      <c r="K1629" s="18" t="s">
        <v>32</v>
      </c>
      <c r="L1629" s="12">
        <v>120</v>
      </c>
      <c r="M1629" s="14">
        <v>1196.3499999999999</v>
      </c>
      <c r="N1629" s="13">
        <v>0</v>
      </c>
      <c r="O1629" s="14">
        <v>0</v>
      </c>
      <c r="P1629" s="15">
        <v>120</v>
      </c>
      <c r="Q1629" s="13">
        <v>1196.3499999999999</v>
      </c>
      <c r="R1629" s="13">
        <v>130000</v>
      </c>
      <c r="S1629" s="13">
        <v>130.13</v>
      </c>
      <c r="T1629" s="13">
        <v>0</v>
      </c>
      <c r="U1629" s="13">
        <v>13431.87</v>
      </c>
      <c r="V1629" s="13">
        <v>0</v>
      </c>
      <c r="W1629" s="16">
        <v>0</v>
      </c>
      <c r="X1629" s="16">
        <v>0</v>
      </c>
      <c r="Y1629" s="17">
        <f t="shared" si="50"/>
        <v>143562</v>
      </c>
      <c r="Z1629" s="17">
        <f t="shared" si="51"/>
        <v>0</v>
      </c>
    </row>
    <row r="1630" spans="1:26" hidden="1" x14ac:dyDescent="0.25">
      <c r="A1630" s="10" t="s">
        <v>11223</v>
      </c>
      <c r="B1630" s="11">
        <v>44592</v>
      </c>
      <c r="C1630" s="12">
        <v>432854</v>
      </c>
      <c r="D1630" s="12" t="s">
        <v>11224</v>
      </c>
      <c r="E1630" s="11">
        <v>44592</v>
      </c>
      <c r="F1630" s="13">
        <v>78169.58</v>
      </c>
      <c r="G1630" s="13">
        <v>4690.17</v>
      </c>
      <c r="H1630" s="13">
        <v>4200</v>
      </c>
      <c r="I1630" s="13">
        <v>78.739999999999995</v>
      </c>
      <c r="J1630" s="13">
        <v>78738.490000000005</v>
      </c>
      <c r="K1630" s="18" t="s">
        <v>32</v>
      </c>
      <c r="L1630" s="12">
        <v>120</v>
      </c>
      <c r="M1630" s="14">
        <v>723.88</v>
      </c>
      <c r="N1630" s="13">
        <v>0</v>
      </c>
      <c r="O1630" s="14">
        <v>-0.01</v>
      </c>
      <c r="P1630" s="15">
        <v>120</v>
      </c>
      <c r="Q1630" s="13">
        <v>723.88</v>
      </c>
      <c r="R1630" s="13">
        <v>76549.17</v>
      </c>
      <c r="S1630" s="13">
        <v>78.739999999999995</v>
      </c>
      <c r="T1630" s="13">
        <v>2110.59</v>
      </c>
      <c r="U1630" s="13">
        <v>8127.11</v>
      </c>
      <c r="V1630" s="13">
        <v>0</v>
      </c>
      <c r="W1630" s="16">
        <v>0</v>
      </c>
      <c r="X1630" s="16">
        <v>0</v>
      </c>
      <c r="Y1630" s="17">
        <f t="shared" si="50"/>
        <v>86865.600000000006</v>
      </c>
      <c r="Z1630" s="17">
        <f t="shared" si="51"/>
        <v>-9.9999999947613105E-3</v>
      </c>
    </row>
    <row r="1631" spans="1:26" x14ac:dyDescent="0.25">
      <c r="A1631" s="10" t="s">
        <v>11445</v>
      </c>
      <c r="B1631" s="11">
        <v>44607</v>
      </c>
      <c r="C1631" s="12">
        <v>433164</v>
      </c>
      <c r="D1631" s="12" t="s">
        <v>11446</v>
      </c>
      <c r="E1631" s="11">
        <v>44607</v>
      </c>
      <c r="F1631" s="13">
        <v>113306.6</v>
      </c>
      <c r="G1631" s="13">
        <v>6798.4</v>
      </c>
      <c r="H1631" s="35">
        <v>6005.25</v>
      </c>
      <c r="I1631" s="13">
        <v>114.1</v>
      </c>
      <c r="J1631" s="13">
        <v>114213.85</v>
      </c>
      <c r="K1631" s="18" t="s">
        <v>32</v>
      </c>
      <c r="L1631" s="12">
        <v>120</v>
      </c>
      <c r="M1631" s="34">
        <v>1050.02</v>
      </c>
      <c r="N1631" s="13">
        <v>0</v>
      </c>
      <c r="O1631" s="14">
        <v>0</v>
      </c>
      <c r="P1631" s="15">
        <v>120</v>
      </c>
      <c r="Q1631" s="33">
        <v>1050.02</v>
      </c>
      <c r="R1631" s="13">
        <v>111040.47</v>
      </c>
      <c r="S1631" s="13">
        <v>114.1</v>
      </c>
      <c r="T1631" s="13">
        <v>3059.28</v>
      </c>
      <c r="U1631" s="13">
        <v>11788.55</v>
      </c>
      <c r="V1631" s="13">
        <v>0</v>
      </c>
      <c r="W1631" s="16">
        <v>0</v>
      </c>
      <c r="X1631" s="16">
        <v>0</v>
      </c>
      <c r="Y1631" s="17">
        <f t="shared" si="50"/>
        <v>126002.40000000001</v>
      </c>
      <c r="Z1631" s="17">
        <f t="shared" si="51"/>
        <v>0</v>
      </c>
    </row>
    <row r="1632" spans="1:26" x14ac:dyDescent="0.25">
      <c r="A1632" s="10" t="s">
        <v>11401</v>
      </c>
      <c r="B1632" s="11">
        <v>44603</v>
      </c>
      <c r="C1632" s="12">
        <v>433166</v>
      </c>
      <c r="D1632" s="12" t="s">
        <v>11402</v>
      </c>
      <c r="E1632" s="11">
        <v>44602</v>
      </c>
      <c r="F1632" s="13">
        <v>93128.77</v>
      </c>
      <c r="G1632" s="13">
        <v>5587.73</v>
      </c>
      <c r="H1632" s="35">
        <v>4935.83</v>
      </c>
      <c r="I1632" s="13">
        <v>93.78</v>
      </c>
      <c r="J1632" s="13">
        <v>93874.45</v>
      </c>
      <c r="K1632" s="18" t="s">
        <v>32</v>
      </c>
      <c r="L1632" s="12">
        <v>120</v>
      </c>
      <c r="M1632" s="34">
        <v>863.03</v>
      </c>
      <c r="N1632" s="13">
        <v>0</v>
      </c>
      <c r="O1632" s="14">
        <v>0</v>
      </c>
      <c r="P1632" s="15">
        <v>120</v>
      </c>
      <c r="Q1632" s="33">
        <v>863.03</v>
      </c>
      <c r="R1632" s="13">
        <v>91266.19</v>
      </c>
      <c r="S1632" s="13">
        <v>93.78</v>
      </c>
      <c r="T1632" s="13">
        <v>2514.48</v>
      </c>
      <c r="U1632" s="13">
        <v>9689.15</v>
      </c>
      <c r="V1632" s="13">
        <v>0</v>
      </c>
      <c r="W1632" s="16">
        <v>0</v>
      </c>
      <c r="X1632" s="16">
        <v>0</v>
      </c>
      <c r="Y1632" s="17">
        <f t="shared" si="50"/>
        <v>103563.59999999999</v>
      </c>
      <c r="Z1632" s="17">
        <f t="shared" si="51"/>
        <v>0</v>
      </c>
    </row>
    <row r="1633" spans="1:26" hidden="1" x14ac:dyDescent="0.25">
      <c r="A1633" s="10" t="s">
        <v>5287</v>
      </c>
      <c r="B1633" s="11">
        <v>44439</v>
      </c>
      <c r="C1633" s="12">
        <v>423953</v>
      </c>
      <c r="D1633" s="12" t="s">
        <v>5288</v>
      </c>
      <c r="E1633" s="11">
        <v>44438</v>
      </c>
      <c r="F1633" s="13">
        <v>68228.850000000006</v>
      </c>
      <c r="G1633" s="13">
        <v>4093.73</v>
      </c>
      <c r="H1633" s="13">
        <v>725</v>
      </c>
      <c r="I1633" s="13">
        <v>71.67</v>
      </c>
      <c r="J1633" s="13">
        <v>71669.25</v>
      </c>
      <c r="K1633" s="18" t="s">
        <v>32</v>
      </c>
      <c r="L1633" s="12">
        <v>120</v>
      </c>
      <c r="M1633" s="14">
        <v>658.89</v>
      </c>
      <c r="N1633" s="13">
        <v>0</v>
      </c>
      <c r="O1633" s="14">
        <v>0</v>
      </c>
      <c r="P1633" s="15">
        <v>115</v>
      </c>
      <c r="Q1633" s="13">
        <v>658.89</v>
      </c>
      <c r="R1633" s="13">
        <v>68228.850000000006</v>
      </c>
      <c r="S1633" s="13">
        <v>71.67</v>
      </c>
      <c r="T1633" s="13">
        <v>74.28</v>
      </c>
      <c r="U1633" s="13">
        <v>7397.55</v>
      </c>
      <c r="V1633" s="13">
        <v>0</v>
      </c>
      <c r="W1633" s="16">
        <v>0</v>
      </c>
      <c r="X1633" s="16">
        <v>0</v>
      </c>
      <c r="Y1633" s="17">
        <f t="shared" si="50"/>
        <v>75772.350000000006</v>
      </c>
      <c r="Z1633" s="17">
        <f t="shared" si="51"/>
        <v>0</v>
      </c>
    </row>
    <row r="1634" spans="1:26" hidden="1" x14ac:dyDescent="0.25">
      <c r="A1634" s="10" t="s">
        <v>10707</v>
      </c>
      <c r="B1634" s="11">
        <v>44578</v>
      </c>
      <c r="C1634" s="12">
        <v>432092</v>
      </c>
      <c r="D1634" s="12" t="s">
        <v>10708</v>
      </c>
      <c r="E1634" s="11">
        <v>44571</v>
      </c>
      <c r="F1634" s="13">
        <v>98526.79</v>
      </c>
      <c r="G1634" s="13">
        <v>5911.61</v>
      </c>
      <c r="H1634" s="13">
        <v>3133.15</v>
      </c>
      <c r="I1634" s="13">
        <v>101.41</v>
      </c>
      <c r="J1634" s="13">
        <v>101406.66</v>
      </c>
      <c r="K1634" s="18" t="s">
        <v>32</v>
      </c>
      <c r="L1634" s="12">
        <v>120</v>
      </c>
      <c r="M1634" s="14">
        <v>932.28</v>
      </c>
      <c r="N1634" s="13">
        <v>0</v>
      </c>
      <c r="O1634" s="14">
        <v>0</v>
      </c>
      <c r="P1634" s="15">
        <v>119</v>
      </c>
      <c r="Q1634" s="13">
        <v>932.28</v>
      </c>
      <c r="R1634" s="13">
        <v>96989.77</v>
      </c>
      <c r="S1634" s="13">
        <v>101.41</v>
      </c>
      <c r="T1634" s="13">
        <v>3487.85</v>
      </c>
      <c r="U1634" s="13">
        <v>10466.94</v>
      </c>
      <c r="V1634" s="13">
        <v>0</v>
      </c>
      <c r="W1634" s="16">
        <v>0</v>
      </c>
      <c r="X1634" s="16">
        <v>0</v>
      </c>
      <c r="Y1634" s="17">
        <f t="shared" si="50"/>
        <v>111045.97000000002</v>
      </c>
      <c r="Z1634" s="17">
        <f t="shared" si="51"/>
        <v>-104.65000000002328</v>
      </c>
    </row>
    <row r="1635" spans="1:26" hidden="1" x14ac:dyDescent="0.25">
      <c r="A1635" s="10" t="s">
        <v>3321</v>
      </c>
      <c r="B1635" s="11">
        <v>44385</v>
      </c>
      <c r="C1635" s="12">
        <v>420310</v>
      </c>
      <c r="D1635" s="12" t="s">
        <v>3322</v>
      </c>
      <c r="E1635" s="11">
        <v>44378</v>
      </c>
      <c r="F1635" s="13">
        <v>92606.39</v>
      </c>
      <c r="G1635" s="13">
        <v>4393.6099999999997</v>
      </c>
      <c r="H1635" s="13">
        <v>970</v>
      </c>
      <c r="I1635" s="13">
        <v>96.13</v>
      </c>
      <c r="J1635" s="13">
        <v>96126.13</v>
      </c>
      <c r="K1635" s="18" t="s">
        <v>32</v>
      </c>
      <c r="L1635" s="12">
        <v>120</v>
      </c>
      <c r="M1635" s="14">
        <v>883.73</v>
      </c>
      <c r="N1635" s="13">
        <v>0</v>
      </c>
      <c r="O1635" s="14">
        <v>0</v>
      </c>
      <c r="P1635" s="15">
        <v>113</v>
      </c>
      <c r="Q1635" s="13">
        <v>883.73</v>
      </c>
      <c r="R1635" s="13">
        <v>90900.34</v>
      </c>
      <c r="S1635" s="13">
        <v>93.64</v>
      </c>
      <c r="T1635" s="13">
        <v>0</v>
      </c>
      <c r="U1635" s="13">
        <v>9664.8799999999992</v>
      </c>
      <c r="V1635" s="13">
        <v>0</v>
      </c>
      <c r="W1635" s="16">
        <v>0</v>
      </c>
      <c r="X1635" s="16">
        <v>0</v>
      </c>
      <c r="Y1635" s="17">
        <f t="shared" si="50"/>
        <v>100658.86</v>
      </c>
      <c r="Z1635" s="17">
        <f t="shared" si="51"/>
        <v>-797.36999999999534</v>
      </c>
    </row>
    <row r="1636" spans="1:26" hidden="1" x14ac:dyDescent="0.25">
      <c r="A1636" s="10" t="s">
        <v>2943</v>
      </c>
      <c r="B1636" s="11">
        <v>44376</v>
      </c>
      <c r="C1636" s="12">
        <v>420069</v>
      </c>
      <c r="D1636" s="12" t="s">
        <v>2944</v>
      </c>
      <c r="E1636" s="11">
        <v>44375</v>
      </c>
      <c r="F1636" s="13">
        <v>83032.149999999994</v>
      </c>
      <c r="G1636" s="13">
        <v>4981.93</v>
      </c>
      <c r="H1636" s="13">
        <v>881</v>
      </c>
      <c r="I1636" s="13">
        <v>87.22</v>
      </c>
      <c r="J1636" s="13">
        <v>87220.3</v>
      </c>
      <c r="K1636" s="18" t="s">
        <v>32</v>
      </c>
      <c r="L1636" s="12">
        <v>120</v>
      </c>
      <c r="M1636" s="14">
        <v>801.86</v>
      </c>
      <c r="N1636" s="13">
        <v>0</v>
      </c>
      <c r="O1636" s="14">
        <v>0</v>
      </c>
      <c r="P1636" s="15">
        <v>113</v>
      </c>
      <c r="Q1636" s="13">
        <v>801.86</v>
      </c>
      <c r="R1636" s="13">
        <v>82321.919999999998</v>
      </c>
      <c r="S1636" s="13">
        <v>86.45</v>
      </c>
      <c r="T1636" s="13">
        <v>0</v>
      </c>
      <c r="U1636" s="13">
        <v>8923.93</v>
      </c>
      <c r="V1636" s="13">
        <v>0</v>
      </c>
      <c r="W1636" s="16">
        <v>0</v>
      </c>
      <c r="X1636" s="16">
        <v>0</v>
      </c>
      <c r="Y1636" s="17">
        <f t="shared" si="50"/>
        <v>91332.299999999988</v>
      </c>
      <c r="Z1636" s="17">
        <f t="shared" si="51"/>
        <v>-722.11999999998079</v>
      </c>
    </row>
    <row r="1637" spans="1:26" hidden="1" x14ac:dyDescent="0.25">
      <c r="A1637" s="10" t="s">
        <v>1567</v>
      </c>
      <c r="B1637" s="11">
        <v>44320</v>
      </c>
      <c r="C1637" s="12">
        <v>416395</v>
      </c>
      <c r="D1637" s="12" t="s">
        <v>1568</v>
      </c>
      <c r="E1637" s="11">
        <v>44320</v>
      </c>
      <c r="F1637" s="13">
        <v>74455.87</v>
      </c>
      <c r="G1637" s="13">
        <v>4467.3500000000004</v>
      </c>
      <c r="H1637" s="13">
        <v>790</v>
      </c>
      <c r="I1637" s="13">
        <v>78.209999999999994</v>
      </c>
      <c r="J1637" s="13">
        <v>78211.429999999993</v>
      </c>
      <c r="K1637" s="18" t="s">
        <v>32</v>
      </c>
      <c r="L1637" s="12">
        <v>120</v>
      </c>
      <c r="M1637" s="14">
        <v>719.03</v>
      </c>
      <c r="N1637" s="13">
        <v>0</v>
      </c>
      <c r="O1637" s="14">
        <v>0</v>
      </c>
      <c r="P1637" s="15">
        <v>111</v>
      </c>
      <c r="Q1637" s="13">
        <v>719.03</v>
      </c>
      <c r="R1637" s="13">
        <v>72523.98</v>
      </c>
      <c r="S1637" s="13">
        <v>76.14</v>
      </c>
      <c r="T1637" s="13">
        <v>0</v>
      </c>
      <c r="U1637" s="13">
        <v>7859.74</v>
      </c>
      <c r="V1637" s="13">
        <v>0</v>
      </c>
      <c r="W1637" s="16">
        <v>0</v>
      </c>
      <c r="X1637" s="16">
        <v>0</v>
      </c>
      <c r="Y1637" s="17">
        <f t="shared" si="50"/>
        <v>80459.86</v>
      </c>
      <c r="Z1637" s="17">
        <f t="shared" si="51"/>
        <v>-647.52999999999884</v>
      </c>
    </row>
    <row r="1638" spans="1:26" hidden="1" x14ac:dyDescent="0.25">
      <c r="A1638" s="10" t="s">
        <v>7621</v>
      </c>
      <c r="B1638" s="11">
        <v>44487</v>
      </c>
      <c r="C1638" s="12">
        <v>427764</v>
      </c>
      <c r="D1638" s="12" t="s">
        <v>7622</v>
      </c>
      <c r="E1638" s="11">
        <v>44487</v>
      </c>
      <c r="F1638" s="13">
        <v>71501.429999999993</v>
      </c>
      <c r="G1638" s="13">
        <v>4290.09</v>
      </c>
      <c r="H1638" s="13">
        <v>760</v>
      </c>
      <c r="I1638" s="13">
        <v>75.11</v>
      </c>
      <c r="J1638" s="13">
        <v>75106.63</v>
      </c>
      <c r="K1638" s="18" t="s">
        <v>32</v>
      </c>
      <c r="L1638" s="12">
        <v>120</v>
      </c>
      <c r="M1638" s="14">
        <v>690.49</v>
      </c>
      <c r="N1638" s="13">
        <v>0</v>
      </c>
      <c r="O1638" s="14">
        <v>0.02</v>
      </c>
      <c r="P1638" s="15">
        <v>117</v>
      </c>
      <c r="Q1638" s="13">
        <v>690.49</v>
      </c>
      <c r="R1638" s="13">
        <v>70428.89</v>
      </c>
      <c r="S1638" s="13">
        <v>75.11</v>
      </c>
      <c r="T1638" s="13">
        <v>2531.14</v>
      </c>
      <c r="U1638" s="13">
        <v>7752.17</v>
      </c>
      <c r="V1638" s="13">
        <v>0</v>
      </c>
      <c r="W1638" s="16">
        <v>0</v>
      </c>
      <c r="X1638" s="16">
        <v>0</v>
      </c>
      <c r="Y1638" s="17">
        <f t="shared" si="50"/>
        <v>80787.33</v>
      </c>
      <c r="Z1638" s="17">
        <f t="shared" si="51"/>
        <v>2.0000000004074536E-2</v>
      </c>
    </row>
    <row r="1639" spans="1:26" hidden="1" x14ac:dyDescent="0.25">
      <c r="A1639" s="10" t="s">
        <v>8395</v>
      </c>
      <c r="B1639" s="11">
        <v>44500</v>
      </c>
      <c r="C1639" s="12">
        <v>428832</v>
      </c>
      <c r="D1639" s="12" t="s">
        <v>8396</v>
      </c>
      <c r="E1639" s="11">
        <v>44499</v>
      </c>
      <c r="F1639" s="13">
        <v>74455.87</v>
      </c>
      <c r="G1639" s="13">
        <v>4467.3500000000004</v>
      </c>
      <c r="H1639" s="13">
        <v>1580</v>
      </c>
      <c r="I1639" s="13">
        <v>77.42</v>
      </c>
      <c r="J1639" s="13">
        <v>77420.639999999999</v>
      </c>
      <c r="K1639" s="18" t="s">
        <v>32</v>
      </c>
      <c r="L1639" s="12">
        <v>120</v>
      </c>
      <c r="M1639" s="14">
        <v>711.76</v>
      </c>
      <c r="N1639" s="13">
        <v>999.24</v>
      </c>
      <c r="O1639" s="14">
        <v>580.76</v>
      </c>
      <c r="P1639" s="15">
        <v>120</v>
      </c>
      <c r="Q1639" s="13">
        <v>711.76</v>
      </c>
      <c r="R1639" s="13">
        <v>73456.63</v>
      </c>
      <c r="S1639" s="13">
        <v>77.42</v>
      </c>
      <c r="T1639" s="13">
        <v>3886.59</v>
      </c>
      <c r="U1639" s="13">
        <v>7990.56</v>
      </c>
      <c r="V1639" s="13">
        <v>0</v>
      </c>
      <c r="W1639" s="16">
        <v>0</v>
      </c>
      <c r="X1639" s="16">
        <v>0</v>
      </c>
      <c r="Y1639" s="17">
        <f t="shared" si="50"/>
        <v>86991.2</v>
      </c>
      <c r="Z1639" s="17">
        <f t="shared" si="51"/>
        <v>0</v>
      </c>
    </row>
    <row r="1640" spans="1:26" hidden="1" x14ac:dyDescent="0.25">
      <c r="A1640" s="10" t="s">
        <v>1399</v>
      </c>
      <c r="B1640" s="11">
        <v>44313</v>
      </c>
      <c r="C1640" s="12">
        <v>415692</v>
      </c>
      <c r="D1640" s="12" t="s">
        <v>1400</v>
      </c>
      <c r="E1640" s="11">
        <v>44312</v>
      </c>
      <c r="F1640" s="13">
        <v>71592.34</v>
      </c>
      <c r="G1640" s="13">
        <v>4295.54</v>
      </c>
      <c r="H1640" s="13">
        <v>758.88</v>
      </c>
      <c r="I1640" s="13">
        <v>75.2</v>
      </c>
      <c r="J1640" s="13">
        <v>75204.2</v>
      </c>
      <c r="K1640" s="18" t="s">
        <v>32</v>
      </c>
      <c r="L1640" s="12">
        <v>120</v>
      </c>
      <c r="M1640" s="14">
        <v>691.39</v>
      </c>
      <c r="N1640" s="13">
        <v>0</v>
      </c>
      <c r="O1640" s="14">
        <v>0</v>
      </c>
      <c r="P1640" s="15">
        <v>117</v>
      </c>
      <c r="Q1640" s="13">
        <v>802.85</v>
      </c>
      <c r="R1640" s="13">
        <v>71592.34</v>
      </c>
      <c r="S1640" s="13">
        <v>75.2</v>
      </c>
      <c r="T1640" s="13">
        <v>1462.49</v>
      </c>
      <c r="U1640" s="13">
        <v>7762.6</v>
      </c>
      <c r="V1640" s="13">
        <v>11041.8</v>
      </c>
      <c r="W1640" s="16">
        <v>12.1</v>
      </c>
      <c r="X1640" s="16">
        <v>1207.8</v>
      </c>
      <c r="Y1640" s="17">
        <f t="shared" si="50"/>
        <v>93154.330000000016</v>
      </c>
      <c r="Z1640" s="17">
        <f t="shared" si="51"/>
        <v>779.11999999998079</v>
      </c>
    </row>
    <row r="1641" spans="1:26" hidden="1" x14ac:dyDescent="0.25">
      <c r="A1641" s="10" t="s">
        <v>1323</v>
      </c>
      <c r="B1641" s="11">
        <v>44312</v>
      </c>
      <c r="C1641" s="12">
        <v>415551</v>
      </c>
      <c r="D1641" s="12" t="s">
        <v>1324</v>
      </c>
      <c r="E1641" s="11">
        <v>44312</v>
      </c>
      <c r="F1641" s="13">
        <v>71592.34</v>
      </c>
      <c r="G1641" s="13">
        <v>4295.54</v>
      </c>
      <c r="H1641" s="13">
        <v>758.88</v>
      </c>
      <c r="I1641" s="13">
        <v>75.2</v>
      </c>
      <c r="J1641" s="13">
        <v>75204.2</v>
      </c>
      <c r="K1641" s="18" t="s">
        <v>32</v>
      </c>
      <c r="L1641" s="12">
        <v>120</v>
      </c>
      <c r="M1641" s="14">
        <v>691.39</v>
      </c>
      <c r="N1641" s="13">
        <v>0</v>
      </c>
      <c r="O1641" s="14">
        <v>0</v>
      </c>
      <c r="P1641" s="15">
        <v>110</v>
      </c>
      <c r="Q1641" s="13">
        <v>802.85</v>
      </c>
      <c r="R1641" s="13">
        <v>69112.740000000005</v>
      </c>
      <c r="S1641" s="13">
        <v>72.56</v>
      </c>
      <c r="T1641" s="13">
        <v>0</v>
      </c>
      <c r="U1641" s="13">
        <v>7490.24</v>
      </c>
      <c r="V1641" s="13">
        <v>10941.42</v>
      </c>
      <c r="W1641" s="16">
        <v>11.99</v>
      </c>
      <c r="X1641" s="16">
        <v>1196.82</v>
      </c>
      <c r="Y1641" s="17">
        <f t="shared" si="50"/>
        <v>88825.770000000019</v>
      </c>
      <c r="Z1641" s="17">
        <f t="shared" si="51"/>
        <v>-512.27000000001863</v>
      </c>
    </row>
    <row r="1642" spans="1:26" hidden="1" x14ac:dyDescent="0.25">
      <c r="A1642" s="10" t="s">
        <v>3001</v>
      </c>
      <c r="B1642" s="11">
        <v>44376</v>
      </c>
      <c r="C1642" s="12">
        <v>419985</v>
      </c>
      <c r="D1642" s="12" t="s">
        <v>3002</v>
      </c>
      <c r="E1642" s="11">
        <v>44375</v>
      </c>
      <c r="F1642" s="13">
        <v>131550.1</v>
      </c>
      <c r="G1642" s="13">
        <v>7893.01</v>
      </c>
      <c r="H1642" s="13">
        <v>1395</v>
      </c>
      <c r="I1642" s="13">
        <v>138.19</v>
      </c>
      <c r="J1642" s="13">
        <v>138186.29999999999</v>
      </c>
      <c r="K1642" s="18" t="s">
        <v>32</v>
      </c>
      <c r="L1642" s="12">
        <v>120</v>
      </c>
      <c r="M1642" s="14">
        <v>1270.4100000000001</v>
      </c>
      <c r="N1642" s="13">
        <v>0</v>
      </c>
      <c r="O1642" s="14">
        <v>0</v>
      </c>
      <c r="P1642" s="15">
        <v>112</v>
      </c>
      <c r="Q1642" s="13">
        <v>1270.4100000000001</v>
      </c>
      <c r="R1642" s="13">
        <v>129281.56</v>
      </c>
      <c r="S1642" s="13">
        <v>135.77000000000001</v>
      </c>
      <c r="T1642" s="13">
        <v>0</v>
      </c>
      <c r="U1642" s="13">
        <v>14012.68</v>
      </c>
      <c r="V1642" s="13">
        <v>0</v>
      </c>
      <c r="W1642" s="16">
        <v>0</v>
      </c>
      <c r="X1642" s="16">
        <v>0</v>
      </c>
      <c r="Y1642" s="17">
        <f t="shared" si="50"/>
        <v>143430.01</v>
      </c>
      <c r="Z1642" s="17">
        <f t="shared" si="51"/>
        <v>-1144.0899999999965</v>
      </c>
    </row>
    <row r="1643" spans="1:26" hidden="1" x14ac:dyDescent="0.25">
      <c r="A1643" s="10" t="s">
        <v>4755</v>
      </c>
      <c r="B1643" s="11">
        <v>44424</v>
      </c>
      <c r="C1643" s="12">
        <v>422970</v>
      </c>
      <c r="D1643" s="12" t="s">
        <v>4756</v>
      </c>
      <c r="E1643" s="11">
        <v>44424</v>
      </c>
      <c r="F1643" s="13">
        <v>216983.63</v>
      </c>
      <c r="G1643" s="13">
        <v>13019.02</v>
      </c>
      <c r="H1643" s="13">
        <v>2301</v>
      </c>
      <c r="I1643" s="13">
        <v>227.93</v>
      </c>
      <c r="J1643" s="13">
        <v>227929.58</v>
      </c>
      <c r="K1643" s="18" t="s">
        <v>32</v>
      </c>
      <c r="L1643" s="12">
        <v>120</v>
      </c>
      <c r="M1643" s="14">
        <v>2095.46</v>
      </c>
      <c r="N1643" s="13">
        <v>0</v>
      </c>
      <c r="O1643" s="14">
        <v>2301</v>
      </c>
      <c r="P1643" s="15">
        <v>120</v>
      </c>
      <c r="Q1643" s="13">
        <v>2095.46</v>
      </c>
      <c r="R1643" s="13">
        <v>216983.63</v>
      </c>
      <c r="S1643" s="13">
        <v>227.93</v>
      </c>
      <c r="T1643" s="13">
        <v>10718.02</v>
      </c>
      <c r="U1643" s="13">
        <v>23525.62</v>
      </c>
      <c r="V1643" s="13">
        <v>0</v>
      </c>
      <c r="W1643" s="16">
        <v>0</v>
      </c>
      <c r="X1643" s="16">
        <v>0</v>
      </c>
      <c r="Y1643" s="17">
        <f t="shared" si="50"/>
        <v>253756.19999999998</v>
      </c>
      <c r="Z1643" s="17">
        <f t="shared" si="51"/>
        <v>0</v>
      </c>
    </row>
    <row r="1644" spans="1:26" hidden="1" x14ac:dyDescent="0.25">
      <c r="A1644" s="10" t="s">
        <v>5907</v>
      </c>
      <c r="B1644" s="11">
        <v>44453</v>
      </c>
      <c r="C1644" s="12">
        <v>424734</v>
      </c>
      <c r="D1644" s="12" t="s">
        <v>5908</v>
      </c>
      <c r="E1644" s="11">
        <v>44453</v>
      </c>
      <c r="F1644" s="13">
        <v>94560.74</v>
      </c>
      <c r="G1644" s="13">
        <v>5673.64</v>
      </c>
      <c r="H1644" s="13">
        <v>2200</v>
      </c>
      <c r="I1644" s="13">
        <v>98.13</v>
      </c>
      <c r="J1644" s="13">
        <v>98132.51</v>
      </c>
      <c r="K1644" s="18" t="s">
        <v>32</v>
      </c>
      <c r="L1644" s="12">
        <v>120</v>
      </c>
      <c r="M1644" s="14">
        <v>902.18</v>
      </c>
      <c r="N1644" s="13">
        <v>0</v>
      </c>
      <c r="O1644" s="14">
        <v>0</v>
      </c>
      <c r="P1644" s="15">
        <v>115</v>
      </c>
      <c r="Q1644" s="13">
        <v>902.18</v>
      </c>
      <c r="R1644" s="13">
        <v>94425.66</v>
      </c>
      <c r="S1644" s="13">
        <v>97.28</v>
      </c>
      <c r="T1644" s="13">
        <v>0</v>
      </c>
      <c r="U1644" s="13">
        <v>10041.77</v>
      </c>
      <c r="V1644" s="13">
        <v>0</v>
      </c>
      <c r="W1644" s="16">
        <v>0</v>
      </c>
      <c r="X1644" s="16">
        <v>0</v>
      </c>
      <c r="Y1644" s="17">
        <f t="shared" si="50"/>
        <v>104564.71</v>
      </c>
      <c r="Z1644" s="17">
        <f t="shared" si="51"/>
        <v>-814.01000000000931</v>
      </c>
    </row>
    <row r="1645" spans="1:26" hidden="1" x14ac:dyDescent="0.25">
      <c r="A1645" s="10" t="s">
        <v>8845</v>
      </c>
      <c r="B1645" s="11">
        <v>44516</v>
      </c>
      <c r="C1645" s="12">
        <v>429839</v>
      </c>
      <c r="D1645" s="12" t="s">
        <v>8846</v>
      </c>
      <c r="E1645" s="11">
        <v>44516</v>
      </c>
      <c r="F1645" s="13">
        <v>76397.850000000006</v>
      </c>
      <c r="G1645" s="13">
        <v>4583.87</v>
      </c>
      <c r="H1645" s="13">
        <v>5000</v>
      </c>
      <c r="I1645" s="13">
        <v>76.06</v>
      </c>
      <c r="J1645" s="13">
        <v>76057.78</v>
      </c>
      <c r="K1645" s="18" t="s">
        <v>32</v>
      </c>
      <c r="L1645" s="12">
        <v>120</v>
      </c>
      <c r="M1645" s="14">
        <v>699.23</v>
      </c>
      <c r="N1645" s="13">
        <v>1791.29</v>
      </c>
      <c r="O1645" s="14">
        <v>3208.71</v>
      </c>
      <c r="P1645" s="15">
        <v>120</v>
      </c>
      <c r="Q1645" s="13">
        <v>699.23</v>
      </c>
      <c r="R1645" s="13">
        <v>74606.559999999998</v>
      </c>
      <c r="S1645" s="13">
        <v>76.06</v>
      </c>
      <c r="T1645" s="13">
        <v>1375.16</v>
      </c>
      <c r="U1645" s="13">
        <v>7849.82</v>
      </c>
      <c r="V1645" s="13">
        <v>0</v>
      </c>
      <c r="W1645" s="16">
        <v>0</v>
      </c>
      <c r="X1645" s="16">
        <v>0</v>
      </c>
      <c r="Y1645" s="17">
        <f t="shared" si="50"/>
        <v>88907.6</v>
      </c>
      <c r="Z1645" s="17">
        <f t="shared" si="51"/>
        <v>0</v>
      </c>
    </row>
    <row r="1646" spans="1:26" hidden="1" x14ac:dyDescent="0.25">
      <c r="A1646" s="10" t="s">
        <v>9513</v>
      </c>
      <c r="B1646" s="11">
        <v>44529</v>
      </c>
      <c r="C1646" s="12">
        <v>430879</v>
      </c>
      <c r="D1646" s="12" t="s">
        <v>9514</v>
      </c>
      <c r="E1646" s="11">
        <v>44529</v>
      </c>
      <c r="F1646" s="13">
        <v>76397.850000000006</v>
      </c>
      <c r="G1646" s="13">
        <v>4583.87</v>
      </c>
      <c r="H1646" s="13">
        <v>2500</v>
      </c>
      <c r="I1646" s="13">
        <v>78.56</v>
      </c>
      <c r="J1646" s="13">
        <v>78560.28</v>
      </c>
      <c r="K1646" s="18" t="s">
        <v>32</v>
      </c>
      <c r="L1646" s="12">
        <v>120</v>
      </c>
      <c r="M1646" s="14">
        <v>722.24</v>
      </c>
      <c r="N1646" s="13">
        <v>0</v>
      </c>
      <c r="O1646" s="14">
        <v>0.01</v>
      </c>
      <c r="P1646" s="15">
        <v>118</v>
      </c>
      <c r="Q1646" s="13">
        <v>722.24</v>
      </c>
      <c r="R1646" s="13">
        <v>75054.990000000005</v>
      </c>
      <c r="S1646" s="13">
        <v>78.56</v>
      </c>
      <c r="T1646" s="13">
        <v>2062.7399999999998</v>
      </c>
      <c r="U1646" s="13">
        <v>8108.52</v>
      </c>
      <c r="V1646" s="13">
        <v>0</v>
      </c>
      <c r="W1646" s="16">
        <v>0</v>
      </c>
      <c r="X1646" s="16">
        <v>0</v>
      </c>
      <c r="Y1646" s="17">
        <f t="shared" si="50"/>
        <v>85304.82</v>
      </c>
      <c r="Z1646" s="17">
        <f t="shared" si="51"/>
        <v>-80.490000000005239</v>
      </c>
    </row>
    <row r="1647" spans="1:26" hidden="1" x14ac:dyDescent="0.25">
      <c r="A1647" s="10" t="s">
        <v>4923</v>
      </c>
      <c r="B1647" s="11">
        <v>44425</v>
      </c>
      <c r="C1647" s="12">
        <v>422475</v>
      </c>
      <c r="D1647" s="12" t="s">
        <v>4924</v>
      </c>
      <c r="E1647" s="11">
        <v>44425</v>
      </c>
      <c r="F1647" s="13">
        <v>73558.679999999993</v>
      </c>
      <c r="G1647" s="13">
        <v>4413.5200000000004</v>
      </c>
      <c r="H1647" s="13">
        <v>780</v>
      </c>
      <c r="I1647" s="13">
        <v>77.27</v>
      </c>
      <c r="J1647" s="13">
        <v>77269.47</v>
      </c>
      <c r="K1647" s="18" t="s">
        <v>32</v>
      </c>
      <c r="L1647" s="12">
        <v>120</v>
      </c>
      <c r="M1647" s="14">
        <v>710.37</v>
      </c>
      <c r="N1647" s="13">
        <v>0</v>
      </c>
      <c r="O1647" s="14">
        <v>0</v>
      </c>
      <c r="P1647" s="15">
        <v>120</v>
      </c>
      <c r="Q1647" s="13">
        <v>710.37</v>
      </c>
      <c r="R1647" s="13">
        <v>73558.679999999993</v>
      </c>
      <c r="S1647" s="13">
        <v>77.27</v>
      </c>
      <c r="T1647" s="13">
        <v>3633.52</v>
      </c>
      <c r="U1647" s="13">
        <v>7974.93</v>
      </c>
      <c r="V1647" s="13">
        <v>0</v>
      </c>
      <c r="W1647" s="16">
        <v>0</v>
      </c>
      <c r="X1647" s="16">
        <v>0</v>
      </c>
      <c r="Y1647" s="17">
        <f t="shared" ref="Y1647:Y1710" si="52">SUM(R1647:X1647)+N1647+O1647</f>
        <v>85244.4</v>
      </c>
      <c r="Z1647" s="17">
        <f t="shared" ref="Z1647:Z1710" si="53">((P1647*Q1647)+O1647+N1647)-Y1647</f>
        <v>0</v>
      </c>
    </row>
    <row r="1648" spans="1:26" hidden="1" x14ac:dyDescent="0.25">
      <c r="A1648" s="10" t="s">
        <v>9031</v>
      </c>
      <c r="B1648" s="11">
        <v>44518</v>
      </c>
      <c r="C1648" s="12">
        <v>429803</v>
      </c>
      <c r="D1648" s="12" t="s">
        <v>9032</v>
      </c>
      <c r="E1648" s="11">
        <v>44513</v>
      </c>
      <c r="F1648" s="13">
        <v>89622.64</v>
      </c>
      <c r="G1648" s="13">
        <v>5377.36</v>
      </c>
      <c r="H1648" s="13">
        <v>4000</v>
      </c>
      <c r="I1648" s="13">
        <v>91.09</v>
      </c>
      <c r="J1648" s="13">
        <v>91091.09</v>
      </c>
      <c r="K1648" s="18" t="s">
        <v>32</v>
      </c>
      <c r="L1648" s="12">
        <v>120</v>
      </c>
      <c r="M1648" s="14">
        <v>837.44</v>
      </c>
      <c r="N1648" s="13">
        <v>1795.28</v>
      </c>
      <c r="O1648" s="14">
        <v>2204.73</v>
      </c>
      <c r="P1648" s="15">
        <v>120</v>
      </c>
      <c r="Q1648" s="13">
        <v>837.44</v>
      </c>
      <c r="R1648" s="13">
        <v>87827.36</v>
      </c>
      <c r="S1648" s="13">
        <v>91.09</v>
      </c>
      <c r="T1648" s="13">
        <v>3172.63</v>
      </c>
      <c r="U1648" s="13">
        <v>9401.7099999999991</v>
      </c>
      <c r="V1648" s="13">
        <v>0</v>
      </c>
      <c r="W1648" s="16">
        <v>0</v>
      </c>
      <c r="X1648" s="16">
        <v>0</v>
      </c>
      <c r="Y1648" s="17">
        <f t="shared" si="52"/>
        <v>104492.8</v>
      </c>
      <c r="Z1648" s="17">
        <f t="shared" si="53"/>
        <v>9.9999999947613105E-3</v>
      </c>
    </row>
    <row r="1649" spans="1:26" hidden="1" x14ac:dyDescent="0.25">
      <c r="A1649" s="10" t="s">
        <v>8725</v>
      </c>
      <c r="B1649" s="11">
        <v>44509</v>
      </c>
      <c r="C1649" s="12">
        <v>429567</v>
      </c>
      <c r="D1649" s="12" t="s">
        <v>8726</v>
      </c>
      <c r="E1649" s="11">
        <v>44509</v>
      </c>
      <c r="F1649" s="13">
        <v>87704.74</v>
      </c>
      <c r="G1649" s="13">
        <v>5262.28</v>
      </c>
      <c r="H1649" s="13">
        <v>1860</v>
      </c>
      <c r="I1649" s="13">
        <v>91.2</v>
      </c>
      <c r="J1649" s="13">
        <v>91198.22</v>
      </c>
      <c r="K1649" s="18" t="s">
        <v>32</v>
      </c>
      <c r="L1649" s="12">
        <v>120</v>
      </c>
      <c r="M1649" s="14">
        <v>838.43</v>
      </c>
      <c r="N1649" s="13">
        <v>0</v>
      </c>
      <c r="O1649" s="14">
        <v>0</v>
      </c>
      <c r="P1649" s="15">
        <v>117</v>
      </c>
      <c r="Q1649" s="13">
        <v>838.43</v>
      </c>
      <c r="R1649" s="13">
        <v>86299.11</v>
      </c>
      <c r="S1649" s="13">
        <v>91.2</v>
      </c>
      <c r="T1649" s="13">
        <v>2368.02</v>
      </c>
      <c r="U1649" s="13">
        <v>9413.3799999999992</v>
      </c>
      <c r="V1649" s="13">
        <v>0</v>
      </c>
      <c r="W1649" s="16">
        <v>0</v>
      </c>
      <c r="X1649" s="16">
        <v>0</v>
      </c>
      <c r="Y1649" s="17">
        <f t="shared" si="52"/>
        <v>98171.71</v>
      </c>
      <c r="Z1649" s="17">
        <f t="shared" si="53"/>
        <v>-75.400000000008731</v>
      </c>
    </row>
    <row r="1650" spans="1:26" hidden="1" x14ac:dyDescent="0.25">
      <c r="A1650" s="10" t="s">
        <v>8751</v>
      </c>
      <c r="B1650" s="11">
        <v>44509</v>
      </c>
      <c r="C1650" s="12">
        <v>429464</v>
      </c>
      <c r="D1650" s="12" t="s">
        <v>8752</v>
      </c>
      <c r="E1650" s="11">
        <v>44507</v>
      </c>
      <c r="F1650" s="13">
        <v>89622.64</v>
      </c>
      <c r="G1650" s="13">
        <v>5377.36</v>
      </c>
      <c r="H1650" s="13">
        <v>1900</v>
      </c>
      <c r="I1650" s="13">
        <v>93.19</v>
      </c>
      <c r="J1650" s="13">
        <v>93193.19</v>
      </c>
      <c r="K1650" s="18" t="s">
        <v>32</v>
      </c>
      <c r="L1650" s="12">
        <v>120</v>
      </c>
      <c r="M1650" s="14">
        <v>856.77</v>
      </c>
      <c r="N1650" s="13">
        <v>0</v>
      </c>
      <c r="O1650" s="14">
        <v>0.01</v>
      </c>
      <c r="P1650" s="15">
        <v>119</v>
      </c>
      <c r="Q1650" s="13">
        <v>856.77</v>
      </c>
      <c r="R1650" s="13">
        <v>88317.759999999995</v>
      </c>
      <c r="S1650" s="13">
        <v>93.19</v>
      </c>
      <c r="T1650" s="13">
        <v>3925.46</v>
      </c>
      <c r="U1650" s="13">
        <v>9619.2099999999991</v>
      </c>
      <c r="V1650" s="13">
        <v>0</v>
      </c>
      <c r="W1650" s="16">
        <v>0</v>
      </c>
      <c r="X1650" s="16">
        <v>0</v>
      </c>
      <c r="Y1650" s="17">
        <f t="shared" si="52"/>
        <v>101955.62999999999</v>
      </c>
      <c r="Z1650" s="17">
        <f t="shared" si="53"/>
        <v>1.0000000009313226E-2</v>
      </c>
    </row>
    <row r="1651" spans="1:26" hidden="1" x14ac:dyDescent="0.25">
      <c r="A1651" s="10" t="s">
        <v>3443</v>
      </c>
      <c r="B1651" s="11">
        <v>44390</v>
      </c>
      <c r="C1651" s="12">
        <v>420991</v>
      </c>
      <c r="D1651" s="12" t="s">
        <v>3444</v>
      </c>
      <c r="E1651" s="11">
        <v>44390</v>
      </c>
      <c r="F1651" s="13">
        <v>84328.6</v>
      </c>
      <c r="G1651" s="13">
        <v>5059.72</v>
      </c>
      <c r="H1651" s="13">
        <v>893.89</v>
      </c>
      <c r="I1651" s="13">
        <v>88.58</v>
      </c>
      <c r="J1651" s="13">
        <v>88583.01</v>
      </c>
      <c r="K1651" s="18" t="s">
        <v>32</v>
      </c>
      <c r="L1651" s="12">
        <v>120</v>
      </c>
      <c r="M1651" s="14">
        <v>814.38</v>
      </c>
      <c r="N1651" s="13">
        <v>0</v>
      </c>
      <c r="O1651" s="14">
        <v>0</v>
      </c>
      <c r="P1651" s="15">
        <v>120</v>
      </c>
      <c r="Q1651" s="13">
        <v>814.38</v>
      </c>
      <c r="R1651" s="13">
        <v>84328.6</v>
      </c>
      <c r="S1651" s="13">
        <v>88.58</v>
      </c>
      <c r="T1651" s="13">
        <v>4165.83</v>
      </c>
      <c r="U1651" s="13">
        <v>9142.59</v>
      </c>
      <c r="V1651" s="13">
        <v>0</v>
      </c>
      <c r="W1651" s="16">
        <v>0</v>
      </c>
      <c r="X1651" s="16">
        <v>0</v>
      </c>
      <c r="Y1651" s="17">
        <f t="shared" si="52"/>
        <v>97725.6</v>
      </c>
      <c r="Z1651" s="17">
        <f t="shared" si="53"/>
        <v>0</v>
      </c>
    </row>
    <row r="1652" spans="1:26" hidden="1" x14ac:dyDescent="0.25">
      <c r="A1652" s="10" t="s">
        <v>10247</v>
      </c>
      <c r="B1652" s="11">
        <v>44547</v>
      </c>
      <c r="C1652" s="12">
        <v>431327</v>
      </c>
      <c r="D1652" s="12" t="s">
        <v>10248</v>
      </c>
      <c r="E1652" s="11">
        <v>44547</v>
      </c>
      <c r="F1652" s="13">
        <v>87574.46</v>
      </c>
      <c r="G1652" s="13">
        <v>3502.98</v>
      </c>
      <c r="H1652" s="13">
        <v>2456</v>
      </c>
      <c r="I1652" s="13">
        <v>88.71</v>
      </c>
      <c r="J1652" s="13">
        <v>88710.15</v>
      </c>
      <c r="K1652" s="18" t="s">
        <v>32</v>
      </c>
      <c r="L1652" s="12">
        <v>120</v>
      </c>
      <c r="M1652" s="14">
        <v>815.55</v>
      </c>
      <c r="N1652" s="13">
        <v>0</v>
      </c>
      <c r="O1652" s="14">
        <v>-0.01</v>
      </c>
      <c r="P1652" s="15">
        <v>118</v>
      </c>
      <c r="Q1652" s="13">
        <v>815.55</v>
      </c>
      <c r="R1652" s="13">
        <v>85231.2</v>
      </c>
      <c r="S1652" s="13">
        <v>88.71</v>
      </c>
      <c r="T1652" s="13">
        <v>2084.2800000000002</v>
      </c>
      <c r="U1652" s="13">
        <v>9155.85</v>
      </c>
      <c r="V1652" s="13">
        <v>0</v>
      </c>
      <c r="W1652" s="16">
        <v>0</v>
      </c>
      <c r="X1652" s="16">
        <v>0</v>
      </c>
      <c r="Y1652" s="17">
        <f t="shared" si="52"/>
        <v>96560.030000000013</v>
      </c>
      <c r="Z1652" s="17">
        <f t="shared" si="53"/>
        <v>-325.14000000001397</v>
      </c>
    </row>
    <row r="1653" spans="1:26" hidden="1" x14ac:dyDescent="0.25">
      <c r="A1653" s="10" t="s">
        <v>7055</v>
      </c>
      <c r="B1653" s="11">
        <v>44473</v>
      </c>
      <c r="C1653" s="12">
        <v>426735</v>
      </c>
      <c r="D1653" s="12" t="s">
        <v>7056</v>
      </c>
      <c r="E1653" s="11">
        <v>44473</v>
      </c>
      <c r="F1653" s="13">
        <v>100000</v>
      </c>
      <c r="G1653" s="13">
        <v>6000</v>
      </c>
      <c r="H1653" s="13">
        <v>1080</v>
      </c>
      <c r="I1653" s="13">
        <v>105.03</v>
      </c>
      <c r="J1653" s="13">
        <v>105025.03</v>
      </c>
      <c r="K1653" s="18" t="s">
        <v>32</v>
      </c>
      <c r="L1653" s="12">
        <v>120</v>
      </c>
      <c r="M1653" s="14">
        <v>965.54</v>
      </c>
      <c r="N1653" s="13">
        <v>0</v>
      </c>
      <c r="O1653" s="14">
        <v>1080</v>
      </c>
      <c r="P1653" s="15">
        <v>120</v>
      </c>
      <c r="Q1653" s="13">
        <v>965.54</v>
      </c>
      <c r="R1653" s="13">
        <v>100000</v>
      </c>
      <c r="S1653" s="13">
        <v>105.03</v>
      </c>
      <c r="T1653" s="13">
        <v>4920</v>
      </c>
      <c r="U1653" s="13">
        <v>10839.77</v>
      </c>
      <c r="V1653" s="13">
        <v>0</v>
      </c>
      <c r="W1653" s="16">
        <v>0</v>
      </c>
      <c r="X1653" s="16">
        <v>0</v>
      </c>
      <c r="Y1653" s="17">
        <f t="shared" si="52"/>
        <v>116944.8</v>
      </c>
      <c r="Z1653" s="17">
        <f t="shared" si="53"/>
        <v>0</v>
      </c>
    </row>
    <row r="1654" spans="1:26" hidden="1" x14ac:dyDescent="0.25">
      <c r="A1654" s="10" t="s">
        <v>6149</v>
      </c>
      <c r="B1654" s="11">
        <v>44459</v>
      </c>
      <c r="C1654" s="12">
        <v>425524</v>
      </c>
      <c r="D1654" s="12" t="s">
        <v>6150</v>
      </c>
      <c r="E1654" s="11">
        <v>44459</v>
      </c>
      <c r="F1654" s="13">
        <v>80611.34</v>
      </c>
      <c r="G1654" s="13">
        <v>4836.68</v>
      </c>
      <c r="H1654" s="13">
        <v>2000</v>
      </c>
      <c r="I1654" s="13">
        <v>83.53</v>
      </c>
      <c r="J1654" s="13">
        <v>83531.55</v>
      </c>
      <c r="K1654" s="18" t="s">
        <v>32</v>
      </c>
      <c r="L1654" s="12">
        <v>120</v>
      </c>
      <c r="M1654" s="14">
        <v>767.94</v>
      </c>
      <c r="N1654" s="13">
        <v>0</v>
      </c>
      <c r="O1654" s="14">
        <v>0</v>
      </c>
      <c r="P1654" s="15">
        <v>115</v>
      </c>
      <c r="Q1654" s="13">
        <v>767.94</v>
      </c>
      <c r="R1654" s="13">
        <v>80376.259999999995</v>
      </c>
      <c r="S1654" s="13">
        <v>82.81</v>
      </c>
      <c r="T1654" s="13">
        <v>0</v>
      </c>
      <c r="U1654" s="13">
        <v>8546.93</v>
      </c>
      <c r="V1654" s="13">
        <v>0</v>
      </c>
      <c r="W1654" s="16">
        <v>0</v>
      </c>
      <c r="X1654" s="16">
        <v>0</v>
      </c>
      <c r="Y1654" s="17">
        <f t="shared" si="52"/>
        <v>89006</v>
      </c>
      <c r="Z1654" s="17">
        <f t="shared" si="53"/>
        <v>-692.89999999999418</v>
      </c>
    </row>
    <row r="1655" spans="1:26" hidden="1" x14ac:dyDescent="0.25">
      <c r="A1655" s="10" t="s">
        <v>7279</v>
      </c>
      <c r="B1655" s="11">
        <v>44480</v>
      </c>
      <c r="C1655" s="12">
        <v>427170</v>
      </c>
      <c r="D1655" s="12" t="s">
        <v>7280</v>
      </c>
      <c r="E1655" s="11">
        <v>44480</v>
      </c>
      <c r="F1655" s="13">
        <v>83962.26</v>
      </c>
      <c r="G1655" s="13">
        <v>5037.74</v>
      </c>
      <c r="H1655" s="13">
        <v>890</v>
      </c>
      <c r="I1655" s="13">
        <v>88.2</v>
      </c>
      <c r="J1655" s="13">
        <v>88198.2</v>
      </c>
      <c r="K1655" s="18" t="s">
        <v>32</v>
      </c>
      <c r="L1655" s="12">
        <v>120</v>
      </c>
      <c r="M1655" s="14">
        <v>810.85</v>
      </c>
      <c r="N1655" s="13">
        <v>0</v>
      </c>
      <c r="O1655" s="14">
        <v>0.01</v>
      </c>
      <c r="P1655" s="15">
        <v>116</v>
      </c>
      <c r="Q1655" s="13">
        <v>810.85</v>
      </c>
      <c r="R1655" s="13">
        <v>82679.990000000005</v>
      </c>
      <c r="S1655" s="13">
        <v>88.2</v>
      </c>
      <c r="T1655" s="13">
        <v>2266.98</v>
      </c>
      <c r="U1655" s="13">
        <v>9103.7999999999993</v>
      </c>
      <c r="V1655" s="13">
        <v>0</v>
      </c>
      <c r="W1655" s="16">
        <v>0</v>
      </c>
      <c r="X1655" s="16">
        <v>0</v>
      </c>
      <c r="Y1655" s="17">
        <f t="shared" si="52"/>
        <v>94138.98</v>
      </c>
      <c r="Z1655" s="17">
        <f t="shared" si="53"/>
        <v>-80.369999999995343</v>
      </c>
    </row>
    <row r="1656" spans="1:26" hidden="1" x14ac:dyDescent="0.25">
      <c r="A1656" s="10" t="s">
        <v>8583</v>
      </c>
      <c r="B1656" s="11">
        <v>44508</v>
      </c>
      <c r="C1656" s="12">
        <v>429341</v>
      </c>
      <c r="D1656" s="12" t="s">
        <v>8584</v>
      </c>
      <c r="E1656" s="11">
        <v>44506</v>
      </c>
      <c r="F1656" s="13">
        <v>90348.11</v>
      </c>
      <c r="G1656" s="13">
        <v>5420.89</v>
      </c>
      <c r="H1656" s="13">
        <v>8619.2099999999991</v>
      </c>
      <c r="I1656" s="13">
        <v>87.24</v>
      </c>
      <c r="J1656" s="13">
        <v>87237.03</v>
      </c>
      <c r="K1656" s="18" t="s">
        <v>32</v>
      </c>
      <c r="L1656" s="12">
        <v>120</v>
      </c>
      <c r="M1656" s="14">
        <v>802.01</v>
      </c>
      <c r="N1656" s="13">
        <v>0</v>
      </c>
      <c r="O1656" s="14">
        <v>0</v>
      </c>
      <c r="P1656" s="15">
        <v>117</v>
      </c>
      <c r="Q1656" s="13">
        <v>807.3</v>
      </c>
      <c r="R1656" s="13">
        <v>85697.29</v>
      </c>
      <c r="S1656" s="13">
        <v>85.05</v>
      </c>
      <c r="T1656" s="13">
        <v>0</v>
      </c>
      <c r="U1656" s="13">
        <v>8854.11</v>
      </c>
      <c r="V1656" s="13">
        <v>451.14</v>
      </c>
      <c r="W1656" s="16">
        <v>0</v>
      </c>
      <c r="X1656" s="16">
        <v>53.9</v>
      </c>
      <c r="Y1656" s="17">
        <f t="shared" si="52"/>
        <v>95141.489999999991</v>
      </c>
      <c r="Z1656" s="17">
        <f t="shared" si="53"/>
        <v>-687.38999999999942</v>
      </c>
    </row>
    <row r="1657" spans="1:26" hidden="1" x14ac:dyDescent="0.25">
      <c r="A1657" s="10" t="s">
        <v>9189</v>
      </c>
      <c r="B1657" s="11">
        <v>44522</v>
      </c>
      <c r="C1657" s="12">
        <v>430332</v>
      </c>
      <c r="D1657" s="12" t="s">
        <v>9190</v>
      </c>
      <c r="E1657" s="11">
        <v>44521</v>
      </c>
      <c r="F1657" s="13">
        <v>100002.29</v>
      </c>
      <c r="G1657" s="13">
        <v>6000.14</v>
      </c>
      <c r="H1657" s="13">
        <v>2122</v>
      </c>
      <c r="I1657" s="13">
        <v>103.98</v>
      </c>
      <c r="J1657" s="13">
        <v>103984.41</v>
      </c>
      <c r="K1657" s="18" t="s">
        <v>32</v>
      </c>
      <c r="L1657" s="12">
        <v>120</v>
      </c>
      <c r="M1657" s="14">
        <v>955.98</v>
      </c>
      <c r="N1657" s="13">
        <v>0</v>
      </c>
      <c r="O1657" s="14">
        <v>0</v>
      </c>
      <c r="P1657" s="15">
        <v>120</v>
      </c>
      <c r="Q1657" s="13">
        <v>955.98</v>
      </c>
      <c r="R1657" s="13">
        <v>98660.31</v>
      </c>
      <c r="S1657" s="13">
        <v>103.98</v>
      </c>
      <c r="T1657" s="13">
        <v>5220.12</v>
      </c>
      <c r="U1657" s="13">
        <v>10733.19</v>
      </c>
      <c r="V1657" s="13">
        <v>0</v>
      </c>
      <c r="W1657" s="16">
        <v>0</v>
      </c>
      <c r="X1657" s="16">
        <v>0</v>
      </c>
      <c r="Y1657" s="17">
        <f t="shared" si="52"/>
        <v>114717.59999999999</v>
      </c>
      <c r="Z1657" s="17">
        <f t="shared" si="53"/>
        <v>0</v>
      </c>
    </row>
    <row r="1658" spans="1:26" hidden="1" x14ac:dyDescent="0.25">
      <c r="A1658" s="10" t="s">
        <v>2785</v>
      </c>
      <c r="B1658" s="11">
        <v>44369</v>
      </c>
      <c r="C1658" s="12">
        <v>419643</v>
      </c>
      <c r="D1658" s="12" t="s">
        <v>2786</v>
      </c>
      <c r="E1658" s="11">
        <v>44368</v>
      </c>
      <c r="F1658" s="13">
        <v>76438.87</v>
      </c>
      <c r="G1658" s="13">
        <v>4586.33</v>
      </c>
      <c r="H1658" s="13">
        <v>810.26</v>
      </c>
      <c r="I1658" s="13">
        <v>80.3</v>
      </c>
      <c r="J1658" s="13">
        <v>80295.240000000005</v>
      </c>
      <c r="K1658" s="18" t="s">
        <v>32</v>
      </c>
      <c r="L1658" s="12">
        <v>120</v>
      </c>
      <c r="M1658" s="14">
        <v>738.19</v>
      </c>
      <c r="N1658" s="13">
        <v>0</v>
      </c>
      <c r="O1658" s="14">
        <v>0</v>
      </c>
      <c r="P1658" s="15">
        <v>113</v>
      </c>
      <c r="Q1658" s="13">
        <v>738.19</v>
      </c>
      <c r="R1658" s="13">
        <v>75785.8</v>
      </c>
      <c r="S1658" s="13">
        <v>79.599999999999994</v>
      </c>
      <c r="T1658" s="13">
        <v>0</v>
      </c>
      <c r="U1658" s="13">
        <v>8214.86</v>
      </c>
      <c r="V1658" s="13">
        <v>0</v>
      </c>
      <c r="W1658" s="16">
        <v>0</v>
      </c>
      <c r="X1658" s="16">
        <v>0</v>
      </c>
      <c r="Y1658" s="17">
        <f t="shared" si="52"/>
        <v>84080.260000000009</v>
      </c>
      <c r="Z1658" s="17">
        <f t="shared" si="53"/>
        <v>-664.79000000000815</v>
      </c>
    </row>
    <row r="1659" spans="1:26" hidden="1" x14ac:dyDescent="0.25">
      <c r="A1659" s="10" t="s">
        <v>10945</v>
      </c>
      <c r="B1659" s="11">
        <v>44587</v>
      </c>
      <c r="C1659" s="12">
        <v>432271</v>
      </c>
      <c r="D1659" s="12" t="s">
        <v>10946</v>
      </c>
      <c r="E1659" s="11">
        <v>44587</v>
      </c>
      <c r="F1659" s="13">
        <v>182611.45</v>
      </c>
      <c r="G1659" s="13">
        <v>10956.69</v>
      </c>
      <c r="H1659" s="13">
        <v>5807.04</v>
      </c>
      <c r="I1659" s="13">
        <v>187.95</v>
      </c>
      <c r="J1659" s="13">
        <v>187949.05</v>
      </c>
      <c r="K1659" s="18" t="s">
        <v>32</v>
      </c>
      <c r="L1659" s="12">
        <v>120</v>
      </c>
      <c r="M1659" s="14">
        <v>1727.9</v>
      </c>
      <c r="N1659" s="13">
        <v>0</v>
      </c>
      <c r="O1659" s="14">
        <v>0.01</v>
      </c>
      <c r="P1659" s="15">
        <v>120</v>
      </c>
      <c r="Q1659" s="13">
        <v>1727.9</v>
      </c>
      <c r="R1659" s="13">
        <v>179707.93</v>
      </c>
      <c r="S1659" s="13">
        <v>187.95</v>
      </c>
      <c r="T1659" s="13">
        <v>8053.16</v>
      </c>
      <c r="U1659" s="13">
        <v>19398.95</v>
      </c>
      <c r="V1659" s="13">
        <v>0</v>
      </c>
      <c r="W1659" s="16">
        <v>0</v>
      </c>
      <c r="X1659" s="16">
        <v>0</v>
      </c>
      <c r="Y1659" s="17">
        <f t="shared" si="52"/>
        <v>207348.00000000003</v>
      </c>
      <c r="Z1659" s="17">
        <f t="shared" si="53"/>
        <v>9.9999999802093953E-3</v>
      </c>
    </row>
    <row r="1660" spans="1:26" hidden="1" x14ac:dyDescent="0.25">
      <c r="A1660" s="10" t="s">
        <v>4967</v>
      </c>
      <c r="B1660" s="11">
        <v>44431</v>
      </c>
      <c r="C1660" s="12">
        <v>423406</v>
      </c>
      <c r="D1660" s="12" t="s">
        <v>4968</v>
      </c>
      <c r="E1660" s="11">
        <v>44431</v>
      </c>
      <c r="F1660" s="13">
        <v>153237.68</v>
      </c>
      <c r="G1660" s="13">
        <v>9194.26</v>
      </c>
      <c r="H1660" s="13">
        <v>1625</v>
      </c>
      <c r="I1660" s="13">
        <v>160.97</v>
      </c>
      <c r="J1660" s="13">
        <v>160967.91</v>
      </c>
      <c r="K1660" s="18" t="s">
        <v>32</v>
      </c>
      <c r="L1660" s="12">
        <v>120</v>
      </c>
      <c r="M1660" s="14">
        <v>1479.85</v>
      </c>
      <c r="N1660" s="13">
        <v>0</v>
      </c>
      <c r="O1660" s="14">
        <v>0</v>
      </c>
      <c r="P1660" s="15">
        <v>115</v>
      </c>
      <c r="Q1660" s="13">
        <v>1479.85</v>
      </c>
      <c r="R1660" s="13">
        <v>153237.68</v>
      </c>
      <c r="S1660" s="13">
        <v>160.97</v>
      </c>
      <c r="T1660" s="13">
        <v>170.01</v>
      </c>
      <c r="U1660" s="13">
        <v>16614.09</v>
      </c>
      <c r="V1660" s="13">
        <v>0</v>
      </c>
      <c r="W1660" s="16">
        <v>0</v>
      </c>
      <c r="X1660" s="16">
        <v>0</v>
      </c>
      <c r="Y1660" s="17">
        <f t="shared" si="52"/>
        <v>170182.75</v>
      </c>
      <c r="Z1660" s="17">
        <f t="shared" si="53"/>
        <v>0</v>
      </c>
    </row>
    <row r="1661" spans="1:26" hidden="1" x14ac:dyDescent="0.25">
      <c r="A1661" s="10" t="s">
        <v>511</v>
      </c>
      <c r="B1661" s="11">
        <v>44255</v>
      </c>
      <c r="C1661" s="12">
        <v>412327</v>
      </c>
      <c r="D1661" s="12" t="s">
        <v>512</v>
      </c>
      <c r="E1661" s="11">
        <v>44255</v>
      </c>
      <c r="F1661" s="13">
        <v>77911.64</v>
      </c>
      <c r="G1661" s="13">
        <v>4674.7</v>
      </c>
      <c r="H1661" s="13">
        <v>826</v>
      </c>
      <c r="I1661" s="13">
        <v>75.650000000000006</v>
      </c>
      <c r="J1661" s="13">
        <v>81842.179999999993</v>
      </c>
      <c r="K1661" s="18" t="s">
        <v>32</v>
      </c>
      <c r="L1661" s="12">
        <v>120</v>
      </c>
      <c r="M1661" s="14">
        <v>752.41</v>
      </c>
      <c r="N1661" s="13">
        <v>0</v>
      </c>
      <c r="O1661" s="14">
        <v>0</v>
      </c>
      <c r="P1661" s="15">
        <v>109</v>
      </c>
      <c r="Q1661" s="13">
        <v>886.27</v>
      </c>
      <c r="R1661" s="13">
        <v>74535.28</v>
      </c>
      <c r="S1661" s="13">
        <v>72.349999999999994</v>
      </c>
      <c r="T1661" s="13">
        <v>0</v>
      </c>
      <c r="U1661" s="13">
        <v>8076.52</v>
      </c>
      <c r="V1661" s="13">
        <v>13141.04</v>
      </c>
      <c r="W1661" s="16">
        <v>13.08</v>
      </c>
      <c r="X1661" s="16">
        <v>1436.62</v>
      </c>
      <c r="Y1661" s="17">
        <f t="shared" si="52"/>
        <v>97274.89</v>
      </c>
      <c r="Z1661" s="17">
        <f t="shared" si="53"/>
        <v>-671.4600000000064</v>
      </c>
    </row>
    <row r="1662" spans="1:26" hidden="1" x14ac:dyDescent="0.25">
      <c r="A1662" s="10" t="s">
        <v>9811</v>
      </c>
      <c r="B1662" s="11">
        <v>44530</v>
      </c>
      <c r="C1662" s="12">
        <v>431144</v>
      </c>
      <c r="D1662" s="12" t="s">
        <v>9812</v>
      </c>
      <c r="E1662" s="11">
        <v>44530</v>
      </c>
      <c r="F1662" s="13">
        <v>84905.66</v>
      </c>
      <c r="G1662" s="13">
        <v>5094.34</v>
      </c>
      <c r="H1662" s="13">
        <v>900</v>
      </c>
      <c r="I1662" s="13">
        <v>89.19</v>
      </c>
      <c r="J1662" s="13">
        <v>89189.19</v>
      </c>
      <c r="K1662" s="18" t="s">
        <v>32</v>
      </c>
      <c r="L1662" s="12">
        <v>120</v>
      </c>
      <c r="M1662" s="14">
        <v>819.96</v>
      </c>
      <c r="N1662" s="13">
        <v>0</v>
      </c>
      <c r="O1662" s="14">
        <v>0</v>
      </c>
      <c r="P1662" s="15">
        <v>120</v>
      </c>
      <c r="Q1662" s="13">
        <v>819.96</v>
      </c>
      <c r="R1662" s="13">
        <v>84005.66</v>
      </c>
      <c r="S1662" s="13">
        <v>89.19</v>
      </c>
      <c r="T1662" s="13">
        <v>5094.34</v>
      </c>
      <c r="U1662" s="13">
        <v>9206.01</v>
      </c>
      <c r="V1662" s="13">
        <v>0</v>
      </c>
      <c r="W1662" s="16">
        <v>0</v>
      </c>
      <c r="X1662" s="16">
        <v>0</v>
      </c>
      <c r="Y1662" s="17">
        <f t="shared" si="52"/>
        <v>98395.199999999997</v>
      </c>
      <c r="Z1662" s="17">
        <f t="shared" si="53"/>
        <v>0</v>
      </c>
    </row>
    <row r="1663" spans="1:26" hidden="1" x14ac:dyDescent="0.25">
      <c r="A1663" s="10" t="s">
        <v>5841</v>
      </c>
      <c r="B1663" s="11">
        <v>44453</v>
      </c>
      <c r="C1663" s="12">
        <v>424906</v>
      </c>
      <c r="D1663" s="12" t="s">
        <v>5842</v>
      </c>
      <c r="E1663" s="11">
        <v>44452</v>
      </c>
      <c r="F1663" s="13">
        <v>84481.58</v>
      </c>
      <c r="G1663" s="13">
        <v>5068.8900000000003</v>
      </c>
      <c r="H1663" s="13">
        <v>900</v>
      </c>
      <c r="I1663" s="13">
        <v>88.74</v>
      </c>
      <c r="J1663" s="13">
        <v>88739.21</v>
      </c>
      <c r="K1663" s="18" t="s">
        <v>32</v>
      </c>
      <c r="L1663" s="12">
        <v>120</v>
      </c>
      <c r="M1663" s="14">
        <v>815.82</v>
      </c>
      <c r="N1663" s="13">
        <v>0</v>
      </c>
      <c r="O1663" s="14">
        <v>0</v>
      </c>
      <c r="P1663" s="15">
        <v>116</v>
      </c>
      <c r="Q1663" s="13">
        <v>815.82</v>
      </c>
      <c r="R1663" s="13">
        <v>84481.58</v>
      </c>
      <c r="S1663" s="13">
        <v>88.74</v>
      </c>
      <c r="T1663" s="13">
        <v>905.61</v>
      </c>
      <c r="U1663" s="13">
        <v>9159.19</v>
      </c>
      <c r="V1663" s="13">
        <v>0</v>
      </c>
      <c r="W1663" s="16">
        <v>0</v>
      </c>
      <c r="X1663" s="16">
        <v>0</v>
      </c>
      <c r="Y1663" s="17">
        <f t="shared" si="52"/>
        <v>94635.12000000001</v>
      </c>
      <c r="Z1663" s="17">
        <f t="shared" si="53"/>
        <v>0</v>
      </c>
    </row>
    <row r="1664" spans="1:26" hidden="1" x14ac:dyDescent="0.25">
      <c r="A1664" s="10" t="s">
        <v>383</v>
      </c>
      <c r="B1664" s="11">
        <v>44250</v>
      </c>
      <c r="C1664" s="12">
        <v>411614</v>
      </c>
      <c r="D1664" s="12" t="s">
        <v>384</v>
      </c>
      <c r="E1664" s="11">
        <v>44250</v>
      </c>
      <c r="F1664" s="13">
        <v>92644.86</v>
      </c>
      <c r="G1664" s="13">
        <v>5558.69</v>
      </c>
      <c r="H1664" s="13">
        <v>982.04</v>
      </c>
      <c r="I1664" s="13">
        <v>97.32</v>
      </c>
      <c r="J1664" s="13">
        <v>97318.83</v>
      </c>
      <c r="K1664" s="18" t="s">
        <v>32</v>
      </c>
      <c r="L1664" s="12">
        <v>120</v>
      </c>
      <c r="M1664" s="14">
        <v>894.7</v>
      </c>
      <c r="N1664" s="13">
        <v>0</v>
      </c>
      <c r="O1664" s="14">
        <v>0</v>
      </c>
      <c r="P1664" s="15">
        <v>116</v>
      </c>
      <c r="Q1664" s="13">
        <v>1053.8800000000001</v>
      </c>
      <c r="R1664" s="13">
        <v>92644.86</v>
      </c>
      <c r="S1664" s="13">
        <v>97.32</v>
      </c>
      <c r="T1664" s="13">
        <v>997.85</v>
      </c>
      <c r="U1664" s="13">
        <v>10045.17</v>
      </c>
      <c r="V1664" s="13">
        <v>15768.5</v>
      </c>
      <c r="W1664" s="16">
        <v>16.5</v>
      </c>
      <c r="X1664" s="16">
        <v>1724.8</v>
      </c>
      <c r="Y1664" s="17">
        <f t="shared" si="52"/>
        <v>121295.00000000001</v>
      </c>
      <c r="Z1664" s="17">
        <f t="shared" si="53"/>
        <v>955.08000000000175</v>
      </c>
    </row>
    <row r="1665" spans="1:26" hidden="1" x14ac:dyDescent="0.25">
      <c r="A1665" s="10" t="s">
        <v>6421</v>
      </c>
      <c r="B1665" s="11">
        <v>44463</v>
      </c>
      <c r="C1665" s="12">
        <v>425815</v>
      </c>
      <c r="D1665" s="12" t="s">
        <v>6422</v>
      </c>
      <c r="E1665" s="11">
        <v>44462</v>
      </c>
      <c r="F1665" s="13">
        <v>131276.70000000001</v>
      </c>
      <c r="G1665" s="13">
        <v>7876.6</v>
      </c>
      <c r="H1665" s="13">
        <v>1392</v>
      </c>
      <c r="I1665" s="13">
        <v>137.9</v>
      </c>
      <c r="J1665" s="13">
        <v>137899.20000000001</v>
      </c>
      <c r="K1665" s="18" t="s">
        <v>32</v>
      </c>
      <c r="L1665" s="12">
        <v>120</v>
      </c>
      <c r="M1665" s="14">
        <v>1267.77</v>
      </c>
      <c r="N1665" s="13">
        <v>0</v>
      </c>
      <c r="O1665" s="14">
        <v>0</v>
      </c>
      <c r="P1665" s="15">
        <v>116</v>
      </c>
      <c r="Q1665" s="13">
        <v>1267.77</v>
      </c>
      <c r="R1665" s="13">
        <v>131276.70000000001</v>
      </c>
      <c r="S1665" s="13">
        <v>137.9</v>
      </c>
      <c r="T1665" s="13">
        <v>1413.52</v>
      </c>
      <c r="U1665" s="13">
        <v>14233.2</v>
      </c>
      <c r="V1665" s="13">
        <v>0</v>
      </c>
      <c r="W1665" s="16">
        <v>0</v>
      </c>
      <c r="X1665" s="16">
        <v>0</v>
      </c>
      <c r="Y1665" s="17">
        <f t="shared" si="52"/>
        <v>147061.32</v>
      </c>
      <c r="Z1665" s="17">
        <f t="shared" si="53"/>
        <v>0</v>
      </c>
    </row>
    <row r="1666" spans="1:26" hidden="1" x14ac:dyDescent="0.25">
      <c r="A1666" s="10" t="s">
        <v>9917</v>
      </c>
      <c r="B1666" s="11">
        <v>44530</v>
      </c>
      <c r="C1666" s="12">
        <v>430995</v>
      </c>
      <c r="D1666" s="12" t="s">
        <v>9918</v>
      </c>
      <c r="E1666" s="11">
        <v>44530</v>
      </c>
      <c r="F1666" s="13">
        <v>112600.82</v>
      </c>
      <c r="G1666" s="13">
        <v>6756.05</v>
      </c>
      <c r="H1666" s="13">
        <v>1200</v>
      </c>
      <c r="I1666" s="13">
        <v>118.28</v>
      </c>
      <c r="J1666" s="13">
        <v>118275.15</v>
      </c>
      <c r="K1666" s="18" t="s">
        <v>32</v>
      </c>
      <c r="L1666" s="12">
        <v>120</v>
      </c>
      <c r="M1666" s="14">
        <v>1087.3599999999999</v>
      </c>
      <c r="N1666" s="13">
        <v>0</v>
      </c>
      <c r="O1666" s="14">
        <v>-0.02</v>
      </c>
      <c r="P1666" s="15">
        <v>119</v>
      </c>
      <c r="Q1666" s="13">
        <v>1087.3599999999999</v>
      </c>
      <c r="R1666" s="13">
        <v>111191.75</v>
      </c>
      <c r="S1666" s="13">
        <v>118.28</v>
      </c>
      <c r="T1666" s="13">
        <v>5877.78</v>
      </c>
      <c r="U1666" s="13">
        <v>12208.05</v>
      </c>
      <c r="V1666" s="13">
        <v>0</v>
      </c>
      <c r="W1666" s="16">
        <v>0</v>
      </c>
      <c r="X1666" s="16">
        <v>0</v>
      </c>
      <c r="Y1666" s="17">
        <f t="shared" si="52"/>
        <v>129395.84</v>
      </c>
      <c r="Z1666" s="17">
        <f t="shared" si="53"/>
        <v>-2.0000000018626451E-2</v>
      </c>
    </row>
    <row r="1667" spans="1:26" hidden="1" x14ac:dyDescent="0.25">
      <c r="A1667" s="10" t="s">
        <v>7027</v>
      </c>
      <c r="B1667" s="11">
        <v>44473</v>
      </c>
      <c r="C1667" s="12">
        <v>426844</v>
      </c>
      <c r="D1667" s="12" t="s">
        <v>7028</v>
      </c>
      <c r="E1667" s="11">
        <v>44473</v>
      </c>
      <c r="F1667" s="13">
        <v>103773.59</v>
      </c>
      <c r="G1667" s="13">
        <v>6226.42</v>
      </c>
      <c r="H1667" s="13">
        <v>2200</v>
      </c>
      <c r="I1667" s="13">
        <v>107.91</v>
      </c>
      <c r="J1667" s="13">
        <v>107907.92</v>
      </c>
      <c r="K1667" s="18" t="s">
        <v>32</v>
      </c>
      <c r="L1667" s="12">
        <v>120</v>
      </c>
      <c r="M1667" s="14">
        <v>992.05</v>
      </c>
      <c r="N1667" s="13">
        <v>0</v>
      </c>
      <c r="O1667" s="14">
        <v>0</v>
      </c>
      <c r="P1667" s="15">
        <v>120</v>
      </c>
      <c r="Q1667" s="13">
        <v>992.05</v>
      </c>
      <c r="R1667" s="13">
        <v>103773.59</v>
      </c>
      <c r="S1667" s="13">
        <v>107.91</v>
      </c>
      <c r="T1667" s="13">
        <v>4026.42</v>
      </c>
      <c r="U1667" s="13">
        <v>11138.08</v>
      </c>
      <c r="V1667" s="13">
        <v>0</v>
      </c>
      <c r="W1667" s="16">
        <v>0</v>
      </c>
      <c r="X1667" s="16">
        <v>0</v>
      </c>
      <c r="Y1667" s="17">
        <f t="shared" si="52"/>
        <v>119046</v>
      </c>
      <c r="Z1667" s="17">
        <f t="shared" si="53"/>
        <v>0</v>
      </c>
    </row>
    <row r="1668" spans="1:26" hidden="1" x14ac:dyDescent="0.25">
      <c r="A1668" s="10" t="s">
        <v>7071</v>
      </c>
      <c r="B1668" s="11">
        <v>44473</v>
      </c>
      <c r="C1668" s="12">
        <v>426782</v>
      </c>
      <c r="D1668" s="12" t="s">
        <v>7072</v>
      </c>
      <c r="E1668" s="11">
        <v>44473</v>
      </c>
      <c r="F1668" s="13">
        <v>101135.85</v>
      </c>
      <c r="G1668" s="13">
        <v>6068.15</v>
      </c>
      <c r="H1668" s="13">
        <v>1075</v>
      </c>
      <c r="I1668" s="13">
        <v>106.24</v>
      </c>
      <c r="J1668" s="13">
        <v>106235.24</v>
      </c>
      <c r="K1668" s="18" t="s">
        <v>32</v>
      </c>
      <c r="L1668" s="12">
        <v>120</v>
      </c>
      <c r="M1668" s="14">
        <v>976.67</v>
      </c>
      <c r="N1668" s="13">
        <v>0</v>
      </c>
      <c r="O1668" s="14">
        <v>0</v>
      </c>
      <c r="P1668" s="15">
        <v>116</v>
      </c>
      <c r="Q1668" s="13">
        <v>976.67</v>
      </c>
      <c r="R1668" s="13">
        <v>101135.85</v>
      </c>
      <c r="S1668" s="13">
        <v>106.24</v>
      </c>
      <c r="T1668" s="13">
        <v>1086.47</v>
      </c>
      <c r="U1668" s="13">
        <v>10965.16</v>
      </c>
      <c r="V1668" s="13">
        <v>0</v>
      </c>
      <c r="W1668" s="16">
        <v>0</v>
      </c>
      <c r="X1668" s="16">
        <v>0</v>
      </c>
      <c r="Y1668" s="17">
        <f t="shared" si="52"/>
        <v>113293.72000000002</v>
      </c>
      <c r="Z1668" s="17">
        <f t="shared" si="53"/>
        <v>0</v>
      </c>
    </row>
    <row r="1669" spans="1:26" hidden="1" x14ac:dyDescent="0.25">
      <c r="A1669" s="10" t="s">
        <v>6535</v>
      </c>
      <c r="B1669" s="11">
        <v>44466</v>
      </c>
      <c r="C1669" s="12">
        <v>426012</v>
      </c>
      <c r="D1669" s="12" t="s">
        <v>6536</v>
      </c>
      <c r="E1669" s="11">
        <v>44466</v>
      </c>
      <c r="F1669" s="13">
        <v>122472.17</v>
      </c>
      <c r="G1669" s="13">
        <v>7348.33</v>
      </c>
      <c r="H1669" s="13">
        <v>1300</v>
      </c>
      <c r="I1669" s="13">
        <v>128.65</v>
      </c>
      <c r="J1669" s="13">
        <v>128649.15</v>
      </c>
      <c r="K1669" s="18" t="s">
        <v>32</v>
      </c>
      <c r="L1669" s="12">
        <v>120</v>
      </c>
      <c r="M1669" s="14">
        <v>1182.73</v>
      </c>
      <c r="N1669" s="13">
        <v>0</v>
      </c>
      <c r="O1669" s="14">
        <v>0</v>
      </c>
      <c r="P1669" s="15">
        <v>116</v>
      </c>
      <c r="Q1669" s="13">
        <v>1182.73</v>
      </c>
      <c r="R1669" s="13">
        <v>122472.17</v>
      </c>
      <c r="S1669" s="13">
        <v>128.65</v>
      </c>
      <c r="T1669" s="13">
        <v>1317.41</v>
      </c>
      <c r="U1669" s="13">
        <v>13278.45</v>
      </c>
      <c r="V1669" s="13">
        <v>0</v>
      </c>
      <c r="W1669" s="16">
        <v>0</v>
      </c>
      <c r="X1669" s="16">
        <v>0</v>
      </c>
      <c r="Y1669" s="17">
        <f t="shared" si="52"/>
        <v>137196.68</v>
      </c>
      <c r="Z1669" s="17">
        <f t="shared" si="53"/>
        <v>0</v>
      </c>
    </row>
    <row r="1670" spans="1:26" hidden="1" x14ac:dyDescent="0.25">
      <c r="A1670" s="10" t="s">
        <v>10201</v>
      </c>
      <c r="B1670" s="11">
        <v>44544</v>
      </c>
      <c r="C1670" s="12">
        <v>431178</v>
      </c>
      <c r="D1670" s="12" t="s">
        <v>10202</v>
      </c>
      <c r="E1670" s="11">
        <v>44532</v>
      </c>
      <c r="F1670" s="13">
        <v>122472.17</v>
      </c>
      <c r="G1670" s="13">
        <v>7348.33</v>
      </c>
      <c r="H1670" s="13">
        <v>11683.85</v>
      </c>
      <c r="I1670" s="13">
        <v>118.25</v>
      </c>
      <c r="J1670" s="13">
        <v>118254.9</v>
      </c>
      <c r="K1670" s="18" t="s">
        <v>32</v>
      </c>
      <c r="L1670" s="12">
        <v>120</v>
      </c>
      <c r="M1670" s="14">
        <v>1087.17</v>
      </c>
      <c r="N1670" s="13">
        <v>0</v>
      </c>
      <c r="O1670" s="14">
        <v>0</v>
      </c>
      <c r="P1670" s="15">
        <v>118</v>
      </c>
      <c r="Q1670" s="13">
        <v>1087.17</v>
      </c>
      <c r="R1670" s="13">
        <v>117152.18</v>
      </c>
      <c r="S1670" s="13">
        <v>116.27</v>
      </c>
      <c r="T1670" s="13">
        <v>0</v>
      </c>
      <c r="U1670" s="13">
        <v>12002.08</v>
      </c>
      <c r="V1670" s="13">
        <v>0</v>
      </c>
      <c r="W1670" s="16">
        <v>0</v>
      </c>
      <c r="X1670" s="16">
        <v>0</v>
      </c>
      <c r="Y1670" s="17">
        <f t="shared" si="52"/>
        <v>129270.53</v>
      </c>
      <c r="Z1670" s="17">
        <f t="shared" si="53"/>
        <v>-984.46999999998661</v>
      </c>
    </row>
    <row r="1671" spans="1:26" hidden="1" x14ac:dyDescent="0.25">
      <c r="A1671" s="10" t="s">
        <v>10203</v>
      </c>
      <c r="B1671" s="11">
        <v>44544</v>
      </c>
      <c r="C1671" s="12">
        <v>431180</v>
      </c>
      <c r="D1671" s="12" t="s">
        <v>10204</v>
      </c>
      <c r="E1671" s="11">
        <v>44532</v>
      </c>
      <c r="F1671" s="13">
        <v>122472.17</v>
      </c>
      <c r="G1671" s="13">
        <v>7348.33</v>
      </c>
      <c r="H1671" s="13">
        <v>11683.85</v>
      </c>
      <c r="I1671" s="13">
        <v>118.25</v>
      </c>
      <c r="J1671" s="13">
        <v>118254.9</v>
      </c>
      <c r="K1671" s="18" t="s">
        <v>32</v>
      </c>
      <c r="L1671" s="12">
        <v>120</v>
      </c>
      <c r="M1671" s="14">
        <v>1087.17</v>
      </c>
      <c r="N1671" s="13">
        <v>0</v>
      </c>
      <c r="O1671" s="14">
        <v>0</v>
      </c>
      <c r="P1671" s="15">
        <v>118</v>
      </c>
      <c r="Q1671" s="13">
        <v>1087.17</v>
      </c>
      <c r="R1671" s="13">
        <v>117152.18</v>
      </c>
      <c r="S1671" s="13">
        <v>116.27</v>
      </c>
      <c r="T1671" s="13">
        <v>0</v>
      </c>
      <c r="U1671" s="13">
        <v>12002.08</v>
      </c>
      <c r="V1671" s="13">
        <v>0</v>
      </c>
      <c r="W1671" s="16">
        <v>0</v>
      </c>
      <c r="X1671" s="16">
        <v>0</v>
      </c>
      <c r="Y1671" s="17">
        <f t="shared" si="52"/>
        <v>129270.53</v>
      </c>
      <c r="Z1671" s="17">
        <f t="shared" si="53"/>
        <v>-984.46999999998661</v>
      </c>
    </row>
    <row r="1672" spans="1:26" hidden="1" x14ac:dyDescent="0.25">
      <c r="A1672" s="10" t="s">
        <v>4803</v>
      </c>
      <c r="B1672" s="11">
        <v>44425</v>
      </c>
      <c r="C1672" s="12">
        <v>423067</v>
      </c>
      <c r="D1672" s="12" t="s">
        <v>4804</v>
      </c>
      <c r="E1672" s="11">
        <v>44424</v>
      </c>
      <c r="F1672" s="13">
        <v>107170.96</v>
      </c>
      <c r="G1672" s="13">
        <v>6430.26</v>
      </c>
      <c r="H1672" s="13">
        <v>1137</v>
      </c>
      <c r="I1672" s="13">
        <v>112.58</v>
      </c>
      <c r="J1672" s="13">
        <v>112576.8</v>
      </c>
      <c r="K1672" s="18" t="s">
        <v>32</v>
      </c>
      <c r="L1672" s="12">
        <v>120</v>
      </c>
      <c r="M1672" s="14">
        <v>1034.97</v>
      </c>
      <c r="N1672" s="13">
        <v>0</v>
      </c>
      <c r="O1672" s="14">
        <v>0</v>
      </c>
      <c r="P1672" s="15">
        <v>115</v>
      </c>
      <c r="Q1672" s="13">
        <v>1034.97</v>
      </c>
      <c r="R1672" s="13">
        <v>107170.96</v>
      </c>
      <c r="S1672" s="13">
        <v>112.58</v>
      </c>
      <c r="T1672" s="13">
        <v>118.41</v>
      </c>
      <c r="U1672" s="13">
        <v>11619.6</v>
      </c>
      <c r="V1672" s="13">
        <v>0</v>
      </c>
      <c r="W1672" s="16">
        <v>0</v>
      </c>
      <c r="X1672" s="16">
        <v>0</v>
      </c>
      <c r="Y1672" s="17">
        <f t="shared" si="52"/>
        <v>119021.55000000002</v>
      </c>
      <c r="Z1672" s="17">
        <f t="shared" si="53"/>
        <v>0</v>
      </c>
    </row>
    <row r="1673" spans="1:26" hidden="1" x14ac:dyDescent="0.25">
      <c r="A1673" s="10" t="s">
        <v>10879</v>
      </c>
      <c r="B1673" s="11">
        <v>44585</v>
      </c>
      <c r="C1673" s="12">
        <v>432612</v>
      </c>
      <c r="D1673" s="12" t="s">
        <v>10880</v>
      </c>
      <c r="E1673" s="11">
        <v>44585</v>
      </c>
      <c r="F1673" s="13">
        <v>109923.11</v>
      </c>
      <c r="G1673" s="13">
        <v>6595.39</v>
      </c>
      <c r="H1673" s="13">
        <v>5830</v>
      </c>
      <c r="I1673" s="13">
        <v>110.8</v>
      </c>
      <c r="J1673" s="13">
        <v>110799.3</v>
      </c>
      <c r="K1673" s="18" t="s">
        <v>32</v>
      </c>
      <c r="L1673" s="12">
        <v>120</v>
      </c>
      <c r="M1673" s="14">
        <v>1018.63</v>
      </c>
      <c r="N1673" s="13">
        <v>0</v>
      </c>
      <c r="O1673" s="14">
        <v>0</v>
      </c>
      <c r="P1673" s="15">
        <v>119</v>
      </c>
      <c r="Q1673" s="13">
        <v>1018.63</v>
      </c>
      <c r="R1673" s="13">
        <v>107720.57</v>
      </c>
      <c r="S1673" s="13">
        <v>110.8</v>
      </c>
      <c r="T1673" s="13">
        <v>1978.62</v>
      </c>
      <c r="U1673" s="13">
        <v>11436.3</v>
      </c>
      <c r="V1673" s="13">
        <v>0</v>
      </c>
      <c r="W1673" s="16">
        <v>0</v>
      </c>
      <c r="X1673" s="16">
        <v>0</v>
      </c>
      <c r="Y1673" s="17">
        <f t="shared" si="52"/>
        <v>121246.29000000001</v>
      </c>
      <c r="Z1673" s="17">
        <f t="shared" si="53"/>
        <v>-29.320000000006985</v>
      </c>
    </row>
    <row r="1674" spans="1:26" hidden="1" x14ac:dyDescent="0.25">
      <c r="A1674" s="10" t="s">
        <v>465</v>
      </c>
      <c r="B1674" s="11">
        <v>44255</v>
      </c>
      <c r="C1674" s="12">
        <v>412048</v>
      </c>
      <c r="D1674" s="12" t="s">
        <v>466</v>
      </c>
      <c r="E1674" s="11">
        <v>44255</v>
      </c>
      <c r="F1674" s="13">
        <v>117742.02</v>
      </c>
      <c r="G1674" s="13">
        <v>7064.52</v>
      </c>
      <c r="H1674" s="13">
        <v>1248.07</v>
      </c>
      <c r="I1674" s="13">
        <v>114.32</v>
      </c>
      <c r="J1674" s="13">
        <v>123682.15</v>
      </c>
      <c r="K1674" s="18" t="s">
        <v>32</v>
      </c>
      <c r="L1674" s="12">
        <v>120</v>
      </c>
      <c r="M1674" s="14">
        <v>1137.07</v>
      </c>
      <c r="N1674" s="13">
        <v>0</v>
      </c>
      <c r="O1674" s="14">
        <v>0</v>
      </c>
      <c r="P1674" s="15">
        <v>119</v>
      </c>
      <c r="Q1674" s="13">
        <v>1339.37</v>
      </c>
      <c r="R1674" s="13">
        <v>117742.02</v>
      </c>
      <c r="S1674" s="13">
        <v>114.32</v>
      </c>
      <c r="T1674" s="13">
        <v>4679.38</v>
      </c>
      <c r="U1674" s="13">
        <v>12766.25</v>
      </c>
      <c r="V1674" s="13">
        <v>20042</v>
      </c>
      <c r="W1674" s="16">
        <v>19.8</v>
      </c>
      <c r="X1674" s="16">
        <v>2191.1999999999998</v>
      </c>
      <c r="Y1674" s="17">
        <f t="shared" si="52"/>
        <v>157554.97000000003</v>
      </c>
      <c r="Z1674" s="17">
        <f t="shared" si="53"/>
        <v>1830.0599999999686</v>
      </c>
    </row>
    <row r="1675" spans="1:26" hidden="1" x14ac:dyDescent="0.25">
      <c r="A1675" s="10" t="s">
        <v>10789</v>
      </c>
      <c r="B1675" s="11">
        <v>44580</v>
      </c>
      <c r="C1675" s="12">
        <v>432418</v>
      </c>
      <c r="D1675" s="12" t="s">
        <v>10790</v>
      </c>
      <c r="E1675" s="11">
        <v>44579</v>
      </c>
      <c r="F1675" s="13">
        <v>122472.17</v>
      </c>
      <c r="G1675" s="13">
        <v>7348.33</v>
      </c>
      <c r="H1675" s="13">
        <v>7790</v>
      </c>
      <c r="I1675" s="13">
        <v>122.15</v>
      </c>
      <c r="J1675" s="13">
        <v>122152.65</v>
      </c>
      <c r="K1675" s="18" t="s">
        <v>32</v>
      </c>
      <c r="L1675" s="12">
        <v>120</v>
      </c>
      <c r="M1675" s="14">
        <v>1123.01</v>
      </c>
      <c r="N1675" s="13">
        <v>0</v>
      </c>
      <c r="O1675" s="14">
        <v>0</v>
      </c>
      <c r="P1675" s="15">
        <v>120</v>
      </c>
      <c r="Q1675" s="13">
        <v>1123.01</v>
      </c>
      <c r="R1675" s="13">
        <v>119826</v>
      </c>
      <c r="S1675" s="13">
        <v>122.15</v>
      </c>
      <c r="T1675" s="13">
        <v>2204.5</v>
      </c>
      <c r="U1675" s="13">
        <v>12608.55</v>
      </c>
      <c r="V1675" s="13">
        <v>0</v>
      </c>
      <c r="W1675" s="16">
        <v>0</v>
      </c>
      <c r="X1675" s="16">
        <v>0</v>
      </c>
      <c r="Y1675" s="17">
        <f t="shared" si="52"/>
        <v>134761.19999999998</v>
      </c>
      <c r="Z1675" s="17">
        <f t="shared" si="53"/>
        <v>0</v>
      </c>
    </row>
    <row r="1676" spans="1:26" hidden="1" x14ac:dyDescent="0.25">
      <c r="A1676" s="10" t="s">
        <v>5293</v>
      </c>
      <c r="B1676" s="11">
        <v>44439</v>
      </c>
      <c r="C1676" s="12">
        <v>424146</v>
      </c>
      <c r="D1676" s="12" t="s">
        <v>5294</v>
      </c>
      <c r="E1676" s="11">
        <v>44439</v>
      </c>
      <c r="F1676" s="13">
        <v>138679.25</v>
      </c>
      <c r="G1676" s="13">
        <v>8320.76</v>
      </c>
      <c r="H1676" s="13">
        <v>4500</v>
      </c>
      <c r="I1676" s="13">
        <v>142.63999999999999</v>
      </c>
      <c r="J1676" s="13">
        <v>142642.65</v>
      </c>
      <c r="K1676" s="18" t="s">
        <v>32</v>
      </c>
      <c r="L1676" s="12">
        <v>120</v>
      </c>
      <c r="M1676" s="14">
        <v>1311.38</v>
      </c>
      <c r="N1676" s="13">
        <v>0</v>
      </c>
      <c r="O1676" s="14">
        <v>0</v>
      </c>
      <c r="P1676" s="15">
        <v>115</v>
      </c>
      <c r="Q1676" s="13">
        <v>1311.38</v>
      </c>
      <c r="R1676" s="13">
        <v>137381.54999999999</v>
      </c>
      <c r="S1676" s="13">
        <v>140.19999999999999</v>
      </c>
      <c r="T1676" s="13">
        <v>0</v>
      </c>
      <c r="U1676" s="13">
        <v>14471.27</v>
      </c>
      <c r="V1676" s="13">
        <v>0</v>
      </c>
      <c r="W1676" s="16">
        <v>0</v>
      </c>
      <c r="X1676" s="16">
        <v>0</v>
      </c>
      <c r="Y1676" s="17">
        <f t="shared" si="52"/>
        <v>151993.01999999999</v>
      </c>
      <c r="Z1676" s="17">
        <f t="shared" si="53"/>
        <v>-1184.3199999999779</v>
      </c>
    </row>
    <row r="1677" spans="1:26" hidden="1" x14ac:dyDescent="0.25">
      <c r="A1677" s="10" t="s">
        <v>8161</v>
      </c>
      <c r="B1677" s="11">
        <v>44499</v>
      </c>
      <c r="C1677" s="12">
        <v>428750</v>
      </c>
      <c r="D1677" s="12" t="s">
        <v>8162</v>
      </c>
      <c r="E1677" s="11">
        <v>44499</v>
      </c>
      <c r="F1677" s="13">
        <v>132442.94</v>
      </c>
      <c r="G1677" s="13">
        <v>7946.58</v>
      </c>
      <c r="H1677" s="13">
        <v>1410</v>
      </c>
      <c r="I1677" s="13">
        <v>139.12</v>
      </c>
      <c r="J1677" s="13">
        <v>139118.64000000001</v>
      </c>
      <c r="K1677" s="18" t="s">
        <v>32</v>
      </c>
      <c r="L1677" s="12">
        <v>120</v>
      </c>
      <c r="M1677" s="14">
        <v>1278.98</v>
      </c>
      <c r="N1677" s="13">
        <v>1410</v>
      </c>
      <c r="O1677" s="14">
        <v>-0.01</v>
      </c>
      <c r="P1677" s="15">
        <v>120</v>
      </c>
      <c r="Q1677" s="13">
        <v>1278.98</v>
      </c>
      <c r="R1677" s="13">
        <v>131032.94</v>
      </c>
      <c r="S1677" s="13">
        <v>139.12</v>
      </c>
      <c r="T1677" s="13">
        <v>7946.59</v>
      </c>
      <c r="U1677" s="13">
        <v>14358.96</v>
      </c>
      <c r="V1677" s="13">
        <v>0</v>
      </c>
      <c r="W1677" s="16">
        <v>0</v>
      </c>
      <c r="X1677" s="16">
        <v>0</v>
      </c>
      <c r="Y1677" s="17">
        <f t="shared" si="52"/>
        <v>154887.59999999998</v>
      </c>
      <c r="Z1677" s="17">
        <f t="shared" si="53"/>
        <v>-9.9999999802093953E-3</v>
      </c>
    </row>
    <row r="1678" spans="1:26" hidden="1" x14ac:dyDescent="0.25">
      <c r="A1678" s="10" t="s">
        <v>2139</v>
      </c>
      <c r="B1678" s="11">
        <v>44347</v>
      </c>
      <c r="C1678" s="12">
        <v>418034</v>
      </c>
      <c r="D1678" s="12" t="s">
        <v>2140</v>
      </c>
      <c r="E1678" s="11">
        <v>44346</v>
      </c>
      <c r="F1678" s="13">
        <v>99449.59</v>
      </c>
      <c r="G1678" s="13">
        <v>5966.98</v>
      </c>
      <c r="H1678" s="13">
        <v>1055</v>
      </c>
      <c r="I1678" s="13">
        <v>104.47</v>
      </c>
      <c r="J1678" s="13">
        <v>104466.04</v>
      </c>
      <c r="K1678" s="18" t="s">
        <v>32</v>
      </c>
      <c r="L1678" s="12">
        <v>120</v>
      </c>
      <c r="M1678" s="14">
        <v>960.41</v>
      </c>
      <c r="N1678" s="13">
        <v>0</v>
      </c>
      <c r="O1678" s="14">
        <v>0</v>
      </c>
      <c r="P1678" s="15">
        <v>113</v>
      </c>
      <c r="Q1678" s="13">
        <v>960.41</v>
      </c>
      <c r="R1678" s="13">
        <v>97734.21</v>
      </c>
      <c r="S1678" s="13">
        <v>103.55</v>
      </c>
      <c r="T1678" s="13">
        <v>0</v>
      </c>
      <c r="U1678" s="13">
        <v>10688.57</v>
      </c>
      <c r="V1678" s="13">
        <v>0</v>
      </c>
      <c r="W1678" s="16">
        <v>0</v>
      </c>
      <c r="X1678" s="16">
        <v>0</v>
      </c>
      <c r="Y1678" s="17">
        <f t="shared" si="52"/>
        <v>108526.33000000002</v>
      </c>
      <c r="Z1678" s="17">
        <f t="shared" si="53"/>
        <v>0</v>
      </c>
    </row>
    <row r="1679" spans="1:26" hidden="1" x14ac:dyDescent="0.25">
      <c r="A1679" s="10" t="s">
        <v>2201</v>
      </c>
      <c r="B1679" s="11">
        <v>44347</v>
      </c>
      <c r="C1679" s="12">
        <v>418307</v>
      </c>
      <c r="D1679" s="12" t="s">
        <v>2202</v>
      </c>
      <c r="E1679" s="11">
        <v>44347</v>
      </c>
      <c r="F1679" s="13">
        <v>127201.4</v>
      </c>
      <c r="G1679" s="13">
        <v>7632.08</v>
      </c>
      <c r="H1679" s="13">
        <v>1349</v>
      </c>
      <c r="I1679" s="13">
        <v>133.62</v>
      </c>
      <c r="J1679" s="13">
        <v>133618.1</v>
      </c>
      <c r="K1679" s="18" t="s">
        <v>32</v>
      </c>
      <c r="L1679" s="12">
        <v>120</v>
      </c>
      <c r="M1679" s="14">
        <v>1228.4100000000001</v>
      </c>
      <c r="N1679" s="13">
        <v>0</v>
      </c>
      <c r="O1679" s="14">
        <v>0</v>
      </c>
      <c r="P1679" s="15">
        <v>114</v>
      </c>
      <c r="Q1679" s="13">
        <v>1228.4100000000001</v>
      </c>
      <c r="R1679" s="13">
        <v>126114.02</v>
      </c>
      <c r="S1679" s="13">
        <v>133.62</v>
      </c>
      <c r="T1679" s="13">
        <v>0</v>
      </c>
      <c r="U1679" s="13">
        <v>13791.1</v>
      </c>
      <c r="V1679" s="13">
        <v>0</v>
      </c>
      <c r="W1679" s="16">
        <v>0</v>
      </c>
      <c r="X1679" s="16">
        <v>0</v>
      </c>
      <c r="Y1679" s="17">
        <f t="shared" si="52"/>
        <v>140038.74</v>
      </c>
      <c r="Z1679" s="17">
        <f t="shared" si="53"/>
        <v>0</v>
      </c>
    </row>
    <row r="1680" spans="1:26" hidden="1" x14ac:dyDescent="0.25">
      <c r="A1680" s="10" t="s">
        <v>9537</v>
      </c>
      <c r="B1680" s="11">
        <v>44529</v>
      </c>
      <c r="C1680" s="12">
        <v>430667</v>
      </c>
      <c r="D1680" s="12" t="s">
        <v>9538</v>
      </c>
      <c r="E1680" s="11">
        <v>44527</v>
      </c>
      <c r="F1680" s="13">
        <v>163207.54999999999</v>
      </c>
      <c r="G1680" s="13">
        <v>9792.4500000000007</v>
      </c>
      <c r="H1680" s="13">
        <v>1730</v>
      </c>
      <c r="I1680" s="13">
        <v>171.44</v>
      </c>
      <c r="J1680" s="13">
        <v>171441.44</v>
      </c>
      <c r="K1680" s="18" t="s">
        <v>32</v>
      </c>
      <c r="L1680" s="12">
        <v>120</v>
      </c>
      <c r="M1680" s="14">
        <v>1576.14</v>
      </c>
      <c r="N1680" s="13">
        <v>1730</v>
      </c>
      <c r="O1680" s="14">
        <v>-0.01</v>
      </c>
      <c r="P1680" s="15">
        <v>120</v>
      </c>
      <c r="Q1680" s="13">
        <v>1576.14</v>
      </c>
      <c r="R1680" s="13">
        <v>161477.54999999999</v>
      </c>
      <c r="S1680" s="13">
        <v>171.44</v>
      </c>
      <c r="T1680" s="13">
        <v>9792.4599999999991</v>
      </c>
      <c r="U1680" s="13">
        <v>17695.36</v>
      </c>
      <c r="V1680" s="13">
        <v>0</v>
      </c>
      <c r="W1680" s="16">
        <v>0</v>
      </c>
      <c r="X1680" s="16">
        <v>0</v>
      </c>
      <c r="Y1680" s="17">
        <f t="shared" si="52"/>
        <v>190866.8</v>
      </c>
      <c r="Z1680" s="17">
        <f t="shared" si="53"/>
        <v>-9.9999999802093953E-3</v>
      </c>
    </row>
    <row r="1681" spans="1:26" hidden="1" x14ac:dyDescent="0.25">
      <c r="A1681" s="10" t="s">
        <v>10933</v>
      </c>
      <c r="B1681" s="11">
        <v>44587</v>
      </c>
      <c r="C1681" s="12">
        <v>432460</v>
      </c>
      <c r="D1681" s="12" t="s">
        <v>10934</v>
      </c>
      <c r="E1681" s="11">
        <v>44587</v>
      </c>
      <c r="F1681" s="13">
        <v>137763.68</v>
      </c>
      <c r="G1681" s="13">
        <v>8265.82</v>
      </c>
      <c r="H1681" s="13">
        <v>13150</v>
      </c>
      <c r="I1681" s="13">
        <v>133.01</v>
      </c>
      <c r="J1681" s="13">
        <v>133012.51</v>
      </c>
      <c r="K1681" s="18" t="s">
        <v>32</v>
      </c>
      <c r="L1681" s="12">
        <v>120</v>
      </c>
      <c r="M1681" s="14">
        <v>1222.8499999999999</v>
      </c>
      <c r="N1681" s="13">
        <v>0</v>
      </c>
      <c r="O1681" s="14">
        <v>0</v>
      </c>
      <c r="P1681" s="15">
        <v>119</v>
      </c>
      <c r="Q1681" s="13">
        <v>1222.8499999999999</v>
      </c>
      <c r="R1681" s="13">
        <v>131772.17000000001</v>
      </c>
      <c r="S1681" s="13">
        <v>131.9</v>
      </c>
      <c r="T1681" s="13">
        <v>0</v>
      </c>
      <c r="U1681" s="13">
        <v>13615.08</v>
      </c>
      <c r="V1681" s="13">
        <v>0</v>
      </c>
      <c r="W1681" s="16">
        <v>0</v>
      </c>
      <c r="X1681" s="16">
        <v>0</v>
      </c>
      <c r="Y1681" s="17">
        <f t="shared" si="52"/>
        <v>145519.15</v>
      </c>
      <c r="Z1681" s="17">
        <f t="shared" si="53"/>
        <v>0</v>
      </c>
    </row>
    <row r="1682" spans="1:26" hidden="1" x14ac:dyDescent="0.25">
      <c r="A1682" s="10" t="s">
        <v>2199</v>
      </c>
      <c r="B1682" s="11">
        <v>44347</v>
      </c>
      <c r="C1682" s="12">
        <v>418302</v>
      </c>
      <c r="D1682" s="12" t="s">
        <v>2200</v>
      </c>
      <c r="E1682" s="11">
        <v>44347</v>
      </c>
      <c r="F1682" s="13">
        <v>122472.17</v>
      </c>
      <c r="G1682" s="13">
        <v>7348.33</v>
      </c>
      <c r="H1682" s="13">
        <v>1300</v>
      </c>
      <c r="I1682" s="13">
        <v>128.65</v>
      </c>
      <c r="J1682" s="13">
        <v>128649.15</v>
      </c>
      <c r="K1682" s="18" t="s">
        <v>32</v>
      </c>
      <c r="L1682" s="12">
        <v>120</v>
      </c>
      <c r="M1682" s="14">
        <v>1182.73</v>
      </c>
      <c r="N1682" s="13">
        <v>0</v>
      </c>
      <c r="O1682" s="14">
        <v>0</v>
      </c>
      <c r="P1682" s="15">
        <v>114</v>
      </c>
      <c r="Q1682" s="13">
        <v>1182.73</v>
      </c>
      <c r="R1682" s="13">
        <v>121424.12</v>
      </c>
      <c r="S1682" s="13">
        <v>128.65</v>
      </c>
      <c r="T1682" s="13">
        <v>0</v>
      </c>
      <c r="U1682" s="13">
        <v>13278.45</v>
      </c>
      <c r="V1682" s="13">
        <v>0</v>
      </c>
      <c r="W1682" s="16">
        <v>0</v>
      </c>
      <c r="X1682" s="16">
        <v>0</v>
      </c>
      <c r="Y1682" s="17">
        <f t="shared" si="52"/>
        <v>134831.22</v>
      </c>
      <c r="Z1682" s="17">
        <f t="shared" si="53"/>
        <v>0</v>
      </c>
    </row>
    <row r="1683" spans="1:26" hidden="1" x14ac:dyDescent="0.25">
      <c r="A1683" s="10" t="s">
        <v>3657</v>
      </c>
      <c r="B1683" s="11">
        <v>44397</v>
      </c>
      <c r="C1683" s="12">
        <v>421307</v>
      </c>
      <c r="D1683" s="12" t="s">
        <v>3658</v>
      </c>
      <c r="E1683" s="11">
        <v>44396</v>
      </c>
      <c r="F1683" s="13">
        <v>122472.17</v>
      </c>
      <c r="G1683" s="13">
        <v>7348.33</v>
      </c>
      <c r="H1683" s="13">
        <v>1300</v>
      </c>
      <c r="I1683" s="13">
        <v>128.65</v>
      </c>
      <c r="J1683" s="13">
        <v>128649.15</v>
      </c>
      <c r="K1683" s="18" t="s">
        <v>32</v>
      </c>
      <c r="L1683" s="12">
        <v>120</v>
      </c>
      <c r="M1683" s="14">
        <v>1182.73</v>
      </c>
      <c r="N1683" s="13">
        <v>0</v>
      </c>
      <c r="O1683" s="14">
        <v>0</v>
      </c>
      <c r="P1683" s="15">
        <v>114</v>
      </c>
      <c r="Q1683" s="13">
        <v>1182.73</v>
      </c>
      <c r="R1683" s="13">
        <v>121424.12</v>
      </c>
      <c r="S1683" s="13">
        <v>128.65</v>
      </c>
      <c r="T1683" s="13">
        <v>0</v>
      </c>
      <c r="U1683" s="13">
        <v>13278.45</v>
      </c>
      <c r="V1683" s="13">
        <v>0</v>
      </c>
      <c r="W1683" s="16">
        <v>0</v>
      </c>
      <c r="X1683" s="16">
        <v>0</v>
      </c>
      <c r="Y1683" s="17">
        <f t="shared" si="52"/>
        <v>134831.22</v>
      </c>
      <c r="Z1683" s="17">
        <f t="shared" si="53"/>
        <v>0</v>
      </c>
    </row>
    <row r="1684" spans="1:26" hidden="1" x14ac:dyDescent="0.25">
      <c r="A1684" s="10" t="s">
        <v>5077</v>
      </c>
      <c r="B1684" s="11">
        <v>44432</v>
      </c>
      <c r="C1684" s="12">
        <v>423517</v>
      </c>
      <c r="D1684" s="12" t="s">
        <v>5078</v>
      </c>
      <c r="E1684" s="11">
        <v>44432</v>
      </c>
      <c r="F1684" s="13">
        <v>122641.51</v>
      </c>
      <c r="G1684" s="13">
        <v>7358.49</v>
      </c>
      <c r="H1684" s="13">
        <v>8000</v>
      </c>
      <c r="I1684" s="13">
        <v>122.12</v>
      </c>
      <c r="J1684" s="13">
        <v>122122.12</v>
      </c>
      <c r="K1684" s="18" t="s">
        <v>32</v>
      </c>
      <c r="L1684" s="12">
        <v>120</v>
      </c>
      <c r="M1684" s="14">
        <v>1122.73</v>
      </c>
      <c r="N1684" s="13">
        <v>0</v>
      </c>
      <c r="O1684" s="14">
        <v>0</v>
      </c>
      <c r="P1684" s="15">
        <v>115</v>
      </c>
      <c r="Q1684" s="13">
        <v>1122.73</v>
      </c>
      <c r="R1684" s="13">
        <v>116916.7</v>
      </c>
      <c r="S1684" s="13">
        <v>117.02</v>
      </c>
      <c r="T1684" s="13">
        <v>0</v>
      </c>
      <c r="U1684" s="13">
        <v>12080.23</v>
      </c>
      <c r="V1684" s="13">
        <v>0</v>
      </c>
      <c r="W1684" s="16">
        <v>0</v>
      </c>
      <c r="X1684" s="16">
        <v>0</v>
      </c>
      <c r="Y1684" s="17">
        <f t="shared" si="52"/>
        <v>129113.95</v>
      </c>
      <c r="Z1684" s="17">
        <f t="shared" si="53"/>
        <v>0</v>
      </c>
    </row>
    <row r="1685" spans="1:26" hidden="1" x14ac:dyDescent="0.25">
      <c r="A1685" s="10" t="s">
        <v>299</v>
      </c>
      <c r="B1685" s="11">
        <v>44243</v>
      </c>
      <c r="C1685" s="12">
        <v>411036</v>
      </c>
      <c r="D1685" s="12" t="s">
        <v>300</v>
      </c>
      <c r="E1685" s="11">
        <v>44243</v>
      </c>
      <c r="F1685" s="13">
        <v>122472.17</v>
      </c>
      <c r="G1685" s="13">
        <v>7348.33</v>
      </c>
      <c r="H1685" s="13">
        <v>1298.3</v>
      </c>
      <c r="I1685" s="13">
        <v>128.65</v>
      </c>
      <c r="J1685" s="13">
        <v>128650.85</v>
      </c>
      <c r="K1685" s="18" t="s">
        <v>32</v>
      </c>
      <c r="L1685" s="12">
        <v>120</v>
      </c>
      <c r="M1685" s="14">
        <v>1182.75</v>
      </c>
      <c r="N1685" s="13">
        <v>0</v>
      </c>
      <c r="O1685" s="14">
        <v>0</v>
      </c>
      <c r="P1685" s="15">
        <v>108</v>
      </c>
      <c r="Q1685" s="13">
        <v>1393.18</v>
      </c>
      <c r="R1685" s="13">
        <v>116100</v>
      </c>
      <c r="S1685" s="13">
        <v>121.87</v>
      </c>
      <c r="T1685" s="13">
        <v>0</v>
      </c>
      <c r="U1685" s="13">
        <v>12580.27</v>
      </c>
      <c r="V1685" s="13">
        <v>20466</v>
      </c>
      <c r="W1685" s="16">
        <v>21.6</v>
      </c>
      <c r="X1685" s="16">
        <v>2237.7600000000002</v>
      </c>
      <c r="Y1685" s="17">
        <f t="shared" si="52"/>
        <v>151527.50000000003</v>
      </c>
      <c r="Z1685" s="17">
        <f t="shared" si="53"/>
        <v>-1064.0600000000268</v>
      </c>
    </row>
    <row r="1686" spans="1:26" hidden="1" x14ac:dyDescent="0.25">
      <c r="A1686" s="10" t="s">
        <v>499</v>
      </c>
      <c r="B1686" s="11">
        <v>44255</v>
      </c>
      <c r="C1686" s="12">
        <v>412219</v>
      </c>
      <c r="D1686" s="12" t="s">
        <v>500</v>
      </c>
      <c r="E1686" s="11">
        <v>44255</v>
      </c>
      <c r="F1686" s="13">
        <v>137763.68</v>
      </c>
      <c r="G1686" s="13">
        <v>8265.82</v>
      </c>
      <c r="H1686" s="13">
        <v>1642.95</v>
      </c>
      <c r="I1686" s="13">
        <v>128.6</v>
      </c>
      <c r="J1686" s="13">
        <v>144531.07999999999</v>
      </c>
      <c r="K1686" s="18" t="s">
        <v>32</v>
      </c>
      <c r="L1686" s="12">
        <v>120</v>
      </c>
      <c r="M1686" s="14">
        <v>1328.74</v>
      </c>
      <c r="N1686" s="13">
        <v>0</v>
      </c>
      <c r="O1686" s="14">
        <v>0</v>
      </c>
      <c r="P1686" s="15">
        <v>109</v>
      </c>
      <c r="Q1686" s="13">
        <v>1565.14</v>
      </c>
      <c r="R1686" s="13">
        <v>131753.35</v>
      </c>
      <c r="S1686" s="13">
        <v>121.88</v>
      </c>
      <c r="T1686" s="13">
        <v>0</v>
      </c>
      <c r="U1686" s="13">
        <v>14139.4</v>
      </c>
      <c r="V1686" s="13">
        <v>23230.080000000002</v>
      </c>
      <c r="W1686" s="16">
        <v>21.8</v>
      </c>
      <c r="X1686" s="16">
        <v>2515.7199999999998</v>
      </c>
      <c r="Y1686" s="17">
        <f t="shared" si="52"/>
        <v>171782.23</v>
      </c>
      <c r="Z1686" s="17">
        <f t="shared" si="53"/>
        <v>-1181.9700000000012</v>
      </c>
    </row>
    <row r="1687" spans="1:26" hidden="1" x14ac:dyDescent="0.25">
      <c r="A1687" s="10" t="s">
        <v>3409</v>
      </c>
      <c r="B1687" s="11">
        <v>44390</v>
      </c>
      <c r="C1687" s="12">
        <v>420817</v>
      </c>
      <c r="D1687" s="12" t="s">
        <v>3410</v>
      </c>
      <c r="E1687" s="11">
        <v>44390</v>
      </c>
      <c r="F1687" s="13">
        <v>137763.68</v>
      </c>
      <c r="G1687" s="13">
        <v>8265.82</v>
      </c>
      <c r="H1687" s="13">
        <v>1461</v>
      </c>
      <c r="I1687" s="13">
        <v>144.71</v>
      </c>
      <c r="J1687" s="13">
        <v>144713.21</v>
      </c>
      <c r="K1687" s="18" t="s">
        <v>32</v>
      </c>
      <c r="L1687" s="12">
        <v>120</v>
      </c>
      <c r="M1687" s="14">
        <v>1330.42</v>
      </c>
      <c r="N1687" s="13">
        <v>0</v>
      </c>
      <c r="O1687" s="14">
        <v>1461</v>
      </c>
      <c r="P1687" s="15">
        <v>120</v>
      </c>
      <c r="Q1687" s="13">
        <v>1330.42</v>
      </c>
      <c r="R1687" s="13">
        <v>137763.68</v>
      </c>
      <c r="S1687" s="13">
        <v>144.71</v>
      </c>
      <c r="T1687" s="13">
        <v>6804.82</v>
      </c>
      <c r="U1687" s="13">
        <v>14937.19</v>
      </c>
      <c r="V1687" s="13">
        <v>0</v>
      </c>
      <c r="W1687" s="16">
        <v>0</v>
      </c>
      <c r="X1687" s="16">
        <v>0</v>
      </c>
      <c r="Y1687" s="17">
        <f t="shared" si="52"/>
        <v>161111.4</v>
      </c>
      <c r="Z1687" s="17">
        <f t="shared" si="53"/>
        <v>0</v>
      </c>
    </row>
    <row r="1688" spans="1:26" hidden="1" x14ac:dyDescent="0.25">
      <c r="A1688" s="10" t="s">
        <v>1131</v>
      </c>
      <c r="B1688" s="11">
        <v>44302</v>
      </c>
      <c r="C1688" s="12">
        <v>414927</v>
      </c>
      <c r="D1688" s="12" t="s">
        <v>1132</v>
      </c>
      <c r="E1688" s="11">
        <v>44301</v>
      </c>
      <c r="F1688" s="13">
        <v>122472.17</v>
      </c>
      <c r="G1688" s="13">
        <v>7348.33</v>
      </c>
      <c r="H1688" s="13">
        <v>1298.21</v>
      </c>
      <c r="I1688" s="13">
        <v>128.65</v>
      </c>
      <c r="J1688" s="13">
        <v>128650.94</v>
      </c>
      <c r="K1688" s="18" t="s">
        <v>32</v>
      </c>
      <c r="L1688" s="12">
        <v>120</v>
      </c>
      <c r="M1688" s="14">
        <v>1182.75</v>
      </c>
      <c r="N1688" s="13">
        <v>0</v>
      </c>
      <c r="O1688" s="14">
        <v>0</v>
      </c>
      <c r="P1688" s="15">
        <v>111</v>
      </c>
      <c r="Q1688" s="13">
        <v>1373.42</v>
      </c>
      <c r="R1688" s="13">
        <v>118230.37</v>
      </c>
      <c r="S1688" s="13">
        <v>125.26</v>
      </c>
      <c r="T1688" s="13">
        <v>0</v>
      </c>
      <c r="U1688" s="13">
        <v>12929.62</v>
      </c>
      <c r="V1688" s="13">
        <v>18716.39</v>
      </c>
      <c r="W1688" s="16">
        <v>19.62</v>
      </c>
      <c r="X1688" s="16">
        <v>2047.02</v>
      </c>
      <c r="Y1688" s="17">
        <f t="shared" si="52"/>
        <v>152068.28</v>
      </c>
      <c r="Z1688" s="17">
        <f t="shared" si="53"/>
        <v>381.33999999999651</v>
      </c>
    </row>
    <row r="1689" spans="1:26" hidden="1" x14ac:dyDescent="0.25">
      <c r="A1689" s="10" t="s">
        <v>1417</v>
      </c>
      <c r="B1689" s="11">
        <v>44313</v>
      </c>
      <c r="C1689" s="12">
        <v>415394</v>
      </c>
      <c r="D1689" s="12" t="s">
        <v>1418</v>
      </c>
      <c r="E1689" s="11">
        <v>44312</v>
      </c>
      <c r="F1689" s="13">
        <v>117742.02</v>
      </c>
      <c r="G1689" s="13">
        <v>7064.52</v>
      </c>
      <c r="H1689" s="13">
        <v>1248.07</v>
      </c>
      <c r="I1689" s="13">
        <v>123.68</v>
      </c>
      <c r="J1689" s="13">
        <v>123682.15</v>
      </c>
      <c r="K1689" s="18" t="s">
        <v>32</v>
      </c>
      <c r="L1689" s="12">
        <v>120</v>
      </c>
      <c r="M1689" s="14">
        <v>1137.07</v>
      </c>
      <c r="N1689" s="13">
        <v>0</v>
      </c>
      <c r="O1689" s="14">
        <v>0</v>
      </c>
      <c r="P1689" s="15">
        <v>111</v>
      </c>
      <c r="Q1689" s="13">
        <v>1320.38</v>
      </c>
      <c r="R1689" s="13">
        <v>114688.03</v>
      </c>
      <c r="S1689" s="13">
        <v>120.44</v>
      </c>
      <c r="T1689" s="13">
        <v>0</v>
      </c>
      <c r="U1689" s="13">
        <v>12430.31</v>
      </c>
      <c r="V1689" s="13">
        <v>18158.8</v>
      </c>
      <c r="W1689" s="16">
        <v>18.7</v>
      </c>
      <c r="X1689" s="16">
        <v>1985.5</v>
      </c>
      <c r="Y1689" s="17">
        <f t="shared" si="52"/>
        <v>147401.78</v>
      </c>
      <c r="Z1689" s="17">
        <f t="shared" si="53"/>
        <v>-839.59999999997672</v>
      </c>
    </row>
    <row r="1690" spans="1:26" hidden="1" x14ac:dyDescent="0.25">
      <c r="A1690" s="10" t="s">
        <v>4417</v>
      </c>
      <c r="B1690" s="11">
        <v>44408</v>
      </c>
      <c r="C1690" s="12">
        <v>421913</v>
      </c>
      <c r="D1690" s="12" t="s">
        <v>4418</v>
      </c>
      <c r="E1690" s="11">
        <v>44405</v>
      </c>
      <c r="F1690" s="13">
        <v>127636.84</v>
      </c>
      <c r="G1690" s="13">
        <v>5105.47</v>
      </c>
      <c r="H1690" s="13">
        <v>1460.29</v>
      </c>
      <c r="I1690" s="13">
        <v>131.41</v>
      </c>
      <c r="J1690" s="13">
        <v>131413.43</v>
      </c>
      <c r="K1690" s="18" t="s">
        <v>32</v>
      </c>
      <c r="L1690" s="12">
        <v>120</v>
      </c>
      <c r="M1690" s="14">
        <v>1208.1400000000001</v>
      </c>
      <c r="N1690" s="13">
        <v>0</v>
      </c>
      <c r="O1690" s="14">
        <v>0</v>
      </c>
      <c r="P1690" s="15">
        <v>114</v>
      </c>
      <c r="Q1690" s="13">
        <v>1208.1400000000001</v>
      </c>
      <c r="R1690" s="13">
        <v>125359.38</v>
      </c>
      <c r="S1690" s="13">
        <v>129.15</v>
      </c>
      <c r="T1690" s="13">
        <v>0</v>
      </c>
      <c r="U1690" s="13">
        <v>13329.51</v>
      </c>
      <c r="V1690" s="13">
        <v>0</v>
      </c>
      <c r="W1690" s="16">
        <v>0</v>
      </c>
      <c r="X1690" s="16">
        <v>0</v>
      </c>
      <c r="Y1690" s="17">
        <f t="shared" si="52"/>
        <v>138818.04</v>
      </c>
      <c r="Z1690" s="17">
        <f t="shared" si="53"/>
        <v>-1090.0799999999872</v>
      </c>
    </row>
    <row r="1691" spans="1:26" hidden="1" x14ac:dyDescent="0.25">
      <c r="A1691" s="10" t="s">
        <v>5603</v>
      </c>
      <c r="B1691" s="11">
        <v>44445</v>
      </c>
      <c r="C1691" s="12">
        <v>424383</v>
      </c>
      <c r="D1691" s="12" t="s">
        <v>5604</v>
      </c>
      <c r="E1691" s="11">
        <v>44445</v>
      </c>
      <c r="F1691" s="13">
        <v>137763.68</v>
      </c>
      <c r="G1691" s="13">
        <v>8265.82</v>
      </c>
      <c r="H1691" s="13">
        <v>1465</v>
      </c>
      <c r="I1691" s="13">
        <v>144.71</v>
      </c>
      <c r="J1691" s="13">
        <v>144709.21</v>
      </c>
      <c r="K1691" s="18" t="s">
        <v>32</v>
      </c>
      <c r="L1691" s="12">
        <v>120</v>
      </c>
      <c r="M1691" s="14">
        <v>1330.38</v>
      </c>
      <c r="N1691" s="13">
        <v>0</v>
      </c>
      <c r="O1691" s="14">
        <v>0</v>
      </c>
      <c r="P1691" s="15">
        <v>118</v>
      </c>
      <c r="Q1691" s="13">
        <v>1330.38</v>
      </c>
      <c r="R1691" s="13">
        <v>137763.68</v>
      </c>
      <c r="S1691" s="13">
        <v>144.71</v>
      </c>
      <c r="T1691" s="13">
        <v>4140.0600000000004</v>
      </c>
      <c r="U1691" s="13">
        <v>14936.39</v>
      </c>
      <c r="V1691" s="13">
        <v>0</v>
      </c>
      <c r="W1691" s="16">
        <v>0</v>
      </c>
      <c r="X1691" s="16">
        <v>0</v>
      </c>
      <c r="Y1691" s="17">
        <f t="shared" si="52"/>
        <v>156984.83999999997</v>
      </c>
      <c r="Z1691" s="17">
        <f t="shared" si="53"/>
        <v>0</v>
      </c>
    </row>
    <row r="1692" spans="1:26" hidden="1" x14ac:dyDescent="0.25">
      <c r="A1692" s="10" t="s">
        <v>10429</v>
      </c>
      <c r="B1692" s="11">
        <v>44559</v>
      </c>
      <c r="C1692" s="12">
        <v>431799</v>
      </c>
      <c r="D1692" s="12" t="s">
        <v>10430</v>
      </c>
      <c r="E1692" s="11">
        <v>44558</v>
      </c>
      <c r="F1692" s="13">
        <v>132442.94</v>
      </c>
      <c r="G1692" s="13">
        <v>7946.58</v>
      </c>
      <c r="H1692" s="13">
        <v>4212</v>
      </c>
      <c r="I1692" s="13">
        <v>136.31</v>
      </c>
      <c r="J1692" s="13">
        <v>136313.82999999999</v>
      </c>
      <c r="K1692" s="18" t="s">
        <v>32</v>
      </c>
      <c r="L1692" s="12">
        <v>120</v>
      </c>
      <c r="M1692" s="14">
        <v>1253.2</v>
      </c>
      <c r="N1692" s="13">
        <v>0</v>
      </c>
      <c r="O1692" s="14">
        <v>-0.01</v>
      </c>
      <c r="P1692" s="15">
        <v>120</v>
      </c>
      <c r="Q1692" s="13">
        <v>1253.2</v>
      </c>
      <c r="R1692" s="13">
        <v>130376.52</v>
      </c>
      <c r="S1692" s="13">
        <v>136.31</v>
      </c>
      <c r="T1692" s="13">
        <v>5801.01</v>
      </c>
      <c r="U1692" s="13">
        <v>14070.17</v>
      </c>
      <c r="V1692" s="13">
        <v>0</v>
      </c>
      <c r="W1692" s="16">
        <v>0</v>
      </c>
      <c r="X1692" s="16">
        <v>0</v>
      </c>
      <c r="Y1692" s="17">
        <f t="shared" si="52"/>
        <v>150384</v>
      </c>
      <c r="Z1692" s="17">
        <f t="shared" si="53"/>
        <v>-1.0000000009313226E-2</v>
      </c>
    </row>
    <row r="1693" spans="1:26" hidden="1" x14ac:dyDescent="0.25">
      <c r="A1693" s="10" t="s">
        <v>11209</v>
      </c>
      <c r="B1693" s="11">
        <v>44592</v>
      </c>
      <c r="C1693" s="12">
        <v>432846</v>
      </c>
      <c r="D1693" s="12" t="s">
        <v>11210</v>
      </c>
      <c r="E1693" s="11">
        <v>44592</v>
      </c>
      <c r="F1693" s="13">
        <v>140566.04</v>
      </c>
      <c r="G1693" s="13">
        <v>8433.9599999999991</v>
      </c>
      <c r="H1693" s="13">
        <v>4470</v>
      </c>
      <c r="I1693" s="13">
        <v>144.66999999999999</v>
      </c>
      <c r="J1693" s="13">
        <v>144674.67000000001</v>
      </c>
      <c r="K1693" s="18" t="s">
        <v>32</v>
      </c>
      <c r="L1693" s="12">
        <v>120</v>
      </c>
      <c r="M1693" s="14">
        <v>1330.06</v>
      </c>
      <c r="N1693" s="13">
        <v>0</v>
      </c>
      <c r="O1693" s="14">
        <v>0.02</v>
      </c>
      <c r="P1693" s="15">
        <v>120</v>
      </c>
      <c r="Q1693" s="13">
        <v>1330.06</v>
      </c>
      <c r="R1693" s="13">
        <v>138331.04</v>
      </c>
      <c r="S1693" s="13">
        <v>144.66999999999999</v>
      </c>
      <c r="T1693" s="13">
        <v>6198.94</v>
      </c>
      <c r="U1693" s="13">
        <v>14932.53</v>
      </c>
      <c r="V1693" s="13">
        <v>0</v>
      </c>
      <c r="W1693" s="16">
        <v>0</v>
      </c>
      <c r="X1693" s="16">
        <v>0</v>
      </c>
      <c r="Y1693" s="17">
        <f t="shared" si="52"/>
        <v>159607.20000000001</v>
      </c>
      <c r="Z1693" s="17">
        <f t="shared" si="53"/>
        <v>1.9999999960418791E-2</v>
      </c>
    </row>
    <row r="1694" spans="1:26" hidden="1" x14ac:dyDescent="0.25">
      <c r="A1694" s="10" t="s">
        <v>3361</v>
      </c>
      <c r="B1694" s="11">
        <v>44389</v>
      </c>
      <c r="C1694" s="12">
        <v>420822</v>
      </c>
      <c r="D1694" s="12" t="s">
        <v>3362</v>
      </c>
      <c r="E1694" s="11">
        <v>44389</v>
      </c>
      <c r="F1694" s="13">
        <v>137763.68</v>
      </c>
      <c r="G1694" s="13">
        <v>8265.82</v>
      </c>
      <c r="H1694" s="13">
        <v>1461</v>
      </c>
      <c r="I1694" s="13">
        <v>144.71</v>
      </c>
      <c r="J1694" s="13">
        <v>144713.21</v>
      </c>
      <c r="K1694" s="18" t="s">
        <v>32</v>
      </c>
      <c r="L1694" s="12">
        <v>120</v>
      </c>
      <c r="M1694" s="14">
        <v>1330.42</v>
      </c>
      <c r="N1694" s="13">
        <v>0</v>
      </c>
      <c r="O1694" s="14">
        <v>0</v>
      </c>
      <c r="P1694" s="15">
        <v>114</v>
      </c>
      <c r="Q1694" s="13">
        <v>1330.42</v>
      </c>
      <c r="R1694" s="13">
        <v>136585.98000000001</v>
      </c>
      <c r="S1694" s="13">
        <v>144.71</v>
      </c>
      <c r="T1694" s="13">
        <v>0</v>
      </c>
      <c r="U1694" s="13">
        <v>14937.19</v>
      </c>
      <c r="V1694" s="13">
        <v>0</v>
      </c>
      <c r="W1694" s="16">
        <v>0</v>
      </c>
      <c r="X1694" s="16">
        <v>0</v>
      </c>
      <c r="Y1694" s="17">
        <f t="shared" si="52"/>
        <v>151667.88</v>
      </c>
      <c r="Z1694" s="17">
        <f t="shared" si="53"/>
        <v>0</v>
      </c>
    </row>
    <row r="1695" spans="1:26" hidden="1" x14ac:dyDescent="0.25">
      <c r="A1695" s="10" t="s">
        <v>4213</v>
      </c>
      <c r="B1695" s="11">
        <v>44408</v>
      </c>
      <c r="C1695" s="12">
        <v>421413</v>
      </c>
      <c r="D1695" s="12" t="s">
        <v>4214</v>
      </c>
      <c r="E1695" s="11">
        <v>44397</v>
      </c>
      <c r="F1695" s="13">
        <v>126232.59</v>
      </c>
      <c r="G1695" s="13">
        <v>7573.96</v>
      </c>
      <c r="H1695" s="13">
        <v>1340</v>
      </c>
      <c r="I1695" s="13">
        <v>132.6</v>
      </c>
      <c r="J1695" s="13">
        <v>132599.15</v>
      </c>
      <c r="K1695" s="18" t="s">
        <v>32</v>
      </c>
      <c r="L1695" s="12">
        <v>120</v>
      </c>
      <c r="M1695" s="14">
        <v>1219.05</v>
      </c>
      <c r="N1695" s="13">
        <v>0</v>
      </c>
      <c r="O1695" s="14">
        <v>1340</v>
      </c>
      <c r="P1695" s="15">
        <v>120</v>
      </c>
      <c r="Q1695" s="13">
        <v>1219.05</v>
      </c>
      <c r="R1695" s="13">
        <v>126232.59</v>
      </c>
      <c r="S1695" s="13">
        <v>132.6</v>
      </c>
      <c r="T1695" s="13">
        <v>6233.96</v>
      </c>
      <c r="U1695" s="13">
        <v>13686.85</v>
      </c>
      <c r="V1695" s="13">
        <v>0</v>
      </c>
      <c r="W1695" s="16">
        <v>0</v>
      </c>
      <c r="X1695" s="16">
        <v>0</v>
      </c>
      <c r="Y1695" s="17">
        <f t="shared" si="52"/>
        <v>147626</v>
      </c>
      <c r="Z1695" s="17">
        <f t="shared" si="53"/>
        <v>0</v>
      </c>
    </row>
    <row r="1696" spans="1:26" hidden="1" x14ac:dyDescent="0.25">
      <c r="A1696" s="10" t="s">
        <v>6417</v>
      </c>
      <c r="B1696" s="11">
        <v>44463</v>
      </c>
      <c r="C1696" s="12">
        <v>425802</v>
      </c>
      <c r="D1696" s="12" t="s">
        <v>6418</v>
      </c>
      <c r="E1696" s="11">
        <v>44461</v>
      </c>
      <c r="F1696" s="13">
        <v>137763.68</v>
      </c>
      <c r="G1696" s="13">
        <v>8265.82</v>
      </c>
      <c r="H1696" s="13">
        <v>1462</v>
      </c>
      <c r="I1696" s="13">
        <v>144.71</v>
      </c>
      <c r="J1696" s="13">
        <v>144712.21</v>
      </c>
      <c r="K1696" s="18" t="s">
        <v>32</v>
      </c>
      <c r="L1696" s="12">
        <v>120</v>
      </c>
      <c r="M1696" s="14">
        <v>1330.41</v>
      </c>
      <c r="N1696" s="13">
        <v>0</v>
      </c>
      <c r="O1696" s="14">
        <v>0</v>
      </c>
      <c r="P1696" s="15">
        <v>116</v>
      </c>
      <c r="Q1696" s="13">
        <v>1330.41</v>
      </c>
      <c r="R1696" s="13">
        <v>137763.68</v>
      </c>
      <c r="S1696" s="13">
        <v>144.71</v>
      </c>
      <c r="T1696" s="13">
        <v>1482.18</v>
      </c>
      <c r="U1696" s="13">
        <v>14936.99</v>
      </c>
      <c r="V1696" s="13">
        <v>0</v>
      </c>
      <c r="W1696" s="16">
        <v>0</v>
      </c>
      <c r="X1696" s="16">
        <v>0</v>
      </c>
      <c r="Y1696" s="17">
        <f t="shared" si="52"/>
        <v>154327.55999999997</v>
      </c>
      <c r="Z1696" s="17">
        <f t="shared" si="53"/>
        <v>0</v>
      </c>
    </row>
    <row r="1697" spans="1:26" hidden="1" x14ac:dyDescent="0.25">
      <c r="A1697" s="10" t="s">
        <v>2947</v>
      </c>
      <c r="B1697" s="11">
        <v>44376</v>
      </c>
      <c r="C1697" s="12">
        <v>420074</v>
      </c>
      <c r="D1697" s="12" t="s">
        <v>2948</v>
      </c>
      <c r="E1697" s="11">
        <v>44376</v>
      </c>
      <c r="F1697" s="13">
        <v>137763.68</v>
      </c>
      <c r="G1697" s="13">
        <v>8265.82</v>
      </c>
      <c r="H1697" s="13">
        <v>1460.3</v>
      </c>
      <c r="I1697" s="13">
        <v>144.71</v>
      </c>
      <c r="J1697" s="13">
        <v>144713.91</v>
      </c>
      <c r="K1697" s="18" t="s">
        <v>32</v>
      </c>
      <c r="L1697" s="12">
        <v>120</v>
      </c>
      <c r="M1697" s="14">
        <v>1330.42</v>
      </c>
      <c r="N1697" s="13">
        <v>0</v>
      </c>
      <c r="O1697" s="14">
        <v>0</v>
      </c>
      <c r="P1697" s="15">
        <v>113</v>
      </c>
      <c r="Q1697" s="13">
        <v>1330.42</v>
      </c>
      <c r="R1697" s="13">
        <v>136586.68</v>
      </c>
      <c r="S1697" s="13">
        <v>143.44</v>
      </c>
      <c r="T1697" s="13">
        <v>0</v>
      </c>
      <c r="U1697" s="13">
        <v>14805.47</v>
      </c>
      <c r="V1697" s="13">
        <v>0</v>
      </c>
      <c r="W1697" s="16">
        <v>0</v>
      </c>
      <c r="X1697" s="16">
        <v>0</v>
      </c>
      <c r="Y1697" s="17">
        <f t="shared" si="52"/>
        <v>151535.59</v>
      </c>
      <c r="Z1697" s="17">
        <f t="shared" si="53"/>
        <v>-1198.1299999999756</v>
      </c>
    </row>
    <row r="1698" spans="1:26" hidden="1" x14ac:dyDescent="0.25">
      <c r="A1698" s="10" t="s">
        <v>6083</v>
      </c>
      <c r="B1698" s="11">
        <v>44456</v>
      </c>
      <c r="C1698" s="12">
        <v>425236</v>
      </c>
      <c r="D1698" s="12" t="s">
        <v>6084</v>
      </c>
      <c r="E1698" s="11">
        <v>44453</v>
      </c>
      <c r="F1698" s="13">
        <v>174315.57</v>
      </c>
      <c r="G1698" s="13">
        <v>10458.93</v>
      </c>
      <c r="H1698" s="13">
        <v>1848</v>
      </c>
      <c r="I1698" s="13">
        <v>183.11</v>
      </c>
      <c r="J1698" s="13">
        <v>183109.61</v>
      </c>
      <c r="K1698" s="18" t="s">
        <v>32</v>
      </c>
      <c r="L1698" s="12">
        <v>120</v>
      </c>
      <c r="M1698" s="14">
        <v>1683.41</v>
      </c>
      <c r="N1698" s="13">
        <v>0</v>
      </c>
      <c r="O1698" s="14">
        <v>0</v>
      </c>
      <c r="P1698" s="15">
        <v>115</v>
      </c>
      <c r="Q1698" s="13">
        <v>1683.41</v>
      </c>
      <c r="R1698" s="13">
        <v>174315.57</v>
      </c>
      <c r="S1698" s="13">
        <v>183.11</v>
      </c>
      <c r="T1698" s="13">
        <v>193.88</v>
      </c>
      <c r="U1698" s="13">
        <v>18899.59</v>
      </c>
      <c r="V1698" s="13">
        <v>0</v>
      </c>
      <c r="W1698" s="16">
        <v>0</v>
      </c>
      <c r="X1698" s="16">
        <v>0</v>
      </c>
      <c r="Y1698" s="17">
        <f t="shared" si="52"/>
        <v>193592.15</v>
      </c>
      <c r="Z1698" s="17">
        <f t="shared" si="53"/>
        <v>0</v>
      </c>
    </row>
    <row r="1699" spans="1:26" hidden="1" x14ac:dyDescent="0.25">
      <c r="A1699" s="10" t="s">
        <v>5087</v>
      </c>
      <c r="B1699" s="11">
        <v>44432</v>
      </c>
      <c r="C1699" s="12">
        <v>423496</v>
      </c>
      <c r="D1699" s="12" t="s">
        <v>5088</v>
      </c>
      <c r="E1699" s="11">
        <v>44431</v>
      </c>
      <c r="F1699" s="13">
        <v>137763.68</v>
      </c>
      <c r="G1699" s="13">
        <v>8265.82</v>
      </c>
      <c r="H1699" s="13">
        <v>1465</v>
      </c>
      <c r="I1699" s="13">
        <v>144.71</v>
      </c>
      <c r="J1699" s="13">
        <v>144709.21</v>
      </c>
      <c r="K1699" s="18" t="s">
        <v>32</v>
      </c>
      <c r="L1699" s="12">
        <v>120</v>
      </c>
      <c r="M1699" s="14">
        <v>1330.38</v>
      </c>
      <c r="N1699" s="13">
        <v>0</v>
      </c>
      <c r="O1699" s="14">
        <v>0</v>
      </c>
      <c r="P1699" s="15">
        <v>119</v>
      </c>
      <c r="Q1699" s="13">
        <v>1330.38</v>
      </c>
      <c r="R1699" s="13">
        <v>137763.68</v>
      </c>
      <c r="S1699" s="13">
        <v>144.71</v>
      </c>
      <c r="T1699" s="13">
        <v>5470.44</v>
      </c>
      <c r="U1699" s="13">
        <v>14936.39</v>
      </c>
      <c r="V1699" s="13">
        <v>0</v>
      </c>
      <c r="W1699" s="16">
        <v>0</v>
      </c>
      <c r="X1699" s="16">
        <v>0</v>
      </c>
      <c r="Y1699" s="17">
        <f t="shared" si="52"/>
        <v>158315.21999999997</v>
      </c>
      <c r="Z1699" s="17">
        <f t="shared" si="53"/>
        <v>0</v>
      </c>
    </row>
    <row r="1700" spans="1:26" hidden="1" x14ac:dyDescent="0.25">
      <c r="A1700" s="10" t="s">
        <v>2935</v>
      </c>
      <c r="B1700" s="11">
        <v>44376</v>
      </c>
      <c r="C1700" s="12">
        <v>419881</v>
      </c>
      <c r="D1700" s="12" t="s">
        <v>2936</v>
      </c>
      <c r="E1700" s="11">
        <v>44375</v>
      </c>
      <c r="F1700" s="13">
        <v>137763.68</v>
      </c>
      <c r="G1700" s="13">
        <v>8265.82</v>
      </c>
      <c r="H1700" s="13">
        <v>1461</v>
      </c>
      <c r="I1700" s="13">
        <v>144.71</v>
      </c>
      <c r="J1700" s="13">
        <v>144713.21</v>
      </c>
      <c r="K1700" s="18" t="s">
        <v>32</v>
      </c>
      <c r="L1700" s="12">
        <v>120</v>
      </c>
      <c r="M1700" s="14">
        <v>1330.42</v>
      </c>
      <c r="N1700" s="13">
        <v>0</v>
      </c>
      <c r="O1700" s="14">
        <v>0</v>
      </c>
      <c r="P1700" s="15">
        <v>113</v>
      </c>
      <c r="Q1700" s="13">
        <v>1330.42</v>
      </c>
      <c r="R1700" s="13">
        <v>136585.98000000001</v>
      </c>
      <c r="S1700" s="13">
        <v>143.44</v>
      </c>
      <c r="T1700" s="13">
        <v>0</v>
      </c>
      <c r="U1700" s="13">
        <v>14806.16</v>
      </c>
      <c r="V1700" s="13">
        <v>0</v>
      </c>
      <c r="W1700" s="16">
        <v>0</v>
      </c>
      <c r="X1700" s="16">
        <v>0</v>
      </c>
      <c r="Y1700" s="17">
        <f t="shared" si="52"/>
        <v>151535.58000000002</v>
      </c>
      <c r="Z1700" s="17">
        <f t="shared" si="53"/>
        <v>-1198.1199999999953</v>
      </c>
    </row>
    <row r="1701" spans="1:26" hidden="1" x14ac:dyDescent="0.25">
      <c r="A1701" s="10" t="s">
        <v>6521</v>
      </c>
      <c r="B1701" s="11">
        <v>44466</v>
      </c>
      <c r="C1701" s="12">
        <v>426147</v>
      </c>
      <c r="D1701" s="12" t="s">
        <v>6522</v>
      </c>
      <c r="E1701" s="11">
        <v>44465</v>
      </c>
      <c r="F1701" s="13">
        <v>137763.68</v>
      </c>
      <c r="G1701" s="13">
        <v>8265.82</v>
      </c>
      <c r="H1701" s="13">
        <v>1500</v>
      </c>
      <c r="I1701" s="13">
        <v>144.66999999999999</v>
      </c>
      <c r="J1701" s="13">
        <v>144674.17000000001</v>
      </c>
      <c r="K1701" s="18" t="s">
        <v>32</v>
      </c>
      <c r="L1701" s="12">
        <v>120</v>
      </c>
      <c r="M1701" s="14">
        <v>1330.06</v>
      </c>
      <c r="N1701" s="13">
        <v>0</v>
      </c>
      <c r="O1701" s="14">
        <v>1500</v>
      </c>
      <c r="P1701" s="15">
        <v>120</v>
      </c>
      <c r="Q1701" s="13">
        <v>1330.06</v>
      </c>
      <c r="R1701" s="13">
        <v>137763.68</v>
      </c>
      <c r="S1701" s="13">
        <v>144.66999999999999</v>
      </c>
      <c r="T1701" s="13">
        <v>6765.82</v>
      </c>
      <c r="U1701" s="13">
        <v>14933.03</v>
      </c>
      <c r="V1701" s="13">
        <v>0</v>
      </c>
      <c r="W1701" s="16">
        <v>0</v>
      </c>
      <c r="X1701" s="16">
        <v>0</v>
      </c>
      <c r="Y1701" s="17">
        <f t="shared" si="52"/>
        <v>161107.20000000001</v>
      </c>
      <c r="Z1701" s="17">
        <f t="shared" si="53"/>
        <v>0</v>
      </c>
    </row>
    <row r="1702" spans="1:26" hidden="1" x14ac:dyDescent="0.25">
      <c r="A1702" s="10" t="s">
        <v>3359</v>
      </c>
      <c r="B1702" s="11">
        <v>44389</v>
      </c>
      <c r="C1702" s="12">
        <v>420812</v>
      </c>
      <c r="D1702" s="12" t="s">
        <v>3360</v>
      </c>
      <c r="E1702" s="11">
        <v>44389</v>
      </c>
      <c r="F1702" s="13">
        <v>141537.26</v>
      </c>
      <c r="G1702" s="13">
        <v>8492.24</v>
      </c>
      <c r="H1702" s="13">
        <v>1501</v>
      </c>
      <c r="I1702" s="13">
        <v>148.68</v>
      </c>
      <c r="J1702" s="13">
        <v>148677.18</v>
      </c>
      <c r="K1702" s="18" t="s">
        <v>32</v>
      </c>
      <c r="L1702" s="12">
        <v>120</v>
      </c>
      <c r="M1702" s="14">
        <v>1366.86</v>
      </c>
      <c r="N1702" s="13">
        <v>0</v>
      </c>
      <c r="O1702" s="14">
        <v>0</v>
      </c>
      <c r="P1702" s="15">
        <v>114</v>
      </c>
      <c r="Q1702" s="13">
        <v>1366.86</v>
      </c>
      <c r="R1702" s="13">
        <v>140327.34</v>
      </c>
      <c r="S1702" s="13">
        <v>148.68</v>
      </c>
      <c r="T1702" s="13">
        <v>0</v>
      </c>
      <c r="U1702" s="13">
        <v>15346.02</v>
      </c>
      <c r="V1702" s="13">
        <v>0</v>
      </c>
      <c r="W1702" s="16">
        <v>0</v>
      </c>
      <c r="X1702" s="16">
        <v>0</v>
      </c>
      <c r="Y1702" s="17">
        <f t="shared" si="52"/>
        <v>155822.03999999998</v>
      </c>
      <c r="Z1702" s="17">
        <f t="shared" si="53"/>
        <v>0</v>
      </c>
    </row>
    <row r="1703" spans="1:26" hidden="1" x14ac:dyDescent="0.25">
      <c r="A1703" s="10" t="s">
        <v>3693</v>
      </c>
      <c r="B1703" s="11">
        <v>44397</v>
      </c>
      <c r="C1703" s="12">
        <v>421291</v>
      </c>
      <c r="D1703" s="12" t="s">
        <v>3694</v>
      </c>
      <c r="E1703" s="11">
        <v>44397</v>
      </c>
      <c r="F1703" s="13">
        <v>137763.68</v>
      </c>
      <c r="G1703" s="13">
        <v>8265.82</v>
      </c>
      <c r="H1703" s="13">
        <v>1461</v>
      </c>
      <c r="I1703" s="13">
        <v>144.71</v>
      </c>
      <c r="J1703" s="13">
        <v>144713.21</v>
      </c>
      <c r="K1703" s="18" t="s">
        <v>32</v>
      </c>
      <c r="L1703" s="12">
        <v>120</v>
      </c>
      <c r="M1703" s="14">
        <v>1330.42</v>
      </c>
      <c r="N1703" s="13">
        <v>0</v>
      </c>
      <c r="O1703" s="14">
        <v>0</v>
      </c>
      <c r="P1703" s="15">
        <v>114</v>
      </c>
      <c r="Q1703" s="13">
        <v>1330.42</v>
      </c>
      <c r="R1703" s="13">
        <v>137763.68</v>
      </c>
      <c r="S1703" s="13">
        <v>144.71</v>
      </c>
      <c r="T1703" s="13">
        <v>0</v>
      </c>
      <c r="U1703" s="13">
        <v>14937.19</v>
      </c>
      <c r="V1703" s="13">
        <v>0</v>
      </c>
      <c r="W1703" s="16">
        <v>0</v>
      </c>
      <c r="X1703" s="16">
        <v>0</v>
      </c>
      <c r="Y1703" s="17">
        <f t="shared" si="52"/>
        <v>152845.57999999999</v>
      </c>
      <c r="Z1703" s="17">
        <f t="shared" si="53"/>
        <v>-1177.6999999999825</v>
      </c>
    </row>
    <row r="1704" spans="1:26" hidden="1" x14ac:dyDescent="0.25">
      <c r="A1704" s="10" t="s">
        <v>4139</v>
      </c>
      <c r="B1704" s="11">
        <v>44407</v>
      </c>
      <c r="C1704" s="12">
        <v>421564</v>
      </c>
      <c r="D1704" s="12" t="s">
        <v>4140</v>
      </c>
      <c r="E1704" s="11">
        <v>44404</v>
      </c>
      <c r="F1704" s="13">
        <v>155014.39000000001</v>
      </c>
      <c r="G1704" s="13">
        <v>9300.86</v>
      </c>
      <c r="H1704" s="13">
        <v>1643.16</v>
      </c>
      <c r="I1704" s="13">
        <v>162.83000000000001</v>
      </c>
      <c r="J1704" s="13">
        <v>162834.92000000001</v>
      </c>
      <c r="K1704" s="18" t="s">
        <v>32</v>
      </c>
      <c r="L1704" s="12">
        <v>120</v>
      </c>
      <c r="M1704" s="14">
        <v>1497.02</v>
      </c>
      <c r="N1704" s="13">
        <v>0</v>
      </c>
      <c r="O1704" s="14">
        <v>0</v>
      </c>
      <c r="P1704" s="15">
        <v>113</v>
      </c>
      <c r="Q1704" s="13">
        <v>1497.02</v>
      </c>
      <c r="R1704" s="13">
        <v>153689.97</v>
      </c>
      <c r="S1704" s="13">
        <v>161.4</v>
      </c>
      <c r="T1704" s="13">
        <v>0</v>
      </c>
      <c r="U1704" s="13">
        <v>16660.05</v>
      </c>
      <c r="V1704" s="13">
        <v>0</v>
      </c>
      <c r="W1704" s="16">
        <v>0</v>
      </c>
      <c r="X1704" s="16">
        <v>0</v>
      </c>
      <c r="Y1704" s="17">
        <f t="shared" si="52"/>
        <v>170511.41999999998</v>
      </c>
      <c r="Z1704" s="17">
        <f t="shared" si="53"/>
        <v>-1348.1599999999744</v>
      </c>
    </row>
    <row r="1705" spans="1:26" hidden="1" x14ac:dyDescent="0.25">
      <c r="A1705" s="10" t="s">
        <v>449</v>
      </c>
      <c r="B1705" s="11">
        <v>44255</v>
      </c>
      <c r="C1705" s="12">
        <v>411848</v>
      </c>
      <c r="D1705" s="12" t="s">
        <v>450</v>
      </c>
      <c r="E1705" s="11">
        <v>44255</v>
      </c>
      <c r="F1705" s="13">
        <v>229811.32</v>
      </c>
      <c r="G1705" s="13">
        <v>13788.68</v>
      </c>
      <c r="H1705" s="13">
        <v>2436</v>
      </c>
      <c r="I1705" s="13">
        <v>219.03</v>
      </c>
      <c r="J1705" s="13">
        <v>241405.41</v>
      </c>
      <c r="K1705" s="18" t="s">
        <v>32</v>
      </c>
      <c r="L1705" s="12">
        <v>120</v>
      </c>
      <c r="M1705" s="14">
        <v>2219.35</v>
      </c>
      <c r="N1705" s="13">
        <v>0</v>
      </c>
      <c r="O1705" s="14">
        <v>0</v>
      </c>
      <c r="P1705" s="15">
        <v>109</v>
      </c>
      <c r="Q1705" s="13">
        <v>2614.1999999999998</v>
      </c>
      <c r="R1705" s="13">
        <v>219852.46</v>
      </c>
      <c r="S1705" s="13">
        <v>209.43</v>
      </c>
      <c r="T1705" s="13">
        <v>0</v>
      </c>
      <c r="U1705" s="13">
        <v>23823.74</v>
      </c>
      <c r="V1705" s="13">
        <v>38762.58</v>
      </c>
      <c r="W1705" s="16">
        <v>37.06</v>
      </c>
      <c r="X1705" s="16">
        <v>4239.01</v>
      </c>
      <c r="Y1705" s="17">
        <f t="shared" si="52"/>
        <v>286924.27999999997</v>
      </c>
      <c r="Z1705" s="17">
        <f t="shared" si="53"/>
        <v>-1976.4799999999814</v>
      </c>
    </row>
    <row r="1706" spans="1:26" hidden="1" x14ac:dyDescent="0.25">
      <c r="A1706" s="10" t="s">
        <v>11121</v>
      </c>
      <c r="B1706" s="11">
        <v>44592</v>
      </c>
      <c r="C1706" s="12">
        <v>432249</v>
      </c>
      <c r="D1706" s="12" t="s">
        <v>11122</v>
      </c>
      <c r="E1706" s="11">
        <v>44592</v>
      </c>
      <c r="F1706" s="13">
        <v>175012.83</v>
      </c>
      <c r="G1706" s="13">
        <v>10500.77</v>
      </c>
      <c r="H1706" s="13">
        <v>5565.41</v>
      </c>
      <c r="I1706" s="13">
        <v>180.13</v>
      </c>
      <c r="J1706" s="13">
        <v>180128.32</v>
      </c>
      <c r="K1706" s="18" t="s">
        <v>32</v>
      </c>
      <c r="L1706" s="12">
        <v>120</v>
      </c>
      <c r="M1706" s="14">
        <v>1656</v>
      </c>
      <c r="N1706" s="13">
        <v>0</v>
      </c>
      <c r="O1706" s="14">
        <v>-0.02</v>
      </c>
      <c r="P1706" s="15">
        <v>120</v>
      </c>
      <c r="Q1706" s="13">
        <v>1656</v>
      </c>
      <c r="R1706" s="13">
        <v>172282.63</v>
      </c>
      <c r="S1706" s="13">
        <v>180.13</v>
      </c>
      <c r="T1706" s="13">
        <v>7665.58</v>
      </c>
      <c r="U1706" s="13">
        <v>18591.68</v>
      </c>
      <c r="V1706" s="13">
        <v>0</v>
      </c>
      <c r="W1706" s="16">
        <v>0</v>
      </c>
      <c r="X1706" s="16">
        <v>0</v>
      </c>
      <c r="Y1706" s="17">
        <f t="shared" si="52"/>
        <v>198720</v>
      </c>
      <c r="Z1706" s="17">
        <f t="shared" si="53"/>
        <v>-1.9999999989522621E-2</v>
      </c>
    </row>
    <row r="1707" spans="1:26" hidden="1" x14ac:dyDescent="0.25">
      <c r="A1707" s="10" t="s">
        <v>7687</v>
      </c>
      <c r="B1707" s="11">
        <v>44488</v>
      </c>
      <c r="C1707" s="12">
        <v>427199</v>
      </c>
      <c r="D1707" s="12" t="s">
        <v>7688</v>
      </c>
      <c r="E1707" s="11">
        <v>44482</v>
      </c>
      <c r="F1707" s="13">
        <v>124430.87</v>
      </c>
      <c r="G1707" s="13">
        <v>4977.2299999999996</v>
      </c>
      <c r="H1707" s="13">
        <v>1294.08</v>
      </c>
      <c r="I1707" s="13">
        <v>128.24</v>
      </c>
      <c r="J1707" s="13">
        <v>128242.26</v>
      </c>
      <c r="K1707" s="18" t="s">
        <v>32</v>
      </c>
      <c r="L1707" s="12">
        <v>120</v>
      </c>
      <c r="M1707" s="14">
        <v>1178.99</v>
      </c>
      <c r="N1707" s="13">
        <v>1294.08</v>
      </c>
      <c r="O1707" s="14">
        <v>0.01</v>
      </c>
      <c r="P1707" s="15">
        <v>118</v>
      </c>
      <c r="Q1707" s="13">
        <v>1178.99</v>
      </c>
      <c r="R1707" s="13">
        <v>122122.66</v>
      </c>
      <c r="S1707" s="13">
        <v>128.24</v>
      </c>
      <c r="T1707" s="13">
        <v>3633.37</v>
      </c>
      <c r="U1707" s="13">
        <v>13236.54</v>
      </c>
      <c r="V1707" s="13">
        <v>0</v>
      </c>
      <c r="W1707" s="16">
        <v>0</v>
      </c>
      <c r="X1707" s="16">
        <v>0</v>
      </c>
      <c r="Y1707" s="17">
        <f t="shared" si="52"/>
        <v>140414.9</v>
      </c>
      <c r="Z1707" s="17">
        <f t="shared" si="53"/>
        <v>1.0000000009313226E-2</v>
      </c>
    </row>
    <row r="1708" spans="1:26" s="32" customFormat="1" x14ac:dyDescent="0.25">
      <c r="A1708" s="23" t="s">
        <v>11375</v>
      </c>
      <c r="B1708" s="24">
        <v>44601</v>
      </c>
      <c r="C1708" s="25">
        <v>433168</v>
      </c>
      <c r="D1708" s="25" t="s">
        <v>11376</v>
      </c>
      <c r="E1708" s="24">
        <v>44601</v>
      </c>
      <c r="F1708" s="26">
        <v>112050</v>
      </c>
      <c r="G1708" s="26">
        <v>6723</v>
      </c>
      <c r="H1708" s="35">
        <v>3563.19</v>
      </c>
      <c r="I1708" s="26">
        <v>115.21</v>
      </c>
      <c r="J1708" s="26">
        <v>115325.02</v>
      </c>
      <c r="K1708" s="27" t="s">
        <v>32</v>
      </c>
      <c r="L1708" s="25">
        <v>120</v>
      </c>
      <c r="M1708" s="34">
        <v>1060.24</v>
      </c>
      <c r="N1708" s="26">
        <v>0</v>
      </c>
      <c r="O1708" s="28">
        <v>-0.01</v>
      </c>
      <c r="P1708" s="29">
        <v>120</v>
      </c>
      <c r="Q1708" s="33">
        <v>1060.24</v>
      </c>
      <c r="R1708" s="26">
        <v>110268.4</v>
      </c>
      <c r="S1708" s="26">
        <v>115.21</v>
      </c>
      <c r="T1708" s="26">
        <v>4941.41</v>
      </c>
      <c r="U1708" s="26">
        <v>11903.78</v>
      </c>
      <c r="V1708" s="26">
        <v>0</v>
      </c>
      <c r="W1708" s="30">
        <v>0</v>
      </c>
      <c r="X1708" s="30">
        <v>0</v>
      </c>
      <c r="Y1708" s="31">
        <f t="shared" si="52"/>
        <v>127228.79000000001</v>
      </c>
      <c r="Z1708" s="31">
        <f t="shared" si="53"/>
        <v>0</v>
      </c>
    </row>
    <row r="1709" spans="1:26" hidden="1" x14ac:dyDescent="0.25">
      <c r="A1709" s="10" t="s">
        <v>9405</v>
      </c>
      <c r="B1709" s="11">
        <v>44525</v>
      </c>
      <c r="C1709" s="12">
        <v>430113</v>
      </c>
      <c r="D1709" s="12" t="s">
        <v>9406</v>
      </c>
      <c r="E1709" s="11">
        <v>44519</v>
      </c>
      <c r="F1709" s="13">
        <v>134277.92000000001</v>
      </c>
      <c r="G1709" s="13">
        <v>8056.67</v>
      </c>
      <c r="H1709" s="13">
        <v>1423.35</v>
      </c>
      <c r="I1709" s="13">
        <v>141.05000000000001</v>
      </c>
      <c r="J1709" s="13">
        <v>141052.29</v>
      </c>
      <c r="K1709" s="18" t="s">
        <v>32</v>
      </c>
      <c r="L1709" s="12">
        <v>120</v>
      </c>
      <c r="M1709" s="14">
        <v>1296.76</v>
      </c>
      <c r="N1709" s="13">
        <v>0</v>
      </c>
      <c r="O1709" s="14">
        <v>0</v>
      </c>
      <c r="P1709" s="15">
        <v>118</v>
      </c>
      <c r="Q1709" s="13">
        <v>1296.76</v>
      </c>
      <c r="R1709" s="13">
        <v>132396.07</v>
      </c>
      <c r="S1709" s="13">
        <v>141.05000000000001</v>
      </c>
      <c r="T1709" s="13">
        <v>5921.65</v>
      </c>
      <c r="U1709" s="13">
        <v>14558.91</v>
      </c>
      <c r="V1709" s="13">
        <v>0</v>
      </c>
      <c r="W1709" s="16">
        <v>0</v>
      </c>
      <c r="X1709" s="16">
        <v>0</v>
      </c>
      <c r="Y1709" s="17">
        <f t="shared" si="52"/>
        <v>153017.68</v>
      </c>
      <c r="Z1709" s="17">
        <f t="shared" si="53"/>
        <v>0</v>
      </c>
    </row>
    <row r="1710" spans="1:26" hidden="1" x14ac:dyDescent="0.25">
      <c r="A1710" s="10" t="s">
        <v>8539</v>
      </c>
      <c r="B1710" s="11">
        <v>44504</v>
      </c>
      <c r="C1710" s="12">
        <v>429160</v>
      </c>
      <c r="D1710" s="12" t="s">
        <v>8540</v>
      </c>
      <c r="E1710" s="11">
        <v>44503</v>
      </c>
      <c r="F1710" s="13">
        <v>112627.32</v>
      </c>
      <c r="G1710" s="13">
        <v>6757.64</v>
      </c>
      <c r="H1710" s="13">
        <v>1193.8499999999999</v>
      </c>
      <c r="I1710" s="13">
        <v>118.31</v>
      </c>
      <c r="J1710" s="13">
        <v>118309.42</v>
      </c>
      <c r="K1710" s="18" t="s">
        <v>32</v>
      </c>
      <c r="L1710" s="12">
        <v>120</v>
      </c>
      <c r="M1710" s="14">
        <v>1087.67</v>
      </c>
      <c r="N1710" s="13">
        <v>0</v>
      </c>
      <c r="O1710" s="14">
        <v>-0.01</v>
      </c>
      <c r="P1710" s="15">
        <v>117</v>
      </c>
      <c r="Q1710" s="13">
        <v>1087.67</v>
      </c>
      <c r="R1710" s="13">
        <v>111048.9</v>
      </c>
      <c r="S1710" s="13">
        <v>118.31</v>
      </c>
      <c r="T1710" s="13">
        <v>4020.81</v>
      </c>
      <c r="U1710" s="13">
        <v>12210.98</v>
      </c>
      <c r="V1710" s="13">
        <v>0</v>
      </c>
      <c r="W1710" s="16">
        <v>0</v>
      </c>
      <c r="X1710" s="16">
        <v>0</v>
      </c>
      <c r="Y1710" s="17">
        <f t="shared" si="52"/>
        <v>127398.98999999999</v>
      </c>
      <c r="Z1710" s="17">
        <f t="shared" si="53"/>
        <v>-141.60999999997148</v>
      </c>
    </row>
    <row r="1711" spans="1:26" hidden="1" x14ac:dyDescent="0.25">
      <c r="A1711" s="10" t="s">
        <v>8837</v>
      </c>
      <c r="B1711" s="11">
        <v>44516</v>
      </c>
      <c r="C1711" s="12">
        <v>429827</v>
      </c>
      <c r="D1711" s="12" t="s">
        <v>8838</v>
      </c>
      <c r="E1711" s="11">
        <v>44516</v>
      </c>
      <c r="F1711" s="13">
        <v>122023.98</v>
      </c>
      <c r="G1711" s="13">
        <v>7321.44</v>
      </c>
      <c r="H1711" s="13">
        <v>10500</v>
      </c>
      <c r="I1711" s="13">
        <v>118.96</v>
      </c>
      <c r="J1711" s="13">
        <v>118964.38</v>
      </c>
      <c r="K1711" s="18" t="s">
        <v>32</v>
      </c>
      <c r="L1711" s="12">
        <v>120</v>
      </c>
      <c r="M1711" s="14">
        <v>1093.7</v>
      </c>
      <c r="N1711" s="13">
        <v>3178.56</v>
      </c>
      <c r="O1711" s="14">
        <v>7321.44</v>
      </c>
      <c r="P1711" s="15">
        <v>120</v>
      </c>
      <c r="Q1711" s="13">
        <v>1093.7</v>
      </c>
      <c r="R1711" s="13">
        <v>118845.42</v>
      </c>
      <c r="S1711" s="13">
        <v>118.96</v>
      </c>
      <c r="T1711" s="13">
        <v>0</v>
      </c>
      <c r="U1711" s="13">
        <v>12279.62</v>
      </c>
      <c r="V1711" s="13">
        <v>0</v>
      </c>
      <c r="W1711" s="16">
        <v>0</v>
      </c>
      <c r="X1711" s="16">
        <v>0</v>
      </c>
      <c r="Y1711" s="17">
        <f t="shared" ref="Y1711:Y1774" si="54">SUM(R1711:X1711)+N1711+O1711</f>
        <v>141744</v>
      </c>
      <c r="Z1711" s="17">
        <f t="shared" ref="Z1711:Z1774" si="55">((P1711*Q1711)+O1711+N1711)-Y1711</f>
        <v>0</v>
      </c>
    </row>
    <row r="1712" spans="1:26" hidden="1" x14ac:dyDescent="0.25">
      <c r="A1712" s="10" t="s">
        <v>5435</v>
      </c>
      <c r="B1712" s="11">
        <v>44439</v>
      </c>
      <c r="C1712" s="12">
        <v>423604</v>
      </c>
      <c r="D1712" s="12" t="s">
        <v>5436</v>
      </c>
      <c r="E1712" s="11">
        <v>44439</v>
      </c>
      <c r="F1712" s="13">
        <v>139224.01</v>
      </c>
      <c r="G1712" s="13">
        <v>5920.44</v>
      </c>
      <c r="H1712" s="13">
        <v>1475</v>
      </c>
      <c r="I1712" s="13">
        <v>143.81</v>
      </c>
      <c r="J1712" s="13">
        <v>143813.26</v>
      </c>
      <c r="K1712" s="18" t="s">
        <v>32</v>
      </c>
      <c r="L1712" s="12">
        <v>120</v>
      </c>
      <c r="M1712" s="14">
        <v>1322.14</v>
      </c>
      <c r="N1712" s="13">
        <v>0</v>
      </c>
      <c r="O1712" s="14">
        <v>0</v>
      </c>
      <c r="P1712" s="15">
        <v>115</v>
      </c>
      <c r="Q1712" s="13">
        <v>1322.14</v>
      </c>
      <c r="R1712" s="13">
        <v>137187.95000000001</v>
      </c>
      <c r="S1712" s="13">
        <v>142.57</v>
      </c>
      <c r="T1712" s="13">
        <v>0</v>
      </c>
      <c r="U1712" s="13">
        <v>14715.58</v>
      </c>
      <c r="V1712" s="13">
        <v>0</v>
      </c>
      <c r="W1712" s="16">
        <v>0</v>
      </c>
      <c r="X1712" s="16">
        <v>0</v>
      </c>
      <c r="Y1712" s="17">
        <f t="shared" si="54"/>
        <v>152046.1</v>
      </c>
      <c r="Z1712" s="17">
        <f t="shared" si="55"/>
        <v>0</v>
      </c>
    </row>
    <row r="1713" spans="1:26" hidden="1" x14ac:dyDescent="0.25">
      <c r="A1713" s="10" t="s">
        <v>9689</v>
      </c>
      <c r="B1713" s="11">
        <v>44529</v>
      </c>
      <c r="C1713" s="12">
        <v>430910</v>
      </c>
      <c r="D1713" s="12" t="s">
        <v>9690</v>
      </c>
      <c r="E1713" s="11">
        <v>44528</v>
      </c>
      <c r="F1713" s="13">
        <v>137971.70000000001</v>
      </c>
      <c r="G1713" s="13">
        <v>8278.2999999999993</v>
      </c>
      <c r="H1713" s="13">
        <v>13162.5</v>
      </c>
      <c r="I1713" s="13">
        <v>133.22</v>
      </c>
      <c r="J1713" s="13">
        <v>133220.72</v>
      </c>
      <c r="K1713" s="18" t="s">
        <v>32</v>
      </c>
      <c r="L1713" s="12">
        <v>120</v>
      </c>
      <c r="M1713" s="14">
        <v>1224.76</v>
      </c>
      <c r="N1713" s="13">
        <v>4884.2</v>
      </c>
      <c r="O1713" s="14">
        <v>8278.2999999999993</v>
      </c>
      <c r="P1713" s="15">
        <v>120</v>
      </c>
      <c r="Q1713" s="13">
        <v>1224.76</v>
      </c>
      <c r="R1713" s="13">
        <v>133087.5</v>
      </c>
      <c r="S1713" s="13">
        <v>133.22</v>
      </c>
      <c r="T1713" s="13">
        <v>0</v>
      </c>
      <c r="U1713" s="13">
        <v>13750.48</v>
      </c>
      <c r="V1713" s="13">
        <v>0</v>
      </c>
      <c r="W1713" s="16">
        <v>0</v>
      </c>
      <c r="X1713" s="16">
        <v>0</v>
      </c>
      <c r="Y1713" s="17">
        <f t="shared" si="54"/>
        <v>160133.70000000001</v>
      </c>
      <c r="Z1713" s="17">
        <f t="shared" si="55"/>
        <v>0</v>
      </c>
    </row>
    <row r="1714" spans="1:26" x14ac:dyDescent="0.25">
      <c r="A1714" s="10" t="s">
        <v>11407</v>
      </c>
      <c r="B1714" s="11">
        <v>44603</v>
      </c>
      <c r="C1714" s="12">
        <v>433172</v>
      </c>
      <c r="D1714" s="12" t="s">
        <v>11408</v>
      </c>
      <c r="E1714" s="11">
        <v>44600</v>
      </c>
      <c r="F1714" s="13">
        <v>79386.789999999994</v>
      </c>
      <c r="G1714" s="13">
        <v>4763.21</v>
      </c>
      <c r="H1714" s="35">
        <v>4207.5</v>
      </c>
      <c r="I1714" s="13">
        <v>79.94</v>
      </c>
      <c r="J1714" s="13">
        <v>80022.44</v>
      </c>
      <c r="K1714" s="18" t="s">
        <v>32</v>
      </c>
      <c r="L1714" s="12">
        <v>120</v>
      </c>
      <c r="M1714" s="34">
        <v>735.68</v>
      </c>
      <c r="N1714" s="13">
        <v>0</v>
      </c>
      <c r="O1714" s="14">
        <v>0</v>
      </c>
      <c r="P1714" s="15">
        <v>120</v>
      </c>
      <c r="Q1714" s="33">
        <v>735.68</v>
      </c>
      <c r="R1714" s="13">
        <v>77799.06</v>
      </c>
      <c r="S1714" s="13">
        <v>79.94</v>
      </c>
      <c r="T1714" s="13">
        <v>2143.44</v>
      </c>
      <c r="U1714" s="13">
        <v>8259.16</v>
      </c>
      <c r="V1714" s="13">
        <v>0</v>
      </c>
      <c r="W1714" s="16">
        <v>0</v>
      </c>
      <c r="X1714" s="16">
        <v>0</v>
      </c>
      <c r="Y1714" s="17">
        <f t="shared" si="54"/>
        <v>88281.600000000006</v>
      </c>
      <c r="Z1714" s="17">
        <f t="shared" si="55"/>
        <v>0</v>
      </c>
    </row>
    <row r="1715" spans="1:26" hidden="1" x14ac:dyDescent="0.25">
      <c r="A1715" s="10" t="s">
        <v>10915</v>
      </c>
      <c r="B1715" s="11">
        <v>44586</v>
      </c>
      <c r="C1715" s="12">
        <v>432483</v>
      </c>
      <c r="D1715" s="12" t="s">
        <v>10916</v>
      </c>
      <c r="E1715" s="11">
        <v>44586</v>
      </c>
      <c r="F1715" s="13">
        <v>131202.66</v>
      </c>
      <c r="G1715" s="13">
        <v>7872.16</v>
      </c>
      <c r="H1715" s="13">
        <v>6953.75</v>
      </c>
      <c r="I1715" s="13">
        <v>132.25</v>
      </c>
      <c r="J1715" s="13">
        <v>132253.32</v>
      </c>
      <c r="K1715" s="18" t="s">
        <v>32</v>
      </c>
      <c r="L1715" s="12">
        <v>120</v>
      </c>
      <c r="M1715" s="14">
        <v>1215.8699999999999</v>
      </c>
      <c r="N1715" s="13">
        <v>0</v>
      </c>
      <c r="O1715" s="14">
        <v>0.01</v>
      </c>
      <c r="P1715" s="15">
        <v>120</v>
      </c>
      <c r="Q1715" s="13">
        <v>1215.8699999999999</v>
      </c>
      <c r="R1715" s="13">
        <v>128578.6</v>
      </c>
      <c r="S1715" s="13">
        <v>132.25</v>
      </c>
      <c r="T1715" s="13">
        <v>3542.46</v>
      </c>
      <c r="U1715" s="13">
        <v>13651.08</v>
      </c>
      <c r="V1715" s="13">
        <v>0</v>
      </c>
      <c r="W1715" s="16">
        <v>0</v>
      </c>
      <c r="X1715" s="16">
        <v>0</v>
      </c>
      <c r="Y1715" s="17">
        <f t="shared" si="54"/>
        <v>145904.4</v>
      </c>
      <c r="Z1715" s="17">
        <f t="shared" si="55"/>
        <v>1.0000000009313226E-2</v>
      </c>
    </row>
    <row r="1716" spans="1:26" hidden="1" x14ac:dyDescent="0.25">
      <c r="A1716" s="10" t="s">
        <v>7173</v>
      </c>
      <c r="B1716" s="11">
        <v>44475</v>
      </c>
      <c r="C1716" s="12">
        <v>426687</v>
      </c>
      <c r="D1716" s="12" t="s">
        <v>7174</v>
      </c>
      <c r="E1716" s="11">
        <v>44472</v>
      </c>
      <c r="F1716" s="13">
        <v>166231.76999999999</v>
      </c>
      <c r="G1716" s="13">
        <v>9973.91</v>
      </c>
      <c r="H1716" s="13">
        <v>14960.86</v>
      </c>
      <c r="I1716" s="13">
        <v>161.41</v>
      </c>
      <c r="J1716" s="13">
        <v>161406.23000000001</v>
      </c>
      <c r="K1716" s="18" t="s">
        <v>32</v>
      </c>
      <c r="L1716" s="12">
        <v>120</v>
      </c>
      <c r="M1716" s="14">
        <v>1483.88</v>
      </c>
      <c r="N1716" s="13">
        <v>0</v>
      </c>
      <c r="O1716" s="14">
        <v>0</v>
      </c>
      <c r="P1716" s="15">
        <v>116</v>
      </c>
      <c r="Q1716" s="13">
        <v>1483.88</v>
      </c>
      <c r="R1716" s="13">
        <v>157213.72</v>
      </c>
      <c r="S1716" s="13">
        <v>156.01</v>
      </c>
      <c r="T1716" s="13">
        <v>0</v>
      </c>
      <c r="U1716" s="13">
        <v>16104.05</v>
      </c>
      <c r="V1716" s="13">
        <v>0</v>
      </c>
      <c r="W1716" s="16">
        <v>0</v>
      </c>
      <c r="X1716" s="16">
        <v>0</v>
      </c>
      <c r="Y1716" s="17">
        <f t="shared" si="54"/>
        <v>173473.78</v>
      </c>
      <c r="Z1716" s="17">
        <f t="shared" si="55"/>
        <v>-1343.6999999999825</v>
      </c>
    </row>
    <row r="1717" spans="1:26" hidden="1" x14ac:dyDescent="0.25">
      <c r="A1717" s="10" t="s">
        <v>3129</v>
      </c>
      <c r="B1717" s="11">
        <v>44377</v>
      </c>
      <c r="C1717" s="12">
        <v>419898</v>
      </c>
      <c r="D1717" s="12" t="s">
        <v>3130</v>
      </c>
      <c r="E1717" s="11">
        <v>44375</v>
      </c>
      <c r="F1717" s="13">
        <v>166231.76999999999</v>
      </c>
      <c r="G1717" s="13">
        <v>9973.91</v>
      </c>
      <c r="H1717" s="13">
        <v>1762.05</v>
      </c>
      <c r="I1717" s="13">
        <v>174.62</v>
      </c>
      <c r="J1717" s="13">
        <v>174618.25</v>
      </c>
      <c r="K1717" s="18" t="s">
        <v>32</v>
      </c>
      <c r="L1717" s="12">
        <v>120</v>
      </c>
      <c r="M1717" s="14">
        <v>1605.35</v>
      </c>
      <c r="N1717" s="13">
        <v>0</v>
      </c>
      <c r="O1717" s="14">
        <v>0</v>
      </c>
      <c r="P1717" s="15">
        <v>113</v>
      </c>
      <c r="Q1717" s="13">
        <v>1605.35</v>
      </c>
      <c r="R1717" s="13">
        <v>164811.53</v>
      </c>
      <c r="S1717" s="13">
        <v>173.09</v>
      </c>
      <c r="T1717" s="13">
        <v>0</v>
      </c>
      <c r="U1717" s="13">
        <v>17865.650000000001</v>
      </c>
      <c r="V1717" s="13">
        <v>0</v>
      </c>
      <c r="W1717" s="16">
        <v>0</v>
      </c>
      <c r="X1717" s="16">
        <v>0</v>
      </c>
      <c r="Y1717" s="17">
        <f t="shared" si="54"/>
        <v>182850.27</v>
      </c>
      <c r="Z1717" s="17">
        <f t="shared" si="55"/>
        <v>-1445.7200000000012</v>
      </c>
    </row>
    <row r="1718" spans="1:26" hidden="1" x14ac:dyDescent="0.25">
      <c r="A1718" s="10" t="s">
        <v>9541</v>
      </c>
      <c r="B1718" s="11">
        <v>44529</v>
      </c>
      <c r="C1718" s="12">
        <v>430671</v>
      </c>
      <c r="D1718" s="12" t="s">
        <v>9542</v>
      </c>
      <c r="E1718" s="11">
        <v>44529</v>
      </c>
      <c r="F1718" s="13">
        <v>131376.45000000001</v>
      </c>
      <c r="G1718" s="13">
        <v>7882.59</v>
      </c>
      <c r="H1718" s="13">
        <v>1400</v>
      </c>
      <c r="I1718" s="13">
        <v>138</v>
      </c>
      <c r="J1718" s="13">
        <v>137997.04</v>
      </c>
      <c r="K1718" s="18" t="s">
        <v>32</v>
      </c>
      <c r="L1718" s="12">
        <v>120</v>
      </c>
      <c r="M1718" s="14">
        <v>1268.67</v>
      </c>
      <c r="N1718" s="13">
        <v>0</v>
      </c>
      <c r="O1718" s="14">
        <v>-0.01</v>
      </c>
      <c r="P1718" s="15">
        <v>118</v>
      </c>
      <c r="Q1718" s="13">
        <v>1268.67</v>
      </c>
      <c r="R1718" s="13">
        <v>129732.52</v>
      </c>
      <c r="S1718" s="13">
        <v>138</v>
      </c>
      <c r="T1718" s="13">
        <v>5793.71</v>
      </c>
      <c r="U1718" s="13">
        <v>14243.36</v>
      </c>
      <c r="V1718" s="13">
        <v>0</v>
      </c>
      <c r="W1718" s="16">
        <v>0</v>
      </c>
      <c r="X1718" s="16">
        <v>0</v>
      </c>
      <c r="Y1718" s="17">
        <f t="shared" si="54"/>
        <v>149907.58000000002</v>
      </c>
      <c r="Z1718" s="17">
        <f t="shared" si="55"/>
        <v>-204.53000000002794</v>
      </c>
    </row>
    <row r="1719" spans="1:26" hidden="1" x14ac:dyDescent="0.25">
      <c r="A1719" s="10" t="s">
        <v>1231</v>
      </c>
      <c r="B1719" s="11">
        <v>44306</v>
      </c>
      <c r="C1719" s="12">
        <v>415076</v>
      </c>
      <c r="D1719" s="12" t="s">
        <v>1232</v>
      </c>
      <c r="E1719" s="11">
        <v>44305</v>
      </c>
      <c r="F1719" s="13">
        <v>190740.35</v>
      </c>
      <c r="G1719" s="13">
        <v>11444.42</v>
      </c>
      <c r="H1719" s="13">
        <v>2021.85</v>
      </c>
      <c r="I1719" s="13">
        <v>200.36</v>
      </c>
      <c r="J1719" s="13">
        <v>200363.28</v>
      </c>
      <c r="K1719" s="18" t="s">
        <v>32</v>
      </c>
      <c r="L1719" s="12">
        <v>120</v>
      </c>
      <c r="M1719" s="14">
        <v>1842.03</v>
      </c>
      <c r="N1719" s="13">
        <v>0</v>
      </c>
      <c r="O1719" s="14">
        <v>0</v>
      </c>
      <c r="P1719" s="15">
        <v>111</v>
      </c>
      <c r="Q1719" s="13">
        <v>2138.9899999999998</v>
      </c>
      <c r="R1719" s="13">
        <v>184134.16</v>
      </c>
      <c r="S1719" s="13">
        <v>195.08</v>
      </c>
      <c r="T1719" s="13">
        <v>0</v>
      </c>
      <c r="U1719" s="13">
        <v>20136.09</v>
      </c>
      <c r="V1719" s="13">
        <v>29149.87</v>
      </c>
      <c r="W1719" s="16">
        <v>30.52</v>
      </c>
      <c r="X1719" s="16">
        <v>3188.25</v>
      </c>
      <c r="Y1719" s="17">
        <f t="shared" si="54"/>
        <v>236833.96999999997</v>
      </c>
      <c r="Z1719" s="17">
        <f t="shared" si="55"/>
        <v>593.92000000001281</v>
      </c>
    </row>
    <row r="1720" spans="1:26" hidden="1" x14ac:dyDescent="0.25">
      <c r="A1720" s="10" t="s">
        <v>6045</v>
      </c>
      <c r="B1720" s="11">
        <v>44455</v>
      </c>
      <c r="C1720" s="12">
        <v>425087</v>
      </c>
      <c r="D1720" s="12" t="s">
        <v>6046</v>
      </c>
      <c r="E1720" s="11">
        <v>44454</v>
      </c>
      <c r="F1720" s="13">
        <v>134322.10999999999</v>
      </c>
      <c r="G1720" s="13">
        <v>8059.33</v>
      </c>
      <c r="H1720" s="13">
        <v>7419.07</v>
      </c>
      <c r="I1720" s="13">
        <v>135.1</v>
      </c>
      <c r="J1720" s="13">
        <v>135097.47</v>
      </c>
      <c r="K1720" s="18" t="s">
        <v>32</v>
      </c>
      <c r="L1720" s="12">
        <v>120</v>
      </c>
      <c r="M1720" s="14">
        <v>1242.01</v>
      </c>
      <c r="N1720" s="13">
        <v>0</v>
      </c>
      <c r="O1720" s="14">
        <v>7119.07</v>
      </c>
      <c r="P1720" s="15">
        <v>120</v>
      </c>
      <c r="Q1720" s="13">
        <v>1242.01</v>
      </c>
      <c r="R1720" s="13">
        <v>134322.10999999999</v>
      </c>
      <c r="S1720" s="13">
        <v>135.1</v>
      </c>
      <c r="T1720" s="13">
        <v>640.26</v>
      </c>
      <c r="U1720" s="13">
        <v>13943.73</v>
      </c>
      <c r="V1720" s="13">
        <v>0</v>
      </c>
      <c r="W1720" s="16">
        <v>0</v>
      </c>
      <c r="X1720" s="16">
        <v>0</v>
      </c>
      <c r="Y1720" s="17">
        <f t="shared" si="54"/>
        <v>156160.27000000002</v>
      </c>
      <c r="Z1720" s="17">
        <f t="shared" si="55"/>
        <v>0</v>
      </c>
    </row>
    <row r="1721" spans="1:26" hidden="1" x14ac:dyDescent="0.25">
      <c r="A1721" s="10" t="s">
        <v>10257</v>
      </c>
      <c r="B1721" s="11">
        <v>44547</v>
      </c>
      <c r="C1721" s="12">
        <v>431433</v>
      </c>
      <c r="D1721" s="12" t="s">
        <v>10258</v>
      </c>
      <c r="E1721" s="11">
        <v>44547</v>
      </c>
      <c r="F1721" s="13">
        <v>137250.1</v>
      </c>
      <c r="G1721" s="13">
        <v>8235.01</v>
      </c>
      <c r="H1721" s="13">
        <v>7275</v>
      </c>
      <c r="I1721" s="13">
        <v>138.35</v>
      </c>
      <c r="J1721" s="13">
        <v>138348.46</v>
      </c>
      <c r="K1721" s="18" t="s">
        <v>32</v>
      </c>
      <c r="L1721" s="12">
        <v>120</v>
      </c>
      <c r="M1721" s="14">
        <v>1271.9000000000001</v>
      </c>
      <c r="N1721" s="13">
        <v>0</v>
      </c>
      <c r="O1721" s="14">
        <v>0</v>
      </c>
      <c r="P1721" s="15">
        <v>118</v>
      </c>
      <c r="Q1721" s="13">
        <v>1271.9000000000001</v>
      </c>
      <c r="R1721" s="13">
        <v>134431.06</v>
      </c>
      <c r="S1721" s="13">
        <v>138.35</v>
      </c>
      <c r="T1721" s="13">
        <v>1235.25</v>
      </c>
      <c r="U1721" s="13">
        <v>14279.54</v>
      </c>
      <c r="V1721" s="13">
        <v>0</v>
      </c>
      <c r="W1721" s="16">
        <v>0</v>
      </c>
      <c r="X1721" s="16">
        <v>0</v>
      </c>
      <c r="Y1721" s="17">
        <f t="shared" si="54"/>
        <v>150084.20000000001</v>
      </c>
      <c r="Z1721" s="17">
        <f t="shared" si="55"/>
        <v>0</v>
      </c>
    </row>
    <row r="1722" spans="1:26" hidden="1" x14ac:dyDescent="0.25">
      <c r="A1722" s="10" t="s">
        <v>9239</v>
      </c>
      <c r="B1722" s="11">
        <v>44523</v>
      </c>
      <c r="C1722" s="12">
        <v>430354</v>
      </c>
      <c r="D1722" s="12" t="s">
        <v>9240</v>
      </c>
      <c r="E1722" s="11">
        <v>44521</v>
      </c>
      <c r="F1722" s="13">
        <v>138828.97</v>
      </c>
      <c r="G1722" s="13">
        <v>8329.74</v>
      </c>
      <c r="H1722" s="13">
        <v>1500</v>
      </c>
      <c r="I1722" s="13">
        <v>145.80000000000001</v>
      </c>
      <c r="J1722" s="13">
        <v>145804.51</v>
      </c>
      <c r="K1722" s="18" t="s">
        <v>32</v>
      </c>
      <c r="L1722" s="12">
        <v>120</v>
      </c>
      <c r="M1722" s="14">
        <v>1340.45</v>
      </c>
      <c r="N1722" s="13">
        <v>1500</v>
      </c>
      <c r="O1722" s="14">
        <v>0.01</v>
      </c>
      <c r="P1722" s="15">
        <v>120</v>
      </c>
      <c r="Q1722" s="13">
        <v>1340.45</v>
      </c>
      <c r="R1722" s="13">
        <v>137328.97</v>
      </c>
      <c r="S1722" s="13">
        <v>145.80000000000001</v>
      </c>
      <c r="T1722" s="13">
        <v>8329.73</v>
      </c>
      <c r="U1722" s="13">
        <v>15049.49</v>
      </c>
      <c r="V1722" s="13">
        <v>0</v>
      </c>
      <c r="W1722" s="16">
        <v>0</v>
      </c>
      <c r="X1722" s="16">
        <v>0</v>
      </c>
      <c r="Y1722" s="17">
        <f t="shared" si="54"/>
        <v>162354</v>
      </c>
      <c r="Z1722" s="17">
        <f t="shared" si="55"/>
        <v>1.0000000009313226E-2</v>
      </c>
    </row>
    <row r="1723" spans="1:26" hidden="1" x14ac:dyDescent="0.25">
      <c r="A1723" s="10" t="s">
        <v>3533</v>
      </c>
      <c r="B1723" s="11">
        <v>44393</v>
      </c>
      <c r="C1723" s="12">
        <v>420704</v>
      </c>
      <c r="D1723" s="12" t="s">
        <v>3534</v>
      </c>
      <c r="E1723" s="11">
        <v>44393</v>
      </c>
      <c r="F1723" s="13">
        <v>131067.16</v>
      </c>
      <c r="G1723" s="13">
        <v>7864.03</v>
      </c>
      <c r="H1723" s="13">
        <v>1390</v>
      </c>
      <c r="I1723" s="13">
        <v>137.68</v>
      </c>
      <c r="J1723" s="13">
        <v>137678.87</v>
      </c>
      <c r="K1723" s="18" t="s">
        <v>32</v>
      </c>
      <c r="L1723" s="12">
        <v>120</v>
      </c>
      <c r="M1723" s="14">
        <v>1265.75</v>
      </c>
      <c r="N1723" s="13">
        <v>0</v>
      </c>
      <c r="O1723" s="14">
        <v>0</v>
      </c>
      <c r="P1723" s="15">
        <v>114</v>
      </c>
      <c r="Q1723" s="13">
        <v>1265.75</v>
      </c>
      <c r="R1723" s="13">
        <v>129946.69</v>
      </c>
      <c r="S1723" s="13">
        <v>137.68</v>
      </c>
      <c r="T1723" s="13">
        <v>0</v>
      </c>
      <c r="U1723" s="13">
        <v>14211.13</v>
      </c>
      <c r="V1723" s="13">
        <v>0</v>
      </c>
      <c r="W1723" s="16">
        <v>0</v>
      </c>
      <c r="X1723" s="16">
        <v>0</v>
      </c>
      <c r="Y1723" s="17">
        <f t="shared" si="54"/>
        <v>144295.5</v>
      </c>
      <c r="Z1723" s="17">
        <f t="shared" si="55"/>
        <v>0</v>
      </c>
    </row>
    <row r="1724" spans="1:26" hidden="1" x14ac:dyDescent="0.25">
      <c r="A1724" s="10" t="s">
        <v>7487</v>
      </c>
      <c r="B1724" s="11">
        <v>44483</v>
      </c>
      <c r="C1724" s="12">
        <v>427367</v>
      </c>
      <c r="D1724" s="12" t="s">
        <v>7488</v>
      </c>
      <c r="E1724" s="11">
        <v>44483</v>
      </c>
      <c r="F1724" s="13">
        <v>131335.22</v>
      </c>
      <c r="G1724" s="13">
        <v>7880.11</v>
      </c>
      <c r="H1724" s="13">
        <v>11820.17</v>
      </c>
      <c r="I1724" s="13">
        <v>127.52</v>
      </c>
      <c r="J1724" s="13">
        <v>127522.68</v>
      </c>
      <c r="K1724" s="18" t="s">
        <v>32</v>
      </c>
      <c r="L1724" s="12">
        <v>120</v>
      </c>
      <c r="M1724" s="14">
        <v>1172.3800000000001</v>
      </c>
      <c r="N1724" s="13">
        <v>0</v>
      </c>
      <c r="O1724" s="14">
        <v>0</v>
      </c>
      <c r="P1724" s="15">
        <v>117</v>
      </c>
      <c r="Q1724" s="13">
        <v>1172.3800000000001</v>
      </c>
      <c r="R1724" s="13">
        <v>124210.27</v>
      </c>
      <c r="S1724" s="13">
        <v>124.34</v>
      </c>
      <c r="T1724" s="13">
        <v>0</v>
      </c>
      <c r="U1724" s="13">
        <v>12833.85</v>
      </c>
      <c r="V1724" s="13">
        <v>0</v>
      </c>
      <c r="W1724" s="16">
        <v>0</v>
      </c>
      <c r="X1724" s="16">
        <v>0</v>
      </c>
      <c r="Y1724" s="17">
        <f t="shared" si="54"/>
        <v>137168.46</v>
      </c>
      <c r="Z1724" s="17">
        <f t="shared" si="55"/>
        <v>0</v>
      </c>
    </row>
    <row r="1725" spans="1:26" hidden="1" x14ac:dyDescent="0.25">
      <c r="A1725" s="10" t="s">
        <v>8043</v>
      </c>
      <c r="B1725" s="11">
        <v>44497</v>
      </c>
      <c r="C1725" s="12">
        <v>428208</v>
      </c>
      <c r="D1725" s="12" t="s">
        <v>8044</v>
      </c>
      <c r="E1725" s="11">
        <v>44495</v>
      </c>
      <c r="F1725" s="13">
        <v>152075.47</v>
      </c>
      <c r="G1725" s="13">
        <v>9124.5300000000007</v>
      </c>
      <c r="H1725" s="13">
        <v>14508</v>
      </c>
      <c r="I1725" s="13">
        <v>146.84</v>
      </c>
      <c r="J1725" s="13">
        <v>146838.84</v>
      </c>
      <c r="K1725" s="18" t="s">
        <v>32</v>
      </c>
      <c r="L1725" s="12">
        <v>120</v>
      </c>
      <c r="M1725" s="14">
        <v>1349.96</v>
      </c>
      <c r="N1725" s="13">
        <v>0</v>
      </c>
      <c r="O1725" s="14">
        <v>0</v>
      </c>
      <c r="P1725" s="15">
        <v>117</v>
      </c>
      <c r="Q1725" s="13">
        <v>1349.96</v>
      </c>
      <c r="R1725" s="13">
        <v>144247.12</v>
      </c>
      <c r="S1725" s="13">
        <v>143.18</v>
      </c>
      <c r="T1725" s="13">
        <v>0</v>
      </c>
      <c r="U1725" s="13">
        <v>14777.46</v>
      </c>
      <c r="V1725" s="13">
        <v>0</v>
      </c>
      <c r="W1725" s="16">
        <v>0</v>
      </c>
      <c r="X1725" s="16">
        <v>0</v>
      </c>
      <c r="Y1725" s="17">
        <f t="shared" si="54"/>
        <v>159167.75999999998</v>
      </c>
      <c r="Z1725" s="17">
        <f t="shared" si="55"/>
        <v>-1222.4399999999732</v>
      </c>
    </row>
    <row r="1726" spans="1:26" hidden="1" x14ac:dyDescent="0.25">
      <c r="A1726" s="10" t="s">
        <v>9037</v>
      </c>
      <c r="B1726" s="11">
        <v>44518</v>
      </c>
      <c r="C1726" s="12">
        <v>429615</v>
      </c>
      <c r="D1726" s="12" t="s">
        <v>9038</v>
      </c>
      <c r="E1726" s="11">
        <v>44518</v>
      </c>
      <c r="F1726" s="13">
        <v>151422.64000000001</v>
      </c>
      <c r="G1726" s="13">
        <v>9085.36</v>
      </c>
      <c r="H1726" s="13">
        <v>14445.72</v>
      </c>
      <c r="I1726" s="13">
        <v>146.21</v>
      </c>
      <c r="J1726" s="13">
        <v>146208.49</v>
      </c>
      <c r="K1726" s="18" t="s">
        <v>32</v>
      </c>
      <c r="L1726" s="12">
        <v>120</v>
      </c>
      <c r="M1726" s="14">
        <v>1344.16</v>
      </c>
      <c r="N1726" s="13">
        <v>5360.36</v>
      </c>
      <c r="O1726" s="14">
        <v>9085.36</v>
      </c>
      <c r="P1726" s="15">
        <v>120</v>
      </c>
      <c r="Q1726" s="13">
        <v>1344.16</v>
      </c>
      <c r="R1726" s="13">
        <v>146062.28</v>
      </c>
      <c r="S1726" s="13">
        <v>146.21</v>
      </c>
      <c r="T1726" s="13">
        <v>0</v>
      </c>
      <c r="U1726" s="13">
        <v>15090.71</v>
      </c>
      <c r="V1726" s="13">
        <v>0</v>
      </c>
      <c r="W1726" s="16">
        <v>0</v>
      </c>
      <c r="X1726" s="16">
        <v>0</v>
      </c>
      <c r="Y1726" s="17">
        <f t="shared" si="54"/>
        <v>175744.91999999998</v>
      </c>
      <c r="Z1726" s="17">
        <f t="shared" si="55"/>
        <v>0</v>
      </c>
    </row>
    <row r="1727" spans="1:26" hidden="1" x14ac:dyDescent="0.25">
      <c r="A1727" s="10" t="s">
        <v>9041</v>
      </c>
      <c r="B1727" s="11">
        <v>44518</v>
      </c>
      <c r="C1727" s="12">
        <v>429618</v>
      </c>
      <c r="D1727" s="12" t="s">
        <v>9042</v>
      </c>
      <c r="E1727" s="11">
        <v>44518</v>
      </c>
      <c r="F1727" s="13">
        <v>151422.64000000001</v>
      </c>
      <c r="G1727" s="13">
        <v>9085.36</v>
      </c>
      <c r="H1727" s="13">
        <v>14445.72</v>
      </c>
      <c r="I1727" s="13">
        <v>146.21</v>
      </c>
      <c r="J1727" s="13">
        <v>146208.49</v>
      </c>
      <c r="K1727" s="18" t="s">
        <v>32</v>
      </c>
      <c r="L1727" s="12">
        <v>120</v>
      </c>
      <c r="M1727" s="14">
        <v>1344.16</v>
      </c>
      <c r="N1727" s="13">
        <v>5360.36</v>
      </c>
      <c r="O1727" s="14">
        <v>9085.36</v>
      </c>
      <c r="P1727" s="15">
        <v>120</v>
      </c>
      <c r="Q1727" s="13">
        <v>1344.16</v>
      </c>
      <c r="R1727" s="13">
        <v>146062.28</v>
      </c>
      <c r="S1727" s="13">
        <v>146.21</v>
      </c>
      <c r="T1727" s="13">
        <v>0</v>
      </c>
      <c r="U1727" s="13">
        <v>15090.71</v>
      </c>
      <c r="V1727" s="13">
        <v>0</v>
      </c>
      <c r="W1727" s="16">
        <v>0</v>
      </c>
      <c r="X1727" s="16">
        <v>0</v>
      </c>
      <c r="Y1727" s="17">
        <f t="shared" si="54"/>
        <v>175744.91999999998</v>
      </c>
      <c r="Z1727" s="17">
        <f t="shared" si="55"/>
        <v>0</v>
      </c>
    </row>
    <row r="1728" spans="1:26" hidden="1" x14ac:dyDescent="0.25">
      <c r="A1728" s="10" t="s">
        <v>9039</v>
      </c>
      <c r="B1728" s="11">
        <v>44518</v>
      </c>
      <c r="C1728" s="12">
        <v>429617</v>
      </c>
      <c r="D1728" s="12" t="s">
        <v>9040</v>
      </c>
      <c r="E1728" s="11">
        <v>44518</v>
      </c>
      <c r="F1728" s="13">
        <v>151422.64000000001</v>
      </c>
      <c r="G1728" s="13">
        <v>9085.36</v>
      </c>
      <c r="H1728" s="13">
        <v>14445.72</v>
      </c>
      <c r="I1728" s="13">
        <v>146.21</v>
      </c>
      <c r="J1728" s="13">
        <v>146208.49</v>
      </c>
      <c r="K1728" s="18" t="s">
        <v>32</v>
      </c>
      <c r="L1728" s="12">
        <v>120</v>
      </c>
      <c r="M1728" s="14">
        <v>1344.16</v>
      </c>
      <c r="N1728" s="13">
        <v>5360.36</v>
      </c>
      <c r="O1728" s="14">
        <v>9085.36</v>
      </c>
      <c r="P1728" s="15">
        <v>120</v>
      </c>
      <c r="Q1728" s="13">
        <v>1344.16</v>
      </c>
      <c r="R1728" s="13">
        <v>146062.28</v>
      </c>
      <c r="S1728" s="13">
        <v>146.21</v>
      </c>
      <c r="T1728" s="13">
        <v>0</v>
      </c>
      <c r="U1728" s="13">
        <v>15090.71</v>
      </c>
      <c r="V1728" s="13">
        <v>0</v>
      </c>
      <c r="W1728" s="16">
        <v>0</v>
      </c>
      <c r="X1728" s="16">
        <v>0</v>
      </c>
      <c r="Y1728" s="17">
        <f t="shared" si="54"/>
        <v>175744.91999999998</v>
      </c>
      <c r="Z1728" s="17">
        <f t="shared" si="55"/>
        <v>0</v>
      </c>
    </row>
    <row r="1729" spans="1:26" hidden="1" x14ac:dyDescent="0.25">
      <c r="A1729" s="10" t="s">
        <v>8929</v>
      </c>
      <c r="B1729" s="11">
        <v>44516</v>
      </c>
      <c r="C1729" s="12">
        <v>429972</v>
      </c>
      <c r="D1729" s="12" t="s">
        <v>8930</v>
      </c>
      <c r="E1729" s="11">
        <v>44516</v>
      </c>
      <c r="F1729" s="13">
        <v>131676.91</v>
      </c>
      <c r="G1729" s="13">
        <v>7900.61</v>
      </c>
      <c r="H1729" s="13">
        <v>2791.55</v>
      </c>
      <c r="I1729" s="13">
        <v>136.91999999999999</v>
      </c>
      <c r="J1729" s="13">
        <v>136922.89000000001</v>
      </c>
      <c r="K1729" s="18" t="s">
        <v>32</v>
      </c>
      <c r="L1729" s="12">
        <v>120</v>
      </c>
      <c r="M1729" s="14">
        <v>1258.8</v>
      </c>
      <c r="N1729" s="13">
        <v>0</v>
      </c>
      <c r="O1729" s="14">
        <v>0</v>
      </c>
      <c r="P1729" s="15">
        <v>117</v>
      </c>
      <c r="Q1729" s="13">
        <v>1258.8</v>
      </c>
      <c r="R1729" s="13">
        <v>129567.51</v>
      </c>
      <c r="S1729" s="13">
        <v>136.91999999999999</v>
      </c>
      <c r="T1729" s="13">
        <v>3555.27</v>
      </c>
      <c r="U1729" s="13">
        <v>14133.11</v>
      </c>
      <c r="V1729" s="13">
        <v>0</v>
      </c>
      <c r="W1729" s="16">
        <v>0</v>
      </c>
      <c r="X1729" s="16">
        <v>0</v>
      </c>
      <c r="Y1729" s="17">
        <f t="shared" si="54"/>
        <v>147392.81</v>
      </c>
      <c r="Z1729" s="17">
        <f t="shared" si="55"/>
        <v>-113.20999999999185</v>
      </c>
    </row>
    <row r="1730" spans="1:26" hidden="1" x14ac:dyDescent="0.25">
      <c r="A1730" s="10" t="s">
        <v>8961</v>
      </c>
      <c r="B1730" s="11">
        <v>44517</v>
      </c>
      <c r="C1730" s="12">
        <v>429976</v>
      </c>
      <c r="D1730" s="12" t="s">
        <v>8962</v>
      </c>
      <c r="E1730" s="11">
        <v>44517</v>
      </c>
      <c r="F1730" s="13">
        <v>205288.95999999999</v>
      </c>
      <c r="G1730" s="13">
        <v>12317.34</v>
      </c>
      <c r="H1730" s="13">
        <v>4400</v>
      </c>
      <c r="I1730" s="13">
        <v>213.42</v>
      </c>
      <c r="J1730" s="13">
        <v>213419.72</v>
      </c>
      <c r="K1730" s="18" t="s">
        <v>32</v>
      </c>
      <c r="L1730" s="12">
        <v>120</v>
      </c>
      <c r="M1730" s="14">
        <v>1962.07</v>
      </c>
      <c r="N1730" s="13">
        <v>0</v>
      </c>
      <c r="O1730" s="14">
        <v>0.01</v>
      </c>
      <c r="P1730" s="15">
        <v>117</v>
      </c>
      <c r="Q1730" s="13">
        <v>1962.07</v>
      </c>
      <c r="R1730" s="13">
        <v>201953.34</v>
      </c>
      <c r="S1730" s="13">
        <v>213.42</v>
      </c>
      <c r="T1730" s="13">
        <v>5542.8</v>
      </c>
      <c r="U1730" s="13">
        <v>22028.68</v>
      </c>
      <c r="V1730" s="13">
        <v>0</v>
      </c>
      <c r="W1730" s="16">
        <v>0</v>
      </c>
      <c r="X1730" s="16">
        <v>0</v>
      </c>
      <c r="Y1730" s="17">
        <f t="shared" si="54"/>
        <v>229738.25</v>
      </c>
      <c r="Z1730" s="17">
        <f t="shared" si="55"/>
        <v>-176.04999999998836</v>
      </c>
    </row>
    <row r="1731" spans="1:26" hidden="1" x14ac:dyDescent="0.25">
      <c r="A1731" s="10" t="s">
        <v>8943</v>
      </c>
      <c r="B1731" s="11">
        <v>44517</v>
      </c>
      <c r="C1731" s="12">
        <v>429980</v>
      </c>
      <c r="D1731" s="12" t="s">
        <v>8944</v>
      </c>
      <c r="E1731" s="11">
        <v>44517</v>
      </c>
      <c r="F1731" s="13">
        <v>172871.97</v>
      </c>
      <c r="G1731" s="13">
        <v>10372.32</v>
      </c>
      <c r="H1731" s="13">
        <v>3700</v>
      </c>
      <c r="I1731" s="13">
        <v>179.72</v>
      </c>
      <c r="J1731" s="13">
        <v>179724.01</v>
      </c>
      <c r="K1731" s="18" t="s">
        <v>32</v>
      </c>
      <c r="L1731" s="12">
        <v>120</v>
      </c>
      <c r="M1731" s="14">
        <v>1652.29</v>
      </c>
      <c r="N1731" s="13">
        <v>0</v>
      </c>
      <c r="O1731" s="14">
        <v>0</v>
      </c>
      <c r="P1731" s="15">
        <v>117</v>
      </c>
      <c r="Q1731" s="13">
        <v>1652.29</v>
      </c>
      <c r="R1731" s="13">
        <v>170068.17</v>
      </c>
      <c r="S1731" s="13">
        <v>179.72</v>
      </c>
      <c r="T1731" s="13">
        <v>4667.55</v>
      </c>
      <c r="U1731" s="13">
        <v>18550.79</v>
      </c>
      <c r="V1731" s="13">
        <v>0</v>
      </c>
      <c r="W1731" s="16">
        <v>0</v>
      </c>
      <c r="X1731" s="16">
        <v>0</v>
      </c>
      <c r="Y1731" s="17">
        <f t="shared" si="54"/>
        <v>193466.23</v>
      </c>
      <c r="Z1731" s="17">
        <f t="shared" si="55"/>
        <v>-148.30000000001746</v>
      </c>
    </row>
    <row r="1732" spans="1:26" hidden="1" x14ac:dyDescent="0.25">
      <c r="A1732" s="10" t="s">
        <v>8947</v>
      </c>
      <c r="B1732" s="11">
        <v>44517</v>
      </c>
      <c r="C1732" s="12">
        <v>429965</v>
      </c>
      <c r="D1732" s="12" t="s">
        <v>8948</v>
      </c>
      <c r="E1732" s="11">
        <v>44516</v>
      </c>
      <c r="F1732" s="13">
        <v>131676.91</v>
      </c>
      <c r="G1732" s="13">
        <v>7900.61</v>
      </c>
      <c r="H1732" s="13">
        <v>2791.6</v>
      </c>
      <c r="I1732" s="13">
        <v>136.91999999999999</v>
      </c>
      <c r="J1732" s="13">
        <v>136922.84</v>
      </c>
      <c r="K1732" s="18" t="s">
        <v>32</v>
      </c>
      <c r="L1732" s="12">
        <v>120</v>
      </c>
      <c r="M1732" s="14">
        <v>1258.8</v>
      </c>
      <c r="N1732" s="13">
        <v>0</v>
      </c>
      <c r="O1732" s="14">
        <v>0</v>
      </c>
      <c r="P1732" s="15">
        <v>117</v>
      </c>
      <c r="Q1732" s="13">
        <v>1258.8</v>
      </c>
      <c r="R1732" s="13">
        <v>129567.46</v>
      </c>
      <c r="S1732" s="13">
        <v>136.91999999999999</v>
      </c>
      <c r="T1732" s="13">
        <v>3555.27</v>
      </c>
      <c r="U1732" s="13">
        <v>14133.16</v>
      </c>
      <c r="V1732" s="13">
        <v>0</v>
      </c>
      <c r="W1732" s="16">
        <v>0</v>
      </c>
      <c r="X1732" s="16">
        <v>0</v>
      </c>
      <c r="Y1732" s="17">
        <f t="shared" si="54"/>
        <v>147392.81</v>
      </c>
      <c r="Z1732" s="17">
        <f t="shared" si="55"/>
        <v>-113.20999999999185</v>
      </c>
    </row>
    <row r="1733" spans="1:26" hidden="1" x14ac:dyDescent="0.25">
      <c r="A1733" s="10" t="s">
        <v>3589</v>
      </c>
      <c r="B1733" s="11">
        <v>44397</v>
      </c>
      <c r="C1733" s="12">
        <v>421230</v>
      </c>
      <c r="D1733" s="12" t="s">
        <v>3590</v>
      </c>
      <c r="E1733" s="11">
        <v>44396</v>
      </c>
      <c r="F1733" s="13">
        <v>117840.57</v>
      </c>
      <c r="G1733" s="13">
        <v>7070.43</v>
      </c>
      <c r="H1733" s="13">
        <v>7000</v>
      </c>
      <c r="I1733" s="13">
        <v>118.03</v>
      </c>
      <c r="J1733" s="13">
        <v>118029.03</v>
      </c>
      <c r="K1733" s="18" t="s">
        <v>32</v>
      </c>
      <c r="L1733" s="12">
        <v>120</v>
      </c>
      <c r="M1733" s="14">
        <v>1085.0999999999999</v>
      </c>
      <c r="N1733" s="13">
        <v>0</v>
      </c>
      <c r="O1733" s="14">
        <v>0</v>
      </c>
      <c r="P1733" s="15">
        <v>114</v>
      </c>
      <c r="Q1733" s="13">
        <v>1085.0999999999999</v>
      </c>
      <c r="R1733" s="13">
        <v>111917.25</v>
      </c>
      <c r="S1733" s="13">
        <v>113.08</v>
      </c>
      <c r="T1733" s="13">
        <v>0</v>
      </c>
      <c r="U1733" s="13">
        <v>11671.07</v>
      </c>
      <c r="V1733" s="13">
        <v>0</v>
      </c>
      <c r="W1733" s="16">
        <v>0</v>
      </c>
      <c r="X1733" s="16">
        <v>0</v>
      </c>
      <c r="Y1733" s="17">
        <f t="shared" si="54"/>
        <v>123701.4</v>
      </c>
      <c r="Z1733" s="17">
        <f t="shared" si="55"/>
        <v>0</v>
      </c>
    </row>
    <row r="1734" spans="1:26" hidden="1" x14ac:dyDescent="0.25">
      <c r="A1734" s="10" t="s">
        <v>7263</v>
      </c>
      <c r="B1734" s="11">
        <v>44480</v>
      </c>
      <c r="C1734" s="12">
        <v>427205</v>
      </c>
      <c r="D1734" s="12" t="s">
        <v>7264</v>
      </c>
      <c r="E1734" s="11">
        <v>44480</v>
      </c>
      <c r="F1734" s="13">
        <v>103773.59</v>
      </c>
      <c r="G1734" s="13">
        <v>6226.42</v>
      </c>
      <c r="H1734" s="13">
        <v>8000</v>
      </c>
      <c r="I1734" s="13">
        <v>102.1</v>
      </c>
      <c r="J1734" s="13">
        <v>102102.11</v>
      </c>
      <c r="K1734" s="18" t="s">
        <v>32</v>
      </c>
      <c r="L1734" s="12">
        <v>120</v>
      </c>
      <c r="M1734" s="14">
        <v>938.67</v>
      </c>
      <c r="N1734" s="13">
        <v>0</v>
      </c>
      <c r="O1734" s="14">
        <v>0</v>
      </c>
      <c r="P1734" s="15">
        <v>116</v>
      </c>
      <c r="Q1734" s="13">
        <v>938.67</v>
      </c>
      <c r="R1734" s="13">
        <v>99362.84</v>
      </c>
      <c r="S1734" s="13">
        <v>99.52</v>
      </c>
      <c r="T1734" s="13">
        <v>0</v>
      </c>
      <c r="U1734" s="13">
        <v>10272.61</v>
      </c>
      <c r="V1734" s="13">
        <v>0</v>
      </c>
      <c r="W1734" s="16">
        <v>0</v>
      </c>
      <c r="X1734" s="16">
        <v>0</v>
      </c>
      <c r="Y1734" s="17">
        <f t="shared" si="54"/>
        <v>109734.97</v>
      </c>
      <c r="Z1734" s="17">
        <f t="shared" si="55"/>
        <v>-849.25</v>
      </c>
    </row>
    <row r="1735" spans="1:26" hidden="1" x14ac:dyDescent="0.25">
      <c r="A1735" s="10" t="s">
        <v>11265</v>
      </c>
      <c r="B1735" s="11">
        <v>44592</v>
      </c>
      <c r="C1735" s="12">
        <v>432923</v>
      </c>
      <c r="D1735" s="12" t="s">
        <v>11266</v>
      </c>
      <c r="E1735" s="11">
        <v>44592</v>
      </c>
      <c r="F1735" s="13">
        <v>94185.5</v>
      </c>
      <c r="G1735" s="13">
        <v>5651.13</v>
      </c>
      <c r="H1735" s="13">
        <v>4991.83</v>
      </c>
      <c r="I1735" s="13">
        <v>94.94</v>
      </c>
      <c r="J1735" s="13">
        <v>94939.74</v>
      </c>
      <c r="K1735" s="18" t="s">
        <v>32</v>
      </c>
      <c r="L1735" s="12">
        <v>120</v>
      </c>
      <c r="M1735" s="14">
        <v>872.83</v>
      </c>
      <c r="N1735" s="13">
        <v>0</v>
      </c>
      <c r="O1735" s="14">
        <v>0</v>
      </c>
      <c r="P1735" s="15">
        <v>120</v>
      </c>
      <c r="Q1735" s="13">
        <v>872.83</v>
      </c>
      <c r="R1735" s="13">
        <v>92301.79</v>
      </c>
      <c r="S1735" s="13">
        <v>94.94</v>
      </c>
      <c r="T1735" s="13">
        <v>2543.0100000000002</v>
      </c>
      <c r="U1735" s="13">
        <v>9799.86</v>
      </c>
      <c r="V1735" s="13">
        <v>0</v>
      </c>
      <c r="W1735" s="16">
        <v>0</v>
      </c>
      <c r="X1735" s="16">
        <v>0</v>
      </c>
      <c r="Y1735" s="17">
        <f t="shared" si="54"/>
        <v>104739.59999999999</v>
      </c>
      <c r="Z1735" s="17">
        <f t="shared" si="55"/>
        <v>0</v>
      </c>
    </row>
    <row r="1736" spans="1:26" hidden="1" x14ac:dyDescent="0.25">
      <c r="A1736" s="10" t="s">
        <v>9913</v>
      </c>
      <c r="B1736" s="11">
        <v>44530</v>
      </c>
      <c r="C1736" s="12">
        <v>431078</v>
      </c>
      <c r="D1736" s="12" t="s">
        <v>9914</v>
      </c>
      <c r="E1736" s="11">
        <v>44530</v>
      </c>
      <c r="F1736" s="13">
        <v>117924.53</v>
      </c>
      <c r="G1736" s="13">
        <v>7075.47</v>
      </c>
      <c r="H1736" s="13">
        <v>3750</v>
      </c>
      <c r="I1736" s="13">
        <v>121.37</v>
      </c>
      <c r="J1736" s="13">
        <v>121371.37</v>
      </c>
      <c r="K1736" s="18" t="s">
        <v>32</v>
      </c>
      <c r="L1736" s="12">
        <v>120</v>
      </c>
      <c r="M1736" s="14">
        <v>1115.82</v>
      </c>
      <c r="N1736" s="13">
        <v>0</v>
      </c>
      <c r="O1736" s="14">
        <v>-0.01</v>
      </c>
      <c r="P1736" s="15">
        <v>117</v>
      </c>
      <c r="Q1736" s="13">
        <v>1115.82</v>
      </c>
      <c r="R1736" s="13">
        <v>115834.41</v>
      </c>
      <c r="S1736" s="13">
        <v>121.37</v>
      </c>
      <c r="T1736" s="13">
        <v>2122.64</v>
      </c>
      <c r="U1736" s="13">
        <v>12527.03</v>
      </c>
      <c r="V1736" s="13">
        <v>0</v>
      </c>
      <c r="W1736" s="16">
        <v>0</v>
      </c>
      <c r="X1736" s="16">
        <v>0</v>
      </c>
      <c r="Y1736" s="17">
        <f t="shared" si="54"/>
        <v>130605.44</v>
      </c>
      <c r="Z1736" s="17">
        <f t="shared" si="55"/>
        <v>-54.510000000009313</v>
      </c>
    </row>
    <row r="1737" spans="1:26" hidden="1" x14ac:dyDescent="0.25">
      <c r="A1737" s="10" t="s">
        <v>3471</v>
      </c>
      <c r="B1737" s="11">
        <v>44390</v>
      </c>
      <c r="C1737" s="12">
        <v>420693</v>
      </c>
      <c r="D1737" s="12" t="s">
        <v>3472</v>
      </c>
      <c r="E1737" s="11">
        <v>44390</v>
      </c>
      <c r="F1737" s="13">
        <v>117840.57</v>
      </c>
      <c r="G1737" s="13">
        <v>7070.43</v>
      </c>
      <c r="H1737" s="13">
        <v>3747.35</v>
      </c>
      <c r="I1737" s="13">
        <v>121.28</v>
      </c>
      <c r="J1737" s="13">
        <v>121284.93</v>
      </c>
      <c r="K1737" s="18" t="s">
        <v>32</v>
      </c>
      <c r="L1737" s="12">
        <v>120</v>
      </c>
      <c r="M1737" s="14">
        <v>1115.03</v>
      </c>
      <c r="N1737" s="13">
        <v>0</v>
      </c>
      <c r="O1737" s="14">
        <v>0</v>
      </c>
      <c r="P1737" s="15">
        <v>113</v>
      </c>
      <c r="Q1737" s="13">
        <v>1115.03</v>
      </c>
      <c r="R1737" s="13">
        <v>114797.59</v>
      </c>
      <c r="S1737" s="13">
        <v>117.12</v>
      </c>
      <c r="T1737" s="13">
        <v>0</v>
      </c>
      <c r="U1737" s="13">
        <v>12090.67</v>
      </c>
      <c r="V1737" s="13">
        <v>0</v>
      </c>
      <c r="W1737" s="16">
        <v>0</v>
      </c>
      <c r="X1737" s="16">
        <v>0</v>
      </c>
      <c r="Y1737" s="17">
        <f t="shared" si="54"/>
        <v>127005.37999999999</v>
      </c>
      <c r="Z1737" s="17">
        <f t="shared" si="55"/>
        <v>-1006.9899999999907</v>
      </c>
    </row>
    <row r="1738" spans="1:26" hidden="1" x14ac:dyDescent="0.25">
      <c r="A1738" s="10" t="s">
        <v>4651</v>
      </c>
      <c r="B1738" s="11">
        <v>44418</v>
      </c>
      <c r="C1738" s="12">
        <v>422519</v>
      </c>
      <c r="D1738" s="12" t="s">
        <v>4652</v>
      </c>
      <c r="E1738" s="11">
        <v>44416</v>
      </c>
      <c r="F1738" s="13">
        <v>117840.57</v>
      </c>
      <c r="G1738" s="13">
        <v>7070.43</v>
      </c>
      <c r="H1738" s="13">
        <v>3000</v>
      </c>
      <c r="I1738" s="13">
        <v>122.03</v>
      </c>
      <c r="J1738" s="13">
        <v>122033.03</v>
      </c>
      <c r="K1738" s="18" t="s">
        <v>32</v>
      </c>
      <c r="L1738" s="12">
        <v>120</v>
      </c>
      <c r="M1738" s="14">
        <v>1121.9100000000001</v>
      </c>
      <c r="N1738" s="13">
        <v>0</v>
      </c>
      <c r="O1738" s="14">
        <v>1500</v>
      </c>
      <c r="P1738" s="15">
        <v>120</v>
      </c>
      <c r="Q1738" s="13">
        <v>1121.9100000000001</v>
      </c>
      <c r="R1738" s="13">
        <v>117840.57</v>
      </c>
      <c r="S1738" s="13">
        <v>122.03</v>
      </c>
      <c r="T1738" s="13">
        <v>4070.43</v>
      </c>
      <c r="U1738" s="13">
        <v>12596.17</v>
      </c>
      <c r="V1738" s="13">
        <v>0</v>
      </c>
      <c r="W1738" s="16">
        <v>0</v>
      </c>
      <c r="X1738" s="16">
        <v>0</v>
      </c>
      <c r="Y1738" s="17">
        <f t="shared" si="54"/>
        <v>136129.20000000001</v>
      </c>
      <c r="Z1738" s="17">
        <f t="shared" si="55"/>
        <v>0</v>
      </c>
    </row>
    <row r="1739" spans="1:26" hidden="1" x14ac:dyDescent="0.25">
      <c r="A1739" s="10" t="s">
        <v>4649</v>
      </c>
      <c r="B1739" s="11">
        <v>44418</v>
      </c>
      <c r="C1739" s="12">
        <v>422513</v>
      </c>
      <c r="D1739" s="12" t="s">
        <v>4650</v>
      </c>
      <c r="E1739" s="11">
        <v>44417</v>
      </c>
      <c r="F1739" s="13">
        <v>113289.3</v>
      </c>
      <c r="G1739" s="13">
        <v>6797.36</v>
      </c>
      <c r="H1739" s="13">
        <v>3000</v>
      </c>
      <c r="I1739" s="13">
        <v>117.2</v>
      </c>
      <c r="J1739" s="13">
        <v>117203.86</v>
      </c>
      <c r="K1739" s="18" t="s">
        <v>32</v>
      </c>
      <c r="L1739" s="12">
        <v>120</v>
      </c>
      <c r="M1739" s="14">
        <v>1077.51</v>
      </c>
      <c r="N1739" s="13">
        <v>0</v>
      </c>
      <c r="O1739" s="14">
        <v>1500</v>
      </c>
      <c r="P1739" s="15">
        <v>120</v>
      </c>
      <c r="Q1739" s="13">
        <v>1077.51</v>
      </c>
      <c r="R1739" s="13">
        <v>113289.3</v>
      </c>
      <c r="S1739" s="13">
        <v>117.2</v>
      </c>
      <c r="T1739" s="13">
        <v>3797.36</v>
      </c>
      <c r="U1739" s="13">
        <v>12097.34</v>
      </c>
      <c r="V1739" s="13">
        <v>0</v>
      </c>
      <c r="W1739" s="16">
        <v>0</v>
      </c>
      <c r="X1739" s="16">
        <v>0</v>
      </c>
      <c r="Y1739" s="17">
        <f t="shared" si="54"/>
        <v>130801.2</v>
      </c>
      <c r="Z1739" s="17">
        <f t="shared" si="55"/>
        <v>0</v>
      </c>
    </row>
    <row r="1740" spans="1:26" hidden="1" x14ac:dyDescent="0.25">
      <c r="A1740" s="10" t="s">
        <v>5945</v>
      </c>
      <c r="B1740" s="11">
        <v>44453</v>
      </c>
      <c r="C1740" s="12">
        <v>424599</v>
      </c>
      <c r="D1740" s="12" t="s">
        <v>5946</v>
      </c>
      <c r="E1740" s="11">
        <v>44453</v>
      </c>
      <c r="F1740" s="13">
        <v>117840.57</v>
      </c>
      <c r="G1740" s="13">
        <v>7070.43</v>
      </c>
      <c r="H1740" s="13">
        <v>2498.2199999999998</v>
      </c>
      <c r="I1740" s="13">
        <v>122.54</v>
      </c>
      <c r="J1740" s="13">
        <v>122535.32</v>
      </c>
      <c r="K1740" s="18" t="s">
        <v>32</v>
      </c>
      <c r="L1740" s="12">
        <v>120</v>
      </c>
      <c r="M1740" s="14">
        <v>1126.52</v>
      </c>
      <c r="N1740" s="13">
        <v>0</v>
      </c>
      <c r="O1740" s="14">
        <v>0</v>
      </c>
      <c r="P1740" s="15">
        <v>115</v>
      </c>
      <c r="Q1740" s="13">
        <v>1126.52</v>
      </c>
      <c r="R1740" s="13">
        <v>117840.57</v>
      </c>
      <c r="S1740" s="13">
        <v>122.54</v>
      </c>
      <c r="T1740" s="13">
        <v>0</v>
      </c>
      <c r="U1740" s="13">
        <v>12647.08</v>
      </c>
      <c r="V1740" s="13">
        <v>0</v>
      </c>
      <c r="W1740" s="16">
        <v>0</v>
      </c>
      <c r="X1740" s="16">
        <v>0</v>
      </c>
      <c r="Y1740" s="17">
        <f t="shared" si="54"/>
        <v>130610.19</v>
      </c>
      <c r="Z1740" s="17">
        <f t="shared" si="55"/>
        <v>-1060.3899999999994</v>
      </c>
    </row>
    <row r="1741" spans="1:26" hidden="1" x14ac:dyDescent="0.25">
      <c r="A1741" s="10" t="s">
        <v>9377</v>
      </c>
      <c r="B1741" s="11">
        <v>44525</v>
      </c>
      <c r="C1741" s="12">
        <v>430294</v>
      </c>
      <c r="D1741" s="12" t="s">
        <v>9378</v>
      </c>
      <c r="E1741" s="11">
        <v>44525</v>
      </c>
      <c r="F1741" s="13">
        <v>106271.25</v>
      </c>
      <c r="G1741" s="13">
        <v>6376.28</v>
      </c>
      <c r="H1741" s="13">
        <v>3000</v>
      </c>
      <c r="I1741" s="13">
        <v>109.76</v>
      </c>
      <c r="J1741" s="13">
        <v>109757.29</v>
      </c>
      <c r="K1741" s="18" t="s">
        <v>32</v>
      </c>
      <c r="L1741" s="12">
        <v>120</v>
      </c>
      <c r="M1741" s="14">
        <v>1009.05</v>
      </c>
      <c r="N1741" s="13">
        <v>0</v>
      </c>
      <c r="O1741" s="14">
        <v>0</v>
      </c>
      <c r="P1741" s="15">
        <v>120</v>
      </c>
      <c r="Q1741" s="13">
        <v>1009.05</v>
      </c>
      <c r="R1741" s="13">
        <v>104100.17</v>
      </c>
      <c r="S1741" s="13">
        <v>109.76</v>
      </c>
      <c r="T1741" s="13">
        <v>5547.36</v>
      </c>
      <c r="U1741" s="13">
        <v>11328.71</v>
      </c>
      <c r="V1741" s="13">
        <v>0</v>
      </c>
      <c r="W1741" s="16">
        <v>0</v>
      </c>
      <c r="X1741" s="16">
        <v>0</v>
      </c>
      <c r="Y1741" s="17">
        <f t="shared" si="54"/>
        <v>121086</v>
      </c>
      <c r="Z1741" s="17">
        <f t="shared" si="55"/>
        <v>0</v>
      </c>
    </row>
    <row r="1742" spans="1:26" hidden="1" x14ac:dyDescent="0.25">
      <c r="A1742" s="10" t="s">
        <v>6051</v>
      </c>
      <c r="B1742" s="11">
        <v>44455</v>
      </c>
      <c r="C1742" s="12">
        <v>425072</v>
      </c>
      <c r="D1742" s="12" t="s">
        <v>6052</v>
      </c>
      <c r="E1742" s="11">
        <v>44454</v>
      </c>
      <c r="F1742" s="13">
        <v>102039.45</v>
      </c>
      <c r="G1742" s="13">
        <v>6122.37</v>
      </c>
      <c r="H1742" s="13">
        <v>1082</v>
      </c>
      <c r="I1742" s="13">
        <v>107.19</v>
      </c>
      <c r="J1742" s="13">
        <v>107187.01</v>
      </c>
      <c r="K1742" s="18" t="s">
        <v>32</v>
      </c>
      <c r="L1742" s="12">
        <v>120</v>
      </c>
      <c r="M1742" s="14">
        <v>985.42</v>
      </c>
      <c r="N1742" s="13">
        <v>0</v>
      </c>
      <c r="O1742" s="14">
        <v>0</v>
      </c>
      <c r="P1742" s="15">
        <v>117</v>
      </c>
      <c r="Q1742" s="13">
        <v>985.42</v>
      </c>
      <c r="R1742" s="13">
        <v>102039.45</v>
      </c>
      <c r="S1742" s="13">
        <v>107.19</v>
      </c>
      <c r="T1742" s="13">
        <v>2084.11</v>
      </c>
      <c r="U1742" s="13">
        <v>11063.39</v>
      </c>
      <c r="V1742" s="13">
        <v>0</v>
      </c>
      <c r="W1742" s="16">
        <v>0</v>
      </c>
      <c r="X1742" s="16">
        <v>0</v>
      </c>
      <c r="Y1742" s="17">
        <f t="shared" si="54"/>
        <v>115294.14</v>
      </c>
      <c r="Z1742" s="17">
        <f t="shared" si="55"/>
        <v>0</v>
      </c>
    </row>
    <row r="1743" spans="1:26" hidden="1" x14ac:dyDescent="0.25">
      <c r="A1743" s="10" t="s">
        <v>8275</v>
      </c>
      <c r="B1743" s="11">
        <v>44500</v>
      </c>
      <c r="C1743" s="12">
        <v>429035</v>
      </c>
      <c r="D1743" s="12" t="s">
        <v>8276</v>
      </c>
      <c r="E1743" s="11">
        <v>44500</v>
      </c>
      <c r="F1743" s="13">
        <v>118000</v>
      </c>
      <c r="G1743" s="13">
        <v>7080</v>
      </c>
      <c r="H1743" s="13">
        <v>2300</v>
      </c>
      <c r="I1743" s="13">
        <v>122.9</v>
      </c>
      <c r="J1743" s="13">
        <v>122902.9</v>
      </c>
      <c r="K1743" s="18" t="s">
        <v>32</v>
      </c>
      <c r="L1743" s="12">
        <v>120</v>
      </c>
      <c r="M1743" s="14">
        <v>1129.9000000000001</v>
      </c>
      <c r="N1743" s="13">
        <v>2300</v>
      </c>
      <c r="O1743" s="14">
        <v>0</v>
      </c>
      <c r="P1743" s="15">
        <v>120</v>
      </c>
      <c r="Q1743" s="13">
        <v>1129.9000000000001</v>
      </c>
      <c r="R1743" s="13">
        <v>115700</v>
      </c>
      <c r="S1743" s="13">
        <v>122.9</v>
      </c>
      <c r="T1743" s="13">
        <v>7080</v>
      </c>
      <c r="U1743" s="13">
        <v>12685.1</v>
      </c>
      <c r="V1743" s="13">
        <v>0</v>
      </c>
      <c r="W1743" s="16">
        <v>0</v>
      </c>
      <c r="X1743" s="16">
        <v>0</v>
      </c>
      <c r="Y1743" s="17">
        <f t="shared" si="54"/>
        <v>137888</v>
      </c>
      <c r="Z1743" s="17">
        <f t="shared" si="55"/>
        <v>0</v>
      </c>
    </row>
    <row r="1744" spans="1:26" hidden="1" x14ac:dyDescent="0.25">
      <c r="A1744" s="10" t="s">
        <v>7127</v>
      </c>
      <c r="B1744" s="11">
        <v>44474</v>
      </c>
      <c r="C1744" s="12">
        <v>426878</v>
      </c>
      <c r="D1744" s="12" t="s">
        <v>7128</v>
      </c>
      <c r="E1744" s="11">
        <v>44474</v>
      </c>
      <c r="F1744" s="13">
        <v>99497.82</v>
      </c>
      <c r="G1744" s="13">
        <v>5969.87</v>
      </c>
      <c r="H1744" s="13">
        <v>1054.68</v>
      </c>
      <c r="I1744" s="13">
        <v>104.52</v>
      </c>
      <c r="J1744" s="13">
        <v>104517.53</v>
      </c>
      <c r="K1744" s="18" t="s">
        <v>32</v>
      </c>
      <c r="L1744" s="12">
        <v>120</v>
      </c>
      <c r="M1744" s="14">
        <v>960.88</v>
      </c>
      <c r="N1744" s="13">
        <v>0</v>
      </c>
      <c r="O1744" s="14">
        <v>0</v>
      </c>
      <c r="P1744" s="15">
        <v>116</v>
      </c>
      <c r="Q1744" s="13">
        <v>960.88</v>
      </c>
      <c r="R1744" s="13">
        <v>99497.82</v>
      </c>
      <c r="S1744" s="13">
        <v>104.52</v>
      </c>
      <c r="T1744" s="13">
        <v>1071.67</v>
      </c>
      <c r="U1744" s="13">
        <v>10788.07</v>
      </c>
      <c r="V1744" s="13">
        <v>0</v>
      </c>
      <c r="W1744" s="16">
        <v>0</v>
      </c>
      <c r="X1744" s="16">
        <v>0</v>
      </c>
      <c r="Y1744" s="17">
        <f t="shared" si="54"/>
        <v>111462.08000000002</v>
      </c>
      <c r="Z1744" s="17">
        <f t="shared" si="55"/>
        <v>0</v>
      </c>
    </row>
    <row r="1745" spans="1:26" s="32" customFormat="1" x14ac:dyDescent="0.25">
      <c r="A1745" s="10" t="s">
        <v>11409</v>
      </c>
      <c r="B1745" s="11">
        <v>44603</v>
      </c>
      <c r="C1745" s="12">
        <v>433174</v>
      </c>
      <c r="D1745" s="12" t="s">
        <v>11410</v>
      </c>
      <c r="E1745" s="11">
        <v>44602</v>
      </c>
      <c r="F1745" s="13">
        <v>113306.6</v>
      </c>
      <c r="G1745" s="13">
        <v>6798.4</v>
      </c>
      <c r="H1745" s="35">
        <v>10809.45</v>
      </c>
      <c r="I1745" s="13">
        <v>109.3</v>
      </c>
      <c r="J1745" s="13">
        <v>109404.85</v>
      </c>
      <c r="K1745" s="18" t="s">
        <v>32</v>
      </c>
      <c r="L1745" s="12">
        <v>120</v>
      </c>
      <c r="M1745" s="34">
        <v>1005.81</v>
      </c>
      <c r="N1745" s="13">
        <v>0</v>
      </c>
      <c r="O1745" s="14">
        <v>0</v>
      </c>
      <c r="P1745" s="15">
        <v>120</v>
      </c>
      <c r="Q1745" s="33">
        <v>1005.81</v>
      </c>
      <c r="R1745" s="13">
        <v>109295.55</v>
      </c>
      <c r="S1745" s="13">
        <v>109.3</v>
      </c>
      <c r="T1745" s="13">
        <v>0</v>
      </c>
      <c r="U1745" s="13">
        <v>11292.35</v>
      </c>
      <c r="V1745" s="13">
        <v>0</v>
      </c>
      <c r="W1745" s="16">
        <v>0</v>
      </c>
      <c r="X1745" s="16">
        <v>0</v>
      </c>
      <c r="Y1745" s="17">
        <f t="shared" si="54"/>
        <v>120697.20000000001</v>
      </c>
      <c r="Z1745" s="17">
        <f t="shared" si="55"/>
        <v>0</v>
      </c>
    </row>
    <row r="1746" spans="1:26" hidden="1" x14ac:dyDescent="0.25">
      <c r="A1746" s="10" t="s">
        <v>6629</v>
      </c>
      <c r="B1746" s="11">
        <v>44467</v>
      </c>
      <c r="C1746" s="12">
        <v>426286</v>
      </c>
      <c r="D1746" s="12" t="s">
        <v>6630</v>
      </c>
      <c r="E1746" s="11">
        <v>44467</v>
      </c>
      <c r="F1746" s="13">
        <v>113289.3</v>
      </c>
      <c r="G1746" s="13">
        <v>6797.36</v>
      </c>
      <c r="H1746" s="13">
        <v>1201</v>
      </c>
      <c r="I1746" s="13">
        <v>119</v>
      </c>
      <c r="J1746" s="13">
        <v>119004.66</v>
      </c>
      <c r="K1746" s="18" t="s">
        <v>32</v>
      </c>
      <c r="L1746" s="12">
        <v>120</v>
      </c>
      <c r="M1746" s="14">
        <v>1094.07</v>
      </c>
      <c r="N1746" s="13">
        <v>0</v>
      </c>
      <c r="O1746" s="14">
        <v>0</v>
      </c>
      <c r="P1746" s="15">
        <v>116</v>
      </c>
      <c r="Q1746" s="13">
        <v>1094.07</v>
      </c>
      <c r="R1746" s="13">
        <v>113289.3</v>
      </c>
      <c r="S1746" s="13">
        <v>119</v>
      </c>
      <c r="T1746" s="13">
        <v>1220.08</v>
      </c>
      <c r="U1746" s="13">
        <v>12283.74</v>
      </c>
      <c r="V1746" s="13">
        <v>0</v>
      </c>
      <c r="W1746" s="16">
        <v>0</v>
      </c>
      <c r="X1746" s="16">
        <v>0</v>
      </c>
      <c r="Y1746" s="17">
        <f t="shared" si="54"/>
        <v>126912.12000000001</v>
      </c>
      <c r="Z1746" s="17">
        <f t="shared" si="55"/>
        <v>0</v>
      </c>
    </row>
    <row r="1747" spans="1:26" hidden="1" x14ac:dyDescent="0.25">
      <c r="A1747" s="10" t="s">
        <v>2239</v>
      </c>
      <c r="B1747" s="11">
        <v>44351</v>
      </c>
      <c r="C1747" s="12">
        <v>418539</v>
      </c>
      <c r="D1747" s="12" t="s">
        <v>2240</v>
      </c>
      <c r="E1747" s="11">
        <v>44351</v>
      </c>
      <c r="F1747" s="13">
        <v>104756.6</v>
      </c>
      <c r="G1747" s="13">
        <v>6285.4</v>
      </c>
      <c r="H1747" s="13">
        <v>1110.42</v>
      </c>
      <c r="I1747" s="13">
        <v>110.04</v>
      </c>
      <c r="J1747" s="13">
        <v>110041.62</v>
      </c>
      <c r="K1747" s="18" t="s">
        <v>32</v>
      </c>
      <c r="L1747" s="12">
        <v>120</v>
      </c>
      <c r="M1747" s="14">
        <v>1011.66</v>
      </c>
      <c r="N1747" s="13">
        <v>0</v>
      </c>
      <c r="O1747" s="14">
        <v>0</v>
      </c>
      <c r="P1747" s="15">
        <v>119</v>
      </c>
      <c r="Q1747" s="13">
        <v>1011.66</v>
      </c>
      <c r="R1747" s="13">
        <v>104756.6</v>
      </c>
      <c r="S1747" s="13">
        <v>110.04</v>
      </c>
      <c r="T1747" s="13">
        <v>4163.32</v>
      </c>
      <c r="U1747" s="13">
        <v>11357.58</v>
      </c>
      <c r="V1747" s="13">
        <v>0</v>
      </c>
      <c r="W1747" s="16">
        <v>0</v>
      </c>
      <c r="X1747" s="16">
        <v>0</v>
      </c>
      <c r="Y1747" s="17">
        <f t="shared" si="54"/>
        <v>120387.54</v>
      </c>
      <c r="Z1747" s="17">
        <f t="shared" si="55"/>
        <v>0</v>
      </c>
    </row>
    <row r="1748" spans="1:26" hidden="1" x14ac:dyDescent="0.25">
      <c r="A1748" s="10" t="s">
        <v>2241</v>
      </c>
      <c r="B1748" s="11">
        <v>44351</v>
      </c>
      <c r="C1748" s="12">
        <v>418542</v>
      </c>
      <c r="D1748" s="12" t="s">
        <v>2242</v>
      </c>
      <c r="E1748" s="11">
        <v>44351</v>
      </c>
      <c r="F1748" s="13">
        <v>104756.6</v>
      </c>
      <c r="G1748" s="13">
        <v>6285.4</v>
      </c>
      <c r="H1748" s="13">
        <v>1110.42</v>
      </c>
      <c r="I1748" s="13">
        <v>110.04</v>
      </c>
      <c r="J1748" s="13">
        <v>110041.62</v>
      </c>
      <c r="K1748" s="18" t="s">
        <v>32</v>
      </c>
      <c r="L1748" s="12">
        <v>120</v>
      </c>
      <c r="M1748" s="14">
        <v>1011.66</v>
      </c>
      <c r="N1748" s="13">
        <v>0</v>
      </c>
      <c r="O1748" s="14">
        <v>0</v>
      </c>
      <c r="P1748" s="15">
        <v>119</v>
      </c>
      <c r="Q1748" s="13">
        <v>1011.66</v>
      </c>
      <c r="R1748" s="13">
        <v>104756.6</v>
      </c>
      <c r="S1748" s="13">
        <v>110.04</v>
      </c>
      <c r="T1748" s="13">
        <v>4163.32</v>
      </c>
      <c r="U1748" s="13">
        <v>11357.58</v>
      </c>
      <c r="V1748" s="13">
        <v>0</v>
      </c>
      <c r="W1748" s="16">
        <v>0</v>
      </c>
      <c r="X1748" s="16">
        <v>0</v>
      </c>
      <c r="Y1748" s="17">
        <f t="shared" si="54"/>
        <v>120387.54</v>
      </c>
      <c r="Z1748" s="17">
        <f t="shared" si="55"/>
        <v>0</v>
      </c>
    </row>
    <row r="1749" spans="1:26" hidden="1" x14ac:dyDescent="0.25">
      <c r="A1749" s="10" t="s">
        <v>3625</v>
      </c>
      <c r="B1749" s="11">
        <v>44397</v>
      </c>
      <c r="C1749" s="12">
        <v>421211</v>
      </c>
      <c r="D1749" s="12" t="s">
        <v>3626</v>
      </c>
      <c r="E1749" s="11">
        <v>44397</v>
      </c>
      <c r="F1749" s="13">
        <v>107568.74</v>
      </c>
      <c r="G1749" s="13">
        <v>6454.12</v>
      </c>
      <c r="H1749" s="13">
        <v>1140.23</v>
      </c>
      <c r="I1749" s="13">
        <v>113</v>
      </c>
      <c r="J1749" s="13">
        <v>112995.63</v>
      </c>
      <c r="K1749" s="18" t="s">
        <v>32</v>
      </c>
      <c r="L1749" s="12">
        <v>120</v>
      </c>
      <c r="M1749" s="14">
        <v>1038.82</v>
      </c>
      <c r="N1749" s="13">
        <v>0</v>
      </c>
      <c r="O1749" s="14">
        <v>0</v>
      </c>
      <c r="P1749" s="15">
        <v>114</v>
      </c>
      <c r="Q1749" s="13">
        <v>1038.82</v>
      </c>
      <c r="R1749" s="13">
        <v>106649.71</v>
      </c>
      <c r="S1749" s="13">
        <v>113</v>
      </c>
      <c r="T1749" s="13">
        <v>0</v>
      </c>
      <c r="U1749" s="13">
        <v>11662.77</v>
      </c>
      <c r="V1749" s="13">
        <v>0</v>
      </c>
      <c r="W1749" s="16">
        <v>0</v>
      </c>
      <c r="X1749" s="16">
        <v>0</v>
      </c>
      <c r="Y1749" s="17">
        <f t="shared" si="54"/>
        <v>118425.48000000001</v>
      </c>
      <c r="Z1749" s="17">
        <f t="shared" si="55"/>
        <v>0</v>
      </c>
    </row>
    <row r="1750" spans="1:26" hidden="1" x14ac:dyDescent="0.25">
      <c r="A1750" s="10" t="s">
        <v>5333</v>
      </c>
      <c r="B1750" s="11">
        <v>44439</v>
      </c>
      <c r="C1750" s="12">
        <v>423898</v>
      </c>
      <c r="D1750" s="12" t="s">
        <v>5334</v>
      </c>
      <c r="E1750" s="11">
        <v>44438</v>
      </c>
      <c r="F1750" s="13">
        <v>130929.08</v>
      </c>
      <c r="G1750" s="13">
        <v>7855.74</v>
      </c>
      <c r="H1750" s="13">
        <v>1388</v>
      </c>
      <c r="I1750" s="13">
        <v>137.53</v>
      </c>
      <c r="J1750" s="13">
        <v>137534.35</v>
      </c>
      <c r="K1750" s="18" t="s">
        <v>32</v>
      </c>
      <c r="L1750" s="12">
        <v>120</v>
      </c>
      <c r="M1750" s="14">
        <v>1264.42</v>
      </c>
      <c r="N1750" s="13">
        <v>0</v>
      </c>
      <c r="O1750" s="14">
        <v>0</v>
      </c>
      <c r="P1750" s="15">
        <v>115</v>
      </c>
      <c r="Q1750" s="13">
        <v>1264.42</v>
      </c>
      <c r="R1750" s="13">
        <v>130929.08</v>
      </c>
      <c r="S1750" s="13">
        <v>137.53</v>
      </c>
      <c r="T1750" s="13">
        <v>145.63999999999999</v>
      </c>
      <c r="U1750" s="13">
        <v>14196.05</v>
      </c>
      <c r="V1750" s="13">
        <v>0</v>
      </c>
      <c r="W1750" s="16">
        <v>0</v>
      </c>
      <c r="X1750" s="16">
        <v>0</v>
      </c>
      <c r="Y1750" s="17">
        <f t="shared" si="54"/>
        <v>145408.29999999999</v>
      </c>
      <c r="Z1750" s="17">
        <f t="shared" si="55"/>
        <v>0</v>
      </c>
    </row>
    <row r="1751" spans="1:26" hidden="1" x14ac:dyDescent="0.25">
      <c r="A1751" s="10" t="s">
        <v>8035</v>
      </c>
      <c r="B1751" s="11">
        <v>44496</v>
      </c>
      <c r="C1751" s="12">
        <v>428427</v>
      </c>
      <c r="D1751" s="12" t="s">
        <v>8036</v>
      </c>
      <c r="E1751" s="11">
        <v>44494</v>
      </c>
      <c r="F1751" s="13">
        <v>104756.6</v>
      </c>
      <c r="G1751" s="13">
        <v>6285.4</v>
      </c>
      <c r="H1751" s="13">
        <v>2000</v>
      </c>
      <c r="I1751" s="13">
        <v>109.15</v>
      </c>
      <c r="J1751" s="13">
        <v>109151.15</v>
      </c>
      <c r="K1751" s="18" t="s">
        <v>32</v>
      </c>
      <c r="L1751" s="12">
        <v>120</v>
      </c>
      <c r="M1751" s="14">
        <v>1003.48</v>
      </c>
      <c r="N1751" s="13">
        <v>0</v>
      </c>
      <c r="O1751" s="14">
        <v>0</v>
      </c>
      <c r="P1751" s="15">
        <v>118</v>
      </c>
      <c r="Q1751" s="13">
        <v>1003.48</v>
      </c>
      <c r="R1751" s="13">
        <v>102415.27</v>
      </c>
      <c r="S1751" s="13">
        <v>109.15</v>
      </c>
      <c r="T1751" s="13">
        <v>4619.7700000000004</v>
      </c>
      <c r="U1751" s="13">
        <v>11266.45</v>
      </c>
      <c r="V1751" s="13">
        <v>0</v>
      </c>
      <c r="W1751" s="16">
        <v>0</v>
      </c>
      <c r="X1751" s="16">
        <v>0</v>
      </c>
      <c r="Y1751" s="17">
        <f t="shared" si="54"/>
        <v>118410.64</v>
      </c>
      <c r="Z1751" s="17">
        <f t="shared" si="55"/>
        <v>0</v>
      </c>
    </row>
    <row r="1752" spans="1:26" hidden="1" x14ac:dyDescent="0.25">
      <c r="A1752" s="10" t="s">
        <v>6797</v>
      </c>
      <c r="B1752" s="11">
        <v>44468</v>
      </c>
      <c r="C1752" s="12">
        <v>426404</v>
      </c>
      <c r="D1752" s="12" t="s">
        <v>6798</v>
      </c>
      <c r="E1752" s="11">
        <v>44467</v>
      </c>
      <c r="F1752" s="13">
        <v>73411.100000000006</v>
      </c>
      <c r="G1752" s="13">
        <v>4404.67</v>
      </c>
      <c r="H1752" s="13">
        <v>1242.1500000000001</v>
      </c>
      <c r="I1752" s="13">
        <v>76.650000000000006</v>
      </c>
      <c r="J1752" s="13">
        <v>76650.27</v>
      </c>
      <c r="K1752" s="18" t="s">
        <v>32</v>
      </c>
      <c r="L1752" s="12">
        <v>120</v>
      </c>
      <c r="M1752" s="14">
        <v>704.68</v>
      </c>
      <c r="N1752" s="13">
        <v>0</v>
      </c>
      <c r="O1752" s="14">
        <v>0</v>
      </c>
      <c r="P1752" s="15">
        <v>116</v>
      </c>
      <c r="Q1752" s="13">
        <v>704.68</v>
      </c>
      <c r="R1752" s="13">
        <v>73411.100000000006</v>
      </c>
      <c r="S1752" s="13">
        <v>76.650000000000006</v>
      </c>
      <c r="T1752" s="13">
        <v>343.8</v>
      </c>
      <c r="U1752" s="13">
        <v>7911.33</v>
      </c>
      <c r="V1752" s="13">
        <v>0</v>
      </c>
      <c r="W1752" s="16">
        <v>0</v>
      </c>
      <c r="X1752" s="16">
        <v>0</v>
      </c>
      <c r="Y1752" s="17">
        <f t="shared" si="54"/>
        <v>81742.880000000005</v>
      </c>
      <c r="Z1752" s="17">
        <f t="shared" si="55"/>
        <v>0</v>
      </c>
    </row>
    <row r="1753" spans="1:26" x14ac:dyDescent="0.25">
      <c r="A1753" s="10" t="s">
        <v>11335</v>
      </c>
      <c r="B1753" s="11">
        <v>44599</v>
      </c>
      <c r="C1753" s="12">
        <v>433176</v>
      </c>
      <c r="D1753" s="12" t="s">
        <v>11336</v>
      </c>
      <c r="E1753" s="11">
        <v>44599</v>
      </c>
      <c r="F1753" s="13">
        <v>87223.58</v>
      </c>
      <c r="G1753" s="13">
        <v>5233.41</v>
      </c>
      <c r="H1753" s="35">
        <v>4622.8500000000004</v>
      </c>
      <c r="I1753" s="13">
        <v>87.83</v>
      </c>
      <c r="J1753" s="13">
        <v>87921.97</v>
      </c>
      <c r="K1753" s="18" t="s">
        <v>32</v>
      </c>
      <c r="L1753" s="12">
        <v>120</v>
      </c>
      <c r="M1753" s="34">
        <v>808.31</v>
      </c>
      <c r="N1753" s="13">
        <v>0</v>
      </c>
      <c r="O1753" s="14">
        <v>0</v>
      </c>
      <c r="P1753" s="15">
        <v>120</v>
      </c>
      <c r="Q1753" s="33">
        <v>808.31</v>
      </c>
      <c r="R1753" s="13">
        <v>85479.11</v>
      </c>
      <c r="S1753" s="13">
        <v>87.83</v>
      </c>
      <c r="T1753" s="13">
        <v>2355.0300000000002</v>
      </c>
      <c r="U1753" s="13">
        <v>9075.23</v>
      </c>
      <c r="V1753" s="13">
        <v>0</v>
      </c>
      <c r="W1753" s="16">
        <v>0</v>
      </c>
      <c r="X1753" s="16">
        <v>0</v>
      </c>
      <c r="Y1753" s="17">
        <f t="shared" si="54"/>
        <v>96997.2</v>
      </c>
      <c r="Z1753" s="17">
        <f t="shared" si="55"/>
        <v>0</v>
      </c>
    </row>
    <row r="1754" spans="1:26" hidden="1" x14ac:dyDescent="0.25">
      <c r="A1754" s="10" t="s">
        <v>4917</v>
      </c>
      <c r="B1754" s="11">
        <v>44425</v>
      </c>
      <c r="C1754" s="12">
        <v>422727</v>
      </c>
      <c r="D1754" s="12" t="s">
        <v>4918</v>
      </c>
      <c r="E1754" s="11">
        <v>44419</v>
      </c>
      <c r="F1754" s="13">
        <v>74155.28</v>
      </c>
      <c r="G1754" s="13">
        <v>2966.21</v>
      </c>
      <c r="H1754" s="13">
        <v>913.06</v>
      </c>
      <c r="I1754" s="13">
        <v>76.28</v>
      </c>
      <c r="J1754" s="13">
        <v>76284.710000000006</v>
      </c>
      <c r="K1754" s="18" t="s">
        <v>32</v>
      </c>
      <c r="L1754" s="12">
        <v>120</v>
      </c>
      <c r="M1754" s="14">
        <v>701.32</v>
      </c>
      <c r="N1754" s="13">
        <v>0</v>
      </c>
      <c r="O1754" s="14">
        <v>913.06</v>
      </c>
      <c r="P1754" s="15">
        <v>120</v>
      </c>
      <c r="Q1754" s="13">
        <v>701.32</v>
      </c>
      <c r="R1754" s="13">
        <v>74155.28</v>
      </c>
      <c r="S1754" s="13">
        <v>76.28</v>
      </c>
      <c r="T1754" s="13">
        <v>2053.15</v>
      </c>
      <c r="U1754" s="13">
        <v>7873.69</v>
      </c>
      <c r="V1754" s="13">
        <v>0</v>
      </c>
      <c r="W1754" s="16">
        <v>0</v>
      </c>
      <c r="X1754" s="16">
        <v>0</v>
      </c>
      <c r="Y1754" s="17">
        <f t="shared" si="54"/>
        <v>85071.459999999992</v>
      </c>
      <c r="Z1754" s="17">
        <f t="shared" si="55"/>
        <v>0</v>
      </c>
    </row>
    <row r="1755" spans="1:26" hidden="1" x14ac:dyDescent="0.25">
      <c r="A1755" s="10" t="s">
        <v>4913</v>
      </c>
      <c r="B1755" s="11">
        <v>44425</v>
      </c>
      <c r="C1755" s="12">
        <v>422743</v>
      </c>
      <c r="D1755" s="12" t="s">
        <v>4914</v>
      </c>
      <c r="E1755" s="11">
        <v>44420</v>
      </c>
      <c r="F1755" s="13">
        <v>73566.38</v>
      </c>
      <c r="G1755" s="13">
        <v>2942.66</v>
      </c>
      <c r="H1755" s="13">
        <v>913.01</v>
      </c>
      <c r="I1755" s="13">
        <v>75.67</v>
      </c>
      <c r="J1755" s="13">
        <v>75671.7</v>
      </c>
      <c r="K1755" s="18" t="s">
        <v>32</v>
      </c>
      <c r="L1755" s="12">
        <v>120</v>
      </c>
      <c r="M1755" s="14">
        <v>695.69</v>
      </c>
      <c r="N1755" s="13">
        <v>0</v>
      </c>
      <c r="O1755" s="14">
        <v>913.01</v>
      </c>
      <c r="P1755" s="15">
        <v>120</v>
      </c>
      <c r="Q1755" s="13">
        <v>695.69</v>
      </c>
      <c r="R1755" s="13">
        <v>73566.38</v>
      </c>
      <c r="S1755" s="13">
        <v>75.67</v>
      </c>
      <c r="T1755" s="13">
        <v>2029.65</v>
      </c>
      <c r="U1755" s="13">
        <v>7811.1</v>
      </c>
      <c r="V1755" s="13">
        <v>0</v>
      </c>
      <c r="W1755" s="16">
        <v>0</v>
      </c>
      <c r="X1755" s="16">
        <v>0</v>
      </c>
      <c r="Y1755" s="17">
        <f t="shared" si="54"/>
        <v>84395.81</v>
      </c>
      <c r="Z1755" s="17">
        <f t="shared" si="55"/>
        <v>0</v>
      </c>
    </row>
    <row r="1756" spans="1:26" hidden="1" x14ac:dyDescent="0.25">
      <c r="A1756" s="10" t="s">
        <v>5577</v>
      </c>
      <c r="B1756" s="11">
        <v>44445</v>
      </c>
      <c r="C1756" s="12">
        <v>424469</v>
      </c>
      <c r="D1756" s="12" t="s">
        <v>5578</v>
      </c>
      <c r="E1756" s="11">
        <v>44445</v>
      </c>
      <c r="F1756" s="13">
        <v>86133.21</v>
      </c>
      <c r="G1756" s="13">
        <v>5167.99</v>
      </c>
      <c r="H1756" s="13">
        <v>1500</v>
      </c>
      <c r="I1756" s="13">
        <v>89.89</v>
      </c>
      <c r="J1756" s="13">
        <v>89891.09</v>
      </c>
      <c r="K1756" s="18" t="s">
        <v>32</v>
      </c>
      <c r="L1756" s="12">
        <v>120</v>
      </c>
      <c r="M1756" s="14">
        <v>826.41</v>
      </c>
      <c r="N1756" s="13">
        <v>0</v>
      </c>
      <c r="O1756" s="14">
        <v>0</v>
      </c>
      <c r="P1756" s="15">
        <v>112</v>
      </c>
      <c r="Q1756" s="13">
        <v>826.41</v>
      </c>
      <c r="R1756" s="13">
        <v>86133.21</v>
      </c>
      <c r="S1756" s="13">
        <v>87.55</v>
      </c>
      <c r="T1756" s="13">
        <v>0</v>
      </c>
      <c r="U1756" s="13">
        <v>9197.43</v>
      </c>
      <c r="V1756" s="13">
        <v>0</v>
      </c>
      <c r="W1756" s="16">
        <v>0</v>
      </c>
      <c r="X1756" s="16">
        <v>0</v>
      </c>
      <c r="Y1756" s="17">
        <f t="shared" si="54"/>
        <v>95418.19</v>
      </c>
      <c r="Z1756" s="17">
        <f t="shared" si="55"/>
        <v>-2860.2700000000041</v>
      </c>
    </row>
    <row r="1757" spans="1:26" hidden="1" x14ac:dyDescent="0.25">
      <c r="A1757" s="10" t="s">
        <v>5127</v>
      </c>
      <c r="B1757" s="11">
        <v>44432</v>
      </c>
      <c r="C1757" s="12">
        <v>423404</v>
      </c>
      <c r="D1757" s="12" t="s">
        <v>5128</v>
      </c>
      <c r="E1757" s="11">
        <v>44431</v>
      </c>
      <c r="F1757" s="13">
        <v>87660.33</v>
      </c>
      <c r="G1757" s="13">
        <v>5259.62</v>
      </c>
      <c r="H1757" s="13">
        <v>930</v>
      </c>
      <c r="I1757" s="13">
        <v>92.08</v>
      </c>
      <c r="J1757" s="13">
        <v>92082.03</v>
      </c>
      <c r="K1757" s="18" t="s">
        <v>32</v>
      </c>
      <c r="L1757" s="12">
        <v>120</v>
      </c>
      <c r="M1757" s="14">
        <v>846.55</v>
      </c>
      <c r="N1757" s="13">
        <v>0</v>
      </c>
      <c r="O1757" s="14">
        <v>430</v>
      </c>
      <c r="P1757" s="15">
        <v>120</v>
      </c>
      <c r="Q1757" s="13">
        <v>846.55</v>
      </c>
      <c r="R1757" s="13">
        <v>87660.33</v>
      </c>
      <c r="S1757" s="13">
        <v>92.08</v>
      </c>
      <c r="T1757" s="13">
        <v>4329.62</v>
      </c>
      <c r="U1757" s="13">
        <v>9503.9699999999993</v>
      </c>
      <c r="V1757" s="13">
        <v>0</v>
      </c>
      <c r="W1757" s="16">
        <v>0</v>
      </c>
      <c r="X1757" s="16">
        <v>0</v>
      </c>
      <c r="Y1757" s="17">
        <f t="shared" si="54"/>
        <v>102016</v>
      </c>
      <c r="Z1757" s="17">
        <f t="shared" si="55"/>
        <v>0</v>
      </c>
    </row>
    <row r="1758" spans="1:26" hidden="1" x14ac:dyDescent="0.25">
      <c r="A1758" s="10" t="s">
        <v>7087</v>
      </c>
      <c r="B1758" s="11">
        <v>44474</v>
      </c>
      <c r="C1758" s="12">
        <v>426813</v>
      </c>
      <c r="D1758" s="12" t="s">
        <v>7088</v>
      </c>
      <c r="E1758" s="11">
        <v>44474</v>
      </c>
      <c r="F1758" s="13">
        <v>93627.59</v>
      </c>
      <c r="G1758" s="13">
        <v>5617.66</v>
      </c>
      <c r="H1758" s="13">
        <v>992.45</v>
      </c>
      <c r="I1758" s="13">
        <v>98.35</v>
      </c>
      <c r="J1758" s="13">
        <v>98351.15</v>
      </c>
      <c r="K1758" s="18" t="s">
        <v>32</v>
      </c>
      <c r="L1758" s="12">
        <v>120</v>
      </c>
      <c r="M1758" s="14">
        <v>904.19</v>
      </c>
      <c r="N1758" s="13">
        <v>0</v>
      </c>
      <c r="O1758" s="14">
        <v>0</v>
      </c>
      <c r="P1758" s="15">
        <v>118</v>
      </c>
      <c r="Q1758" s="13">
        <v>904.19</v>
      </c>
      <c r="R1758" s="13">
        <v>93627.59</v>
      </c>
      <c r="S1758" s="13">
        <v>98.35</v>
      </c>
      <c r="T1758" s="13">
        <v>2816.83</v>
      </c>
      <c r="U1758" s="13">
        <v>10151.65</v>
      </c>
      <c r="V1758" s="13">
        <v>0</v>
      </c>
      <c r="W1758" s="16">
        <v>0</v>
      </c>
      <c r="X1758" s="16">
        <v>0</v>
      </c>
      <c r="Y1758" s="17">
        <f t="shared" si="54"/>
        <v>106694.42</v>
      </c>
      <c r="Z1758" s="17">
        <f t="shared" si="55"/>
        <v>0</v>
      </c>
    </row>
    <row r="1759" spans="1:26" hidden="1" x14ac:dyDescent="0.25">
      <c r="A1759" s="10" t="s">
        <v>7585</v>
      </c>
      <c r="B1759" s="11">
        <v>44487</v>
      </c>
      <c r="C1759" s="12">
        <v>427518</v>
      </c>
      <c r="D1759" s="12" t="s">
        <v>7586</v>
      </c>
      <c r="E1759" s="11">
        <v>44484</v>
      </c>
      <c r="F1759" s="13">
        <v>101264.72</v>
      </c>
      <c r="G1759" s="13">
        <v>6075.88</v>
      </c>
      <c r="H1759" s="13">
        <v>2000</v>
      </c>
      <c r="I1759" s="13">
        <v>105.45</v>
      </c>
      <c r="J1759" s="13">
        <v>105446.05</v>
      </c>
      <c r="K1759" s="18" t="s">
        <v>32</v>
      </c>
      <c r="L1759" s="12">
        <v>120</v>
      </c>
      <c r="M1759" s="14">
        <v>969.41</v>
      </c>
      <c r="N1759" s="13">
        <v>0</v>
      </c>
      <c r="O1759" s="14">
        <v>0.02</v>
      </c>
      <c r="P1759" s="15">
        <v>116</v>
      </c>
      <c r="Q1759" s="13">
        <v>969.41</v>
      </c>
      <c r="R1759" s="13">
        <v>98817.21</v>
      </c>
      <c r="S1759" s="13">
        <v>105.45</v>
      </c>
      <c r="T1759" s="13">
        <v>2734.14</v>
      </c>
      <c r="U1759" s="13">
        <v>10883.15</v>
      </c>
      <c r="V1759" s="13">
        <v>0</v>
      </c>
      <c r="W1759" s="16">
        <v>0</v>
      </c>
      <c r="X1759" s="16">
        <v>0</v>
      </c>
      <c r="Y1759" s="17">
        <f t="shared" si="54"/>
        <v>112539.97</v>
      </c>
      <c r="Z1759" s="17">
        <f t="shared" si="55"/>
        <v>-88.389999999999418</v>
      </c>
    </row>
    <row r="1760" spans="1:26" hidden="1" x14ac:dyDescent="0.25">
      <c r="A1760" s="10" t="s">
        <v>7549</v>
      </c>
      <c r="B1760" s="11">
        <v>44487</v>
      </c>
      <c r="C1760" s="12">
        <v>427522</v>
      </c>
      <c r="D1760" s="12" t="s">
        <v>7550</v>
      </c>
      <c r="E1760" s="11">
        <v>44482</v>
      </c>
      <c r="F1760" s="13">
        <v>101264.72</v>
      </c>
      <c r="G1760" s="13">
        <v>6075.88</v>
      </c>
      <c r="H1760" s="13">
        <v>2000</v>
      </c>
      <c r="I1760" s="13">
        <v>105.45</v>
      </c>
      <c r="J1760" s="13">
        <v>105446.05</v>
      </c>
      <c r="K1760" s="18" t="s">
        <v>32</v>
      </c>
      <c r="L1760" s="12">
        <v>120</v>
      </c>
      <c r="M1760" s="14">
        <v>969.41</v>
      </c>
      <c r="N1760" s="13">
        <v>0</v>
      </c>
      <c r="O1760" s="14">
        <v>0.02</v>
      </c>
      <c r="P1760" s="15">
        <v>116</v>
      </c>
      <c r="Q1760" s="13">
        <v>969.41</v>
      </c>
      <c r="R1760" s="13">
        <v>98817.21</v>
      </c>
      <c r="S1760" s="13">
        <v>105.45</v>
      </c>
      <c r="T1760" s="13">
        <v>2734.14</v>
      </c>
      <c r="U1760" s="13">
        <v>10883.15</v>
      </c>
      <c r="V1760" s="13">
        <v>0</v>
      </c>
      <c r="W1760" s="16">
        <v>0</v>
      </c>
      <c r="X1760" s="16">
        <v>0</v>
      </c>
      <c r="Y1760" s="17">
        <f t="shared" si="54"/>
        <v>112539.97</v>
      </c>
      <c r="Z1760" s="17">
        <f t="shared" si="55"/>
        <v>-88.389999999999418</v>
      </c>
    </row>
    <row r="1761" spans="1:26" hidden="1" x14ac:dyDescent="0.25">
      <c r="A1761" s="10" t="s">
        <v>11239</v>
      </c>
      <c r="B1761" s="11">
        <v>44592</v>
      </c>
      <c r="C1761" s="12">
        <v>432876</v>
      </c>
      <c r="D1761" s="12" t="s">
        <v>11240</v>
      </c>
      <c r="E1761" s="11">
        <v>44592</v>
      </c>
      <c r="F1761" s="13">
        <v>84188.68</v>
      </c>
      <c r="G1761" s="13">
        <v>5051.32</v>
      </c>
      <c r="H1761" s="13">
        <v>2677.2</v>
      </c>
      <c r="I1761" s="13">
        <v>86.65</v>
      </c>
      <c r="J1761" s="13">
        <v>86649.45</v>
      </c>
      <c r="K1761" s="18" t="s">
        <v>32</v>
      </c>
      <c r="L1761" s="12">
        <v>120</v>
      </c>
      <c r="M1761" s="14">
        <v>796.61</v>
      </c>
      <c r="N1761" s="13">
        <v>0</v>
      </c>
      <c r="O1761" s="14">
        <v>0</v>
      </c>
      <c r="P1761" s="15">
        <v>120</v>
      </c>
      <c r="Q1761" s="13">
        <v>796.61</v>
      </c>
      <c r="R1761" s="13">
        <v>82850.080000000002</v>
      </c>
      <c r="S1761" s="13">
        <v>86.65</v>
      </c>
      <c r="T1761" s="13">
        <v>3712.72</v>
      </c>
      <c r="U1761" s="13">
        <v>8943.75</v>
      </c>
      <c r="V1761" s="13">
        <v>0</v>
      </c>
      <c r="W1761" s="16">
        <v>0</v>
      </c>
      <c r="X1761" s="16">
        <v>0</v>
      </c>
      <c r="Y1761" s="17">
        <f t="shared" si="54"/>
        <v>95593.2</v>
      </c>
      <c r="Z1761" s="17">
        <f t="shared" si="55"/>
        <v>0</v>
      </c>
    </row>
    <row r="1762" spans="1:26" hidden="1" x14ac:dyDescent="0.25">
      <c r="A1762" s="10" t="s">
        <v>6941</v>
      </c>
      <c r="B1762" s="11">
        <v>44469</v>
      </c>
      <c r="C1762" s="12">
        <v>426091</v>
      </c>
      <c r="D1762" s="12" t="s">
        <v>6942</v>
      </c>
      <c r="E1762" s="11">
        <v>44468</v>
      </c>
      <c r="F1762" s="13">
        <v>85963.27</v>
      </c>
      <c r="G1762" s="13">
        <v>5157.8</v>
      </c>
      <c r="H1762" s="13">
        <v>1500</v>
      </c>
      <c r="I1762" s="13">
        <v>89.71</v>
      </c>
      <c r="J1762" s="13">
        <v>89710.78</v>
      </c>
      <c r="K1762" s="18" t="s">
        <v>32</v>
      </c>
      <c r="L1762" s="12">
        <v>120</v>
      </c>
      <c r="M1762" s="14">
        <v>824.75</v>
      </c>
      <c r="N1762" s="13">
        <v>0</v>
      </c>
      <c r="O1762" s="14">
        <v>0</v>
      </c>
      <c r="P1762" s="15">
        <v>118</v>
      </c>
      <c r="Q1762" s="13">
        <v>824.75</v>
      </c>
      <c r="R1762" s="13">
        <v>85963.27</v>
      </c>
      <c r="S1762" s="13">
        <v>89.71</v>
      </c>
      <c r="T1762" s="13">
        <v>2008.3</v>
      </c>
      <c r="U1762" s="13">
        <v>9259.2199999999993</v>
      </c>
      <c r="V1762" s="13">
        <v>0</v>
      </c>
      <c r="W1762" s="16">
        <v>0</v>
      </c>
      <c r="X1762" s="16">
        <v>0</v>
      </c>
      <c r="Y1762" s="17">
        <f t="shared" si="54"/>
        <v>97320.500000000015</v>
      </c>
      <c r="Z1762" s="17">
        <f t="shared" si="55"/>
        <v>0</v>
      </c>
    </row>
    <row r="1763" spans="1:26" hidden="1" x14ac:dyDescent="0.25">
      <c r="A1763" s="10" t="s">
        <v>5259</v>
      </c>
      <c r="B1763" s="11">
        <v>44438</v>
      </c>
      <c r="C1763" s="12">
        <v>423864</v>
      </c>
      <c r="D1763" s="12" t="s">
        <v>5260</v>
      </c>
      <c r="E1763" s="11">
        <v>44438</v>
      </c>
      <c r="F1763" s="13">
        <v>89905.66</v>
      </c>
      <c r="G1763" s="13">
        <v>5394.34</v>
      </c>
      <c r="H1763" s="13">
        <v>1500</v>
      </c>
      <c r="I1763" s="13">
        <v>93.89</v>
      </c>
      <c r="J1763" s="13">
        <v>93893.89</v>
      </c>
      <c r="K1763" s="18" t="s">
        <v>32</v>
      </c>
      <c r="L1763" s="12">
        <v>120</v>
      </c>
      <c r="M1763" s="14">
        <v>863.21</v>
      </c>
      <c r="N1763" s="13">
        <v>0</v>
      </c>
      <c r="O1763" s="14">
        <v>0</v>
      </c>
      <c r="P1763" s="15">
        <v>116</v>
      </c>
      <c r="Q1763" s="13">
        <v>863.21</v>
      </c>
      <c r="R1763" s="13">
        <v>89905.66</v>
      </c>
      <c r="S1763" s="13">
        <v>93.89</v>
      </c>
      <c r="T1763" s="13">
        <v>441.5</v>
      </c>
      <c r="U1763" s="13">
        <v>9691.31</v>
      </c>
      <c r="V1763" s="13">
        <v>0</v>
      </c>
      <c r="W1763" s="16">
        <v>0</v>
      </c>
      <c r="X1763" s="16">
        <v>0</v>
      </c>
      <c r="Y1763" s="17">
        <f t="shared" si="54"/>
        <v>100132.36</v>
      </c>
      <c r="Z1763" s="17">
        <f t="shared" si="55"/>
        <v>0</v>
      </c>
    </row>
    <row r="1764" spans="1:26" hidden="1" x14ac:dyDescent="0.25">
      <c r="A1764" s="10" t="s">
        <v>8445</v>
      </c>
      <c r="B1764" s="11">
        <v>44500</v>
      </c>
      <c r="C1764" s="12">
        <v>428908</v>
      </c>
      <c r="D1764" s="12" t="s">
        <v>8446</v>
      </c>
      <c r="E1764" s="11">
        <v>44500</v>
      </c>
      <c r="F1764" s="13">
        <v>116396.23</v>
      </c>
      <c r="G1764" s="13">
        <v>6983.77</v>
      </c>
      <c r="H1764" s="13">
        <v>6900</v>
      </c>
      <c r="I1764" s="13">
        <v>116.6</v>
      </c>
      <c r="J1764" s="13">
        <v>116596.6</v>
      </c>
      <c r="K1764" s="18" t="s">
        <v>32</v>
      </c>
      <c r="L1764" s="12">
        <v>120</v>
      </c>
      <c r="M1764" s="14">
        <v>1071.93</v>
      </c>
      <c r="N1764" s="13">
        <v>0</v>
      </c>
      <c r="O1764" s="14">
        <v>-0.01</v>
      </c>
      <c r="P1764" s="15">
        <v>117</v>
      </c>
      <c r="Q1764" s="13">
        <v>1071.93</v>
      </c>
      <c r="R1764" s="13">
        <v>113288.58</v>
      </c>
      <c r="S1764" s="13">
        <v>116.6</v>
      </c>
      <c r="T1764" s="13">
        <v>0</v>
      </c>
      <c r="U1764" s="13">
        <v>12035</v>
      </c>
      <c r="V1764" s="13">
        <v>0</v>
      </c>
      <c r="W1764" s="16">
        <v>0</v>
      </c>
      <c r="X1764" s="16">
        <v>0</v>
      </c>
      <c r="Y1764" s="17">
        <f t="shared" si="54"/>
        <v>125440.17000000001</v>
      </c>
      <c r="Z1764" s="17">
        <f t="shared" si="55"/>
        <v>-24.369999999995343</v>
      </c>
    </row>
    <row r="1765" spans="1:26" hidden="1" x14ac:dyDescent="0.25">
      <c r="A1765" s="10" t="s">
        <v>9173</v>
      </c>
      <c r="B1765" s="11">
        <v>44522</v>
      </c>
      <c r="C1765" s="12">
        <v>430042</v>
      </c>
      <c r="D1765" s="12" t="s">
        <v>9174</v>
      </c>
      <c r="E1765" s="11">
        <v>44517</v>
      </c>
      <c r="F1765" s="13">
        <v>97772.83</v>
      </c>
      <c r="G1765" s="13">
        <v>5866.37</v>
      </c>
      <c r="H1765" s="13">
        <v>1555</v>
      </c>
      <c r="I1765" s="13">
        <v>102.19</v>
      </c>
      <c r="J1765" s="13">
        <v>102186.39</v>
      </c>
      <c r="K1765" s="18" t="s">
        <v>32</v>
      </c>
      <c r="L1765" s="12">
        <v>120</v>
      </c>
      <c r="M1765" s="14">
        <v>939.45</v>
      </c>
      <c r="N1765" s="13">
        <v>1555</v>
      </c>
      <c r="O1765" s="14">
        <v>-0.01</v>
      </c>
      <c r="P1765" s="15">
        <v>118</v>
      </c>
      <c r="Q1765" s="13">
        <v>939.45</v>
      </c>
      <c r="R1765" s="13">
        <v>95893.52</v>
      </c>
      <c r="S1765" s="13">
        <v>102.19</v>
      </c>
      <c r="T1765" s="13">
        <v>4311.79</v>
      </c>
      <c r="U1765" s="13">
        <v>10547.61</v>
      </c>
      <c r="V1765" s="13">
        <v>0</v>
      </c>
      <c r="W1765" s="16">
        <v>0</v>
      </c>
      <c r="X1765" s="16">
        <v>0</v>
      </c>
      <c r="Y1765" s="17">
        <f t="shared" si="54"/>
        <v>112410.1</v>
      </c>
      <c r="Z1765" s="17">
        <f t="shared" si="55"/>
        <v>-9.9999999947613105E-3</v>
      </c>
    </row>
    <row r="1766" spans="1:26" hidden="1" x14ac:dyDescent="0.25">
      <c r="A1766" s="10" t="s">
        <v>9267</v>
      </c>
      <c r="B1766" s="11">
        <v>44523</v>
      </c>
      <c r="C1766" s="12">
        <v>430043</v>
      </c>
      <c r="D1766" s="12" t="s">
        <v>9268</v>
      </c>
      <c r="E1766" s="11">
        <v>44517</v>
      </c>
      <c r="F1766" s="13">
        <v>97772.83</v>
      </c>
      <c r="G1766" s="13">
        <v>5866.37</v>
      </c>
      <c r="H1766" s="13">
        <v>1555</v>
      </c>
      <c r="I1766" s="13">
        <v>102.19</v>
      </c>
      <c r="J1766" s="13">
        <v>102186.39</v>
      </c>
      <c r="K1766" s="18" t="s">
        <v>32</v>
      </c>
      <c r="L1766" s="12">
        <v>120</v>
      </c>
      <c r="M1766" s="14">
        <v>939.45</v>
      </c>
      <c r="N1766" s="13">
        <v>1555</v>
      </c>
      <c r="O1766" s="14">
        <v>-0.01</v>
      </c>
      <c r="P1766" s="15">
        <v>118</v>
      </c>
      <c r="Q1766" s="13">
        <v>939.45</v>
      </c>
      <c r="R1766" s="13">
        <v>95893.52</v>
      </c>
      <c r="S1766" s="13">
        <v>102.19</v>
      </c>
      <c r="T1766" s="13">
        <v>4311.79</v>
      </c>
      <c r="U1766" s="13">
        <v>10547.61</v>
      </c>
      <c r="V1766" s="13">
        <v>0</v>
      </c>
      <c r="W1766" s="16">
        <v>0</v>
      </c>
      <c r="X1766" s="16">
        <v>0</v>
      </c>
      <c r="Y1766" s="17">
        <f t="shared" si="54"/>
        <v>112410.1</v>
      </c>
      <c r="Z1766" s="17">
        <f t="shared" si="55"/>
        <v>-9.9999999947613105E-3</v>
      </c>
    </row>
    <row r="1767" spans="1:26" hidden="1" x14ac:dyDescent="0.25">
      <c r="A1767" s="10" t="s">
        <v>9287</v>
      </c>
      <c r="B1767" s="11">
        <v>44523</v>
      </c>
      <c r="C1767" s="12">
        <v>430269</v>
      </c>
      <c r="D1767" s="12" t="s">
        <v>9288</v>
      </c>
      <c r="E1767" s="11">
        <v>44523</v>
      </c>
      <c r="F1767" s="13">
        <v>97772.83</v>
      </c>
      <c r="G1767" s="13">
        <v>5866.37</v>
      </c>
      <c r="H1767" s="13">
        <v>2500</v>
      </c>
      <c r="I1767" s="13">
        <v>101.24</v>
      </c>
      <c r="J1767" s="13">
        <v>101240.44</v>
      </c>
      <c r="K1767" s="18" t="s">
        <v>32</v>
      </c>
      <c r="L1767" s="12">
        <v>120</v>
      </c>
      <c r="M1767" s="14">
        <v>930.75</v>
      </c>
      <c r="N1767" s="13">
        <v>0</v>
      </c>
      <c r="O1767" s="14">
        <v>-0.01</v>
      </c>
      <c r="P1767" s="15">
        <v>118</v>
      </c>
      <c r="Q1767" s="13">
        <v>930.75</v>
      </c>
      <c r="R1767" s="13">
        <v>95787.21</v>
      </c>
      <c r="S1767" s="13">
        <v>101.24</v>
      </c>
      <c r="T1767" s="13">
        <v>3490.5</v>
      </c>
      <c r="U1767" s="13">
        <v>10449.56</v>
      </c>
      <c r="V1767" s="13">
        <v>0</v>
      </c>
      <c r="W1767" s="16">
        <v>0</v>
      </c>
      <c r="X1767" s="16">
        <v>0</v>
      </c>
      <c r="Y1767" s="17">
        <f t="shared" si="54"/>
        <v>109828.50000000001</v>
      </c>
      <c r="Z1767" s="17">
        <f t="shared" si="55"/>
        <v>-1.0000000009313226E-2</v>
      </c>
    </row>
    <row r="1768" spans="1:26" x14ac:dyDescent="0.25">
      <c r="A1768" s="23" t="s">
        <v>11493</v>
      </c>
      <c r="B1768" s="24">
        <v>44609</v>
      </c>
      <c r="C1768" s="25">
        <v>433179</v>
      </c>
      <c r="D1768" s="25" t="s">
        <v>11494</v>
      </c>
      <c r="E1768" s="24">
        <v>44609</v>
      </c>
      <c r="F1768" s="26">
        <v>86102.83</v>
      </c>
      <c r="G1768" s="26">
        <v>5166.17</v>
      </c>
      <c r="H1768" s="35">
        <v>4563.45</v>
      </c>
      <c r="I1768" s="26">
        <v>86.71</v>
      </c>
      <c r="J1768" s="26">
        <v>86792.26</v>
      </c>
      <c r="K1768" s="27" t="s">
        <v>32</v>
      </c>
      <c r="L1768" s="25">
        <v>120</v>
      </c>
      <c r="M1768" s="34">
        <v>797.92</v>
      </c>
      <c r="N1768" s="26">
        <v>0</v>
      </c>
      <c r="O1768" s="28">
        <v>-0.01</v>
      </c>
      <c r="P1768" s="29">
        <v>120</v>
      </c>
      <c r="Q1768" s="33">
        <v>797.92</v>
      </c>
      <c r="R1768" s="26">
        <v>84380.77</v>
      </c>
      <c r="S1768" s="26">
        <v>86.71</v>
      </c>
      <c r="T1768" s="26">
        <v>2324.79</v>
      </c>
      <c r="U1768" s="26">
        <v>8958.14</v>
      </c>
      <c r="V1768" s="26">
        <v>0</v>
      </c>
      <c r="W1768" s="30">
        <v>0</v>
      </c>
      <c r="X1768" s="30">
        <v>0</v>
      </c>
      <c r="Y1768" s="31">
        <f t="shared" si="54"/>
        <v>95750.400000000009</v>
      </c>
      <c r="Z1768" s="31">
        <f t="shared" si="55"/>
        <v>-1.0000000009313226E-2</v>
      </c>
    </row>
    <row r="1769" spans="1:26" hidden="1" x14ac:dyDescent="0.25">
      <c r="A1769" s="10" t="s">
        <v>7419</v>
      </c>
      <c r="B1769" s="11">
        <v>44483</v>
      </c>
      <c r="C1769" s="12">
        <v>427268</v>
      </c>
      <c r="D1769" s="12" t="s">
        <v>7420</v>
      </c>
      <c r="E1769" s="11">
        <v>44479</v>
      </c>
      <c r="F1769" s="13">
        <v>90800.7</v>
      </c>
      <c r="G1769" s="13">
        <v>5448.04</v>
      </c>
      <c r="H1769" s="13">
        <v>962.49</v>
      </c>
      <c r="I1769" s="13">
        <v>95.38</v>
      </c>
      <c r="J1769" s="13">
        <v>95381.63</v>
      </c>
      <c r="K1769" s="18" t="s">
        <v>32</v>
      </c>
      <c r="L1769" s="12">
        <v>120</v>
      </c>
      <c r="M1769" s="14">
        <v>876.89</v>
      </c>
      <c r="N1769" s="13">
        <v>0</v>
      </c>
      <c r="O1769" s="14">
        <v>-0.03</v>
      </c>
      <c r="P1769" s="15">
        <v>119</v>
      </c>
      <c r="Q1769" s="13">
        <v>876.89</v>
      </c>
      <c r="R1769" s="13">
        <v>89669.57</v>
      </c>
      <c r="S1769" s="13">
        <v>95.38</v>
      </c>
      <c r="T1769" s="13">
        <v>4739.82</v>
      </c>
      <c r="U1769" s="13">
        <v>9845.17</v>
      </c>
      <c r="V1769" s="13">
        <v>0</v>
      </c>
      <c r="W1769" s="16">
        <v>0</v>
      </c>
      <c r="X1769" s="16">
        <v>0</v>
      </c>
      <c r="Y1769" s="17">
        <f t="shared" si="54"/>
        <v>104349.91000000002</v>
      </c>
      <c r="Z1769" s="17">
        <f t="shared" si="55"/>
        <v>-3.0000000013387762E-2</v>
      </c>
    </row>
    <row r="1770" spans="1:26" hidden="1" x14ac:dyDescent="0.25">
      <c r="A1770" s="10" t="s">
        <v>10813</v>
      </c>
      <c r="B1770" s="11">
        <v>44581</v>
      </c>
      <c r="C1770" s="12">
        <v>432115</v>
      </c>
      <c r="D1770" s="12" t="s">
        <v>10814</v>
      </c>
      <c r="E1770" s="11">
        <v>44574</v>
      </c>
      <c r="F1770" s="13">
        <v>204058.02</v>
      </c>
      <c r="G1770" s="13">
        <v>12243.48</v>
      </c>
      <c r="H1770" s="13">
        <v>6500</v>
      </c>
      <c r="I1770" s="13">
        <v>210.01</v>
      </c>
      <c r="J1770" s="13">
        <v>210011.51</v>
      </c>
      <c r="K1770" s="18" t="s">
        <v>32</v>
      </c>
      <c r="L1770" s="12">
        <v>120</v>
      </c>
      <c r="M1770" s="14">
        <v>1930.73</v>
      </c>
      <c r="N1770" s="13">
        <v>0</v>
      </c>
      <c r="O1770" s="14">
        <v>0</v>
      </c>
      <c r="P1770" s="15">
        <v>119</v>
      </c>
      <c r="Q1770" s="13">
        <v>1930.73</v>
      </c>
      <c r="R1770" s="13">
        <v>200863.76</v>
      </c>
      <c r="S1770" s="13">
        <v>210.01</v>
      </c>
      <c r="T1770" s="13">
        <v>7223.65</v>
      </c>
      <c r="U1770" s="13">
        <v>21676.09</v>
      </c>
      <c r="V1770" s="13">
        <v>0</v>
      </c>
      <c r="W1770" s="16">
        <v>0</v>
      </c>
      <c r="X1770" s="16">
        <v>0</v>
      </c>
      <c r="Y1770" s="17">
        <f t="shared" si="54"/>
        <v>229973.51</v>
      </c>
      <c r="Z1770" s="17">
        <f t="shared" si="55"/>
        <v>-216.64000000001397</v>
      </c>
    </row>
    <row r="1771" spans="1:26" hidden="1" x14ac:dyDescent="0.25">
      <c r="A1771" s="10" t="s">
        <v>4833</v>
      </c>
      <c r="B1771" s="11">
        <v>44425</v>
      </c>
      <c r="C1771" s="12">
        <v>422912</v>
      </c>
      <c r="D1771" s="12" t="s">
        <v>4834</v>
      </c>
      <c r="E1771" s="11">
        <v>44425</v>
      </c>
      <c r="F1771" s="13">
        <v>93869.36</v>
      </c>
      <c r="G1771" s="13">
        <v>5632.16</v>
      </c>
      <c r="H1771" s="13">
        <v>995.02</v>
      </c>
      <c r="I1771" s="13">
        <v>98.61</v>
      </c>
      <c r="J1771" s="13">
        <v>98605.11</v>
      </c>
      <c r="K1771" s="18" t="s">
        <v>32</v>
      </c>
      <c r="L1771" s="12">
        <v>120</v>
      </c>
      <c r="M1771" s="14">
        <v>906.52</v>
      </c>
      <c r="N1771" s="13">
        <v>0</v>
      </c>
      <c r="O1771" s="14">
        <v>0</v>
      </c>
      <c r="P1771" s="15">
        <v>114</v>
      </c>
      <c r="Q1771" s="13">
        <v>906.52</v>
      </c>
      <c r="R1771" s="13">
        <v>93869.36</v>
      </c>
      <c r="S1771" s="13">
        <v>98.61</v>
      </c>
      <c r="T1771" s="13">
        <v>0</v>
      </c>
      <c r="U1771" s="13">
        <v>10177.290000000001</v>
      </c>
      <c r="V1771" s="13">
        <v>0</v>
      </c>
      <c r="W1771" s="16">
        <v>0</v>
      </c>
      <c r="X1771" s="16">
        <v>0</v>
      </c>
      <c r="Y1771" s="17">
        <f t="shared" si="54"/>
        <v>104145.26000000001</v>
      </c>
      <c r="Z1771" s="17">
        <f t="shared" si="55"/>
        <v>-801.98000000001048</v>
      </c>
    </row>
    <row r="1772" spans="1:26" hidden="1" x14ac:dyDescent="0.25">
      <c r="A1772" s="10" t="s">
        <v>10397</v>
      </c>
      <c r="B1772" s="11">
        <v>44558</v>
      </c>
      <c r="C1772" s="12">
        <v>431595</v>
      </c>
      <c r="D1772" s="12" t="s">
        <v>10398</v>
      </c>
      <c r="E1772" s="11">
        <v>44557</v>
      </c>
      <c r="F1772" s="13">
        <v>120889.91</v>
      </c>
      <c r="G1772" s="13">
        <v>7253.39</v>
      </c>
      <c r="H1772" s="13">
        <v>3844.3</v>
      </c>
      <c r="I1772" s="13">
        <v>124.42</v>
      </c>
      <c r="J1772" s="13">
        <v>124423.42</v>
      </c>
      <c r="K1772" s="18" t="s">
        <v>32</v>
      </c>
      <c r="L1772" s="12">
        <v>120</v>
      </c>
      <c r="M1772" s="14">
        <v>1143.8800000000001</v>
      </c>
      <c r="N1772" s="13">
        <v>0</v>
      </c>
      <c r="O1772" s="14">
        <v>0</v>
      </c>
      <c r="P1772" s="15">
        <v>119</v>
      </c>
      <c r="Q1772" s="13">
        <v>1143.8800000000001</v>
      </c>
      <c r="R1772" s="13">
        <v>119004.03</v>
      </c>
      <c r="S1772" s="13">
        <v>124.42</v>
      </c>
      <c r="T1772" s="13">
        <v>4279.5</v>
      </c>
      <c r="U1772" s="13">
        <v>12842.18</v>
      </c>
      <c r="V1772" s="13">
        <v>0</v>
      </c>
      <c r="W1772" s="16">
        <v>0</v>
      </c>
      <c r="X1772" s="16">
        <v>0</v>
      </c>
      <c r="Y1772" s="17">
        <f t="shared" si="54"/>
        <v>136250.13</v>
      </c>
      <c r="Z1772" s="17">
        <f t="shared" si="55"/>
        <v>-128.41000000000349</v>
      </c>
    </row>
    <row r="1773" spans="1:26" hidden="1" x14ac:dyDescent="0.25">
      <c r="A1773" s="10" t="s">
        <v>8529</v>
      </c>
      <c r="B1773" s="11">
        <v>44504</v>
      </c>
      <c r="C1773" s="12">
        <v>429185</v>
      </c>
      <c r="D1773" s="12" t="s">
        <v>8530</v>
      </c>
      <c r="E1773" s="11">
        <v>44503</v>
      </c>
      <c r="F1773" s="13">
        <v>109772.42</v>
      </c>
      <c r="G1773" s="13">
        <v>6586.35</v>
      </c>
      <c r="H1773" s="13">
        <v>1163.5899999999999</v>
      </c>
      <c r="I1773" s="13">
        <v>115.31</v>
      </c>
      <c r="J1773" s="13">
        <v>115310.49</v>
      </c>
      <c r="K1773" s="18" t="s">
        <v>32</v>
      </c>
      <c r="L1773" s="12">
        <v>120</v>
      </c>
      <c r="M1773" s="14">
        <v>1060.0999999999999</v>
      </c>
      <c r="N1773" s="13">
        <v>0</v>
      </c>
      <c r="O1773" s="14">
        <v>0</v>
      </c>
      <c r="P1773" s="15">
        <v>118</v>
      </c>
      <c r="Q1773" s="13">
        <v>1060.0999999999999</v>
      </c>
      <c r="R1773" s="13">
        <v>108234.02</v>
      </c>
      <c r="S1773" s="13">
        <v>115.31</v>
      </c>
      <c r="T1773" s="13">
        <v>4840.96</v>
      </c>
      <c r="U1773" s="13">
        <v>11901.51</v>
      </c>
      <c r="V1773" s="13">
        <v>0</v>
      </c>
      <c r="W1773" s="16">
        <v>0</v>
      </c>
      <c r="X1773" s="16">
        <v>0</v>
      </c>
      <c r="Y1773" s="17">
        <f t="shared" si="54"/>
        <v>125091.8</v>
      </c>
      <c r="Z1773" s="17">
        <f t="shared" si="55"/>
        <v>0</v>
      </c>
    </row>
    <row r="1774" spans="1:26" hidden="1" x14ac:dyDescent="0.25">
      <c r="A1774" s="10" t="s">
        <v>9663</v>
      </c>
      <c r="B1774" s="11">
        <v>44529</v>
      </c>
      <c r="C1774" s="12">
        <v>429430</v>
      </c>
      <c r="D1774" s="12" t="s">
        <v>9664</v>
      </c>
      <c r="E1774" s="11">
        <v>44519</v>
      </c>
      <c r="F1774" s="13">
        <v>106823.8</v>
      </c>
      <c r="G1774" s="13">
        <v>6409.43</v>
      </c>
      <c r="H1774" s="13">
        <v>9614.14</v>
      </c>
      <c r="I1774" s="13">
        <v>103.72</v>
      </c>
      <c r="J1774" s="13">
        <v>103722.81</v>
      </c>
      <c r="K1774" s="18" t="s">
        <v>32</v>
      </c>
      <c r="L1774" s="12">
        <v>120</v>
      </c>
      <c r="M1774" s="14">
        <v>953.57</v>
      </c>
      <c r="N1774" s="13">
        <v>0</v>
      </c>
      <c r="O1774" s="14">
        <v>0</v>
      </c>
      <c r="P1774" s="15">
        <v>119</v>
      </c>
      <c r="Q1774" s="13">
        <v>953.57</v>
      </c>
      <c r="R1774" s="13">
        <v>102755.59</v>
      </c>
      <c r="S1774" s="13">
        <v>102.86</v>
      </c>
      <c r="T1774" s="13">
        <v>0</v>
      </c>
      <c r="U1774" s="13">
        <v>10616.38</v>
      </c>
      <c r="V1774" s="13">
        <v>0</v>
      </c>
      <c r="W1774" s="16">
        <v>0</v>
      </c>
      <c r="X1774" s="16">
        <v>0</v>
      </c>
      <c r="Y1774" s="17">
        <f t="shared" si="54"/>
        <v>113474.83</v>
      </c>
      <c r="Z1774" s="17">
        <f t="shared" si="55"/>
        <v>0</v>
      </c>
    </row>
    <row r="1775" spans="1:26" hidden="1" x14ac:dyDescent="0.25">
      <c r="A1775" s="10" t="s">
        <v>8663</v>
      </c>
      <c r="B1775" s="11">
        <v>44509</v>
      </c>
      <c r="C1775" s="12">
        <v>429429</v>
      </c>
      <c r="D1775" s="12" t="s">
        <v>8664</v>
      </c>
      <c r="E1775" s="11">
        <v>44509</v>
      </c>
      <c r="F1775" s="13">
        <v>107610.64</v>
      </c>
      <c r="G1775" s="13">
        <v>6456.64</v>
      </c>
      <c r="H1775" s="13">
        <v>9684.9599999999991</v>
      </c>
      <c r="I1775" s="13">
        <v>104.49</v>
      </c>
      <c r="J1775" s="13">
        <v>104486.81</v>
      </c>
      <c r="K1775" s="18" t="s">
        <v>32</v>
      </c>
      <c r="L1775" s="12">
        <v>120</v>
      </c>
      <c r="M1775" s="14">
        <v>960.6</v>
      </c>
      <c r="N1775" s="13">
        <v>0</v>
      </c>
      <c r="O1775" s="14">
        <v>0</v>
      </c>
      <c r="P1775" s="15">
        <v>119</v>
      </c>
      <c r="Q1775" s="13">
        <v>960.6</v>
      </c>
      <c r="R1775" s="13">
        <v>103512.47</v>
      </c>
      <c r="S1775" s="13">
        <v>103.62</v>
      </c>
      <c r="T1775" s="13">
        <v>0</v>
      </c>
      <c r="U1775" s="13">
        <v>10695.31</v>
      </c>
      <c r="V1775" s="13">
        <v>0</v>
      </c>
      <c r="W1775" s="16">
        <v>0</v>
      </c>
      <c r="X1775" s="16">
        <v>0</v>
      </c>
      <c r="Y1775" s="17">
        <f t="shared" ref="Y1775:Y1838" si="56">SUM(R1775:X1775)+N1775+O1775</f>
        <v>114311.4</v>
      </c>
      <c r="Z1775" s="17">
        <f t="shared" ref="Z1775:Z1838" si="57">((P1775*Q1775)+O1775+N1775)-Y1775</f>
        <v>0</v>
      </c>
    </row>
    <row r="1776" spans="1:26" hidden="1" x14ac:dyDescent="0.25">
      <c r="A1776" s="10" t="s">
        <v>9449</v>
      </c>
      <c r="B1776" s="11">
        <v>44526</v>
      </c>
      <c r="C1776" s="12">
        <v>429670</v>
      </c>
      <c r="D1776" s="12" t="s">
        <v>9450</v>
      </c>
      <c r="E1776" s="11">
        <v>44513</v>
      </c>
      <c r="F1776" s="13">
        <v>107615.29</v>
      </c>
      <c r="G1776" s="13">
        <v>6456.92</v>
      </c>
      <c r="H1776" s="13">
        <v>9685.3799999999992</v>
      </c>
      <c r="I1776" s="13">
        <v>104.49</v>
      </c>
      <c r="J1776" s="13">
        <v>104491.32</v>
      </c>
      <c r="K1776" s="18" t="s">
        <v>32</v>
      </c>
      <c r="L1776" s="12">
        <v>120</v>
      </c>
      <c r="M1776" s="14">
        <v>960.64</v>
      </c>
      <c r="N1776" s="13">
        <v>0</v>
      </c>
      <c r="O1776" s="14">
        <v>0</v>
      </c>
      <c r="P1776" s="15">
        <v>119</v>
      </c>
      <c r="Q1776" s="13">
        <v>960.64</v>
      </c>
      <c r="R1776" s="13">
        <v>103516.94</v>
      </c>
      <c r="S1776" s="13">
        <v>103.62</v>
      </c>
      <c r="T1776" s="13">
        <v>0</v>
      </c>
      <c r="U1776" s="13">
        <v>10695.6</v>
      </c>
      <c r="V1776" s="13">
        <v>0</v>
      </c>
      <c r="W1776" s="16">
        <v>0</v>
      </c>
      <c r="X1776" s="16">
        <v>0</v>
      </c>
      <c r="Y1776" s="17">
        <f t="shared" si="56"/>
        <v>114316.16</v>
      </c>
      <c r="Z1776" s="17">
        <f t="shared" si="57"/>
        <v>0</v>
      </c>
    </row>
    <row r="1777" spans="1:26" hidden="1" x14ac:dyDescent="0.25">
      <c r="A1777" s="10" t="s">
        <v>9451</v>
      </c>
      <c r="B1777" s="11">
        <v>44526</v>
      </c>
      <c r="C1777" s="12">
        <v>429671</v>
      </c>
      <c r="D1777" s="12" t="s">
        <v>9452</v>
      </c>
      <c r="E1777" s="11">
        <v>44513</v>
      </c>
      <c r="F1777" s="13">
        <v>107617.62</v>
      </c>
      <c r="G1777" s="13">
        <v>6457.06</v>
      </c>
      <c r="H1777" s="13">
        <v>9685.59</v>
      </c>
      <c r="I1777" s="13">
        <v>104.49</v>
      </c>
      <c r="J1777" s="13">
        <v>104493.58</v>
      </c>
      <c r="K1777" s="18" t="s">
        <v>32</v>
      </c>
      <c r="L1777" s="12">
        <v>120</v>
      </c>
      <c r="M1777" s="14">
        <v>960.66</v>
      </c>
      <c r="N1777" s="13">
        <v>0</v>
      </c>
      <c r="O1777" s="14">
        <v>0</v>
      </c>
      <c r="P1777" s="15">
        <v>119</v>
      </c>
      <c r="Q1777" s="13">
        <v>960.66</v>
      </c>
      <c r="R1777" s="13">
        <v>103519.18</v>
      </c>
      <c r="S1777" s="13">
        <v>103.62</v>
      </c>
      <c r="T1777" s="13">
        <v>0</v>
      </c>
      <c r="U1777" s="13">
        <v>10695.74</v>
      </c>
      <c r="V1777" s="13">
        <v>0</v>
      </c>
      <c r="W1777" s="16">
        <v>0</v>
      </c>
      <c r="X1777" s="16">
        <v>0</v>
      </c>
      <c r="Y1777" s="17">
        <f t="shared" si="56"/>
        <v>114318.54</v>
      </c>
      <c r="Z1777" s="17">
        <f t="shared" si="57"/>
        <v>0</v>
      </c>
    </row>
    <row r="1778" spans="1:26" hidden="1" x14ac:dyDescent="0.25">
      <c r="A1778" s="10" t="s">
        <v>8741</v>
      </c>
      <c r="B1778" s="11">
        <v>44509</v>
      </c>
      <c r="C1778" s="12">
        <v>429501</v>
      </c>
      <c r="D1778" s="12" t="s">
        <v>8742</v>
      </c>
      <c r="E1778" s="11">
        <v>44509</v>
      </c>
      <c r="F1778" s="13">
        <v>108490.57</v>
      </c>
      <c r="G1778" s="13">
        <v>6509.43</v>
      </c>
      <c r="H1778" s="13">
        <v>6000</v>
      </c>
      <c r="I1778" s="13">
        <v>109.11</v>
      </c>
      <c r="J1778" s="13">
        <v>109109.11</v>
      </c>
      <c r="K1778" s="18" t="s">
        <v>32</v>
      </c>
      <c r="L1778" s="12">
        <v>120</v>
      </c>
      <c r="M1778" s="14">
        <v>1003.09</v>
      </c>
      <c r="N1778" s="13">
        <v>0</v>
      </c>
      <c r="O1778" s="14">
        <v>0.01</v>
      </c>
      <c r="P1778" s="15">
        <v>117</v>
      </c>
      <c r="Q1778" s="13">
        <v>1003.09</v>
      </c>
      <c r="R1778" s="13">
        <v>106017.4</v>
      </c>
      <c r="S1778" s="13">
        <v>109.11</v>
      </c>
      <c r="T1778" s="13">
        <v>0</v>
      </c>
      <c r="U1778" s="13">
        <v>11261.69</v>
      </c>
      <c r="V1778" s="13">
        <v>0</v>
      </c>
      <c r="W1778" s="16">
        <v>0</v>
      </c>
      <c r="X1778" s="16">
        <v>0</v>
      </c>
      <c r="Y1778" s="17">
        <f t="shared" si="56"/>
        <v>117388.20999999999</v>
      </c>
      <c r="Z1778" s="17">
        <f t="shared" si="57"/>
        <v>-26.669999999998254</v>
      </c>
    </row>
    <row r="1779" spans="1:26" hidden="1" x14ac:dyDescent="0.25">
      <c r="A1779" s="10" t="s">
        <v>6127</v>
      </c>
      <c r="B1779" s="11">
        <v>44459</v>
      </c>
      <c r="C1779" s="12">
        <v>425299</v>
      </c>
      <c r="D1779" s="12" t="s">
        <v>6128</v>
      </c>
      <c r="E1779" s="11">
        <v>44456</v>
      </c>
      <c r="F1779" s="13">
        <v>90789.06</v>
      </c>
      <c r="G1779" s="13">
        <v>5447.34</v>
      </c>
      <c r="H1779" s="13">
        <v>4000</v>
      </c>
      <c r="I1779" s="13">
        <v>92.33</v>
      </c>
      <c r="J1779" s="13">
        <v>92328.73</v>
      </c>
      <c r="K1779" s="18" t="s">
        <v>32</v>
      </c>
      <c r="L1779" s="12">
        <v>120</v>
      </c>
      <c r="M1779" s="14">
        <v>848.82</v>
      </c>
      <c r="N1779" s="13">
        <v>0</v>
      </c>
      <c r="O1779" s="14">
        <v>0</v>
      </c>
      <c r="P1779" s="15">
        <v>116</v>
      </c>
      <c r="Q1779" s="13">
        <v>848.82</v>
      </c>
      <c r="R1779" s="13">
        <v>89004.2</v>
      </c>
      <c r="S1779" s="13">
        <v>90.77</v>
      </c>
      <c r="T1779" s="13">
        <v>0</v>
      </c>
      <c r="U1779" s="13">
        <v>9368.15</v>
      </c>
      <c r="V1779" s="13">
        <v>0</v>
      </c>
      <c r="W1779" s="16">
        <v>0</v>
      </c>
      <c r="X1779" s="16">
        <v>0</v>
      </c>
      <c r="Y1779" s="17">
        <f t="shared" si="56"/>
        <v>98463.12</v>
      </c>
      <c r="Z1779" s="17">
        <f t="shared" si="57"/>
        <v>0</v>
      </c>
    </row>
    <row r="1780" spans="1:26" x14ac:dyDescent="0.25">
      <c r="A1780" s="10" t="s">
        <v>11411</v>
      </c>
      <c r="B1780" s="11">
        <v>44603</v>
      </c>
      <c r="C1780" s="12">
        <v>433181</v>
      </c>
      <c r="D1780" s="12" t="s">
        <v>11412</v>
      </c>
      <c r="E1780" s="11">
        <v>44602</v>
      </c>
      <c r="F1780" s="13">
        <v>132075.47</v>
      </c>
      <c r="G1780" s="13">
        <v>7924.53</v>
      </c>
      <c r="H1780" s="35">
        <v>8400</v>
      </c>
      <c r="I1780" s="13">
        <v>131.6</v>
      </c>
      <c r="J1780" s="13">
        <v>131731.6</v>
      </c>
      <c r="K1780" s="18" t="s">
        <v>32</v>
      </c>
      <c r="L1780" s="12">
        <v>120</v>
      </c>
      <c r="M1780" s="34">
        <v>1211.07</v>
      </c>
      <c r="N1780" s="13">
        <v>0</v>
      </c>
      <c r="O1780" s="14">
        <v>0</v>
      </c>
      <c r="P1780" s="15">
        <v>120</v>
      </c>
      <c r="Q1780" s="33">
        <v>1211.07</v>
      </c>
      <c r="R1780" s="13">
        <v>129222.64</v>
      </c>
      <c r="S1780" s="13">
        <v>131.6</v>
      </c>
      <c r="T1780" s="13">
        <v>2377.36</v>
      </c>
      <c r="U1780" s="13">
        <v>13596.8</v>
      </c>
      <c r="V1780" s="13">
        <v>0</v>
      </c>
      <c r="W1780" s="16">
        <v>0</v>
      </c>
      <c r="X1780" s="16">
        <v>0</v>
      </c>
      <c r="Y1780" s="17">
        <f t="shared" si="56"/>
        <v>145328.4</v>
      </c>
      <c r="Z1780" s="17">
        <f t="shared" si="57"/>
        <v>0</v>
      </c>
    </row>
    <row r="1781" spans="1:26" hidden="1" x14ac:dyDescent="0.25">
      <c r="A1781" s="10" t="s">
        <v>6541</v>
      </c>
      <c r="B1781" s="11">
        <v>44466</v>
      </c>
      <c r="C1781" s="12">
        <v>425758</v>
      </c>
      <c r="D1781" s="12" t="s">
        <v>6542</v>
      </c>
      <c r="E1781" s="11">
        <v>44466</v>
      </c>
      <c r="F1781" s="13">
        <v>117840.57</v>
      </c>
      <c r="G1781" s="13">
        <v>7070.43</v>
      </c>
      <c r="H1781" s="13">
        <v>3000</v>
      </c>
      <c r="I1781" s="13">
        <v>122.03</v>
      </c>
      <c r="J1781" s="13">
        <v>122033.03</v>
      </c>
      <c r="K1781" s="18" t="s">
        <v>32</v>
      </c>
      <c r="L1781" s="12">
        <v>120</v>
      </c>
      <c r="M1781" s="14">
        <v>1121.9100000000001</v>
      </c>
      <c r="N1781" s="13">
        <v>0</v>
      </c>
      <c r="O1781" s="14">
        <v>0</v>
      </c>
      <c r="P1781" s="15">
        <v>116</v>
      </c>
      <c r="Q1781" s="13">
        <v>1121.9100000000001</v>
      </c>
      <c r="R1781" s="13">
        <v>117423.36</v>
      </c>
      <c r="S1781" s="13">
        <v>122.03</v>
      </c>
      <c r="T1781" s="13">
        <v>0</v>
      </c>
      <c r="U1781" s="13">
        <v>12596.17</v>
      </c>
      <c r="V1781" s="13">
        <v>0</v>
      </c>
      <c r="W1781" s="16">
        <v>0</v>
      </c>
      <c r="X1781" s="16">
        <v>0</v>
      </c>
      <c r="Y1781" s="17">
        <f t="shared" si="56"/>
        <v>130141.56</v>
      </c>
      <c r="Z1781" s="17">
        <f t="shared" si="57"/>
        <v>0</v>
      </c>
    </row>
    <row r="1782" spans="1:26" hidden="1" x14ac:dyDescent="0.25">
      <c r="A1782" s="10" t="s">
        <v>4529</v>
      </c>
      <c r="B1782" s="11">
        <v>44417</v>
      </c>
      <c r="C1782" s="12">
        <v>422563</v>
      </c>
      <c r="D1782" s="12" t="s">
        <v>4530</v>
      </c>
      <c r="E1782" s="11">
        <v>44417</v>
      </c>
      <c r="F1782" s="13">
        <v>117840.57</v>
      </c>
      <c r="G1782" s="13">
        <v>7070.43</v>
      </c>
      <c r="H1782" s="13">
        <v>2600</v>
      </c>
      <c r="I1782" s="13">
        <v>122.43</v>
      </c>
      <c r="J1782" s="13">
        <v>122433.43</v>
      </c>
      <c r="K1782" s="18" t="s">
        <v>32</v>
      </c>
      <c r="L1782" s="12">
        <v>120</v>
      </c>
      <c r="M1782" s="14">
        <v>1125.5899999999999</v>
      </c>
      <c r="N1782" s="13">
        <v>0</v>
      </c>
      <c r="O1782" s="14">
        <v>0</v>
      </c>
      <c r="P1782" s="15">
        <v>117</v>
      </c>
      <c r="Q1782" s="13">
        <v>1125.5899999999999</v>
      </c>
      <c r="R1782" s="13">
        <v>117840.57</v>
      </c>
      <c r="S1782" s="13">
        <v>122.43</v>
      </c>
      <c r="T1782" s="13">
        <v>1093.6600000000001</v>
      </c>
      <c r="U1782" s="13">
        <v>12637.37</v>
      </c>
      <c r="V1782" s="13">
        <v>0</v>
      </c>
      <c r="W1782" s="16">
        <v>0</v>
      </c>
      <c r="X1782" s="16">
        <v>0</v>
      </c>
      <c r="Y1782" s="17">
        <f t="shared" si="56"/>
        <v>131694.03</v>
      </c>
      <c r="Z1782" s="17">
        <f t="shared" si="57"/>
        <v>0</v>
      </c>
    </row>
    <row r="1783" spans="1:26" hidden="1" x14ac:dyDescent="0.25">
      <c r="A1783" s="10" t="s">
        <v>6539</v>
      </c>
      <c r="B1783" s="11">
        <v>44466</v>
      </c>
      <c r="C1783" s="12">
        <v>425756</v>
      </c>
      <c r="D1783" s="12" t="s">
        <v>6540</v>
      </c>
      <c r="E1783" s="11">
        <v>44466</v>
      </c>
      <c r="F1783" s="13">
        <v>117840.57</v>
      </c>
      <c r="G1783" s="13">
        <v>7070.43</v>
      </c>
      <c r="H1783" s="13">
        <v>3000</v>
      </c>
      <c r="I1783" s="13">
        <v>122.03</v>
      </c>
      <c r="J1783" s="13">
        <v>122033.03</v>
      </c>
      <c r="K1783" s="18" t="s">
        <v>32</v>
      </c>
      <c r="L1783" s="12">
        <v>120</v>
      </c>
      <c r="M1783" s="14">
        <v>1121.9100000000001</v>
      </c>
      <c r="N1783" s="13">
        <v>0</v>
      </c>
      <c r="O1783" s="14">
        <v>0</v>
      </c>
      <c r="P1783" s="15">
        <v>116</v>
      </c>
      <c r="Q1783" s="13">
        <v>1121.9100000000001</v>
      </c>
      <c r="R1783" s="13">
        <v>117423.36</v>
      </c>
      <c r="S1783" s="13">
        <v>122.03</v>
      </c>
      <c r="T1783" s="13">
        <v>0</v>
      </c>
      <c r="U1783" s="13">
        <v>12596.17</v>
      </c>
      <c r="V1783" s="13">
        <v>0</v>
      </c>
      <c r="W1783" s="16">
        <v>0</v>
      </c>
      <c r="X1783" s="16">
        <v>0</v>
      </c>
      <c r="Y1783" s="17">
        <f t="shared" si="56"/>
        <v>130141.56</v>
      </c>
      <c r="Z1783" s="17">
        <f t="shared" si="57"/>
        <v>0</v>
      </c>
    </row>
    <row r="1784" spans="1:26" hidden="1" x14ac:dyDescent="0.25">
      <c r="A1784" s="10" t="s">
        <v>10403</v>
      </c>
      <c r="B1784" s="11">
        <v>44558</v>
      </c>
      <c r="C1784" s="12">
        <v>431708</v>
      </c>
      <c r="D1784" s="12" t="s">
        <v>10404</v>
      </c>
      <c r="E1784" s="11">
        <v>44558</v>
      </c>
      <c r="F1784" s="13">
        <v>128028.08</v>
      </c>
      <c r="G1784" s="13">
        <v>3124.02</v>
      </c>
      <c r="H1784" s="13">
        <v>3934.57</v>
      </c>
      <c r="I1784" s="13">
        <v>127.34</v>
      </c>
      <c r="J1784" s="13">
        <v>127344.87</v>
      </c>
      <c r="K1784" s="18" t="s">
        <v>32</v>
      </c>
      <c r="L1784" s="12">
        <v>120</v>
      </c>
      <c r="M1784" s="14">
        <v>1170.74</v>
      </c>
      <c r="N1784" s="13">
        <v>0</v>
      </c>
      <c r="O1784" s="14">
        <v>0.01</v>
      </c>
      <c r="P1784" s="15">
        <v>119</v>
      </c>
      <c r="Q1784" s="13">
        <v>1170.74</v>
      </c>
      <c r="R1784" s="13">
        <v>124937</v>
      </c>
      <c r="S1784" s="13">
        <v>127.34</v>
      </c>
      <c r="T1784" s="13">
        <v>1843.16</v>
      </c>
      <c r="U1784" s="13">
        <v>13143.93</v>
      </c>
      <c r="V1784" s="13">
        <v>0</v>
      </c>
      <c r="W1784" s="16">
        <v>0</v>
      </c>
      <c r="X1784" s="16">
        <v>0</v>
      </c>
      <c r="Y1784" s="17">
        <f t="shared" si="56"/>
        <v>140051.44</v>
      </c>
      <c r="Z1784" s="17">
        <f t="shared" si="57"/>
        <v>-733.36999999999534</v>
      </c>
    </row>
    <row r="1785" spans="1:26" hidden="1" x14ac:dyDescent="0.25">
      <c r="A1785" s="10" t="s">
        <v>7183</v>
      </c>
      <c r="B1785" s="11">
        <v>44475</v>
      </c>
      <c r="C1785" s="12">
        <v>426831</v>
      </c>
      <c r="D1785" s="12" t="s">
        <v>7184</v>
      </c>
      <c r="E1785" s="11">
        <v>44475</v>
      </c>
      <c r="F1785" s="13">
        <v>96935.14</v>
      </c>
      <c r="G1785" s="13">
        <v>5816.11</v>
      </c>
      <c r="H1785" s="13">
        <v>1027.55</v>
      </c>
      <c r="I1785" s="13">
        <v>101.83</v>
      </c>
      <c r="J1785" s="13">
        <v>101825.53</v>
      </c>
      <c r="K1785" s="18" t="s">
        <v>32</v>
      </c>
      <c r="L1785" s="12">
        <v>120</v>
      </c>
      <c r="M1785" s="14">
        <v>936.13</v>
      </c>
      <c r="N1785" s="13">
        <v>0</v>
      </c>
      <c r="O1785" s="14">
        <v>0</v>
      </c>
      <c r="P1785" s="15">
        <v>116</v>
      </c>
      <c r="Q1785" s="13">
        <v>936.13</v>
      </c>
      <c r="R1785" s="13">
        <v>96935.14</v>
      </c>
      <c r="S1785" s="13">
        <v>101.83</v>
      </c>
      <c r="T1785" s="13">
        <v>1044.04</v>
      </c>
      <c r="U1785" s="13">
        <v>10510.07</v>
      </c>
      <c r="V1785" s="13">
        <v>0</v>
      </c>
      <c r="W1785" s="16">
        <v>0</v>
      </c>
      <c r="X1785" s="16">
        <v>0</v>
      </c>
      <c r="Y1785" s="17">
        <f t="shared" si="56"/>
        <v>108591.07999999999</v>
      </c>
      <c r="Z1785" s="17">
        <f t="shared" si="57"/>
        <v>0</v>
      </c>
    </row>
    <row r="1786" spans="1:26" hidden="1" x14ac:dyDescent="0.25">
      <c r="A1786" s="10" t="s">
        <v>7305</v>
      </c>
      <c r="B1786" s="11">
        <v>44482</v>
      </c>
      <c r="C1786" s="12">
        <v>427390</v>
      </c>
      <c r="D1786" s="12" t="s">
        <v>7306</v>
      </c>
      <c r="E1786" s="11">
        <v>44482</v>
      </c>
      <c r="F1786" s="13">
        <v>173637.66</v>
      </c>
      <c r="G1786" s="13">
        <v>10418.26</v>
      </c>
      <c r="H1786" s="13">
        <v>5000</v>
      </c>
      <c r="I1786" s="13">
        <v>179.24</v>
      </c>
      <c r="J1786" s="13">
        <v>179235.16</v>
      </c>
      <c r="K1786" s="18" t="s">
        <v>32</v>
      </c>
      <c r="L1786" s="12">
        <v>120</v>
      </c>
      <c r="M1786" s="14">
        <v>1647.79</v>
      </c>
      <c r="N1786" s="13">
        <v>0</v>
      </c>
      <c r="O1786" s="14">
        <v>-0.01</v>
      </c>
      <c r="P1786" s="15">
        <v>117</v>
      </c>
      <c r="Q1786" s="13">
        <v>1647.79</v>
      </c>
      <c r="R1786" s="13">
        <v>169424.34</v>
      </c>
      <c r="S1786" s="13">
        <v>179.24</v>
      </c>
      <c r="T1786" s="13">
        <v>4688.22</v>
      </c>
      <c r="U1786" s="13">
        <v>18499.64</v>
      </c>
      <c r="V1786" s="13">
        <v>0</v>
      </c>
      <c r="W1786" s="16">
        <v>0</v>
      </c>
      <c r="X1786" s="16">
        <v>0</v>
      </c>
      <c r="Y1786" s="17">
        <f t="shared" si="56"/>
        <v>192791.43</v>
      </c>
      <c r="Z1786" s="17">
        <f t="shared" si="57"/>
        <v>-1.0000000009313226E-2</v>
      </c>
    </row>
    <row r="1787" spans="1:26" hidden="1" x14ac:dyDescent="0.25">
      <c r="A1787" s="10" t="s">
        <v>1391</v>
      </c>
      <c r="B1787" s="11">
        <v>44313</v>
      </c>
      <c r="C1787" s="12">
        <v>415737</v>
      </c>
      <c r="D1787" s="12" t="s">
        <v>1392</v>
      </c>
      <c r="E1787" s="11">
        <v>44313</v>
      </c>
      <c r="F1787" s="13">
        <v>167722.64000000001</v>
      </c>
      <c r="G1787" s="13">
        <v>10063.36</v>
      </c>
      <c r="H1787" s="13">
        <v>1780</v>
      </c>
      <c r="I1787" s="13">
        <v>176.18</v>
      </c>
      <c r="J1787" s="13">
        <v>176182.18</v>
      </c>
      <c r="K1787" s="18" t="s">
        <v>32</v>
      </c>
      <c r="L1787" s="12">
        <v>120</v>
      </c>
      <c r="M1787" s="14">
        <v>1619.72</v>
      </c>
      <c r="N1787" s="13">
        <v>0</v>
      </c>
      <c r="O1787" s="14">
        <v>0</v>
      </c>
      <c r="P1787" s="15">
        <v>111</v>
      </c>
      <c r="Q1787" s="13">
        <v>1880.84</v>
      </c>
      <c r="R1787" s="13">
        <v>161911.70000000001</v>
      </c>
      <c r="S1787" s="13">
        <v>171.53</v>
      </c>
      <c r="T1787" s="13">
        <v>0</v>
      </c>
      <c r="U1787" s="13">
        <v>17705.689999999999</v>
      </c>
      <c r="V1787" s="13">
        <v>25631.35</v>
      </c>
      <c r="W1787" s="16">
        <v>27.25</v>
      </c>
      <c r="X1787" s="16">
        <v>2802.39</v>
      </c>
      <c r="Y1787" s="17">
        <f t="shared" si="56"/>
        <v>208249.91000000003</v>
      </c>
      <c r="Z1787" s="17">
        <f t="shared" si="57"/>
        <v>523.32999999995809</v>
      </c>
    </row>
    <row r="1788" spans="1:26" hidden="1" x14ac:dyDescent="0.25">
      <c r="A1788" s="10" t="s">
        <v>6621</v>
      </c>
      <c r="B1788" s="11">
        <v>44467</v>
      </c>
      <c r="C1788" s="12">
        <v>426312</v>
      </c>
      <c r="D1788" s="12" t="s">
        <v>6622</v>
      </c>
      <c r="E1788" s="11">
        <v>44467</v>
      </c>
      <c r="F1788" s="13">
        <v>167722.64000000001</v>
      </c>
      <c r="G1788" s="13">
        <v>10063.36</v>
      </c>
      <c r="H1788" s="13">
        <v>5031.68</v>
      </c>
      <c r="I1788" s="13">
        <v>172.93</v>
      </c>
      <c r="J1788" s="13">
        <v>172927.25</v>
      </c>
      <c r="K1788" s="18" t="s">
        <v>32</v>
      </c>
      <c r="L1788" s="12">
        <v>120</v>
      </c>
      <c r="M1788" s="14">
        <v>1589.8</v>
      </c>
      <c r="N1788" s="13">
        <v>0</v>
      </c>
      <c r="O1788" s="14">
        <v>0</v>
      </c>
      <c r="P1788" s="15">
        <v>116</v>
      </c>
      <c r="Q1788" s="13">
        <v>1589.8</v>
      </c>
      <c r="R1788" s="13">
        <v>166395.12</v>
      </c>
      <c r="S1788" s="13">
        <v>172.93</v>
      </c>
      <c r="T1788" s="13">
        <v>0</v>
      </c>
      <c r="U1788" s="13">
        <v>17848.75</v>
      </c>
      <c r="V1788" s="13">
        <v>0</v>
      </c>
      <c r="W1788" s="16">
        <v>0</v>
      </c>
      <c r="X1788" s="16">
        <v>0</v>
      </c>
      <c r="Y1788" s="17">
        <f t="shared" si="56"/>
        <v>184416.8</v>
      </c>
      <c r="Z1788" s="17">
        <f t="shared" si="57"/>
        <v>0</v>
      </c>
    </row>
    <row r="1789" spans="1:26" hidden="1" x14ac:dyDescent="0.25">
      <c r="A1789" s="10" t="s">
        <v>2221</v>
      </c>
      <c r="B1789" s="11">
        <v>44347</v>
      </c>
      <c r="C1789" s="12">
        <v>418148</v>
      </c>
      <c r="D1789" s="12" t="s">
        <v>2222</v>
      </c>
      <c r="E1789" s="11">
        <v>44347</v>
      </c>
      <c r="F1789" s="13">
        <v>132554.72</v>
      </c>
      <c r="G1789" s="13">
        <v>7953.28</v>
      </c>
      <c r="H1789" s="13">
        <v>1406</v>
      </c>
      <c r="I1789" s="13">
        <v>139.24</v>
      </c>
      <c r="J1789" s="13">
        <v>139241.24</v>
      </c>
      <c r="K1789" s="18" t="s">
        <v>32</v>
      </c>
      <c r="L1789" s="12">
        <v>120</v>
      </c>
      <c r="M1789" s="14">
        <v>1280.1099999999999</v>
      </c>
      <c r="N1789" s="13">
        <v>0</v>
      </c>
      <c r="O1789" s="14">
        <v>0</v>
      </c>
      <c r="P1789" s="15">
        <v>112</v>
      </c>
      <c r="Q1789" s="13">
        <v>1280.1099999999999</v>
      </c>
      <c r="R1789" s="13">
        <v>130268.52</v>
      </c>
      <c r="S1789" s="13">
        <v>136.80000000000001</v>
      </c>
      <c r="T1789" s="13">
        <v>0</v>
      </c>
      <c r="U1789" s="13">
        <v>14119.82</v>
      </c>
      <c r="V1789" s="13">
        <v>0</v>
      </c>
      <c r="W1789" s="16">
        <v>0</v>
      </c>
      <c r="X1789" s="16">
        <v>0</v>
      </c>
      <c r="Y1789" s="17">
        <f t="shared" si="56"/>
        <v>144525.14000000001</v>
      </c>
      <c r="Z1789" s="17">
        <f t="shared" si="57"/>
        <v>-1152.8200000000361</v>
      </c>
    </row>
    <row r="1790" spans="1:26" hidden="1" x14ac:dyDescent="0.25">
      <c r="A1790" s="10" t="s">
        <v>8627</v>
      </c>
      <c r="B1790" s="11">
        <v>44509</v>
      </c>
      <c r="C1790" s="12">
        <v>428149</v>
      </c>
      <c r="D1790" s="12" t="s">
        <v>8628</v>
      </c>
      <c r="E1790" s="11">
        <v>44498</v>
      </c>
      <c r="F1790" s="13">
        <v>62683.32</v>
      </c>
      <c r="G1790" s="13">
        <v>2507.33</v>
      </c>
      <c r="H1790" s="13">
        <v>912.96</v>
      </c>
      <c r="I1790" s="13">
        <v>64.34</v>
      </c>
      <c r="J1790" s="13">
        <v>64342.03</v>
      </c>
      <c r="K1790" s="18" t="s">
        <v>32</v>
      </c>
      <c r="L1790" s="12">
        <v>120</v>
      </c>
      <c r="M1790" s="14">
        <v>591.53</v>
      </c>
      <c r="N1790" s="13">
        <v>0</v>
      </c>
      <c r="O1790" s="14">
        <v>0</v>
      </c>
      <c r="P1790" s="15">
        <v>118</v>
      </c>
      <c r="Q1790" s="13">
        <v>591.53</v>
      </c>
      <c r="R1790" s="13">
        <v>61251.74</v>
      </c>
      <c r="S1790" s="13">
        <v>64.34</v>
      </c>
      <c r="T1790" s="13">
        <v>1842.89</v>
      </c>
      <c r="U1790" s="13">
        <v>6641.57</v>
      </c>
      <c r="V1790" s="13">
        <v>0</v>
      </c>
      <c r="W1790" s="16">
        <v>0</v>
      </c>
      <c r="X1790" s="16">
        <v>0</v>
      </c>
      <c r="Y1790" s="17">
        <f t="shared" si="56"/>
        <v>69800.539999999994</v>
      </c>
      <c r="Z1790" s="17">
        <f t="shared" si="57"/>
        <v>0</v>
      </c>
    </row>
    <row r="1791" spans="1:26" hidden="1" x14ac:dyDescent="0.25">
      <c r="A1791" s="10" t="s">
        <v>8819</v>
      </c>
      <c r="B1791" s="11">
        <v>44512</v>
      </c>
      <c r="C1791" s="12">
        <v>429227</v>
      </c>
      <c r="D1791" s="12" t="s">
        <v>8820</v>
      </c>
      <c r="E1791" s="11">
        <v>44505</v>
      </c>
      <c r="F1791" s="13">
        <v>66918.759999999995</v>
      </c>
      <c r="G1791" s="13">
        <v>2676.75</v>
      </c>
      <c r="H1791" s="13">
        <v>1392</v>
      </c>
      <c r="I1791" s="13">
        <v>68.27</v>
      </c>
      <c r="J1791" s="13">
        <v>68271.78</v>
      </c>
      <c r="K1791" s="18" t="s">
        <v>32</v>
      </c>
      <c r="L1791" s="12">
        <v>120</v>
      </c>
      <c r="M1791" s="14">
        <v>627.65</v>
      </c>
      <c r="N1791" s="13">
        <v>0</v>
      </c>
      <c r="O1791" s="14">
        <v>0</v>
      </c>
      <c r="P1791" s="15">
        <v>118</v>
      </c>
      <c r="Q1791" s="13">
        <v>627.65</v>
      </c>
      <c r="R1791" s="13">
        <v>65355.55</v>
      </c>
      <c r="S1791" s="13">
        <v>68.27</v>
      </c>
      <c r="T1791" s="13">
        <v>1592.66</v>
      </c>
      <c r="U1791" s="13">
        <v>7046.22</v>
      </c>
      <c r="V1791" s="13">
        <v>0</v>
      </c>
      <c r="W1791" s="16">
        <v>0</v>
      </c>
      <c r="X1791" s="16">
        <v>0</v>
      </c>
      <c r="Y1791" s="17">
        <f t="shared" si="56"/>
        <v>74062.7</v>
      </c>
      <c r="Z1791" s="17">
        <f t="shared" si="57"/>
        <v>0</v>
      </c>
    </row>
    <row r="1792" spans="1:26" hidden="1" x14ac:dyDescent="0.25">
      <c r="A1792" s="10" t="s">
        <v>7155</v>
      </c>
      <c r="B1792" s="11">
        <v>44474</v>
      </c>
      <c r="C1792" s="12">
        <v>426891</v>
      </c>
      <c r="D1792" s="12" t="s">
        <v>7156</v>
      </c>
      <c r="E1792" s="11">
        <v>44474</v>
      </c>
      <c r="F1792" s="13">
        <v>167722.64000000001</v>
      </c>
      <c r="G1792" s="13">
        <v>10063.36</v>
      </c>
      <c r="H1792" s="13">
        <v>1777.86</v>
      </c>
      <c r="I1792" s="13">
        <v>176.18</v>
      </c>
      <c r="J1792" s="13">
        <v>176184.32000000001</v>
      </c>
      <c r="K1792" s="18" t="s">
        <v>32</v>
      </c>
      <c r="L1792" s="12">
        <v>120</v>
      </c>
      <c r="M1792" s="14">
        <v>1619.75</v>
      </c>
      <c r="N1792" s="13">
        <v>0</v>
      </c>
      <c r="O1792" s="14">
        <v>0</v>
      </c>
      <c r="P1792" s="15">
        <v>116</v>
      </c>
      <c r="Q1792" s="13">
        <v>1619.75</v>
      </c>
      <c r="R1792" s="13">
        <v>167722.64000000001</v>
      </c>
      <c r="S1792" s="13">
        <v>176.18</v>
      </c>
      <c r="T1792" s="13">
        <v>1806.5</v>
      </c>
      <c r="U1792" s="13">
        <v>18185.68</v>
      </c>
      <c r="V1792" s="13">
        <v>0</v>
      </c>
      <c r="W1792" s="16">
        <v>0</v>
      </c>
      <c r="X1792" s="16">
        <v>0</v>
      </c>
      <c r="Y1792" s="17">
        <f t="shared" si="56"/>
        <v>187891</v>
      </c>
      <c r="Z1792" s="17">
        <f t="shared" si="57"/>
        <v>0</v>
      </c>
    </row>
    <row r="1793" spans="1:26" x14ac:dyDescent="0.25">
      <c r="A1793" s="10" t="s">
        <v>11489</v>
      </c>
      <c r="B1793" s="11">
        <v>44608</v>
      </c>
      <c r="C1793" s="12">
        <v>433183</v>
      </c>
      <c r="D1793" s="12" t="s">
        <v>11490</v>
      </c>
      <c r="E1793" s="11">
        <v>44608</v>
      </c>
      <c r="F1793" s="13">
        <v>104756.6</v>
      </c>
      <c r="G1793" s="13">
        <v>6285.4</v>
      </c>
      <c r="H1793" s="35">
        <v>5600</v>
      </c>
      <c r="I1793" s="13">
        <v>105.44</v>
      </c>
      <c r="J1793" s="13">
        <v>105547.44</v>
      </c>
      <c r="K1793" s="18" t="s">
        <v>32</v>
      </c>
      <c r="L1793" s="12">
        <v>120</v>
      </c>
      <c r="M1793" s="34">
        <v>970.35</v>
      </c>
      <c r="N1793" s="13">
        <v>0</v>
      </c>
      <c r="O1793" s="14">
        <v>0</v>
      </c>
      <c r="P1793" s="15">
        <v>120</v>
      </c>
      <c r="Q1793" s="33">
        <v>970.35</v>
      </c>
      <c r="R1793" s="13">
        <v>102613.57</v>
      </c>
      <c r="S1793" s="13">
        <v>105.44</v>
      </c>
      <c r="T1793" s="13">
        <v>2828.43</v>
      </c>
      <c r="U1793" s="13">
        <v>10894.56</v>
      </c>
      <c r="V1793" s="13">
        <v>0</v>
      </c>
      <c r="W1793" s="16">
        <v>0</v>
      </c>
      <c r="X1793" s="16">
        <v>0</v>
      </c>
      <c r="Y1793" s="17">
        <f t="shared" si="56"/>
        <v>116442</v>
      </c>
      <c r="Z1793" s="17">
        <f t="shared" si="57"/>
        <v>0</v>
      </c>
    </row>
    <row r="1794" spans="1:26" hidden="1" x14ac:dyDescent="0.25">
      <c r="A1794" s="10" t="s">
        <v>11097</v>
      </c>
      <c r="B1794" s="11">
        <v>44592</v>
      </c>
      <c r="C1794" s="12">
        <v>433042</v>
      </c>
      <c r="D1794" s="12" t="s">
        <v>11098</v>
      </c>
      <c r="E1794" s="11">
        <v>44592</v>
      </c>
      <c r="F1794" s="13">
        <v>127273.15</v>
      </c>
      <c r="G1794" s="13">
        <v>7636.39</v>
      </c>
      <c r="H1794" s="13">
        <v>6750</v>
      </c>
      <c r="I1794" s="13">
        <v>128.29</v>
      </c>
      <c r="J1794" s="13">
        <v>128287.83</v>
      </c>
      <c r="K1794" s="18" t="s">
        <v>32</v>
      </c>
      <c r="L1794" s="12">
        <v>120</v>
      </c>
      <c r="M1794" s="14">
        <v>1179.4100000000001</v>
      </c>
      <c r="N1794" s="13">
        <v>0</v>
      </c>
      <c r="O1794" s="14">
        <v>0</v>
      </c>
      <c r="P1794" s="15">
        <v>120</v>
      </c>
      <c r="Q1794" s="13">
        <v>1179.4100000000001</v>
      </c>
      <c r="R1794" s="13">
        <v>124723.16</v>
      </c>
      <c r="S1794" s="13">
        <v>128.29</v>
      </c>
      <c r="T1794" s="13">
        <v>3436.38</v>
      </c>
      <c r="U1794" s="13">
        <v>13241.37</v>
      </c>
      <c r="V1794" s="13">
        <v>0</v>
      </c>
      <c r="W1794" s="16">
        <v>0</v>
      </c>
      <c r="X1794" s="16">
        <v>0</v>
      </c>
      <c r="Y1794" s="17">
        <f t="shared" si="56"/>
        <v>141529.20000000001</v>
      </c>
      <c r="Z1794" s="17">
        <f t="shared" si="57"/>
        <v>0</v>
      </c>
    </row>
    <row r="1795" spans="1:26" hidden="1" x14ac:dyDescent="0.25">
      <c r="A1795" s="10" t="s">
        <v>4105</v>
      </c>
      <c r="B1795" s="11">
        <v>44406</v>
      </c>
      <c r="C1795" s="12">
        <v>421923</v>
      </c>
      <c r="D1795" s="12" t="s">
        <v>4106</v>
      </c>
      <c r="E1795" s="11">
        <v>44406</v>
      </c>
      <c r="F1795" s="13">
        <v>138298.75</v>
      </c>
      <c r="G1795" s="13">
        <v>8297.92</v>
      </c>
      <c r="H1795" s="13">
        <v>1470</v>
      </c>
      <c r="I1795" s="13">
        <v>145.27000000000001</v>
      </c>
      <c r="J1795" s="13">
        <v>145271.94</v>
      </c>
      <c r="K1795" s="18" t="s">
        <v>32</v>
      </c>
      <c r="L1795" s="12">
        <v>120</v>
      </c>
      <c r="M1795" s="14">
        <v>1335.55</v>
      </c>
      <c r="N1795" s="13">
        <v>0</v>
      </c>
      <c r="O1795" s="14">
        <v>0</v>
      </c>
      <c r="P1795" s="15">
        <v>114</v>
      </c>
      <c r="Q1795" s="13">
        <v>1335.55</v>
      </c>
      <c r="R1795" s="13">
        <v>138298.75</v>
      </c>
      <c r="S1795" s="13">
        <v>145.27000000000001</v>
      </c>
      <c r="T1795" s="13">
        <v>0</v>
      </c>
      <c r="U1795" s="13">
        <v>14994.06</v>
      </c>
      <c r="V1795" s="13">
        <v>0</v>
      </c>
      <c r="W1795" s="16">
        <v>0</v>
      </c>
      <c r="X1795" s="16">
        <v>0</v>
      </c>
      <c r="Y1795" s="17">
        <f t="shared" si="56"/>
        <v>153438.07999999999</v>
      </c>
      <c r="Z1795" s="17">
        <f t="shared" si="57"/>
        <v>-1185.3800000000047</v>
      </c>
    </row>
    <row r="1796" spans="1:26" hidden="1" x14ac:dyDescent="0.25">
      <c r="A1796" s="10" t="s">
        <v>9117</v>
      </c>
      <c r="B1796" s="11">
        <v>44519</v>
      </c>
      <c r="C1796" s="12">
        <v>429901</v>
      </c>
      <c r="D1796" s="12" t="s">
        <v>9118</v>
      </c>
      <c r="E1796" s="11">
        <v>44515</v>
      </c>
      <c r="F1796" s="13">
        <v>127273.15</v>
      </c>
      <c r="G1796" s="13">
        <v>7636.39</v>
      </c>
      <c r="H1796" s="13">
        <v>1500</v>
      </c>
      <c r="I1796" s="13">
        <v>133.54</v>
      </c>
      <c r="J1796" s="13">
        <v>133543.07999999999</v>
      </c>
      <c r="K1796" s="18" t="s">
        <v>32</v>
      </c>
      <c r="L1796" s="12">
        <v>120</v>
      </c>
      <c r="M1796" s="14">
        <v>1227.72</v>
      </c>
      <c r="N1796" s="13">
        <v>0</v>
      </c>
      <c r="O1796" s="14">
        <v>0</v>
      </c>
      <c r="P1796" s="15">
        <v>118</v>
      </c>
      <c r="Q1796" s="13">
        <v>1227.72</v>
      </c>
      <c r="R1796" s="13">
        <v>125341.35</v>
      </c>
      <c r="S1796" s="13">
        <v>133.54</v>
      </c>
      <c r="T1796" s="13">
        <v>5612.75</v>
      </c>
      <c r="U1796" s="13">
        <v>13783.32</v>
      </c>
      <c r="V1796" s="13">
        <v>0</v>
      </c>
      <c r="W1796" s="16">
        <v>0</v>
      </c>
      <c r="X1796" s="16">
        <v>0</v>
      </c>
      <c r="Y1796" s="17">
        <f t="shared" si="56"/>
        <v>144870.96000000002</v>
      </c>
      <c r="Z1796" s="17">
        <f t="shared" si="57"/>
        <v>0</v>
      </c>
    </row>
    <row r="1797" spans="1:26" hidden="1" x14ac:dyDescent="0.25">
      <c r="A1797" s="10" t="s">
        <v>10987</v>
      </c>
      <c r="B1797" s="11">
        <v>44588</v>
      </c>
      <c r="C1797" s="12">
        <v>432727</v>
      </c>
      <c r="D1797" s="12" t="s">
        <v>10988</v>
      </c>
      <c r="E1797" s="11">
        <v>44588</v>
      </c>
      <c r="F1797" s="13">
        <v>197014.6</v>
      </c>
      <c r="G1797" s="13">
        <v>11820.88</v>
      </c>
      <c r="H1797" s="13">
        <v>10442</v>
      </c>
      <c r="I1797" s="13">
        <v>198.59</v>
      </c>
      <c r="J1797" s="13">
        <v>198592.07</v>
      </c>
      <c r="K1797" s="18" t="s">
        <v>32</v>
      </c>
      <c r="L1797" s="12">
        <v>120</v>
      </c>
      <c r="M1797" s="14">
        <v>1825.75</v>
      </c>
      <c r="N1797" s="13">
        <v>0</v>
      </c>
      <c r="O1797" s="14">
        <v>0.01</v>
      </c>
      <c r="P1797" s="15">
        <v>120</v>
      </c>
      <c r="Q1797" s="13">
        <v>1825.75</v>
      </c>
      <c r="R1797" s="13">
        <v>193074.08</v>
      </c>
      <c r="S1797" s="13">
        <v>198.59</v>
      </c>
      <c r="T1797" s="13">
        <v>5319.39</v>
      </c>
      <c r="U1797" s="13">
        <v>20497.93</v>
      </c>
      <c r="V1797" s="13">
        <v>0</v>
      </c>
      <c r="W1797" s="16">
        <v>0</v>
      </c>
      <c r="X1797" s="16">
        <v>0</v>
      </c>
      <c r="Y1797" s="17">
        <f t="shared" si="56"/>
        <v>219090</v>
      </c>
      <c r="Z1797" s="17">
        <f t="shared" si="57"/>
        <v>1.0000000009313226E-2</v>
      </c>
    </row>
    <row r="1798" spans="1:26" hidden="1" x14ac:dyDescent="0.25">
      <c r="A1798" s="10" t="s">
        <v>10797</v>
      </c>
      <c r="B1798" s="11">
        <v>44580</v>
      </c>
      <c r="C1798" s="12">
        <v>432028</v>
      </c>
      <c r="D1798" s="12" t="s">
        <v>10798</v>
      </c>
      <c r="E1798" s="11">
        <v>44580</v>
      </c>
      <c r="F1798" s="13">
        <v>112976.51</v>
      </c>
      <c r="G1798" s="13">
        <v>6778.59</v>
      </c>
      <c r="H1798" s="13">
        <v>5987.76</v>
      </c>
      <c r="I1798" s="13">
        <v>113.88</v>
      </c>
      <c r="J1798" s="13">
        <v>113881.22</v>
      </c>
      <c r="K1798" s="18" t="s">
        <v>32</v>
      </c>
      <c r="L1798" s="12">
        <v>120</v>
      </c>
      <c r="M1798" s="14">
        <v>1046.96</v>
      </c>
      <c r="N1798" s="13">
        <v>0</v>
      </c>
      <c r="O1798" s="14">
        <v>0</v>
      </c>
      <c r="P1798" s="15">
        <v>119</v>
      </c>
      <c r="Q1798" s="13">
        <v>1046.96</v>
      </c>
      <c r="R1798" s="13">
        <v>110716.97</v>
      </c>
      <c r="S1798" s="13">
        <v>113.88</v>
      </c>
      <c r="T1798" s="13">
        <v>2033.58</v>
      </c>
      <c r="U1798" s="13">
        <v>11753.98</v>
      </c>
      <c r="V1798" s="13">
        <v>0</v>
      </c>
      <c r="W1798" s="16">
        <v>0</v>
      </c>
      <c r="X1798" s="16">
        <v>0</v>
      </c>
      <c r="Y1798" s="17">
        <f t="shared" si="56"/>
        <v>124618.41</v>
      </c>
      <c r="Z1798" s="17">
        <f t="shared" si="57"/>
        <v>-30.169999999998254</v>
      </c>
    </row>
    <row r="1799" spans="1:26" hidden="1" x14ac:dyDescent="0.25">
      <c r="A1799" s="10" t="s">
        <v>9621</v>
      </c>
      <c r="B1799" s="11">
        <v>44529</v>
      </c>
      <c r="C1799" s="12">
        <v>430747</v>
      </c>
      <c r="D1799" s="12" t="s">
        <v>9622</v>
      </c>
      <c r="E1799" s="11">
        <v>44527</v>
      </c>
      <c r="F1799" s="13">
        <v>127435.16</v>
      </c>
      <c r="G1799" s="13">
        <v>7646.11</v>
      </c>
      <c r="H1799" s="13">
        <v>11469.16</v>
      </c>
      <c r="I1799" s="13">
        <v>123.74</v>
      </c>
      <c r="J1799" s="13">
        <v>123735.85</v>
      </c>
      <c r="K1799" s="18" t="s">
        <v>32</v>
      </c>
      <c r="L1799" s="12">
        <v>120</v>
      </c>
      <c r="M1799" s="14">
        <v>1137.56</v>
      </c>
      <c r="N1799" s="13">
        <v>0</v>
      </c>
      <c r="O1799" s="14">
        <v>0</v>
      </c>
      <c r="P1799" s="15">
        <v>118</v>
      </c>
      <c r="Q1799" s="13">
        <v>1137.56</v>
      </c>
      <c r="R1799" s="13">
        <v>122582.01</v>
      </c>
      <c r="S1799" s="13">
        <v>121.68</v>
      </c>
      <c r="T1799" s="13">
        <v>0</v>
      </c>
      <c r="U1799" s="13">
        <v>12558.49</v>
      </c>
      <c r="V1799" s="13">
        <v>0</v>
      </c>
      <c r="W1799" s="16">
        <v>0</v>
      </c>
      <c r="X1799" s="16">
        <v>0</v>
      </c>
      <c r="Y1799" s="17">
        <f t="shared" si="56"/>
        <v>135262.18</v>
      </c>
      <c r="Z1799" s="17">
        <f t="shared" si="57"/>
        <v>-1030.1000000000058</v>
      </c>
    </row>
    <row r="1800" spans="1:26" hidden="1" x14ac:dyDescent="0.25">
      <c r="A1800" s="10" t="s">
        <v>6245</v>
      </c>
      <c r="B1800" s="11">
        <v>44460</v>
      </c>
      <c r="C1800" s="12">
        <v>425453</v>
      </c>
      <c r="D1800" s="12" t="s">
        <v>6246</v>
      </c>
      <c r="E1800" s="11">
        <v>44458</v>
      </c>
      <c r="F1800" s="13">
        <v>124333.38</v>
      </c>
      <c r="G1800" s="13">
        <v>7460</v>
      </c>
      <c r="H1800" s="13">
        <v>2000</v>
      </c>
      <c r="I1800" s="13">
        <v>129.91999999999999</v>
      </c>
      <c r="J1800" s="13">
        <v>129923.3</v>
      </c>
      <c r="K1800" s="18" t="s">
        <v>32</v>
      </c>
      <c r="L1800" s="12">
        <v>120</v>
      </c>
      <c r="M1800" s="14">
        <v>1194.45</v>
      </c>
      <c r="N1800" s="13">
        <v>0</v>
      </c>
      <c r="O1800" s="14">
        <v>0</v>
      </c>
      <c r="P1800" s="15">
        <v>118</v>
      </c>
      <c r="Q1800" s="13">
        <v>1194.45</v>
      </c>
      <c r="R1800" s="13">
        <v>124333.38</v>
      </c>
      <c r="S1800" s="13">
        <v>129.91999999999999</v>
      </c>
      <c r="T1800" s="13">
        <v>3071.1</v>
      </c>
      <c r="U1800" s="13">
        <v>13410.7</v>
      </c>
      <c r="V1800" s="13">
        <v>0</v>
      </c>
      <c r="W1800" s="16">
        <v>0</v>
      </c>
      <c r="X1800" s="16">
        <v>0</v>
      </c>
      <c r="Y1800" s="17">
        <f t="shared" si="56"/>
        <v>140945.1</v>
      </c>
      <c r="Z1800" s="17">
        <f t="shared" si="57"/>
        <v>0</v>
      </c>
    </row>
    <row r="1801" spans="1:26" hidden="1" x14ac:dyDescent="0.25">
      <c r="A1801" s="10" t="s">
        <v>6121</v>
      </c>
      <c r="B1801" s="11">
        <v>44459</v>
      </c>
      <c r="C1801" s="12">
        <v>424939</v>
      </c>
      <c r="D1801" s="12" t="s">
        <v>6122</v>
      </c>
      <c r="E1801" s="11">
        <v>44455</v>
      </c>
      <c r="F1801" s="13">
        <v>121148.53</v>
      </c>
      <c r="G1801" s="13">
        <v>7268.91</v>
      </c>
      <c r="H1801" s="13">
        <v>7705.06</v>
      </c>
      <c r="I1801" s="13">
        <v>120.83</v>
      </c>
      <c r="J1801" s="13">
        <v>120833.21</v>
      </c>
      <c r="K1801" s="18" t="s">
        <v>32</v>
      </c>
      <c r="L1801" s="12">
        <v>120</v>
      </c>
      <c r="M1801" s="14">
        <v>1110.8800000000001</v>
      </c>
      <c r="N1801" s="13">
        <v>0</v>
      </c>
      <c r="O1801" s="14">
        <v>0</v>
      </c>
      <c r="P1801" s="15">
        <v>115</v>
      </c>
      <c r="Q1801" s="13">
        <v>1110.8800000000001</v>
      </c>
      <c r="R1801" s="13">
        <v>116688.66</v>
      </c>
      <c r="S1801" s="13">
        <v>115.78</v>
      </c>
      <c r="T1801" s="13">
        <v>0</v>
      </c>
      <c r="U1801" s="13">
        <v>11952.69</v>
      </c>
      <c r="V1801" s="13">
        <v>0</v>
      </c>
      <c r="W1801" s="16">
        <v>0</v>
      </c>
      <c r="X1801" s="16">
        <v>0</v>
      </c>
      <c r="Y1801" s="17">
        <f t="shared" si="56"/>
        <v>128757.13</v>
      </c>
      <c r="Z1801" s="17">
        <f t="shared" si="57"/>
        <v>-1005.929999999993</v>
      </c>
    </row>
    <row r="1802" spans="1:26" hidden="1" x14ac:dyDescent="0.25">
      <c r="A1802" s="10" t="s">
        <v>3695</v>
      </c>
      <c r="B1802" s="11">
        <v>44397</v>
      </c>
      <c r="C1802" s="12">
        <v>421293</v>
      </c>
      <c r="D1802" s="12" t="s">
        <v>3696</v>
      </c>
      <c r="E1802" s="11">
        <v>44396</v>
      </c>
      <c r="F1802" s="13">
        <v>230036.87</v>
      </c>
      <c r="G1802" s="13">
        <v>13802.21</v>
      </c>
      <c r="H1802" s="13">
        <v>4000</v>
      </c>
      <c r="I1802" s="13">
        <v>240.08</v>
      </c>
      <c r="J1802" s="13">
        <v>240079.16</v>
      </c>
      <c r="K1802" s="18" t="s">
        <v>32</v>
      </c>
      <c r="L1802" s="12">
        <v>120</v>
      </c>
      <c r="M1802" s="14">
        <v>2207.16</v>
      </c>
      <c r="N1802" s="13">
        <v>0</v>
      </c>
      <c r="O1802" s="14">
        <v>0</v>
      </c>
      <c r="P1802" s="15">
        <v>118</v>
      </c>
      <c r="Q1802" s="13">
        <v>2207.16</v>
      </c>
      <c r="R1802" s="13">
        <v>230036.87</v>
      </c>
      <c r="S1802" s="13">
        <v>240.08</v>
      </c>
      <c r="T1802" s="13">
        <v>5387.89</v>
      </c>
      <c r="U1802" s="13">
        <v>24780.04</v>
      </c>
      <c r="V1802" s="13">
        <v>0</v>
      </c>
      <c r="W1802" s="16">
        <v>0</v>
      </c>
      <c r="X1802" s="16">
        <v>0</v>
      </c>
      <c r="Y1802" s="17">
        <f t="shared" si="56"/>
        <v>260444.88</v>
      </c>
      <c r="Z1802" s="17">
        <f t="shared" si="57"/>
        <v>0</v>
      </c>
    </row>
    <row r="1803" spans="1:26" hidden="1" x14ac:dyDescent="0.25">
      <c r="A1803" s="10" t="s">
        <v>10803</v>
      </c>
      <c r="B1803" s="11">
        <v>44581</v>
      </c>
      <c r="C1803" s="12">
        <v>432388</v>
      </c>
      <c r="D1803" s="12" t="s">
        <v>10804</v>
      </c>
      <c r="E1803" s="11">
        <v>44581</v>
      </c>
      <c r="F1803" s="13">
        <v>396226.42</v>
      </c>
      <c r="G1803" s="13">
        <v>23773.59</v>
      </c>
      <c r="H1803" s="13">
        <v>12600</v>
      </c>
      <c r="I1803" s="13">
        <v>407.81</v>
      </c>
      <c r="J1803" s="13">
        <v>407807.82</v>
      </c>
      <c r="K1803" s="18" t="s">
        <v>32</v>
      </c>
      <c r="L1803" s="12">
        <v>120</v>
      </c>
      <c r="M1803" s="14">
        <v>3749.17</v>
      </c>
      <c r="N1803" s="13">
        <v>0</v>
      </c>
      <c r="O1803" s="14">
        <v>0</v>
      </c>
      <c r="P1803" s="15">
        <v>120</v>
      </c>
      <c r="Q1803" s="13">
        <v>3749.17</v>
      </c>
      <c r="R1803" s="13">
        <v>389926.42</v>
      </c>
      <c r="S1803" s="13">
        <v>407.81</v>
      </c>
      <c r="T1803" s="13">
        <v>17473.59</v>
      </c>
      <c r="U1803" s="13">
        <v>42092.58</v>
      </c>
      <c r="V1803" s="13">
        <v>0</v>
      </c>
      <c r="W1803" s="16">
        <v>0</v>
      </c>
      <c r="X1803" s="16">
        <v>0</v>
      </c>
      <c r="Y1803" s="17">
        <f t="shared" si="56"/>
        <v>449900.4</v>
      </c>
      <c r="Z1803" s="17">
        <f t="shared" si="57"/>
        <v>0</v>
      </c>
    </row>
    <row r="1804" spans="1:26" hidden="1" x14ac:dyDescent="0.25">
      <c r="A1804" s="10" t="s">
        <v>10061</v>
      </c>
      <c r="B1804" s="11">
        <v>44530</v>
      </c>
      <c r="C1804" s="12">
        <v>430652</v>
      </c>
      <c r="D1804" s="12" t="s">
        <v>10062</v>
      </c>
      <c r="E1804" s="11">
        <v>44529</v>
      </c>
      <c r="F1804" s="13">
        <v>185233.38</v>
      </c>
      <c r="G1804" s="13">
        <v>11114</v>
      </c>
      <c r="H1804" s="13">
        <v>1963.47</v>
      </c>
      <c r="I1804" s="13">
        <v>194.58</v>
      </c>
      <c r="J1804" s="13">
        <v>194578.49</v>
      </c>
      <c r="K1804" s="18" t="s">
        <v>32</v>
      </c>
      <c r="L1804" s="12">
        <v>120</v>
      </c>
      <c r="M1804" s="14">
        <v>1788.85</v>
      </c>
      <c r="N1804" s="13">
        <v>0</v>
      </c>
      <c r="O1804" s="14">
        <v>0</v>
      </c>
      <c r="P1804" s="15">
        <v>118</v>
      </c>
      <c r="Q1804" s="13">
        <v>1788.85</v>
      </c>
      <c r="R1804" s="13">
        <v>182925.88</v>
      </c>
      <c r="S1804" s="13">
        <v>194.58</v>
      </c>
      <c r="T1804" s="13">
        <v>8168.79</v>
      </c>
      <c r="U1804" s="13">
        <v>20083.509999999998</v>
      </c>
      <c r="V1804" s="13">
        <v>0</v>
      </c>
      <c r="W1804" s="16">
        <v>0</v>
      </c>
      <c r="X1804" s="16">
        <v>0</v>
      </c>
      <c r="Y1804" s="17">
        <f t="shared" si="56"/>
        <v>211372.76</v>
      </c>
      <c r="Z1804" s="17">
        <f t="shared" si="57"/>
        <v>-288.46000000002095</v>
      </c>
    </row>
    <row r="1805" spans="1:26" hidden="1" x14ac:dyDescent="0.25">
      <c r="A1805" s="10" t="s">
        <v>4723</v>
      </c>
      <c r="B1805" s="11">
        <v>44424</v>
      </c>
      <c r="C1805" s="12">
        <v>422817</v>
      </c>
      <c r="D1805" s="12" t="s">
        <v>4724</v>
      </c>
      <c r="E1805" s="11">
        <v>44421</v>
      </c>
      <c r="F1805" s="13">
        <v>147827.01</v>
      </c>
      <c r="G1805" s="13">
        <v>8869.6200000000008</v>
      </c>
      <c r="H1805" s="13">
        <v>1567</v>
      </c>
      <c r="I1805" s="13">
        <v>155.28</v>
      </c>
      <c r="J1805" s="13">
        <v>155284.91</v>
      </c>
      <c r="K1805" s="18" t="s">
        <v>32</v>
      </c>
      <c r="L1805" s="12">
        <v>120</v>
      </c>
      <c r="M1805" s="14">
        <v>1427.61</v>
      </c>
      <c r="N1805" s="13">
        <v>0</v>
      </c>
      <c r="O1805" s="14">
        <v>0</v>
      </c>
      <c r="P1805" s="15">
        <v>114</v>
      </c>
      <c r="Q1805" s="13">
        <v>1427.61</v>
      </c>
      <c r="R1805" s="13">
        <v>147827.01</v>
      </c>
      <c r="S1805" s="13">
        <v>155.28</v>
      </c>
      <c r="T1805" s="13">
        <v>0</v>
      </c>
      <c r="U1805" s="13">
        <v>16028.29</v>
      </c>
      <c r="V1805" s="13">
        <v>0</v>
      </c>
      <c r="W1805" s="16">
        <v>0</v>
      </c>
      <c r="X1805" s="16">
        <v>0</v>
      </c>
      <c r="Y1805" s="17">
        <f t="shared" si="56"/>
        <v>164010.58000000002</v>
      </c>
      <c r="Z1805" s="17">
        <f t="shared" si="57"/>
        <v>-1263.0400000000373</v>
      </c>
    </row>
    <row r="1806" spans="1:26" hidden="1" x14ac:dyDescent="0.25">
      <c r="A1806" s="10" t="s">
        <v>7467</v>
      </c>
      <c r="B1806" s="11">
        <v>44483</v>
      </c>
      <c r="C1806" s="12">
        <v>427436</v>
      </c>
      <c r="D1806" s="12" t="s">
        <v>7468</v>
      </c>
      <c r="E1806" s="11">
        <v>44483</v>
      </c>
      <c r="F1806" s="13">
        <v>222884.75</v>
      </c>
      <c r="G1806" s="13">
        <v>13373.08</v>
      </c>
      <c r="H1806" s="13">
        <v>10631.6</v>
      </c>
      <c r="I1806" s="13">
        <v>225.85</v>
      </c>
      <c r="J1806" s="13">
        <v>225852.08</v>
      </c>
      <c r="K1806" s="18" t="s">
        <v>32</v>
      </c>
      <c r="L1806" s="12">
        <v>120</v>
      </c>
      <c r="M1806" s="14">
        <v>2076.36</v>
      </c>
      <c r="N1806" s="13">
        <v>0</v>
      </c>
      <c r="O1806" s="14">
        <v>0.01</v>
      </c>
      <c r="P1806" s="15">
        <v>116</v>
      </c>
      <c r="Q1806" s="13">
        <v>2076.36</v>
      </c>
      <c r="R1806" s="13">
        <v>217320.78</v>
      </c>
      <c r="S1806" s="13">
        <v>225.85</v>
      </c>
      <c r="T1806" s="13">
        <v>0</v>
      </c>
      <c r="U1806" s="13">
        <v>23311.119999999999</v>
      </c>
      <c r="V1806" s="13">
        <v>0</v>
      </c>
      <c r="W1806" s="16">
        <v>0</v>
      </c>
      <c r="X1806" s="16">
        <v>0</v>
      </c>
      <c r="Y1806" s="17">
        <f t="shared" si="56"/>
        <v>240857.76</v>
      </c>
      <c r="Z1806" s="17">
        <f t="shared" si="57"/>
        <v>1.0000000009313226E-2</v>
      </c>
    </row>
    <row r="1807" spans="1:26" hidden="1" x14ac:dyDescent="0.25">
      <c r="A1807" s="10" t="s">
        <v>1907</v>
      </c>
      <c r="B1807" s="11">
        <v>44340</v>
      </c>
      <c r="C1807" s="12">
        <v>417682</v>
      </c>
      <c r="D1807" s="12" t="s">
        <v>1908</v>
      </c>
      <c r="E1807" s="11">
        <v>44340</v>
      </c>
      <c r="F1807" s="13">
        <v>113270.97</v>
      </c>
      <c r="G1807" s="13">
        <v>6796.26</v>
      </c>
      <c r="H1807" s="13">
        <v>5000</v>
      </c>
      <c r="I1807" s="13">
        <v>115.18</v>
      </c>
      <c r="J1807" s="13">
        <v>115182.41</v>
      </c>
      <c r="K1807" s="18" t="s">
        <v>32</v>
      </c>
      <c r="L1807" s="12">
        <v>120</v>
      </c>
      <c r="M1807" s="14">
        <v>1058.93</v>
      </c>
      <c r="N1807" s="13">
        <v>0</v>
      </c>
      <c r="O1807" s="14">
        <v>0</v>
      </c>
      <c r="P1807" s="15">
        <v>112</v>
      </c>
      <c r="Q1807" s="13">
        <v>1058.93</v>
      </c>
      <c r="R1807" s="13">
        <v>108163.42</v>
      </c>
      <c r="S1807" s="13">
        <v>109.3</v>
      </c>
      <c r="T1807" s="13">
        <v>0</v>
      </c>
      <c r="U1807" s="13">
        <v>11284.63</v>
      </c>
      <c r="V1807" s="13">
        <v>0</v>
      </c>
      <c r="W1807" s="16">
        <v>0</v>
      </c>
      <c r="X1807" s="16">
        <v>0</v>
      </c>
      <c r="Y1807" s="17">
        <f t="shared" si="56"/>
        <v>119557.35</v>
      </c>
      <c r="Z1807" s="17">
        <f t="shared" si="57"/>
        <v>-957.19000000000233</v>
      </c>
    </row>
    <row r="1808" spans="1:26" hidden="1" x14ac:dyDescent="0.25">
      <c r="A1808" s="10" t="s">
        <v>1331</v>
      </c>
      <c r="B1808" s="11">
        <v>44312</v>
      </c>
      <c r="C1808" s="12">
        <v>415605</v>
      </c>
      <c r="D1808" s="12" t="s">
        <v>1332</v>
      </c>
      <c r="E1808" s="11">
        <v>44312</v>
      </c>
      <c r="F1808" s="13">
        <v>161270.92000000001</v>
      </c>
      <c r="G1808" s="13">
        <v>9676.26</v>
      </c>
      <c r="H1808" s="13">
        <v>1709.47</v>
      </c>
      <c r="I1808" s="13">
        <v>169.41</v>
      </c>
      <c r="J1808" s="13">
        <v>169407.12</v>
      </c>
      <c r="K1808" s="18" t="s">
        <v>32</v>
      </c>
      <c r="L1808" s="12">
        <v>120</v>
      </c>
      <c r="M1808" s="14">
        <v>1557.44</v>
      </c>
      <c r="N1808" s="13">
        <v>0</v>
      </c>
      <c r="O1808" s="14">
        <v>0</v>
      </c>
      <c r="P1808" s="15">
        <v>111</v>
      </c>
      <c r="Q1808" s="13">
        <v>1808.52</v>
      </c>
      <c r="R1808" s="13">
        <v>157087.93</v>
      </c>
      <c r="S1808" s="13">
        <v>164.94</v>
      </c>
      <c r="T1808" s="13">
        <v>0</v>
      </c>
      <c r="U1808" s="13">
        <v>17025.54</v>
      </c>
      <c r="V1808" s="13">
        <v>24872.1</v>
      </c>
      <c r="W1808" s="16">
        <v>26.4</v>
      </c>
      <c r="X1808" s="16">
        <v>2720.3</v>
      </c>
      <c r="Y1808" s="17">
        <f t="shared" si="56"/>
        <v>201897.21</v>
      </c>
      <c r="Z1808" s="17">
        <f t="shared" si="57"/>
        <v>-1151.4899999999907</v>
      </c>
    </row>
    <row r="1809" spans="1:26" hidden="1" x14ac:dyDescent="0.25">
      <c r="A1809" s="10" t="s">
        <v>10861</v>
      </c>
      <c r="B1809" s="11">
        <v>44585</v>
      </c>
      <c r="C1809" s="12">
        <v>432417</v>
      </c>
      <c r="D1809" s="12" t="s">
        <v>10862</v>
      </c>
      <c r="E1809" s="11">
        <v>44585</v>
      </c>
      <c r="F1809" s="13">
        <v>105087.59</v>
      </c>
      <c r="G1809" s="13">
        <v>6305.26</v>
      </c>
      <c r="H1809" s="13">
        <v>5569.64</v>
      </c>
      <c r="I1809" s="13">
        <v>105.93</v>
      </c>
      <c r="J1809" s="13">
        <v>105929.14</v>
      </c>
      <c r="K1809" s="18" t="s">
        <v>32</v>
      </c>
      <c r="L1809" s="12">
        <v>120</v>
      </c>
      <c r="M1809" s="14">
        <v>973.86</v>
      </c>
      <c r="N1809" s="13">
        <v>0</v>
      </c>
      <c r="O1809" s="14">
        <v>0</v>
      </c>
      <c r="P1809" s="15">
        <v>120</v>
      </c>
      <c r="Q1809" s="13">
        <v>973.86</v>
      </c>
      <c r="R1809" s="13">
        <v>102985.84</v>
      </c>
      <c r="S1809" s="13">
        <v>105.93</v>
      </c>
      <c r="T1809" s="13">
        <v>2837.37</v>
      </c>
      <c r="U1809" s="13">
        <v>10934.06</v>
      </c>
      <c r="V1809" s="13">
        <v>0</v>
      </c>
      <c r="W1809" s="16">
        <v>0</v>
      </c>
      <c r="X1809" s="16">
        <v>0</v>
      </c>
      <c r="Y1809" s="17">
        <f t="shared" si="56"/>
        <v>116863.19999999998</v>
      </c>
      <c r="Z1809" s="17">
        <f t="shared" si="57"/>
        <v>0</v>
      </c>
    </row>
    <row r="1810" spans="1:26" hidden="1" x14ac:dyDescent="0.25">
      <c r="A1810" s="10" t="s">
        <v>5717</v>
      </c>
      <c r="B1810" s="11">
        <v>44448</v>
      </c>
      <c r="C1810" s="12">
        <v>424621</v>
      </c>
      <c r="D1810" s="12" t="s">
        <v>5718</v>
      </c>
      <c r="E1810" s="11">
        <v>44448</v>
      </c>
      <c r="F1810" s="13">
        <v>101782.82</v>
      </c>
      <c r="G1810" s="13">
        <v>6106.97</v>
      </c>
      <c r="H1810" s="13">
        <v>1078.9000000000001</v>
      </c>
      <c r="I1810" s="13">
        <v>106.92</v>
      </c>
      <c r="J1810" s="13">
        <v>106917.81</v>
      </c>
      <c r="K1810" s="18" t="s">
        <v>32</v>
      </c>
      <c r="L1810" s="12">
        <v>120</v>
      </c>
      <c r="M1810" s="14">
        <v>982.95</v>
      </c>
      <c r="N1810" s="13">
        <v>0</v>
      </c>
      <c r="O1810" s="14">
        <v>0</v>
      </c>
      <c r="P1810" s="15">
        <v>115</v>
      </c>
      <c r="Q1810" s="13">
        <v>982.95</v>
      </c>
      <c r="R1810" s="13">
        <v>101782.82</v>
      </c>
      <c r="S1810" s="13">
        <v>106.92</v>
      </c>
      <c r="T1810" s="13">
        <v>113.32</v>
      </c>
      <c r="U1810" s="13">
        <v>11036.19</v>
      </c>
      <c r="V1810" s="13">
        <v>0</v>
      </c>
      <c r="W1810" s="16">
        <v>0</v>
      </c>
      <c r="X1810" s="16">
        <v>0</v>
      </c>
      <c r="Y1810" s="17">
        <f t="shared" si="56"/>
        <v>113039.25000000001</v>
      </c>
      <c r="Z1810" s="17">
        <f t="shared" si="57"/>
        <v>0</v>
      </c>
    </row>
    <row r="1811" spans="1:26" hidden="1" x14ac:dyDescent="0.25">
      <c r="A1811" s="10" t="s">
        <v>4055</v>
      </c>
      <c r="B1811" s="11">
        <v>44405</v>
      </c>
      <c r="C1811" s="12">
        <v>421578</v>
      </c>
      <c r="D1811" s="12" t="s">
        <v>4056</v>
      </c>
      <c r="E1811" s="11">
        <v>44405</v>
      </c>
      <c r="F1811" s="13">
        <v>105252.58</v>
      </c>
      <c r="G1811" s="13">
        <v>6315.15</v>
      </c>
      <c r="H1811" s="13">
        <v>2232</v>
      </c>
      <c r="I1811" s="13">
        <v>109.45</v>
      </c>
      <c r="J1811" s="13">
        <v>109445.18</v>
      </c>
      <c r="K1811" s="18" t="s">
        <v>32</v>
      </c>
      <c r="L1811" s="12">
        <v>120</v>
      </c>
      <c r="M1811" s="14">
        <v>1006.18</v>
      </c>
      <c r="N1811" s="13">
        <v>0</v>
      </c>
      <c r="O1811" s="14">
        <v>0</v>
      </c>
      <c r="P1811" s="15">
        <v>115</v>
      </c>
      <c r="Q1811" s="13">
        <v>1006.18</v>
      </c>
      <c r="R1811" s="13">
        <v>104304.83</v>
      </c>
      <c r="S1811" s="13">
        <v>109.45</v>
      </c>
      <c r="T1811" s="13">
        <v>0</v>
      </c>
      <c r="U1811" s="13">
        <v>11296.42</v>
      </c>
      <c r="V1811" s="13">
        <v>0</v>
      </c>
      <c r="W1811" s="16">
        <v>0</v>
      </c>
      <c r="X1811" s="16">
        <v>0</v>
      </c>
      <c r="Y1811" s="17">
        <f t="shared" si="56"/>
        <v>115710.7</v>
      </c>
      <c r="Z1811" s="17">
        <f t="shared" si="57"/>
        <v>0</v>
      </c>
    </row>
    <row r="1812" spans="1:26" x14ac:dyDescent="0.25">
      <c r="A1812" s="10" t="s">
        <v>11491</v>
      </c>
      <c r="B1812" s="11">
        <v>44608</v>
      </c>
      <c r="C1812" s="12">
        <v>433188</v>
      </c>
      <c r="D1812" s="12" t="s">
        <v>11492</v>
      </c>
      <c r="E1812" s="11">
        <v>44608</v>
      </c>
      <c r="F1812" s="13">
        <v>104756.6</v>
      </c>
      <c r="G1812" s="13">
        <v>6285.4</v>
      </c>
      <c r="H1812" s="35">
        <v>5600</v>
      </c>
      <c r="I1812" s="13">
        <v>105.44</v>
      </c>
      <c r="J1812" s="13">
        <v>105547.44</v>
      </c>
      <c r="K1812" s="18" t="s">
        <v>32</v>
      </c>
      <c r="L1812" s="12">
        <v>120</v>
      </c>
      <c r="M1812" s="34">
        <v>970.35</v>
      </c>
      <c r="N1812" s="13">
        <v>0</v>
      </c>
      <c r="O1812" s="14">
        <v>0</v>
      </c>
      <c r="P1812" s="15">
        <v>120</v>
      </c>
      <c r="Q1812" s="33">
        <v>970.35</v>
      </c>
      <c r="R1812" s="13">
        <v>102613.57</v>
      </c>
      <c r="S1812" s="13">
        <v>105.44</v>
      </c>
      <c r="T1812" s="13">
        <v>2828.43</v>
      </c>
      <c r="U1812" s="13">
        <v>10894.56</v>
      </c>
      <c r="V1812" s="13">
        <v>0</v>
      </c>
      <c r="W1812" s="16">
        <v>0</v>
      </c>
      <c r="X1812" s="16">
        <v>0</v>
      </c>
      <c r="Y1812" s="17">
        <f t="shared" si="56"/>
        <v>116442</v>
      </c>
      <c r="Z1812" s="17">
        <f t="shared" si="57"/>
        <v>0</v>
      </c>
    </row>
    <row r="1813" spans="1:26" hidden="1" x14ac:dyDescent="0.25">
      <c r="A1813" s="10" t="s">
        <v>9555</v>
      </c>
      <c r="B1813" s="11">
        <v>44529</v>
      </c>
      <c r="C1813" s="12">
        <v>430852</v>
      </c>
      <c r="D1813" s="12" t="s">
        <v>9556</v>
      </c>
      <c r="E1813" s="11">
        <v>44529</v>
      </c>
      <c r="F1813" s="13">
        <v>102775.3</v>
      </c>
      <c r="G1813" s="13">
        <v>6166.52</v>
      </c>
      <c r="H1813" s="13">
        <v>1089.42</v>
      </c>
      <c r="I1813" s="13">
        <v>107.96</v>
      </c>
      <c r="J1813" s="13">
        <v>107960.36</v>
      </c>
      <c r="K1813" s="18" t="s">
        <v>32</v>
      </c>
      <c r="L1813" s="12">
        <v>120</v>
      </c>
      <c r="M1813" s="14">
        <v>992.53</v>
      </c>
      <c r="N1813" s="13">
        <v>0</v>
      </c>
      <c r="O1813" s="14">
        <v>-0.01</v>
      </c>
      <c r="P1813" s="15">
        <v>118</v>
      </c>
      <c r="Q1813" s="13">
        <v>992.53</v>
      </c>
      <c r="R1813" s="13">
        <v>101495</v>
      </c>
      <c r="S1813" s="13">
        <v>107.96</v>
      </c>
      <c r="T1813" s="13">
        <v>4532.3999999999996</v>
      </c>
      <c r="U1813" s="13">
        <v>11143.24</v>
      </c>
      <c r="V1813" s="13">
        <v>0</v>
      </c>
      <c r="W1813" s="16">
        <v>0</v>
      </c>
      <c r="X1813" s="16">
        <v>0</v>
      </c>
      <c r="Y1813" s="17">
        <f t="shared" si="56"/>
        <v>117278.59000000001</v>
      </c>
      <c r="Z1813" s="17">
        <f t="shared" si="57"/>
        <v>-160.06000000001222</v>
      </c>
    </row>
    <row r="1814" spans="1:26" hidden="1" x14ac:dyDescent="0.25">
      <c r="A1814" s="10" t="s">
        <v>5347</v>
      </c>
      <c r="B1814" s="11">
        <v>44439</v>
      </c>
      <c r="C1814" s="12">
        <v>423813</v>
      </c>
      <c r="D1814" s="12" t="s">
        <v>5348</v>
      </c>
      <c r="E1814" s="11">
        <v>44439</v>
      </c>
      <c r="F1814" s="13">
        <v>97772.83</v>
      </c>
      <c r="G1814" s="13">
        <v>5866.37</v>
      </c>
      <c r="H1814" s="13">
        <v>1037</v>
      </c>
      <c r="I1814" s="13">
        <v>102.7</v>
      </c>
      <c r="J1814" s="13">
        <v>102704.9</v>
      </c>
      <c r="K1814" s="18" t="s">
        <v>32</v>
      </c>
      <c r="L1814" s="12">
        <v>120</v>
      </c>
      <c r="M1814" s="14">
        <v>944.21</v>
      </c>
      <c r="N1814" s="13">
        <v>0</v>
      </c>
      <c r="O1814" s="14">
        <v>0</v>
      </c>
      <c r="P1814" s="15">
        <v>115</v>
      </c>
      <c r="Q1814" s="13">
        <v>944.21</v>
      </c>
      <c r="R1814" s="13">
        <v>97772.83</v>
      </c>
      <c r="S1814" s="13">
        <v>102.7</v>
      </c>
      <c r="T1814" s="13">
        <v>108.32</v>
      </c>
      <c r="U1814" s="13">
        <v>10600.3</v>
      </c>
      <c r="V1814" s="13">
        <v>0</v>
      </c>
      <c r="W1814" s="16">
        <v>0</v>
      </c>
      <c r="X1814" s="16">
        <v>0</v>
      </c>
      <c r="Y1814" s="17">
        <f t="shared" si="56"/>
        <v>108584.15000000001</v>
      </c>
      <c r="Z1814" s="17">
        <f t="shared" si="57"/>
        <v>0</v>
      </c>
    </row>
    <row r="1815" spans="1:26" hidden="1" x14ac:dyDescent="0.25">
      <c r="A1815" s="10" t="s">
        <v>9475</v>
      </c>
      <c r="B1815" s="11">
        <v>44526</v>
      </c>
      <c r="C1815" s="12">
        <v>430589</v>
      </c>
      <c r="D1815" s="12" t="s">
        <v>9476</v>
      </c>
      <c r="E1815" s="11">
        <v>44525</v>
      </c>
      <c r="F1815" s="13">
        <v>120754.72</v>
      </c>
      <c r="G1815" s="13">
        <v>7245.28</v>
      </c>
      <c r="H1815" s="13">
        <v>3840</v>
      </c>
      <c r="I1815" s="13">
        <v>124.28</v>
      </c>
      <c r="J1815" s="13">
        <v>124284.28</v>
      </c>
      <c r="K1815" s="18" t="s">
        <v>32</v>
      </c>
      <c r="L1815" s="12">
        <v>120</v>
      </c>
      <c r="M1815" s="14">
        <v>1142.5999999999999</v>
      </c>
      <c r="N1815" s="13">
        <v>0</v>
      </c>
      <c r="O1815" s="14">
        <v>0</v>
      </c>
      <c r="P1815" s="15">
        <v>120</v>
      </c>
      <c r="Q1815" s="13">
        <v>1142.5999999999999</v>
      </c>
      <c r="R1815" s="13">
        <v>118870.95</v>
      </c>
      <c r="S1815" s="13">
        <v>124.28</v>
      </c>
      <c r="T1815" s="13">
        <v>5289.05</v>
      </c>
      <c r="U1815" s="13">
        <v>12827.72</v>
      </c>
      <c r="V1815" s="13">
        <v>0</v>
      </c>
      <c r="W1815" s="16">
        <v>0</v>
      </c>
      <c r="X1815" s="16">
        <v>0</v>
      </c>
      <c r="Y1815" s="17">
        <f t="shared" si="56"/>
        <v>137112</v>
      </c>
      <c r="Z1815" s="17">
        <f t="shared" si="57"/>
        <v>0</v>
      </c>
    </row>
    <row r="1816" spans="1:26" hidden="1" x14ac:dyDescent="0.25">
      <c r="A1816" s="10" t="s">
        <v>5173</v>
      </c>
      <c r="B1816" s="11">
        <v>44434</v>
      </c>
      <c r="C1816" s="12">
        <v>423450</v>
      </c>
      <c r="D1816" s="12" t="s">
        <v>5174</v>
      </c>
      <c r="E1816" s="11">
        <v>44432</v>
      </c>
      <c r="F1816" s="13">
        <v>79848.3</v>
      </c>
      <c r="G1816" s="13">
        <v>4790.8999999999996</v>
      </c>
      <c r="H1816" s="13">
        <v>846.4</v>
      </c>
      <c r="I1816" s="13">
        <v>83.88</v>
      </c>
      <c r="J1816" s="13">
        <v>83876.679999999993</v>
      </c>
      <c r="K1816" s="18" t="s">
        <v>32</v>
      </c>
      <c r="L1816" s="12">
        <v>120</v>
      </c>
      <c r="M1816" s="14">
        <v>771.12</v>
      </c>
      <c r="N1816" s="13">
        <v>0</v>
      </c>
      <c r="O1816" s="14">
        <v>0</v>
      </c>
      <c r="P1816" s="15">
        <v>115</v>
      </c>
      <c r="Q1816" s="13">
        <v>771.12</v>
      </c>
      <c r="R1816" s="13">
        <v>79848.3</v>
      </c>
      <c r="S1816" s="13">
        <v>83.88</v>
      </c>
      <c r="T1816" s="13">
        <v>88.9</v>
      </c>
      <c r="U1816" s="13">
        <v>8657.7199999999993</v>
      </c>
      <c r="V1816" s="13">
        <v>0</v>
      </c>
      <c r="W1816" s="16">
        <v>0</v>
      </c>
      <c r="X1816" s="16">
        <v>0</v>
      </c>
      <c r="Y1816" s="17">
        <f t="shared" si="56"/>
        <v>88678.8</v>
      </c>
      <c r="Z1816" s="17">
        <f t="shared" si="57"/>
        <v>0</v>
      </c>
    </row>
    <row r="1817" spans="1:26" hidden="1" x14ac:dyDescent="0.25">
      <c r="A1817" s="10" t="s">
        <v>10015</v>
      </c>
      <c r="B1817" s="11">
        <v>44530</v>
      </c>
      <c r="C1817" s="12">
        <v>430621</v>
      </c>
      <c r="D1817" s="12" t="s">
        <v>10016</v>
      </c>
      <c r="E1817" s="11">
        <v>44526</v>
      </c>
      <c r="F1817" s="13">
        <v>109005.5</v>
      </c>
      <c r="G1817" s="13">
        <v>0</v>
      </c>
      <c r="H1817" s="13">
        <v>1090.06</v>
      </c>
      <c r="I1817" s="13">
        <v>108.02</v>
      </c>
      <c r="J1817" s="13">
        <v>108023.46</v>
      </c>
      <c r="K1817" s="18" t="s">
        <v>32</v>
      </c>
      <c r="L1817" s="12">
        <v>120</v>
      </c>
      <c r="M1817" s="14">
        <v>993.11</v>
      </c>
      <c r="N1817" s="13">
        <v>0</v>
      </c>
      <c r="O1817" s="14">
        <v>0</v>
      </c>
      <c r="P1817" s="15">
        <v>118</v>
      </c>
      <c r="Q1817" s="13">
        <v>993.11</v>
      </c>
      <c r="R1817" s="13">
        <v>105929.22</v>
      </c>
      <c r="S1817" s="13">
        <v>108.02</v>
      </c>
      <c r="T1817" s="13">
        <v>0</v>
      </c>
      <c r="U1817" s="13">
        <v>11149.74</v>
      </c>
      <c r="V1817" s="13">
        <v>0</v>
      </c>
      <c r="W1817" s="16">
        <v>0</v>
      </c>
      <c r="X1817" s="16">
        <v>0</v>
      </c>
      <c r="Y1817" s="17">
        <f t="shared" si="56"/>
        <v>117186.98000000001</v>
      </c>
      <c r="Z1817" s="17">
        <f t="shared" si="57"/>
        <v>0</v>
      </c>
    </row>
    <row r="1818" spans="1:26" hidden="1" x14ac:dyDescent="0.25">
      <c r="A1818" s="10" t="s">
        <v>9363</v>
      </c>
      <c r="B1818" s="11">
        <v>44524</v>
      </c>
      <c r="C1818" s="12">
        <v>430449</v>
      </c>
      <c r="D1818" s="12" t="s">
        <v>9364</v>
      </c>
      <c r="E1818" s="11">
        <v>44523</v>
      </c>
      <c r="F1818" s="13">
        <v>109984.53</v>
      </c>
      <c r="G1818" s="13">
        <v>6599.07</v>
      </c>
      <c r="H1818" s="13">
        <v>2331.6999999999998</v>
      </c>
      <c r="I1818" s="13">
        <v>114.37</v>
      </c>
      <c r="J1818" s="13">
        <v>114366.27</v>
      </c>
      <c r="K1818" s="18" t="s">
        <v>32</v>
      </c>
      <c r="L1818" s="12">
        <v>120</v>
      </c>
      <c r="M1818" s="14">
        <v>1051.42</v>
      </c>
      <c r="N1818" s="13">
        <v>0</v>
      </c>
      <c r="O1818" s="14">
        <v>0</v>
      </c>
      <c r="P1818" s="15">
        <v>118</v>
      </c>
      <c r="Q1818" s="13">
        <v>1051.42</v>
      </c>
      <c r="R1818" s="13">
        <v>108350.16</v>
      </c>
      <c r="S1818" s="13">
        <v>114.37</v>
      </c>
      <c r="T1818" s="13">
        <v>3926.45</v>
      </c>
      <c r="U1818" s="13">
        <v>11804.13</v>
      </c>
      <c r="V1818" s="13">
        <v>0</v>
      </c>
      <c r="W1818" s="16">
        <v>0</v>
      </c>
      <c r="X1818" s="16">
        <v>0</v>
      </c>
      <c r="Y1818" s="17">
        <f t="shared" si="56"/>
        <v>124195.11</v>
      </c>
      <c r="Z1818" s="17">
        <f t="shared" si="57"/>
        <v>-127.54999999998836</v>
      </c>
    </row>
    <row r="1819" spans="1:26" hidden="1" x14ac:dyDescent="0.25">
      <c r="A1819" s="10" t="s">
        <v>4999</v>
      </c>
      <c r="B1819" s="11">
        <v>44431</v>
      </c>
      <c r="C1819" s="12">
        <v>423514</v>
      </c>
      <c r="D1819" s="12" t="s">
        <v>5000</v>
      </c>
      <c r="E1819" s="11">
        <v>44431</v>
      </c>
      <c r="F1819" s="13">
        <v>100567.76</v>
      </c>
      <c r="G1819" s="13">
        <v>6034.06</v>
      </c>
      <c r="H1819" s="13">
        <v>2132.04</v>
      </c>
      <c r="I1819" s="13">
        <v>104.57</v>
      </c>
      <c r="J1819" s="13">
        <v>104574.35</v>
      </c>
      <c r="K1819" s="18" t="s">
        <v>32</v>
      </c>
      <c r="L1819" s="12">
        <v>120</v>
      </c>
      <c r="M1819" s="14">
        <v>961.4</v>
      </c>
      <c r="N1819" s="13">
        <v>0</v>
      </c>
      <c r="O1819" s="14">
        <v>0</v>
      </c>
      <c r="P1819" s="15">
        <v>117</v>
      </c>
      <c r="Q1819" s="13">
        <v>961.4</v>
      </c>
      <c r="R1819" s="13">
        <v>100567.76</v>
      </c>
      <c r="S1819" s="13">
        <v>104.57</v>
      </c>
      <c r="T1819" s="13">
        <v>1017.82</v>
      </c>
      <c r="U1819" s="13">
        <v>10793.65</v>
      </c>
      <c r="V1819" s="13">
        <v>0</v>
      </c>
      <c r="W1819" s="16">
        <v>0</v>
      </c>
      <c r="X1819" s="16">
        <v>0</v>
      </c>
      <c r="Y1819" s="17">
        <f t="shared" si="56"/>
        <v>112483.8</v>
      </c>
      <c r="Z1819" s="17">
        <f t="shared" si="57"/>
        <v>0</v>
      </c>
    </row>
    <row r="1820" spans="1:26" hidden="1" x14ac:dyDescent="0.25">
      <c r="A1820" s="10" t="s">
        <v>6679</v>
      </c>
      <c r="B1820" s="11">
        <v>44467</v>
      </c>
      <c r="C1820" s="12">
        <v>426174</v>
      </c>
      <c r="D1820" s="12" t="s">
        <v>6680</v>
      </c>
      <c r="E1820" s="11">
        <v>44467</v>
      </c>
      <c r="F1820" s="13">
        <v>109984.53</v>
      </c>
      <c r="G1820" s="13">
        <v>6599.07</v>
      </c>
      <c r="H1820" s="13">
        <v>1165.8399999999999</v>
      </c>
      <c r="I1820" s="13">
        <v>115.53</v>
      </c>
      <c r="J1820" s="13">
        <v>115533.29</v>
      </c>
      <c r="K1820" s="18" t="s">
        <v>32</v>
      </c>
      <c r="L1820" s="12">
        <v>120</v>
      </c>
      <c r="M1820" s="14">
        <v>1062.1500000000001</v>
      </c>
      <c r="N1820" s="13">
        <v>0</v>
      </c>
      <c r="O1820" s="14">
        <v>0</v>
      </c>
      <c r="P1820" s="15">
        <v>115</v>
      </c>
      <c r="Q1820" s="13">
        <v>1062.1500000000001</v>
      </c>
      <c r="R1820" s="13">
        <v>109984.53</v>
      </c>
      <c r="S1820" s="13">
        <v>115.53</v>
      </c>
      <c r="T1820" s="13">
        <v>122.48</v>
      </c>
      <c r="U1820" s="13">
        <v>11924.71</v>
      </c>
      <c r="V1820" s="13">
        <v>0</v>
      </c>
      <c r="W1820" s="16">
        <v>0</v>
      </c>
      <c r="X1820" s="16">
        <v>0</v>
      </c>
      <c r="Y1820" s="17">
        <f t="shared" si="56"/>
        <v>122147.25</v>
      </c>
      <c r="Z1820" s="17">
        <f t="shared" si="57"/>
        <v>0</v>
      </c>
    </row>
    <row r="1821" spans="1:26" hidden="1" x14ac:dyDescent="0.25">
      <c r="A1821" s="10" t="s">
        <v>8335</v>
      </c>
      <c r="B1821" s="11">
        <v>44500</v>
      </c>
      <c r="C1821" s="12">
        <v>429052</v>
      </c>
      <c r="D1821" s="12" t="s">
        <v>8336</v>
      </c>
      <c r="E1821" s="11">
        <v>44500</v>
      </c>
      <c r="F1821" s="13">
        <v>122641.51</v>
      </c>
      <c r="G1821" s="13">
        <v>7358.49</v>
      </c>
      <c r="H1821" s="13">
        <v>5000</v>
      </c>
      <c r="I1821" s="13">
        <v>125.13</v>
      </c>
      <c r="J1821" s="13">
        <v>125125.13</v>
      </c>
      <c r="K1821" s="18" t="s">
        <v>32</v>
      </c>
      <c r="L1821" s="12">
        <v>120</v>
      </c>
      <c r="M1821" s="14">
        <v>1150.33</v>
      </c>
      <c r="N1821" s="13">
        <v>0</v>
      </c>
      <c r="O1821" s="14">
        <v>0.01</v>
      </c>
      <c r="P1821" s="15">
        <v>117</v>
      </c>
      <c r="Q1821" s="13">
        <v>1150.33</v>
      </c>
      <c r="R1821" s="13">
        <v>120491.79</v>
      </c>
      <c r="S1821" s="13">
        <v>125.13</v>
      </c>
      <c r="T1821" s="13">
        <v>1103.77</v>
      </c>
      <c r="U1821" s="13">
        <v>12914.47</v>
      </c>
      <c r="V1821" s="13">
        <v>0</v>
      </c>
      <c r="W1821" s="16">
        <v>0</v>
      </c>
      <c r="X1821" s="16">
        <v>0</v>
      </c>
      <c r="Y1821" s="17">
        <f t="shared" si="56"/>
        <v>134635.17000000001</v>
      </c>
      <c r="Z1821" s="17">
        <f t="shared" si="57"/>
        <v>-46.550000000017462</v>
      </c>
    </row>
    <row r="1822" spans="1:26" hidden="1" x14ac:dyDescent="0.25">
      <c r="A1822" s="10" t="s">
        <v>8813</v>
      </c>
      <c r="B1822" s="11">
        <v>44512</v>
      </c>
      <c r="C1822" s="12">
        <v>429047</v>
      </c>
      <c r="D1822" s="12" t="s">
        <v>8814</v>
      </c>
      <c r="E1822" s="11">
        <v>44511</v>
      </c>
      <c r="F1822" s="13">
        <v>122641.51</v>
      </c>
      <c r="G1822" s="13">
        <v>7358.49</v>
      </c>
      <c r="H1822" s="13">
        <v>5000</v>
      </c>
      <c r="I1822" s="13">
        <v>125.13</v>
      </c>
      <c r="J1822" s="13">
        <v>125125.13</v>
      </c>
      <c r="K1822" s="18" t="s">
        <v>32</v>
      </c>
      <c r="L1822" s="12">
        <v>120</v>
      </c>
      <c r="M1822" s="14">
        <v>1150.33</v>
      </c>
      <c r="N1822" s="13">
        <v>0</v>
      </c>
      <c r="O1822" s="14">
        <v>0.01</v>
      </c>
      <c r="P1822" s="15">
        <v>117</v>
      </c>
      <c r="Q1822" s="13">
        <v>1150.33</v>
      </c>
      <c r="R1822" s="13">
        <v>120491.79</v>
      </c>
      <c r="S1822" s="13">
        <v>125.13</v>
      </c>
      <c r="T1822" s="13">
        <v>1103.77</v>
      </c>
      <c r="U1822" s="13">
        <v>12914.47</v>
      </c>
      <c r="V1822" s="13">
        <v>0</v>
      </c>
      <c r="W1822" s="16">
        <v>0</v>
      </c>
      <c r="X1822" s="16">
        <v>0</v>
      </c>
      <c r="Y1822" s="17">
        <f t="shared" si="56"/>
        <v>134635.17000000001</v>
      </c>
      <c r="Z1822" s="17">
        <f t="shared" si="57"/>
        <v>-46.550000000017462</v>
      </c>
    </row>
    <row r="1823" spans="1:26" hidden="1" x14ac:dyDescent="0.25">
      <c r="A1823" s="10" t="s">
        <v>7627</v>
      </c>
      <c r="B1823" s="11">
        <v>44487</v>
      </c>
      <c r="C1823" s="12">
        <v>427792</v>
      </c>
      <c r="D1823" s="12" t="s">
        <v>7628</v>
      </c>
      <c r="E1823" s="11">
        <v>44487</v>
      </c>
      <c r="F1823" s="13">
        <v>134940.70000000001</v>
      </c>
      <c r="G1823" s="13">
        <v>8096.44</v>
      </c>
      <c r="H1823" s="13">
        <v>2860.75</v>
      </c>
      <c r="I1823" s="13">
        <v>140.32</v>
      </c>
      <c r="J1823" s="13">
        <v>140316.71</v>
      </c>
      <c r="K1823" s="18" t="s">
        <v>32</v>
      </c>
      <c r="L1823" s="12">
        <v>120</v>
      </c>
      <c r="M1823" s="14">
        <v>1290</v>
      </c>
      <c r="N1823" s="13">
        <v>0</v>
      </c>
      <c r="O1823" s="14">
        <v>-0.01</v>
      </c>
      <c r="P1823" s="15">
        <v>118</v>
      </c>
      <c r="Q1823" s="13">
        <v>1290</v>
      </c>
      <c r="R1823" s="13">
        <v>132779.01</v>
      </c>
      <c r="S1823" s="13">
        <v>140.32</v>
      </c>
      <c r="T1823" s="13">
        <v>4817.3900000000003</v>
      </c>
      <c r="U1823" s="13">
        <v>14483.29</v>
      </c>
      <c r="V1823" s="13">
        <v>0</v>
      </c>
      <c r="W1823" s="16">
        <v>0</v>
      </c>
      <c r="X1823" s="16">
        <v>0</v>
      </c>
      <c r="Y1823" s="17">
        <f t="shared" si="56"/>
        <v>152220.00000000003</v>
      </c>
      <c r="Z1823" s="17">
        <f t="shared" si="57"/>
        <v>-1.0000000038417056E-2</v>
      </c>
    </row>
    <row r="1824" spans="1:26" hidden="1" x14ac:dyDescent="0.25">
      <c r="A1824" s="10" t="s">
        <v>10449</v>
      </c>
      <c r="B1824" s="11">
        <v>44560</v>
      </c>
      <c r="C1824" s="12">
        <v>431576</v>
      </c>
      <c r="D1824" s="12" t="s">
        <v>10450</v>
      </c>
      <c r="E1824" s="11">
        <v>44560</v>
      </c>
      <c r="F1824" s="13">
        <v>166350.28</v>
      </c>
      <c r="G1824" s="13">
        <v>9981.02</v>
      </c>
      <c r="H1824" s="13">
        <v>8816.57</v>
      </c>
      <c r="I1824" s="13">
        <v>167.68</v>
      </c>
      <c r="J1824" s="13">
        <v>167682.41</v>
      </c>
      <c r="K1824" s="18" t="s">
        <v>32</v>
      </c>
      <c r="L1824" s="12">
        <v>120</v>
      </c>
      <c r="M1824" s="14">
        <v>1541.58</v>
      </c>
      <c r="N1824" s="13">
        <v>0</v>
      </c>
      <c r="O1824" s="14">
        <v>0.01</v>
      </c>
      <c r="P1824" s="15">
        <v>119</v>
      </c>
      <c r="Q1824" s="13">
        <v>1541.58</v>
      </c>
      <c r="R1824" s="13">
        <v>162978.84</v>
      </c>
      <c r="S1824" s="13">
        <v>167.68</v>
      </c>
      <c r="T1824" s="13">
        <v>2994.3</v>
      </c>
      <c r="U1824" s="13">
        <v>17307.189999999999</v>
      </c>
      <c r="V1824" s="13">
        <v>0</v>
      </c>
      <c r="W1824" s="16">
        <v>0</v>
      </c>
      <c r="X1824" s="16">
        <v>0</v>
      </c>
      <c r="Y1824" s="17">
        <f t="shared" si="56"/>
        <v>183448.02</v>
      </c>
      <c r="Z1824" s="17">
        <f t="shared" si="57"/>
        <v>1.0000000009313226E-2</v>
      </c>
    </row>
    <row r="1825" spans="1:26" hidden="1" x14ac:dyDescent="0.25">
      <c r="A1825" s="10" t="s">
        <v>7499</v>
      </c>
      <c r="B1825" s="11">
        <v>44484</v>
      </c>
      <c r="C1825" s="12">
        <v>427452</v>
      </c>
      <c r="D1825" s="12" t="s">
        <v>7500</v>
      </c>
      <c r="E1825" s="11">
        <v>44483</v>
      </c>
      <c r="F1825" s="13">
        <v>129909.51</v>
      </c>
      <c r="G1825" s="13">
        <v>7794.57</v>
      </c>
      <c r="H1825" s="13">
        <v>2754.09</v>
      </c>
      <c r="I1825" s="13">
        <v>135.09</v>
      </c>
      <c r="J1825" s="13">
        <v>135085.07999999999</v>
      </c>
      <c r="K1825" s="18" t="s">
        <v>32</v>
      </c>
      <c r="L1825" s="12">
        <v>120</v>
      </c>
      <c r="M1825" s="14">
        <v>1241.9000000000001</v>
      </c>
      <c r="N1825" s="13">
        <v>0</v>
      </c>
      <c r="O1825" s="14">
        <v>-0.01</v>
      </c>
      <c r="P1825" s="15">
        <v>117</v>
      </c>
      <c r="Q1825" s="13">
        <v>1241.9000000000001</v>
      </c>
      <c r="R1825" s="13">
        <v>127716.73</v>
      </c>
      <c r="S1825" s="13">
        <v>135.09</v>
      </c>
      <c r="T1825" s="13">
        <v>3507.57</v>
      </c>
      <c r="U1825" s="13">
        <v>13942.92</v>
      </c>
      <c r="V1825" s="13">
        <v>0</v>
      </c>
      <c r="W1825" s="16">
        <v>0</v>
      </c>
      <c r="X1825" s="16">
        <v>0</v>
      </c>
      <c r="Y1825" s="17">
        <f t="shared" si="56"/>
        <v>145302.29999999999</v>
      </c>
      <c r="Z1825" s="17">
        <f t="shared" si="57"/>
        <v>-9.9999999802093953E-3</v>
      </c>
    </row>
    <row r="1826" spans="1:26" hidden="1" x14ac:dyDescent="0.25">
      <c r="A1826" s="10" t="s">
        <v>7339</v>
      </c>
      <c r="B1826" s="11">
        <v>44482</v>
      </c>
      <c r="C1826" s="12">
        <v>427320</v>
      </c>
      <c r="D1826" s="12" t="s">
        <v>7340</v>
      </c>
      <c r="E1826" s="11">
        <v>44482</v>
      </c>
      <c r="F1826" s="13">
        <v>122103.77</v>
      </c>
      <c r="G1826" s="13">
        <v>7326.23</v>
      </c>
      <c r="H1826" s="13">
        <v>1500</v>
      </c>
      <c r="I1826" s="13">
        <v>128.06</v>
      </c>
      <c r="J1826" s="13">
        <v>128058.06</v>
      </c>
      <c r="K1826" s="18" t="s">
        <v>32</v>
      </c>
      <c r="L1826" s="12">
        <v>120</v>
      </c>
      <c r="M1826" s="14">
        <v>1177.3</v>
      </c>
      <c r="N1826" s="13">
        <v>0</v>
      </c>
      <c r="O1826" s="14">
        <v>0.02</v>
      </c>
      <c r="P1826" s="15">
        <v>116</v>
      </c>
      <c r="Q1826" s="13">
        <v>1177.3</v>
      </c>
      <c r="R1826" s="13">
        <v>120038.99</v>
      </c>
      <c r="S1826" s="13">
        <v>128.06</v>
      </c>
      <c r="T1826" s="13">
        <v>3296.79</v>
      </c>
      <c r="U1826" s="13">
        <v>13217.94</v>
      </c>
      <c r="V1826" s="13">
        <v>0</v>
      </c>
      <c r="W1826" s="16">
        <v>0</v>
      </c>
      <c r="X1826" s="16">
        <v>0</v>
      </c>
      <c r="Y1826" s="17">
        <f t="shared" si="56"/>
        <v>136681.79999999999</v>
      </c>
      <c r="Z1826" s="17">
        <f t="shared" si="57"/>
        <v>-114.98000000001048</v>
      </c>
    </row>
    <row r="1827" spans="1:26" hidden="1" x14ac:dyDescent="0.25">
      <c r="A1827" s="10" t="s">
        <v>7365</v>
      </c>
      <c r="B1827" s="11">
        <v>44482</v>
      </c>
      <c r="C1827" s="12">
        <v>427156</v>
      </c>
      <c r="D1827" s="12" t="s">
        <v>7366</v>
      </c>
      <c r="E1827" s="11">
        <v>44480</v>
      </c>
      <c r="F1827" s="13">
        <v>130449.51</v>
      </c>
      <c r="G1827" s="13">
        <v>7826.97</v>
      </c>
      <c r="H1827" s="13">
        <v>2765.53</v>
      </c>
      <c r="I1827" s="13">
        <v>135.65</v>
      </c>
      <c r="J1827" s="13">
        <v>135646.6</v>
      </c>
      <c r="K1827" s="18" t="s">
        <v>32</v>
      </c>
      <c r="L1827" s="12">
        <v>120</v>
      </c>
      <c r="M1827" s="14">
        <v>1247.06</v>
      </c>
      <c r="N1827" s="13">
        <v>0</v>
      </c>
      <c r="O1827" s="14">
        <v>-0.02</v>
      </c>
      <c r="P1827" s="15">
        <v>116</v>
      </c>
      <c r="Q1827" s="13">
        <v>1247.06</v>
      </c>
      <c r="R1827" s="13">
        <v>128247.64</v>
      </c>
      <c r="S1827" s="13">
        <v>135.65</v>
      </c>
      <c r="T1827" s="13">
        <v>2348.1</v>
      </c>
      <c r="U1827" s="13">
        <v>14000.6</v>
      </c>
      <c r="V1827" s="13">
        <v>0</v>
      </c>
      <c r="W1827" s="16">
        <v>0</v>
      </c>
      <c r="X1827" s="16">
        <v>0</v>
      </c>
      <c r="Y1827" s="17">
        <f t="shared" si="56"/>
        <v>144731.97</v>
      </c>
      <c r="Z1827" s="17">
        <f t="shared" si="57"/>
        <v>-73.029999999998836</v>
      </c>
    </row>
    <row r="1828" spans="1:26" hidden="1" x14ac:dyDescent="0.25">
      <c r="A1828" s="10" t="s">
        <v>7481</v>
      </c>
      <c r="B1828" s="11">
        <v>44483</v>
      </c>
      <c r="C1828" s="12">
        <v>427378</v>
      </c>
      <c r="D1828" s="12" t="s">
        <v>7482</v>
      </c>
      <c r="E1828" s="11">
        <v>44483</v>
      </c>
      <c r="F1828" s="13">
        <v>128357.15</v>
      </c>
      <c r="G1828" s="13">
        <v>7701.43</v>
      </c>
      <c r="H1828" s="13">
        <v>1360.59</v>
      </c>
      <c r="I1828" s="13">
        <v>134.83000000000001</v>
      </c>
      <c r="J1828" s="13">
        <v>134832.82</v>
      </c>
      <c r="K1828" s="18" t="s">
        <v>32</v>
      </c>
      <c r="L1828" s="12">
        <v>120</v>
      </c>
      <c r="M1828" s="14">
        <v>1239.58</v>
      </c>
      <c r="N1828" s="13">
        <v>0</v>
      </c>
      <c r="O1828" s="14">
        <v>0.01</v>
      </c>
      <c r="P1828" s="15">
        <v>116</v>
      </c>
      <c r="Q1828" s="13">
        <v>1239.58</v>
      </c>
      <c r="R1828" s="13">
        <v>126396.9</v>
      </c>
      <c r="S1828" s="13">
        <v>134.83000000000001</v>
      </c>
      <c r="T1828" s="13">
        <v>3465.63</v>
      </c>
      <c r="U1828" s="13">
        <v>13916.78</v>
      </c>
      <c r="V1828" s="13">
        <v>0</v>
      </c>
      <c r="W1828" s="16">
        <v>0</v>
      </c>
      <c r="X1828" s="16">
        <v>0</v>
      </c>
      <c r="Y1828" s="17">
        <f t="shared" si="56"/>
        <v>143914.15000000002</v>
      </c>
      <c r="Z1828" s="17">
        <f t="shared" si="57"/>
        <v>-122.86000000001513</v>
      </c>
    </row>
    <row r="1829" spans="1:26" hidden="1" x14ac:dyDescent="0.25">
      <c r="A1829" s="10" t="s">
        <v>10005</v>
      </c>
      <c r="B1829" s="11">
        <v>44530</v>
      </c>
      <c r="C1829" s="12">
        <v>430455</v>
      </c>
      <c r="D1829" s="12" t="s">
        <v>10006</v>
      </c>
      <c r="E1829" s="11">
        <v>44523</v>
      </c>
      <c r="F1829" s="13">
        <v>102128.49</v>
      </c>
      <c r="G1829" s="13">
        <v>6127.71</v>
      </c>
      <c r="H1829" s="13">
        <v>2165.12</v>
      </c>
      <c r="I1829" s="13">
        <v>106.2</v>
      </c>
      <c r="J1829" s="13">
        <v>106197.28</v>
      </c>
      <c r="K1829" s="18" t="s">
        <v>32</v>
      </c>
      <c r="L1829" s="12">
        <v>120</v>
      </c>
      <c r="M1829" s="14">
        <v>976.32</v>
      </c>
      <c r="N1829" s="13">
        <v>0</v>
      </c>
      <c r="O1829" s="14">
        <v>-0.01</v>
      </c>
      <c r="P1829" s="15">
        <v>118</v>
      </c>
      <c r="Q1829" s="13">
        <v>976.32</v>
      </c>
      <c r="R1829" s="13">
        <v>100610.89</v>
      </c>
      <c r="S1829" s="13">
        <v>106.2</v>
      </c>
      <c r="T1829" s="13">
        <v>3646</v>
      </c>
      <c r="U1829" s="13">
        <v>10961.12</v>
      </c>
      <c r="V1829" s="13">
        <v>0</v>
      </c>
      <c r="W1829" s="16">
        <v>0</v>
      </c>
      <c r="X1829" s="16">
        <v>0</v>
      </c>
      <c r="Y1829" s="17">
        <f t="shared" si="56"/>
        <v>115324.2</v>
      </c>
      <c r="Z1829" s="17">
        <f t="shared" si="57"/>
        <v>-118.44999999998254</v>
      </c>
    </row>
    <row r="1830" spans="1:26" s="32" customFormat="1" x14ac:dyDescent="0.25">
      <c r="A1830" s="10" t="s">
        <v>11405</v>
      </c>
      <c r="B1830" s="11">
        <v>44603</v>
      </c>
      <c r="C1830" s="12">
        <v>433191</v>
      </c>
      <c r="D1830" s="12" t="s">
        <v>11406</v>
      </c>
      <c r="E1830" s="11">
        <v>44601</v>
      </c>
      <c r="F1830" s="13">
        <v>97997.91</v>
      </c>
      <c r="G1830" s="13">
        <v>5879.87</v>
      </c>
      <c r="H1830" s="35">
        <v>5195</v>
      </c>
      <c r="I1830" s="13">
        <v>98.68</v>
      </c>
      <c r="J1830" s="13">
        <v>98781.46</v>
      </c>
      <c r="K1830" s="18" t="s">
        <v>32</v>
      </c>
      <c r="L1830" s="12">
        <v>120</v>
      </c>
      <c r="M1830" s="34">
        <v>908.14</v>
      </c>
      <c r="N1830" s="13">
        <v>0</v>
      </c>
      <c r="O1830" s="14">
        <v>0</v>
      </c>
      <c r="P1830" s="15">
        <v>120</v>
      </c>
      <c r="Q1830" s="33">
        <v>908.14</v>
      </c>
      <c r="R1830" s="13">
        <v>96036.84</v>
      </c>
      <c r="S1830" s="13">
        <v>98.68</v>
      </c>
      <c r="T1830" s="13">
        <v>2645.94</v>
      </c>
      <c r="U1830" s="13">
        <v>10195.34</v>
      </c>
      <c r="V1830" s="13">
        <v>0</v>
      </c>
      <c r="W1830" s="16">
        <v>0</v>
      </c>
      <c r="X1830" s="16">
        <v>0</v>
      </c>
      <c r="Y1830" s="17">
        <f t="shared" si="56"/>
        <v>108976.79999999999</v>
      </c>
      <c r="Z1830" s="17">
        <f t="shared" si="57"/>
        <v>0</v>
      </c>
    </row>
    <row r="1831" spans="1:26" hidden="1" x14ac:dyDescent="0.25">
      <c r="A1831" s="10" t="s">
        <v>10401</v>
      </c>
      <c r="B1831" s="11">
        <v>44558</v>
      </c>
      <c r="C1831" s="12">
        <v>431753</v>
      </c>
      <c r="D1831" s="12" t="s">
        <v>10402</v>
      </c>
      <c r="E1831" s="11">
        <v>44558</v>
      </c>
      <c r="F1831" s="13">
        <v>154647.17000000001</v>
      </c>
      <c r="G1831" s="13">
        <v>9278.83</v>
      </c>
      <c r="H1831" s="13">
        <v>8250</v>
      </c>
      <c r="I1831" s="13">
        <v>155.83000000000001</v>
      </c>
      <c r="J1831" s="13">
        <v>155831.82999999999</v>
      </c>
      <c r="K1831" s="18" t="s">
        <v>32</v>
      </c>
      <c r="L1831" s="12">
        <v>120</v>
      </c>
      <c r="M1831" s="14">
        <v>1432.63</v>
      </c>
      <c r="N1831" s="13">
        <v>0</v>
      </c>
      <c r="O1831" s="14">
        <v>0.01</v>
      </c>
      <c r="P1831" s="15">
        <v>119</v>
      </c>
      <c r="Q1831" s="13">
        <v>1432.63</v>
      </c>
      <c r="R1831" s="13">
        <v>151459.72</v>
      </c>
      <c r="S1831" s="13">
        <v>155.83000000000001</v>
      </c>
      <c r="T1831" s="13">
        <v>2783.64</v>
      </c>
      <c r="U1831" s="13">
        <v>16083.77</v>
      </c>
      <c r="V1831" s="13">
        <v>0</v>
      </c>
      <c r="W1831" s="16">
        <v>0</v>
      </c>
      <c r="X1831" s="16">
        <v>0</v>
      </c>
      <c r="Y1831" s="17">
        <f t="shared" si="56"/>
        <v>170482.97</v>
      </c>
      <c r="Z1831" s="17">
        <f t="shared" si="57"/>
        <v>1.0000000009313226E-2</v>
      </c>
    </row>
    <row r="1832" spans="1:26" hidden="1" x14ac:dyDescent="0.25">
      <c r="A1832" s="10" t="s">
        <v>6005</v>
      </c>
      <c r="B1832" s="11">
        <v>44455</v>
      </c>
      <c r="C1832" s="12">
        <v>424951</v>
      </c>
      <c r="D1832" s="12" t="s">
        <v>6006</v>
      </c>
      <c r="E1832" s="11">
        <v>44454</v>
      </c>
      <c r="F1832" s="13">
        <v>131541.41</v>
      </c>
      <c r="G1832" s="13">
        <v>7892.48</v>
      </c>
      <c r="H1832" s="13">
        <v>11838.73</v>
      </c>
      <c r="I1832" s="13">
        <v>127.72</v>
      </c>
      <c r="J1832" s="13">
        <v>127722.88</v>
      </c>
      <c r="K1832" s="18" t="s">
        <v>32</v>
      </c>
      <c r="L1832" s="12">
        <v>120</v>
      </c>
      <c r="M1832" s="14">
        <v>1174.22</v>
      </c>
      <c r="N1832" s="13">
        <v>0</v>
      </c>
      <c r="O1832" s="14">
        <v>0</v>
      </c>
      <c r="P1832" s="15">
        <v>115</v>
      </c>
      <c r="Q1832" s="13">
        <v>1174.22</v>
      </c>
      <c r="R1832" s="13">
        <v>123341.96</v>
      </c>
      <c r="S1832" s="13">
        <v>122.42</v>
      </c>
      <c r="T1832" s="13">
        <v>0</v>
      </c>
      <c r="U1832" s="13">
        <v>12634.22</v>
      </c>
      <c r="V1832" s="13">
        <v>0</v>
      </c>
      <c r="W1832" s="16">
        <v>0</v>
      </c>
      <c r="X1832" s="16">
        <v>0</v>
      </c>
      <c r="Y1832" s="17">
        <f t="shared" si="56"/>
        <v>136098.6</v>
      </c>
      <c r="Z1832" s="17">
        <f t="shared" si="57"/>
        <v>-1063.2999999999884</v>
      </c>
    </row>
    <row r="1833" spans="1:26" hidden="1" x14ac:dyDescent="0.25">
      <c r="A1833" s="10" t="s">
        <v>1061</v>
      </c>
      <c r="B1833" s="11">
        <v>44298</v>
      </c>
      <c r="C1833" s="12">
        <v>414282</v>
      </c>
      <c r="D1833" s="12" t="s">
        <v>1062</v>
      </c>
      <c r="E1833" s="11">
        <v>44292</v>
      </c>
      <c r="F1833" s="13">
        <v>132554.72</v>
      </c>
      <c r="G1833" s="13">
        <v>7953.28</v>
      </c>
      <c r="H1833" s="13">
        <v>1405.08</v>
      </c>
      <c r="I1833" s="13">
        <v>139.24</v>
      </c>
      <c r="J1833" s="13">
        <v>139242.16</v>
      </c>
      <c r="K1833" s="18" t="s">
        <v>32</v>
      </c>
      <c r="L1833" s="12">
        <v>120</v>
      </c>
      <c r="M1833" s="14">
        <v>1280.1199999999999</v>
      </c>
      <c r="N1833" s="13">
        <v>0</v>
      </c>
      <c r="O1833" s="14">
        <v>0</v>
      </c>
      <c r="P1833" s="15">
        <v>110</v>
      </c>
      <c r="Q1833" s="13">
        <v>1486.49</v>
      </c>
      <c r="R1833" s="13">
        <v>127963.71</v>
      </c>
      <c r="S1833" s="13">
        <v>134.36000000000001</v>
      </c>
      <c r="T1833" s="13">
        <v>0</v>
      </c>
      <c r="U1833" s="13">
        <v>13867.96</v>
      </c>
      <c r="V1833" s="13">
        <v>20257.650000000001</v>
      </c>
      <c r="W1833" s="16">
        <v>21.8</v>
      </c>
      <c r="X1833" s="16">
        <v>2214.88</v>
      </c>
      <c r="Y1833" s="17">
        <f t="shared" si="56"/>
        <v>164460.35999999999</v>
      </c>
      <c r="Z1833" s="17">
        <f t="shared" si="57"/>
        <v>-946.45999999999185</v>
      </c>
    </row>
    <row r="1834" spans="1:26" hidden="1" x14ac:dyDescent="0.25">
      <c r="A1834" s="10" t="s">
        <v>3793</v>
      </c>
      <c r="B1834" s="11">
        <v>44399</v>
      </c>
      <c r="C1834" s="12">
        <v>420778</v>
      </c>
      <c r="D1834" s="12" t="s">
        <v>3794</v>
      </c>
      <c r="E1834" s="11">
        <v>44399</v>
      </c>
      <c r="F1834" s="13">
        <v>132554.72</v>
      </c>
      <c r="G1834" s="13">
        <v>7953.28</v>
      </c>
      <c r="H1834" s="13">
        <v>1406</v>
      </c>
      <c r="I1834" s="13">
        <v>139.24</v>
      </c>
      <c r="J1834" s="13">
        <v>139241.24</v>
      </c>
      <c r="K1834" s="18" t="s">
        <v>32</v>
      </c>
      <c r="L1834" s="12">
        <v>120</v>
      </c>
      <c r="M1834" s="14">
        <v>1280.1099999999999</v>
      </c>
      <c r="N1834" s="13">
        <v>0</v>
      </c>
      <c r="O1834" s="14">
        <v>0</v>
      </c>
      <c r="P1834" s="15">
        <v>113</v>
      </c>
      <c r="Q1834" s="13">
        <v>1280.1099999999999</v>
      </c>
      <c r="R1834" s="13">
        <v>131421.34</v>
      </c>
      <c r="S1834" s="13">
        <v>138.02000000000001</v>
      </c>
      <c r="T1834" s="13">
        <v>0</v>
      </c>
      <c r="U1834" s="13">
        <v>14245.89</v>
      </c>
      <c r="V1834" s="13">
        <v>0</v>
      </c>
      <c r="W1834" s="16">
        <v>0</v>
      </c>
      <c r="X1834" s="16">
        <v>0</v>
      </c>
      <c r="Y1834" s="17">
        <f t="shared" si="56"/>
        <v>145805.25</v>
      </c>
      <c r="Z1834" s="17">
        <f t="shared" si="57"/>
        <v>-1152.820000000007</v>
      </c>
    </row>
    <row r="1835" spans="1:26" hidden="1" x14ac:dyDescent="0.25">
      <c r="A1835" s="10" t="s">
        <v>10375</v>
      </c>
      <c r="B1835" s="11">
        <v>44557</v>
      </c>
      <c r="C1835" s="12">
        <v>431605</v>
      </c>
      <c r="D1835" s="12" t="s">
        <v>10376</v>
      </c>
      <c r="E1835" s="11">
        <v>44557</v>
      </c>
      <c r="F1835" s="13">
        <v>127435.16</v>
      </c>
      <c r="G1835" s="13">
        <v>7646.11</v>
      </c>
      <c r="H1835" s="13">
        <v>12157.32</v>
      </c>
      <c r="I1835" s="13">
        <v>123.05</v>
      </c>
      <c r="J1835" s="13">
        <v>123047</v>
      </c>
      <c r="K1835" s="18" t="s">
        <v>32</v>
      </c>
      <c r="L1835" s="12">
        <v>120</v>
      </c>
      <c r="M1835" s="14">
        <v>1131.23</v>
      </c>
      <c r="N1835" s="13">
        <v>0</v>
      </c>
      <c r="O1835" s="14">
        <v>0</v>
      </c>
      <c r="P1835" s="15">
        <v>118</v>
      </c>
      <c r="Q1835" s="13">
        <v>1131.23</v>
      </c>
      <c r="R1835" s="13">
        <v>121899.59</v>
      </c>
      <c r="S1835" s="13">
        <v>120.99</v>
      </c>
      <c r="T1835" s="13">
        <v>0</v>
      </c>
      <c r="U1835" s="13">
        <v>12488.92</v>
      </c>
      <c r="V1835" s="13">
        <v>0</v>
      </c>
      <c r="W1835" s="16">
        <v>0</v>
      </c>
      <c r="X1835" s="16">
        <v>0</v>
      </c>
      <c r="Y1835" s="17">
        <f t="shared" si="56"/>
        <v>134509.5</v>
      </c>
      <c r="Z1835" s="17">
        <f t="shared" si="57"/>
        <v>-1024.359999999986</v>
      </c>
    </row>
    <row r="1836" spans="1:26" hidden="1" x14ac:dyDescent="0.25">
      <c r="A1836" s="10" t="s">
        <v>5513</v>
      </c>
      <c r="B1836" s="11">
        <v>44439</v>
      </c>
      <c r="C1836" s="12">
        <v>423987</v>
      </c>
      <c r="D1836" s="12" t="s">
        <v>5514</v>
      </c>
      <c r="E1836" s="11">
        <v>44438</v>
      </c>
      <c r="F1836" s="13">
        <v>117924.53</v>
      </c>
      <c r="G1836" s="13">
        <v>7075.47</v>
      </c>
      <c r="H1836" s="13">
        <v>7500</v>
      </c>
      <c r="I1836" s="13">
        <v>117.62</v>
      </c>
      <c r="J1836" s="13">
        <v>117617.62</v>
      </c>
      <c r="K1836" s="18" t="s">
        <v>32</v>
      </c>
      <c r="L1836" s="12">
        <v>120</v>
      </c>
      <c r="M1836" s="14">
        <v>1081.31</v>
      </c>
      <c r="N1836" s="13">
        <v>0</v>
      </c>
      <c r="O1836" s="14">
        <v>0</v>
      </c>
      <c r="P1836" s="15">
        <v>115</v>
      </c>
      <c r="Q1836" s="13">
        <v>1081.31</v>
      </c>
      <c r="R1836" s="13">
        <v>113583.32</v>
      </c>
      <c r="S1836" s="13">
        <v>112.72</v>
      </c>
      <c r="T1836" s="13">
        <v>0</v>
      </c>
      <c r="U1836" s="13">
        <v>11633.78</v>
      </c>
      <c r="V1836" s="13">
        <v>0</v>
      </c>
      <c r="W1836" s="16">
        <v>0</v>
      </c>
      <c r="X1836" s="16">
        <v>0</v>
      </c>
      <c r="Y1836" s="17">
        <f t="shared" si="56"/>
        <v>125329.82</v>
      </c>
      <c r="Z1836" s="17">
        <f t="shared" si="57"/>
        <v>-979.17000000001281</v>
      </c>
    </row>
    <row r="1837" spans="1:26" hidden="1" x14ac:dyDescent="0.25">
      <c r="A1837" s="10" t="s">
        <v>2211</v>
      </c>
      <c r="B1837" s="11">
        <v>44347</v>
      </c>
      <c r="C1837" s="12">
        <v>418205</v>
      </c>
      <c r="D1837" s="12" t="s">
        <v>2212</v>
      </c>
      <c r="E1837" s="11">
        <v>44347</v>
      </c>
      <c r="F1837" s="13">
        <v>117843.19</v>
      </c>
      <c r="G1837" s="13">
        <v>7070.59</v>
      </c>
      <c r="H1837" s="13">
        <v>1250</v>
      </c>
      <c r="I1837" s="13">
        <v>123.79</v>
      </c>
      <c r="J1837" s="13">
        <v>123787.57</v>
      </c>
      <c r="K1837" s="18" t="s">
        <v>32</v>
      </c>
      <c r="L1837" s="12">
        <v>120</v>
      </c>
      <c r="M1837" s="14">
        <v>1138.04</v>
      </c>
      <c r="N1837" s="13">
        <v>0</v>
      </c>
      <c r="O1837" s="14">
        <v>0</v>
      </c>
      <c r="P1837" s="15">
        <v>112</v>
      </c>
      <c r="Q1837" s="13">
        <v>1138.04</v>
      </c>
      <c r="R1837" s="13">
        <v>115810.67</v>
      </c>
      <c r="S1837" s="13">
        <v>121.61</v>
      </c>
      <c r="T1837" s="13">
        <v>0</v>
      </c>
      <c r="U1837" s="13">
        <v>12553.07</v>
      </c>
      <c r="V1837" s="13">
        <v>0</v>
      </c>
      <c r="W1837" s="16">
        <v>0</v>
      </c>
      <c r="X1837" s="16">
        <v>0</v>
      </c>
      <c r="Y1837" s="17">
        <f t="shared" si="56"/>
        <v>128485.35</v>
      </c>
      <c r="Z1837" s="17">
        <f t="shared" si="57"/>
        <v>-1024.8700000000099</v>
      </c>
    </row>
    <row r="1838" spans="1:26" hidden="1" x14ac:dyDescent="0.25">
      <c r="A1838" s="10" t="s">
        <v>2155</v>
      </c>
      <c r="B1838" s="11">
        <v>44347</v>
      </c>
      <c r="C1838" s="12">
        <v>418213</v>
      </c>
      <c r="D1838" s="12" t="s">
        <v>2156</v>
      </c>
      <c r="E1838" s="11">
        <v>44347</v>
      </c>
      <c r="F1838" s="13">
        <v>113291.92</v>
      </c>
      <c r="G1838" s="13">
        <v>6797.52</v>
      </c>
      <c r="H1838" s="13">
        <v>1210</v>
      </c>
      <c r="I1838" s="13">
        <v>119</v>
      </c>
      <c r="J1838" s="13">
        <v>118998.44</v>
      </c>
      <c r="K1838" s="18" t="s">
        <v>32</v>
      </c>
      <c r="L1838" s="12">
        <v>120</v>
      </c>
      <c r="M1838" s="14">
        <v>1094.01</v>
      </c>
      <c r="N1838" s="13">
        <v>0</v>
      </c>
      <c r="O1838" s="14">
        <v>0</v>
      </c>
      <c r="P1838" s="15">
        <v>112</v>
      </c>
      <c r="Q1838" s="13">
        <v>1094.01</v>
      </c>
      <c r="R1838" s="13">
        <v>111330.15</v>
      </c>
      <c r="S1838" s="13">
        <v>116.92</v>
      </c>
      <c r="T1838" s="13">
        <v>0</v>
      </c>
      <c r="U1838" s="13">
        <v>12067.28</v>
      </c>
      <c r="V1838" s="13">
        <v>0</v>
      </c>
      <c r="W1838" s="16">
        <v>0</v>
      </c>
      <c r="X1838" s="16">
        <v>0</v>
      </c>
      <c r="Y1838" s="17">
        <f t="shared" si="56"/>
        <v>123514.34999999999</v>
      </c>
      <c r="Z1838" s="17">
        <f t="shared" si="57"/>
        <v>-985.22999999999593</v>
      </c>
    </row>
    <row r="1839" spans="1:26" hidden="1" x14ac:dyDescent="0.25">
      <c r="A1839" s="10" t="s">
        <v>3335</v>
      </c>
      <c r="B1839" s="11">
        <v>44389</v>
      </c>
      <c r="C1839" s="12">
        <v>420515</v>
      </c>
      <c r="D1839" s="12" t="s">
        <v>3336</v>
      </c>
      <c r="E1839" s="11">
        <v>44381</v>
      </c>
      <c r="F1839" s="13">
        <v>237643.86</v>
      </c>
      <c r="G1839" s="13">
        <v>14258.63</v>
      </c>
      <c r="H1839" s="13">
        <v>2520</v>
      </c>
      <c r="I1839" s="13">
        <v>249.63</v>
      </c>
      <c r="J1839" s="13">
        <v>249632.12</v>
      </c>
      <c r="K1839" s="18" t="s">
        <v>32</v>
      </c>
      <c r="L1839" s="12">
        <v>120</v>
      </c>
      <c r="M1839" s="14">
        <v>2294.98</v>
      </c>
      <c r="N1839" s="13">
        <v>0</v>
      </c>
      <c r="O1839" s="14">
        <v>0</v>
      </c>
      <c r="P1839" s="15">
        <v>113</v>
      </c>
      <c r="Q1839" s="13">
        <v>2294.98</v>
      </c>
      <c r="R1839" s="13">
        <v>233545.83</v>
      </c>
      <c r="S1839" s="13">
        <v>247.44</v>
      </c>
      <c r="T1839" s="13">
        <v>0</v>
      </c>
      <c r="U1839" s="13">
        <v>25539.47</v>
      </c>
      <c r="V1839" s="13">
        <v>0</v>
      </c>
      <c r="W1839" s="16">
        <v>0</v>
      </c>
      <c r="X1839" s="16">
        <v>0</v>
      </c>
      <c r="Y1839" s="17">
        <f t="shared" ref="Y1839:Y1902" si="58">SUM(R1839:X1839)+N1839+O1839</f>
        <v>259332.74</v>
      </c>
      <c r="Z1839" s="17">
        <f t="shared" ref="Z1839:Z1902" si="59">((P1839*Q1839)+O1839+N1839)-Y1839</f>
        <v>0</v>
      </c>
    </row>
    <row r="1840" spans="1:26" hidden="1" x14ac:dyDescent="0.25">
      <c r="A1840" s="10" t="s">
        <v>8107</v>
      </c>
      <c r="B1840" s="11">
        <v>44498</v>
      </c>
      <c r="C1840" s="12">
        <v>428659</v>
      </c>
      <c r="D1840" s="12" t="s">
        <v>8108</v>
      </c>
      <c r="E1840" s="11">
        <v>44498</v>
      </c>
      <c r="F1840" s="13">
        <v>132554.72</v>
      </c>
      <c r="G1840" s="13">
        <v>7953.28</v>
      </c>
      <c r="H1840" s="13">
        <v>1405.08</v>
      </c>
      <c r="I1840" s="13">
        <v>139.24</v>
      </c>
      <c r="J1840" s="13">
        <v>139242.16</v>
      </c>
      <c r="K1840" s="18" t="s">
        <v>32</v>
      </c>
      <c r="L1840" s="12">
        <v>120</v>
      </c>
      <c r="M1840" s="14">
        <v>1280.1199999999999</v>
      </c>
      <c r="N1840" s="13">
        <v>0</v>
      </c>
      <c r="O1840" s="14">
        <v>0</v>
      </c>
      <c r="P1840" s="15">
        <v>117</v>
      </c>
      <c r="Q1840" s="13">
        <v>1280.1199999999999</v>
      </c>
      <c r="R1840" s="13">
        <v>130697.02</v>
      </c>
      <c r="S1840" s="13">
        <v>139.24</v>
      </c>
      <c r="T1840" s="13">
        <v>4732.2</v>
      </c>
      <c r="U1840" s="13">
        <v>14372.24</v>
      </c>
      <c r="V1840" s="13">
        <v>0</v>
      </c>
      <c r="W1840" s="16">
        <v>0</v>
      </c>
      <c r="X1840" s="16">
        <v>0</v>
      </c>
      <c r="Y1840" s="17">
        <f t="shared" si="58"/>
        <v>149940.70000000001</v>
      </c>
      <c r="Z1840" s="17">
        <f t="shared" si="59"/>
        <v>-166.6600000000326</v>
      </c>
    </row>
    <row r="1841" spans="1:26" hidden="1" x14ac:dyDescent="0.25">
      <c r="A1841" s="10" t="s">
        <v>5227</v>
      </c>
      <c r="B1841" s="11">
        <v>44438</v>
      </c>
      <c r="C1841" s="12">
        <v>423757</v>
      </c>
      <c r="D1841" s="12" t="s">
        <v>5228</v>
      </c>
      <c r="E1841" s="11">
        <v>44435</v>
      </c>
      <c r="F1841" s="13">
        <v>127435.16</v>
      </c>
      <c r="G1841" s="13">
        <v>7646.11</v>
      </c>
      <c r="H1841" s="13">
        <v>8160</v>
      </c>
      <c r="I1841" s="13">
        <v>127.05</v>
      </c>
      <c r="J1841" s="13">
        <v>127048.32000000001</v>
      </c>
      <c r="K1841" s="18" t="s">
        <v>32</v>
      </c>
      <c r="L1841" s="12">
        <v>120</v>
      </c>
      <c r="M1841" s="14">
        <v>1168.01</v>
      </c>
      <c r="N1841" s="13">
        <v>0</v>
      </c>
      <c r="O1841" s="14">
        <v>0</v>
      </c>
      <c r="P1841" s="15">
        <v>115</v>
      </c>
      <c r="Q1841" s="13">
        <v>1168.01</v>
      </c>
      <c r="R1841" s="13">
        <v>122690.55</v>
      </c>
      <c r="S1841" s="13">
        <v>121.75</v>
      </c>
      <c r="T1841" s="13">
        <v>0</v>
      </c>
      <c r="U1841" s="13">
        <v>12566.53</v>
      </c>
      <c r="V1841" s="13">
        <v>0</v>
      </c>
      <c r="W1841" s="16">
        <v>0</v>
      </c>
      <c r="X1841" s="16">
        <v>0</v>
      </c>
      <c r="Y1841" s="17">
        <f t="shared" si="58"/>
        <v>135378.83000000002</v>
      </c>
      <c r="Z1841" s="17">
        <f t="shared" si="59"/>
        <v>-1057.6800000000221</v>
      </c>
    </row>
    <row r="1842" spans="1:26" hidden="1" x14ac:dyDescent="0.25">
      <c r="A1842" s="10" t="s">
        <v>10199</v>
      </c>
      <c r="B1842" s="11">
        <v>44544</v>
      </c>
      <c r="C1842" s="12">
        <v>431030</v>
      </c>
      <c r="D1842" s="12" t="s">
        <v>10200</v>
      </c>
      <c r="E1842" s="11">
        <v>44530</v>
      </c>
      <c r="F1842" s="13">
        <v>126084.34</v>
      </c>
      <c r="G1842" s="13">
        <v>7565.06</v>
      </c>
      <c r="H1842" s="13">
        <v>1336.49</v>
      </c>
      <c r="I1842" s="13">
        <v>132.44999999999999</v>
      </c>
      <c r="J1842" s="13">
        <v>132445.35999999999</v>
      </c>
      <c r="K1842" s="18" t="s">
        <v>32</v>
      </c>
      <c r="L1842" s="12">
        <v>120</v>
      </c>
      <c r="M1842" s="14">
        <v>1217.6300000000001</v>
      </c>
      <c r="N1842" s="13">
        <v>0</v>
      </c>
      <c r="O1842" s="14">
        <v>0</v>
      </c>
      <c r="P1842" s="15">
        <v>118</v>
      </c>
      <c r="Q1842" s="13">
        <v>1217.6300000000001</v>
      </c>
      <c r="R1842" s="13">
        <v>124317.33</v>
      </c>
      <c r="S1842" s="13">
        <v>132.44999999999999</v>
      </c>
      <c r="T1842" s="13">
        <v>5560.32</v>
      </c>
      <c r="U1842" s="13">
        <v>13670.24</v>
      </c>
      <c r="V1842" s="13">
        <v>0</v>
      </c>
      <c r="W1842" s="16">
        <v>0</v>
      </c>
      <c r="X1842" s="16">
        <v>0</v>
      </c>
      <c r="Y1842" s="17">
        <f t="shared" si="58"/>
        <v>143680.34</v>
      </c>
      <c r="Z1842" s="17">
        <f t="shared" si="59"/>
        <v>0</v>
      </c>
    </row>
    <row r="1843" spans="1:26" hidden="1" x14ac:dyDescent="0.25">
      <c r="A1843" s="10" t="s">
        <v>2343</v>
      </c>
      <c r="B1843" s="11">
        <v>44355</v>
      </c>
      <c r="C1843" s="12">
        <v>418889</v>
      </c>
      <c r="D1843" s="12" t="s">
        <v>2344</v>
      </c>
      <c r="E1843" s="11">
        <v>44354</v>
      </c>
      <c r="F1843" s="13">
        <v>132547.17000000001</v>
      </c>
      <c r="G1843" s="13">
        <v>7952.83</v>
      </c>
      <c r="H1843" s="13">
        <v>2000</v>
      </c>
      <c r="I1843" s="13">
        <v>138.63999999999999</v>
      </c>
      <c r="J1843" s="13">
        <v>138638.64000000001</v>
      </c>
      <c r="K1843" s="18" t="s">
        <v>32</v>
      </c>
      <c r="L1843" s="12">
        <v>120</v>
      </c>
      <c r="M1843" s="14">
        <v>1274.57</v>
      </c>
      <c r="N1843" s="13">
        <v>0</v>
      </c>
      <c r="O1843" s="14">
        <v>0</v>
      </c>
      <c r="P1843" s="15">
        <v>113</v>
      </c>
      <c r="Q1843" s="13">
        <v>1274.57</v>
      </c>
      <c r="R1843" s="13">
        <v>129829.29</v>
      </c>
      <c r="S1843" s="13">
        <v>136.22</v>
      </c>
      <c r="T1843" s="13">
        <v>0</v>
      </c>
      <c r="U1843" s="13">
        <v>14060.9</v>
      </c>
      <c r="V1843" s="13">
        <v>0</v>
      </c>
      <c r="W1843" s="16">
        <v>0</v>
      </c>
      <c r="X1843" s="16">
        <v>0</v>
      </c>
      <c r="Y1843" s="17">
        <f t="shared" si="58"/>
        <v>144026.41</v>
      </c>
      <c r="Z1843" s="17">
        <f t="shared" si="59"/>
        <v>0</v>
      </c>
    </row>
    <row r="1844" spans="1:26" hidden="1" x14ac:dyDescent="0.25">
      <c r="A1844" s="10" t="s">
        <v>8253</v>
      </c>
      <c r="B1844" s="11">
        <v>44500</v>
      </c>
      <c r="C1844" s="12">
        <v>429010</v>
      </c>
      <c r="D1844" s="12" t="s">
        <v>8254</v>
      </c>
      <c r="E1844" s="11">
        <v>44500</v>
      </c>
      <c r="F1844" s="13">
        <v>241755.16</v>
      </c>
      <c r="G1844" s="13">
        <v>14505.31</v>
      </c>
      <c r="H1844" s="13">
        <v>2570</v>
      </c>
      <c r="I1844" s="13">
        <v>253.94</v>
      </c>
      <c r="J1844" s="13">
        <v>253944.41</v>
      </c>
      <c r="K1844" s="18" t="s">
        <v>32</v>
      </c>
      <c r="L1844" s="12">
        <v>120</v>
      </c>
      <c r="M1844" s="14">
        <v>2334.63</v>
      </c>
      <c r="N1844" s="13">
        <v>0</v>
      </c>
      <c r="O1844" s="14">
        <v>-0.01</v>
      </c>
      <c r="P1844" s="15">
        <v>117</v>
      </c>
      <c r="Q1844" s="13">
        <v>2334.63</v>
      </c>
      <c r="R1844" s="13">
        <v>238359.81</v>
      </c>
      <c r="S1844" s="13">
        <v>253.94</v>
      </c>
      <c r="T1844" s="13">
        <v>8630.67</v>
      </c>
      <c r="U1844" s="13">
        <v>26211.19</v>
      </c>
      <c r="V1844" s="13">
        <v>0</v>
      </c>
      <c r="W1844" s="16">
        <v>0</v>
      </c>
      <c r="X1844" s="16">
        <v>0</v>
      </c>
      <c r="Y1844" s="17">
        <f t="shared" si="58"/>
        <v>273455.59999999998</v>
      </c>
      <c r="Z1844" s="17">
        <f t="shared" si="59"/>
        <v>-303.89999999996508</v>
      </c>
    </row>
    <row r="1845" spans="1:26" hidden="1" x14ac:dyDescent="0.25">
      <c r="A1845" s="10" t="s">
        <v>2293</v>
      </c>
      <c r="B1845" s="11">
        <v>44355</v>
      </c>
      <c r="C1845" s="12">
        <v>418782</v>
      </c>
      <c r="D1845" s="12" t="s">
        <v>2294</v>
      </c>
      <c r="E1845" s="11">
        <v>44354</v>
      </c>
      <c r="F1845" s="13">
        <v>165821.78</v>
      </c>
      <c r="G1845" s="13">
        <v>9949.31</v>
      </c>
      <c r="H1845" s="13">
        <v>1758</v>
      </c>
      <c r="I1845" s="13">
        <v>174.19</v>
      </c>
      <c r="J1845" s="13">
        <v>174187.28</v>
      </c>
      <c r="K1845" s="18" t="s">
        <v>32</v>
      </c>
      <c r="L1845" s="12">
        <v>120</v>
      </c>
      <c r="M1845" s="14">
        <v>1601.38</v>
      </c>
      <c r="N1845" s="13">
        <v>0</v>
      </c>
      <c r="O1845" s="14">
        <v>0</v>
      </c>
      <c r="P1845" s="15">
        <v>114</v>
      </c>
      <c r="Q1845" s="13">
        <v>1601.38</v>
      </c>
      <c r="R1845" s="13">
        <v>164404.81</v>
      </c>
      <c r="S1845" s="13">
        <v>174.19</v>
      </c>
      <c r="T1845" s="13">
        <v>0</v>
      </c>
      <c r="U1845" s="13">
        <v>17978.32</v>
      </c>
      <c r="V1845" s="13">
        <v>0</v>
      </c>
      <c r="W1845" s="16">
        <v>0</v>
      </c>
      <c r="X1845" s="16">
        <v>0</v>
      </c>
      <c r="Y1845" s="17">
        <f t="shared" si="58"/>
        <v>182557.32</v>
      </c>
      <c r="Z1845" s="17">
        <f t="shared" si="59"/>
        <v>0</v>
      </c>
    </row>
    <row r="1846" spans="1:26" hidden="1" x14ac:dyDescent="0.25">
      <c r="A1846" s="10" t="s">
        <v>9315</v>
      </c>
      <c r="B1846" s="11">
        <v>44523</v>
      </c>
      <c r="C1846" s="12">
        <v>430204</v>
      </c>
      <c r="D1846" s="12" t="s">
        <v>9316</v>
      </c>
      <c r="E1846" s="11">
        <v>44523</v>
      </c>
      <c r="F1846" s="13">
        <v>258198.11</v>
      </c>
      <c r="G1846" s="13">
        <v>15491.89</v>
      </c>
      <c r="H1846" s="13">
        <v>18000</v>
      </c>
      <c r="I1846" s="13">
        <v>255.95</v>
      </c>
      <c r="J1846" s="13">
        <v>255945.95</v>
      </c>
      <c r="K1846" s="18" t="s">
        <v>32</v>
      </c>
      <c r="L1846" s="12">
        <v>120</v>
      </c>
      <c r="M1846" s="14">
        <v>2353.0300000000002</v>
      </c>
      <c r="N1846" s="13">
        <v>0</v>
      </c>
      <c r="O1846" s="14">
        <v>0.01</v>
      </c>
      <c r="P1846" s="15">
        <v>118</v>
      </c>
      <c r="Q1846" s="13">
        <v>2353.0300000000002</v>
      </c>
      <c r="R1846" s="13">
        <v>250983.93</v>
      </c>
      <c r="S1846" s="13">
        <v>255.95</v>
      </c>
      <c r="T1846" s="13">
        <v>0</v>
      </c>
      <c r="U1846" s="13">
        <v>26417.65</v>
      </c>
      <c r="V1846" s="13">
        <v>0</v>
      </c>
      <c r="W1846" s="16">
        <v>0</v>
      </c>
      <c r="X1846" s="16">
        <v>0</v>
      </c>
      <c r="Y1846" s="17">
        <f t="shared" si="58"/>
        <v>277657.54000000004</v>
      </c>
      <c r="Z1846" s="17">
        <f t="shared" si="59"/>
        <v>1.0000000009313226E-2</v>
      </c>
    </row>
    <row r="1847" spans="1:26" hidden="1" x14ac:dyDescent="0.25">
      <c r="A1847" s="10" t="s">
        <v>3293</v>
      </c>
      <c r="B1847" s="11">
        <v>44384</v>
      </c>
      <c r="C1847" s="12">
        <v>420595</v>
      </c>
      <c r="D1847" s="12" t="s">
        <v>3294</v>
      </c>
      <c r="E1847" s="11">
        <v>44383</v>
      </c>
      <c r="F1847" s="13">
        <v>132554.72</v>
      </c>
      <c r="G1847" s="13">
        <v>7953.28</v>
      </c>
      <c r="H1847" s="13">
        <v>1405.1</v>
      </c>
      <c r="I1847" s="13">
        <v>139.24</v>
      </c>
      <c r="J1847" s="13">
        <v>139242.14000000001</v>
      </c>
      <c r="K1847" s="18" t="s">
        <v>32</v>
      </c>
      <c r="L1847" s="12">
        <v>120</v>
      </c>
      <c r="M1847" s="14">
        <v>1280.1199999999999</v>
      </c>
      <c r="N1847" s="13">
        <v>0</v>
      </c>
      <c r="O1847" s="14">
        <v>0</v>
      </c>
      <c r="P1847" s="15">
        <v>114</v>
      </c>
      <c r="Q1847" s="13">
        <v>1280.1199999999999</v>
      </c>
      <c r="R1847" s="13">
        <v>131422.18</v>
      </c>
      <c r="S1847" s="13">
        <v>139.24</v>
      </c>
      <c r="T1847" s="13">
        <v>0</v>
      </c>
      <c r="U1847" s="13">
        <v>14372.26</v>
      </c>
      <c r="V1847" s="13">
        <v>0</v>
      </c>
      <c r="W1847" s="16">
        <v>0</v>
      </c>
      <c r="X1847" s="16">
        <v>0</v>
      </c>
      <c r="Y1847" s="17">
        <f t="shared" si="58"/>
        <v>145933.68</v>
      </c>
      <c r="Z1847" s="17">
        <f t="shared" si="59"/>
        <v>0</v>
      </c>
    </row>
    <row r="1848" spans="1:26" hidden="1" x14ac:dyDescent="0.25">
      <c r="A1848" s="10" t="s">
        <v>3399</v>
      </c>
      <c r="B1848" s="11">
        <v>44390</v>
      </c>
      <c r="C1848" s="12">
        <v>420873</v>
      </c>
      <c r="D1848" s="12" t="s">
        <v>3400</v>
      </c>
      <c r="E1848" s="11">
        <v>44390</v>
      </c>
      <c r="F1848" s="13">
        <v>132554.72</v>
      </c>
      <c r="G1848" s="13">
        <v>7953.28</v>
      </c>
      <c r="H1848" s="13">
        <v>5000</v>
      </c>
      <c r="I1848" s="13">
        <v>135.63999999999999</v>
      </c>
      <c r="J1848" s="13">
        <v>135643.64000000001</v>
      </c>
      <c r="K1848" s="18" t="s">
        <v>32</v>
      </c>
      <c r="L1848" s="12">
        <v>120</v>
      </c>
      <c r="M1848" s="14">
        <v>1247.04</v>
      </c>
      <c r="N1848" s="13">
        <v>0</v>
      </c>
      <c r="O1848" s="14">
        <v>0</v>
      </c>
      <c r="P1848" s="15">
        <v>113</v>
      </c>
      <c r="Q1848" s="13">
        <v>1247.04</v>
      </c>
      <c r="R1848" s="13">
        <v>128388.25</v>
      </c>
      <c r="S1848" s="13">
        <v>131</v>
      </c>
      <c r="T1848" s="13">
        <v>0</v>
      </c>
      <c r="U1848" s="13">
        <v>13522.48</v>
      </c>
      <c r="V1848" s="13">
        <v>0</v>
      </c>
      <c r="W1848" s="16">
        <v>0</v>
      </c>
      <c r="X1848" s="16">
        <v>0</v>
      </c>
      <c r="Y1848" s="17">
        <f t="shared" si="58"/>
        <v>142041.73000000001</v>
      </c>
      <c r="Z1848" s="17">
        <f t="shared" si="59"/>
        <v>-1126.210000000021</v>
      </c>
    </row>
    <row r="1849" spans="1:26" hidden="1" x14ac:dyDescent="0.25">
      <c r="A1849" s="10" t="s">
        <v>3817</v>
      </c>
      <c r="B1849" s="11">
        <v>44399</v>
      </c>
      <c r="C1849" s="12">
        <v>421491</v>
      </c>
      <c r="D1849" s="12" t="s">
        <v>3818</v>
      </c>
      <c r="E1849" s="11">
        <v>44398</v>
      </c>
      <c r="F1849" s="13">
        <v>132554.72</v>
      </c>
      <c r="G1849" s="13">
        <v>7953.28</v>
      </c>
      <c r="H1849" s="13">
        <v>1406</v>
      </c>
      <c r="I1849" s="13">
        <v>139.24</v>
      </c>
      <c r="J1849" s="13">
        <v>139241.24</v>
      </c>
      <c r="K1849" s="18" t="s">
        <v>32</v>
      </c>
      <c r="L1849" s="12">
        <v>120</v>
      </c>
      <c r="M1849" s="14">
        <v>1280.1099999999999</v>
      </c>
      <c r="N1849" s="13">
        <v>0</v>
      </c>
      <c r="O1849" s="14">
        <v>0</v>
      </c>
      <c r="P1849" s="15">
        <v>120</v>
      </c>
      <c r="Q1849" s="13">
        <v>1280.1099999999999</v>
      </c>
      <c r="R1849" s="13">
        <v>132554.72</v>
      </c>
      <c r="S1849" s="13">
        <v>139.24</v>
      </c>
      <c r="T1849" s="13">
        <v>6547.28</v>
      </c>
      <c r="U1849" s="13">
        <v>14371.96</v>
      </c>
      <c r="V1849" s="13">
        <v>0</v>
      </c>
      <c r="W1849" s="16">
        <v>0</v>
      </c>
      <c r="X1849" s="16">
        <v>0</v>
      </c>
      <c r="Y1849" s="17">
        <f t="shared" si="58"/>
        <v>153613.19999999998</v>
      </c>
      <c r="Z1849" s="17">
        <f t="shared" si="59"/>
        <v>0</v>
      </c>
    </row>
    <row r="1850" spans="1:26" hidden="1" x14ac:dyDescent="0.25">
      <c r="A1850" s="10" t="s">
        <v>2993</v>
      </c>
      <c r="B1850" s="11">
        <v>44376</v>
      </c>
      <c r="C1850" s="12">
        <v>420176</v>
      </c>
      <c r="D1850" s="12" t="s">
        <v>2994</v>
      </c>
      <c r="E1850" s="11">
        <v>44376</v>
      </c>
      <c r="F1850" s="13">
        <v>127432.22</v>
      </c>
      <c r="G1850" s="13">
        <v>7645.93</v>
      </c>
      <c r="H1850" s="13">
        <v>1350.8</v>
      </c>
      <c r="I1850" s="13">
        <v>133.86000000000001</v>
      </c>
      <c r="J1850" s="13">
        <v>133861.21</v>
      </c>
      <c r="K1850" s="18" t="s">
        <v>32</v>
      </c>
      <c r="L1850" s="12">
        <v>120</v>
      </c>
      <c r="M1850" s="14">
        <v>1230.6500000000001</v>
      </c>
      <c r="N1850" s="13">
        <v>0</v>
      </c>
      <c r="O1850" s="14">
        <v>0</v>
      </c>
      <c r="P1850" s="15">
        <v>113</v>
      </c>
      <c r="Q1850" s="13">
        <v>1230.6500000000001</v>
      </c>
      <c r="R1850" s="13">
        <v>126343.45</v>
      </c>
      <c r="S1850" s="13">
        <v>132.69</v>
      </c>
      <c r="T1850" s="13">
        <v>0</v>
      </c>
      <c r="U1850" s="13">
        <v>13695.59</v>
      </c>
      <c r="V1850" s="13">
        <v>0</v>
      </c>
      <c r="W1850" s="16">
        <v>0</v>
      </c>
      <c r="X1850" s="16">
        <v>0</v>
      </c>
      <c r="Y1850" s="17">
        <f t="shared" si="58"/>
        <v>140171.73000000001</v>
      </c>
      <c r="Z1850" s="17">
        <f t="shared" si="59"/>
        <v>-1108.2799999999988</v>
      </c>
    </row>
    <row r="1851" spans="1:26" hidden="1" x14ac:dyDescent="0.25">
      <c r="A1851" s="10" t="s">
        <v>7177</v>
      </c>
      <c r="B1851" s="11">
        <v>44475</v>
      </c>
      <c r="C1851" s="12">
        <v>426697</v>
      </c>
      <c r="D1851" s="12" t="s">
        <v>7178</v>
      </c>
      <c r="E1851" s="11">
        <v>44473</v>
      </c>
      <c r="F1851" s="13">
        <v>175221.71</v>
      </c>
      <c r="G1851" s="13">
        <v>10513.3</v>
      </c>
      <c r="H1851" s="13">
        <v>2000</v>
      </c>
      <c r="I1851" s="13">
        <v>183.92</v>
      </c>
      <c r="J1851" s="13">
        <v>183918.93</v>
      </c>
      <c r="K1851" s="18" t="s">
        <v>32</v>
      </c>
      <c r="L1851" s="12">
        <v>120</v>
      </c>
      <c r="M1851" s="14">
        <v>1690.85</v>
      </c>
      <c r="N1851" s="13">
        <v>0</v>
      </c>
      <c r="O1851" s="14">
        <v>0</v>
      </c>
      <c r="P1851" s="15">
        <v>117</v>
      </c>
      <c r="Q1851" s="13">
        <v>1690.85</v>
      </c>
      <c r="R1851" s="13">
        <v>175221.71</v>
      </c>
      <c r="S1851" s="13">
        <v>183.92</v>
      </c>
      <c r="T1851" s="13">
        <v>3440.75</v>
      </c>
      <c r="U1851" s="13">
        <v>18983.07</v>
      </c>
      <c r="V1851" s="13">
        <v>0</v>
      </c>
      <c r="W1851" s="16">
        <v>0</v>
      </c>
      <c r="X1851" s="16">
        <v>0</v>
      </c>
      <c r="Y1851" s="17">
        <f t="shared" si="58"/>
        <v>197829.45</v>
      </c>
      <c r="Z1851" s="17">
        <f t="shared" si="59"/>
        <v>0</v>
      </c>
    </row>
    <row r="1852" spans="1:26" hidden="1" x14ac:dyDescent="0.25">
      <c r="A1852" s="10" t="s">
        <v>6833</v>
      </c>
      <c r="B1852" s="11">
        <v>44468</v>
      </c>
      <c r="C1852" s="12">
        <v>426211</v>
      </c>
      <c r="D1852" s="12" t="s">
        <v>6834</v>
      </c>
      <c r="E1852" s="11">
        <v>44468</v>
      </c>
      <c r="F1852" s="13">
        <v>132554.72</v>
      </c>
      <c r="G1852" s="13">
        <v>7953.28</v>
      </c>
      <c r="H1852" s="13">
        <v>4215.24</v>
      </c>
      <c r="I1852" s="13">
        <v>136.43</v>
      </c>
      <c r="J1852" s="13">
        <v>136429.19</v>
      </c>
      <c r="K1852" s="18" t="s">
        <v>32</v>
      </c>
      <c r="L1852" s="12">
        <v>120</v>
      </c>
      <c r="M1852" s="14">
        <v>1254.26</v>
      </c>
      <c r="N1852" s="13">
        <v>0</v>
      </c>
      <c r="O1852" s="14">
        <v>0</v>
      </c>
      <c r="P1852" s="15">
        <v>116</v>
      </c>
      <c r="Q1852" s="13">
        <v>1254.26</v>
      </c>
      <c r="R1852" s="13">
        <v>132529.98000000001</v>
      </c>
      <c r="S1852" s="13">
        <v>135.26</v>
      </c>
      <c r="T1852" s="13">
        <v>0</v>
      </c>
      <c r="U1852" s="13">
        <v>13961.65</v>
      </c>
      <c r="V1852" s="13">
        <v>0</v>
      </c>
      <c r="W1852" s="16">
        <v>0</v>
      </c>
      <c r="X1852" s="16">
        <v>0</v>
      </c>
      <c r="Y1852" s="17">
        <f t="shared" si="58"/>
        <v>146626.89000000001</v>
      </c>
      <c r="Z1852" s="17">
        <f t="shared" si="59"/>
        <v>-1132.7300000000105</v>
      </c>
    </row>
    <row r="1853" spans="1:26" hidden="1" x14ac:dyDescent="0.25">
      <c r="A1853" s="10" t="s">
        <v>5593</v>
      </c>
      <c r="B1853" s="11">
        <v>44445</v>
      </c>
      <c r="C1853" s="12">
        <v>424575</v>
      </c>
      <c r="D1853" s="12" t="s">
        <v>5594</v>
      </c>
      <c r="E1853" s="11">
        <v>44445</v>
      </c>
      <c r="F1853" s="13">
        <v>140577.35999999999</v>
      </c>
      <c r="G1853" s="13">
        <v>8434.64</v>
      </c>
      <c r="H1853" s="13">
        <v>1600</v>
      </c>
      <c r="I1853" s="13">
        <v>147.56</v>
      </c>
      <c r="J1853" s="13">
        <v>147559.56</v>
      </c>
      <c r="K1853" s="18" t="s">
        <v>32</v>
      </c>
      <c r="L1853" s="12">
        <v>120</v>
      </c>
      <c r="M1853" s="14">
        <v>1356.58</v>
      </c>
      <c r="N1853" s="13">
        <v>0</v>
      </c>
      <c r="O1853" s="14">
        <v>0</v>
      </c>
      <c r="P1853" s="15">
        <v>115</v>
      </c>
      <c r="Q1853" s="13">
        <v>1356.58</v>
      </c>
      <c r="R1853" s="13">
        <v>140577.35999999999</v>
      </c>
      <c r="S1853" s="13">
        <v>147.56</v>
      </c>
      <c r="T1853" s="13">
        <v>51.74</v>
      </c>
      <c r="U1853" s="13">
        <v>15230.04</v>
      </c>
      <c r="V1853" s="13">
        <v>0</v>
      </c>
      <c r="W1853" s="16">
        <v>0</v>
      </c>
      <c r="X1853" s="16">
        <v>0</v>
      </c>
      <c r="Y1853" s="17">
        <f t="shared" si="58"/>
        <v>156006.69999999998</v>
      </c>
      <c r="Z1853" s="17">
        <f t="shared" si="59"/>
        <v>0</v>
      </c>
    </row>
    <row r="1854" spans="1:26" hidden="1" x14ac:dyDescent="0.25">
      <c r="A1854" s="10" t="s">
        <v>3985</v>
      </c>
      <c r="B1854" s="11">
        <v>44404</v>
      </c>
      <c r="C1854" s="12">
        <v>421863</v>
      </c>
      <c r="D1854" s="12" t="s">
        <v>3986</v>
      </c>
      <c r="E1854" s="11">
        <v>44404</v>
      </c>
      <c r="F1854" s="13">
        <v>163484.15</v>
      </c>
      <c r="G1854" s="13">
        <v>9809.0499999999993</v>
      </c>
      <c r="H1854" s="13">
        <v>2000</v>
      </c>
      <c r="I1854" s="13">
        <v>171.46</v>
      </c>
      <c r="J1854" s="13">
        <v>171464.66</v>
      </c>
      <c r="K1854" s="18" t="s">
        <v>32</v>
      </c>
      <c r="L1854" s="12">
        <v>120</v>
      </c>
      <c r="M1854" s="14">
        <v>1576.35</v>
      </c>
      <c r="N1854" s="13">
        <v>0</v>
      </c>
      <c r="O1854" s="14">
        <v>0</v>
      </c>
      <c r="P1854" s="15">
        <v>114</v>
      </c>
      <c r="Q1854" s="13">
        <v>1576.35</v>
      </c>
      <c r="R1854" s="13">
        <v>163411.45000000001</v>
      </c>
      <c r="S1854" s="13">
        <v>169.97</v>
      </c>
      <c r="T1854" s="13">
        <v>0</v>
      </c>
      <c r="U1854" s="13">
        <v>17543.45</v>
      </c>
      <c r="V1854" s="13">
        <v>0</v>
      </c>
      <c r="W1854" s="16">
        <v>0</v>
      </c>
      <c r="X1854" s="16">
        <v>0</v>
      </c>
      <c r="Y1854" s="17">
        <f t="shared" si="58"/>
        <v>181124.87000000002</v>
      </c>
      <c r="Z1854" s="17">
        <f t="shared" si="59"/>
        <v>-1420.9700000000303</v>
      </c>
    </row>
    <row r="1855" spans="1:26" hidden="1" x14ac:dyDescent="0.25">
      <c r="A1855" s="10" t="s">
        <v>3317</v>
      </c>
      <c r="B1855" s="11">
        <v>44385</v>
      </c>
      <c r="C1855" s="12">
        <v>420326</v>
      </c>
      <c r="D1855" s="12" t="s">
        <v>3318</v>
      </c>
      <c r="E1855" s="11">
        <v>44384</v>
      </c>
      <c r="F1855" s="13">
        <v>116196.79</v>
      </c>
      <c r="G1855" s="13">
        <v>4647.87</v>
      </c>
      <c r="H1855" s="13">
        <v>1300</v>
      </c>
      <c r="I1855" s="13">
        <v>119.66</v>
      </c>
      <c r="J1855" s="13">
        <v>119664.32000000001</v>
      </c>
      <c r="K1855" s="18" t="s">
        <v>32</v>
      </c>
      <c r="L1855" s="12">
        <v>120</v>
      </c>
      <c r="M1855" s="14">
        <v>1100.1300000000001</v>
      </c>
      <c r="N1855" s="13">
        <v>0</v>
      </c>
      <c r="O1855" s="14">
        <v>0</v>
      </c>
      <c r="P1855" s="15">
        <v>116</v>
      </c>
      <c r="Q1855" s="13">
        <v>1100.1300000000001</v>
      </c>
      <c r="R1855" s="13">
        <v>115144.14</v>
      </c>
      <c r="S1855" s="13">
        <v>119.66</v>
      </c>
      <c r="T1855" s="13">
        <v>0</v>
      </c>
      <c r="U1855" s="13">
        <v>12351.28</v>
      </c>
      <c r="V1855" s="13">
        <v>0</v>
      </c>
      <c r="W1855" s="16">
        <v>0</v>
      </c>
      <c r="X1855" s="16">
        <v>0</v>
      </c>
      <c r="Y1855" s="17">
        <f t="shared" si="58"/>
        <v>127615.08</v>
      </c>
      <c r="Z1855" s="17">
        <f t="shared" si="59"/>
        <v>0</v>
      </c>
    </row>
    <row r="1856" spans="1:26" hidden="1" x14ac:dyDescent="0.25">
      <c r="A1856" s="10" t="s">
        <v>7733</v>
      </c>
      <c r="B1856" s="11">
        <v>44489</v>
      </c>
      <c r="C1856" s="12">
        <v>427003</v>
      </c>
      <c r="D1856" s="12" t="s">
        <v>7734</v>
      </c>
      <c r="E1856" s="11">
        <v>44477</v>
      </c>
      <c r="F1856" s="13">
        <v>132554.72</v>
      </c>
      <c r="G1856" s="13">
        <v>6751.78</v>
      </c>
      <c r="H1856" s="13">
        <v>1393.07</v>
      </c>
      <c r="I1856" s="13">
        <v>138.05000000000001</v>
      </c>
      <c r="J1856" s="13">
        <v>138051.48000000001</v>
      </c>
      <c r="K1856" s="18" t="s">
        <v>32</v>
      </c>
      <c r="L1856" s="12">
        <v>120</v>
      </c>
      <c r="M1856" s="14">
        <v>1269.17</v>
      </c>
      <c r="N1856" s="13">
        <v>0</v>
      </c>
      <c r="O1856" s="14">
        <v>-0.01</v>
      </c>
      <c r="P1856" s="15">
        <v>116</v>
      </c>
      <c r="Q1856" s="13">
        <v>1269.17</v>
      </c>
      <c r="R1856" s="13">
        <v>130088.61</v>
      </c>
      <c r="S1856" s="13">
        <v>138.05000000000001</v>
      </c>
      <c r="T1856" s="13">
        <v>3038.31</v>
      </c>
      <c r="U1856" s="13">
        <v>14248.92</v>
      </c>
      <c r="V1856" s="13">
        <v>0</v>
      </c>
      <c r="W1856" s="16">
        <v>0</v>
      </c>
      <c r="X1856" s="16">
        <v>0</v>
      </c>
      <c r="Y1856" s="17">
        <f t="shared" si="58"/>
        <v>147513.88</v>
      </c>
      <c r="Z1856" s="17">
        <f t="shared" si="59"/>
        <v>-290.17000000001281</v>
      </c>
    </row>
    <row r="1857" spans="1:26" hidden="1" x14ac:dyDescent="0.25">
      <c r="A1857" s="10" t="s">
        <v>4325</v>
      </c>
      <c r="B1857" s="11">
        <v>44408</v>
      </c>
      <c r="C1857" s="12">
        <v>422265</v>
      </c>
      <c r="D1857" s="12" t="s">
        <v>4326</v>
      </c>
      <c r="E1857" s="11">
        <v>44408</v>
      </c>
      <c r="F1857" s="13">
        <v>132554.72</v>
      </c>
      <c r="G1857" s="13">
        <v>7953.28</v>
      </c>
      <c r="H1857" s="13">
        <v>6000</v>
      </c>
      <c r="I1857" s="13">
        <v>134.63999999999999</v>
      </c>
      <c r="J1857" s="13">
        <v>134642.64000000001</v>
      </c>
      <c r="K1857" s="18" t="s">
        <v>32</v>
      </c>
      <c r="L1857" s="12">
        <v>120</v>
      </c>
      <c r="M1857" s="14">
        <v>1237.83</v>
      </c>
      <c r="N1857" s="13">
        <v>0</v>
      </c>
      <c r="O1857" s="14">
        <v>0</v>
      </c>
      <c r="P1857" s="15">
        <v>114</v>
      </c>
      <c r="Q1857" s="13">
        <v>1237.83</v>
      </c>
      <c r="R1857" s="13">
        <v>128675.58</v>
      </c>
      <c r="S1857" s="13">
        <v>130.08000000000001</v>
      </c>
      <c r="T1857" s="13">
        <v>0</v>
      </c>
      <c r="U1857" s="13">
        <v>13425.88</v>
      </c>
      <c r="V1857" s="13">
        <v>0</v>
      </c>
      <c r="W1857" s="16">
        <v>0</v>
      </c>
      <c r="X1857" s="16">
        <v>0</v>
      </c>
      <c r="Y1857" s="17">
        <f t="shared" si="58"/>
        <v>142231.54</v>
      </c>
      <c r="Z1857" s="17">
        <f t="shared" si="59"/>
        <v>-1118.9200000000128</v>
      </c>
    </row>
    <row r="1858" spans="1:26" hidden="1" x14ac:dyDescent="0.25">
      <c r="A1858" s="10" t="s">
        <v>4259</v>
      </c>
      <c r="B1858" s="11">
        <v>44408</v>
      </c>
      <c r="C1858" s="12">
        <v>422175</v>
      </c>
      <c r="D1858" s="12" t="s">
        <v>4260</v>
      </c>
      <c r="E1858" s="11">
        <v>44408</v>
      </c>
      <c r="F1858" s="13">
        <v>132554.72</v>
      </c>
      <c r="G1858" s="13">
        <v>7953.28</v>
      </c>
      <c r="H1858" s="13">
        <v>2800</v>
      </c>
      <c r="I1858" s="13">
        <v>137.85</v>
      </c>
      <c r="J1858" s="13">
        <v>137845.85</v>
      </c>
      <c r="K1858" s="18" t="s">
        <v>32</v>
      </c>
      <c r="L1858" s="12">
        <v>120</v>
      </c>
      <c r="M1858" s="14">
        <v>1267.28</v>
      </c>
      <c r="N1858" s="13">
        <v>0</v>
      </c>
      <c r="O1858" s="14">
        <v>0</v>
      </c>
      <c r="P1858" s="15">
        <v>114</v>
      </c>
      <c r="Q1858" s="13">
        <v>1267.28</v>
      </c>
      <c r="R1858" s="13">
        <v>131371.6</v>
      </c>
      <c r="S1858" s="13">
        <v>136.65</v>
      </c>
      <c r="T1858" s="13">
        <v>0</v>
      </c>
      <c r="U1858" s="13">
        <v>14104.03</v>
      </c>
      <c r="V1858" s="13">
        <v>0</v>
      </c>
      <c r="W1858" s="16">
        <v>0</v>
      </c>
      <c r="X1858" s="16">
        <v>0</v>
      </c>
      <c r="Y1858" s="17">
        <f t="shared" si="58"/>
        <v>145612.28</v>
      </c>
      <c r="Z1858" s="17">
        <f t="shared" si="59"/>
        <v>-1142.3600000000151</v>
      </c>
    </row>
    <row r="1859" spans="1:26" hidden="1" x14ac:dyDescent="0.25">
      <c r="A1859" s="10" t="s">
        <v>3607</v>
      </c>
      <c r="B1859" s="11">
        <v>44397</v>
      </c>
      <c r="C1859" s="12">
        <v>421272</v>
      </c>
      <c r="D1859" s="12" t="s">
        <v>3608</v>
      </c>
      <c r="E1859" s="11">
        <v>44397</v>
      </c>
      <c r="F1859" s="13">
        <v>132554.72</v>
      </c>
      <c r="G1859" s="13">
        <v>7953.28</v>
      </c>
      <c r="H1859" s="13">
        <v>6000</v>
      </c>
      <c r="I1859" s="13">
        <v>134.63999999999999</v>
      </c>
      <c r="J1859" s="13">
        <v>134642.64000000001</v>
      </c>
      <c r="K1859" s="18" t="s">
        <v>32</v>
      </c>
      <c r="L1859" s="12">
        <v>120</v>
      </c>
      <c r="M1859" s="14">
        <v>1237.83</v>
      </c>
      <c r="N1859" s="13">
        <v>0</v>
      </c>
      <c r="O1859" s="14">
        <v>0</v>
      </c>
      <c r="P1859" s="15">
        <v>114</v>
      </c>
      <c r="Q1859" s="13">
        <v>1237.83</v>
      </c>
      <c r="R1859" s="13">
        <v>127556.66</v>
      </c>
      <c r="S1859" s="13">
        <v>130.08000000000001</v>
      </c>
      <c r="T1859" s="13">
        <v>0</v>
      </c>
      <c r="U1859" s="13">
        <v>13425.88</v>
      </c>
      <c r="V1859" s="13">
        <v>0</v>
      </c>
      <c r="W1859" s="16">
        <v>0</v>
      </c>
      <c r="X1859" s="16">
        <v>0</v>
      </c>
      <c r="Y1859" s="17">
        <f t="shared" si="58"/>
        <v>141112.62</v>
      </c>
      <c r="Z1859" s="17">
        <f t="shared" si="59"/>
        <v>0</v>
      </c>
    </row>
    <row r="1860" spans="1:26" hidden="1" x14ac:dyDescent="0.25">
      <c r="A1860" s="10" t="s">
        <v>4883</v>
      </c>
      <c r="B1860" s="11">
        <v>44425</v>
      </c>
      <c r="C1860" s="12">
        <v>422983</v>
      </c>
      <c r="D1860" s="12" t="s">
        <v>4884</v>
      </c>
      <c r="E1860" s="11">
        <v>44425</v>
      </c>
      <c r="F1860" s="13">
        <v>132554.72</v>
      </c>
      <c r="G1860" s="13">
        <v>7953.28</v>
      </c>
      <c r="H1860" s="13">
        <v>6000</v>
      </c>
      <c r="I1860" s="13">
        <v>134.63999999999999</v>
      </c>
      <c r="J1860" s="13">
        <v>134642.64000000001</v>
      </c>
      <c r="K1860" s="18" t="s">
        <v>32</v>
      </c>
      <c r="L1860" s="12">
        <v>120</v>
      </c>
      <c r="M1860" s="14">
        <v>1237.83</v>
      </c>
      <c r="N1860" s="13">
        <v>0</v>
      </c>
      <c r="O1860" s="14">
        <v>0</v>
      </c>
      <c r="P1860" s="15">
        <v>115</v>
      </c>
      <c r="Q1860" s="13">
        <v>1237.83</v>
      </c>
      <c r="R1860" s="13">
        <v>128675.58</v>
      </c>
      <c r="S1860" s="13">
        <v>131.22</v>
      </c>
      <c r="T1860" s="13">
        <v>0</v>
      </c>
      <c r="U1860" s="13">
        <v>13543.65</v>
      </c>
      <c r="V1860" s="13">
        <v>0</v>
      </c>
      <c r="W1860" s="16">
        <v>0</v>
      </c>
      <c r="X1860" s="16">
        <v>0</v>
      </c>
      <c r="Y1860" s="17">
        <f t="shared" si="58"/>
        <v>142350.45000000001</v>
      </c>
      <c r="Z1860" s="17">
        <f t="shared" si="59"/>
        <v>0</v>
      </c>
    </row>
    <row r="1861" spans="1:26" hidden="1" x14ac:dyDescent="0.25">
      <c r="A1861" s="10" t="s">
        <v>4021</v>
      </c>
      <c r="B1861" s="11">
        <v>44404</v>
      </c>
      <c r="C1861" s="12">
        <v>421598</v>
      </c>
      <c r="D1861" s="12" t="s">
        <v>4022</v>
      </c>
      <c r="E1861" s="11">
        <v>44404</v>
      </c>
      <c r="F1861" s="13">
        <v>132554.72</v>
      </c>
      <c r="G1861" s="13">
        <v>7953.28</v>
      </c>
      <c r="H1861" s="13">
        <v>1410</v>
      </c>
      <c r="I1861" s="13">
        <v>139.24</v>
      </c>
      <c r="J1861" s="13">
        <v>139237.24</v>
      </c>
      <c r="K1861" s="18" t="s">
        <v>32</v>
      </c>
      <c r="L1861" s="12">
        <v>120</v>
      </c>
      <c r="M1861" s="14">
        <v>1280.07</v>
      </c>
      <c r="N1861" s="13">
        <v>0</v>
      </c>
      <c r="O1861" s="14">
        <v>0</v>
      </c>
      <c r="P1861" s="15">
        <v>114</v>
      </c>
      <c r="Q1861" s="13">
        <v>1280.07</v>
      </c>
      <c r="R1861" s="13">
        <v>132554.72</v>
      </c>
      <c r="S1861" s="13">
        <v>139.24</v>
      </c>
      <c r="T1861" s="13">
        <v>0</v>
      </c>
      <c r="U1861" s="13">
        <v>14371.16</v>
      </c>
      <c r="V1861" s="13">
        <v>0</v>
      </c>
      <c r="W1861" s="16">
        <v>0</v>
      </c>
      <c r="X1861" s="16">
        <v>0</v>
      </c>
      <c r="Y1861" s="17">
        <f t="shared" si="58"/>
        <v>147065.12</v>
      </c>
      <c r="Z1861" s="17">
        <f t="shared" si="59"/>
        <v>-1137.140000000014</v>
      </c>
    </row>
    <row r="1862" spans="1:26" hidden="1" x14ac:dyDescent="0.25">
      <c r="A1862" s="10" t="s">
        <v>9395</v>
      </c>
      <c r="B1862" s="11">
        <v>44525</v>
      </c>
      <c r="C1862" s="12">
        <v>430302</v>
      </c>
      <c r="D1862" s="12" t="s">
        <v>9396</v>
      </c>
      <c r="E1862" s="11">
        <v>44521</v>
      </c>
      <c r="F1862" s="13">
        <v>132554.72</v>
      </c>
      <c r="G1862" s="13">
        <v>7953.28</v>
      </c>
      <c r="H1862" s="13">
        <v>1450</v>
      </c>
      <c r="I1862" s="13">
        <v>139.19999999999999</v>
      </c>
      <c r="J1862" s="13">
        <v>139197.20000000001</v>
      </c>
      <c r="K1862" s="18" t="s">
        <v>32</v>
      </c>
      <c r="L1862" s="12">
        <v>120</v>
      </c>
      <c r="M1862" s="14">
        <v>1279.7</v>
      </c>
      <c r="N1862" s="13">
        <v>0</v>
      </c>
      <c r="O1862" s="14">
        <v>0</v>
      </c>
      <c r="P1862" s="15">
        <v>118</v>
      </c>
      <c r="Q1862" s="13">
        <v>1279.7</v>
      </c>
      <c r="R1862" s="13">
        <v>130652.94</v>
      </c>
      <c r="S1862" s="13">
        <v>139.19999999999999</v>
      </c>
      <c r="T1862" s="13">
        <v>5845.66</v>
      </c>
      <c r="U1862" s="13">
        <v>14366.8</v>
      </c>
      <c r="V1862" s="13">
        <v>0</v>
      </c>
      <c r="W1862" s="16">
        <v>0</v>
      </c>
      <c r="X1862" s="16">
        <v>0</v>
      </c>
      <c r="Y1862" s="17">
        <f t="shared" si="58"/>
        <v>151004.59999999998</v>
      </c>
      <c r="Z1862" s="17">
        <f t="shared" si="59"/>
        <v>0</v>
      </c>
    </row>
    <row r="1863" spans="1:26" hidden="1" x14ac:dyDescent="0.25">
      <c r="A1863" s="10" t="s">
        <v>8425</v>
      </c>
      <c r="B1863" s="11">
        <v>44500</v>
      </c>
      <c r="C1863" s="12">
        <v>428881</v>
      </c>
      <c r="D1863" s="12" t="s">
        <v>8426</v>
      </c>
      <c r="E1863" s="11">
        <v>44500</v>
      </c>
      <c r="F1863" s="13">
        <v>132554.72</v>
      </c>
      <c r="G1863" s="13">
        <v>7953.28</v>
      </c>
      <c r="H1863" s="13">
        <v>5000</v>
      </c>
      <c r="I1863" s="13">
        <v>135.63999999999999</v>
      </c>
      <c r="J1863" s="13">
        <v>135643.64000000001</v>
      </c>
      <c r="K1863" s="18" t="s">
        <v>32</v>
      </c>
      <c r="L1863" s="12">
        <v>120</v>
      </c>
      <c r="M1863" s="14">
        <v>1247.04</v>
      </c>
      <c r="N1863" s="13">
        <v>0</v>
      </c>
      <c r="O1863" s="14">
        <v>0</v>
      </c>
      <c r="P1863" s="15">
        <v>117</v>
      </c>
      <c r="Q1863" s="13">
        <v>1247.04</v>
      </c>
      <c r="R1863" s="13">
        <v>129434.95</v>
      </c>
      <c r="S1863" s="13">
        <v>135.63999999999999</v>
      </c>
      <c r="T1863" s="13">
        <v>2385.98</v>
      </c>
      <c r="U1863" s="13">
        <v>14001.16</v>
      </c>
      <c r="V1863" s="13">
        <v>0</v>
      </c>
      <c r="W1863" s="16">
        <v>0</v>
      </c>
      <c r="X1863" s="16">
        <v>0</v>
      </c>
      <c r="Y1863" s="17">
        <f t="shared" si="58"/>
        <v>145957.73000000001</v>
      </c>
      <c r="Z1863" s="17">
        <f t="shared" si="59"/>
        <v>-54.050000000017462</v>
      </c>
    </row>
    <row r="1864" spans="1:26" hidden="1" x14ac:dyDescent="0.25">
      <c r="A1864" s="10" t="s">
        <v>8427</v>
      </c>
      <c r="B1864" s="11">
        <v>44500</v>
      </c>
      <c r="C1864" s="12">
        <v>428882</v>
      </c>
      <c r="D1864" s="12" t="s">
        <v>8428</v>
      </c>
      <c r="E1864" s="11">
        <v>44500</v>
      </c>
      <c r="F1864" s="13">
        <v>132554.72</v>
      </c>
      <c r="G1864" s="13">
        <v>7953.28</v>
      </c>
      <c r="H1864" s="13">
        <v>5000</v>
      </c>
      <c r="I1864" s="13">
        <v>135.63999999999999</v>
      </c>
      <c r="J1864" s="13">
        <v>135643.64000000001</v>
      </c>
      <c r="K1864" s="18" t="s">
        <v>32</v>
      </c>
      <c r="L1864" s="12">
        <v>120</v>
      </c>
      <c r="M1864" s="14">
        <v>1247.04</v>
      </c>
      <c r="N1864" s="13">
        <v>0</v>
      </c>
      <c r="O1864" s="14">
        <v>0</v>
      </c>
      <c r="P1864" s="15">
        <v>117</v>
      </c>
      <c r="Q1864" s="13">
        <v>1247.04</v>
      </c>
      <c r="R1864" s="13">
        <v>129434.95</v>
      </c>
      <c r="S1864" s="13">
        <v>135.63999999999999</v>
      </c>
      <c r="T1864" s="13">
        <v>2385.98</v>
      </c>
      <c r="U1864" s="13">
        <v>14001.16</v>
      </c>
      <c r="V1864" s="13">
        <v>0</v>
      </c>
      <c r="W1864" s="16">
        <v>0</v>
      </c>
      <c r="X1864" s="16">
        <v>0</v>
      </c>
      <c r="Y1864" s="17">
        <f t="shared" si="58"/>
        <v>145957.73000000001</v>
      </c>
      <c r="Z1864" s="17">
        <f t="shared" si="59"/>
        <v>-54.050000000017462</v>
      </c>
    </row>
    <row r="1865" spans="1:26" hidden="1" x14ac:dyDescent="0.25">
      <c r="A1865" s="10" t="s">
        <v>6389</v>
      </c>
      <c r="B1865" s="11">
        <v>44462</v>
      </c>
      <c r="C1865" s="12">
        <v>425739</v>
      </c>
      <c r="D1865" s="12" t="s">
        <v>6390</v>
      </c>
      <c r="E1865" s="11">
        <v>44459</v>
      </c>
      <c r="F1865" s="13">
        <v>126179.6</v>
      </c>
      <c r="G1865" s="13">
        <v>7570.78</v>
      </c>
      <c r="H1865" s="13">
        <v>5000</v>
      </c>
      <c r="I1865" s="13">
        <v>128.88</v>
      </c>
      <c r="J1865" s="13">
        <v>128879.26</v>
      </c>
      <c r="K1865" s="18" t="s">
        <v>32</v>
      </c>
      <c r="L1865" s="12">
        <v>120</v>
      </c>
      <c r="M1865" s="14">
        <v>1184.8499999999999</v>
      </c>
      <c r="N1865" s="13">
        <v>0</v>
      </c>
      <c r="O1865" s="14">
        <v>0</v>
      </c>
      <c r="P1865" s="15">
        <v>116</v>
      </c>
      <c r="Q1865" s="13">
        <v>1184.8499999999999</v>
      </c>
      <c r="R1865" s="13">
        <v>124125.78</v>
      </c>
      <c r="S1865" s="13">
        <v>127.78</v>
      </c>
      <c r="T1865" s="13">
        <v>0</v>
      </c>
      <c r="U1865" s="13">
        <v>13189.04</v>
      </c>
      <c r="V1865" s="13">
        <v>0</v>
      </c>
      <c r="W1865" s="16">
        <v>0</v>
      </c>
      <c r="X1865" s="16">
        <v>0</v>
      </c>
      <c r="Y1865" s="17">
        <f t="shared" si="58"/>
        <v>137442.6</v>
      </c>
      <c r="Z1865" s="17">
        <f t="shared" si="59"/>
        <v>0</v>
      </c>
    </row>
    <row r="1866" spans="1:26" hidden="1" x14ac:dyDescent="0.25">
      <c r="A1866" s="10" t="s">
        <v>9353</v>
      </c>
      <c r="B1866" s="11">
        <v>44524</v>
      </c>
      <c r="C1866" s="12">
        <v>430083</v>
      </c>
      <c r="D1866" s="12" t="s">
        <v>9354</v>
      </c>
      <c r="E1866" s="11">
        <v>44523</v>
      </c>
      <c r="F1866" s="13">
        <v>75716.06</v>
      </c>
      <c r="G1866" s="13">
        <v>4542.96</v>
      </c>
      <c r="H1866" s="13">
        <v>802.59</v>
      </c>
      <c r="I1866" s="13">
        <v>79.540000000000006</v>
      </c>
      <c r="J1866" s="13">
        <v>79535.97</v>
      </c>
      <c r="K1866" s="18" t="s">
        <v>32</v>
      </c>
      <c r="L1866" s="12">
        <v>120</v>
      </c>
      <c r="M1866" s="14">
        <v>731.21</v>
      </c>
      <c r="N1866" s="13">
        <v>0</v>
      </c>
      <c r="O1866" s="14">
        <v>0.02</v>
      </c>
      <c r="P1866" s="15">
        <v>117</v>
      </c>
      <c r="Q1866" s="13">
        <v>731.21</v>
      </c>
      <c r="R1866" s="13">
        <v>74559.73</v>
      </c>
      <c r="S1866" s="13">
        <v>79.540000000000006</v>
      </c>
      <c r="T1866" s="13">
        <v>2703.05</v>
      </c>
      <c r="U1866" s="13">
        <v>8209.23</v>
      </c>
      <c r="V1866" s="13">
        <v>0</v>
      </c>
      <c r="W1866" s="16">
        <v>0</v>
      </c>
      <c r="X1866" s="16">
        <v>0</v>
      </c>
      <c r="Y1866" s="17">
        <f t="shared" si="58"/>
        <v>85551.569999999992</v>
      </c>
      <c r="Z1866" s="17">
        <f t="shared" si="59"/>
        <v>2.0000000018626451E-2</v>
      </c>
    </row>
    <row r="1867" spans="1:26" hidden="1" x14ac:dyDescent="0.25">
      <c r="A1867" s="10" t="s">
        <v>5521</v>
      </c>
      <c r="B1867" s="11">
        <v>44439</v>
      </c>
      <c r="C1867" s="12">
        <v>423780</v>
      </c>
      <c r="D1867" s="12" t="s">
        <v>5522</v>
      </c>
      <c r="E1867" s="11">
        <v>44439</v>
      </c>
      <c r="F1867" s="13">
        <v>205803.85</v>
      </c>
      <c r="G1867" s="13">
        <v>12348.23</v>
      </c>
      <c r="H1867" s="13">
        <v>5000</v>
      </c>
      <c r="I1867" s="13">
        <v>213.37</v>
      </c>
      <c r="J1867" s="13">
        <v>213365.45</v>
      </c>
      <c r="K1867" s="18" t="s">
        <v>32</v>
      </c>
      <c r="L1867" s="12">
        <v>120</v>
      </c>
      <c r="M1867" s="14">
        <v>1961.57</v>
      </c>
      <c r="N1867" s="13">
        <v>0</v>
      </c>
      <c r="O1867" s="14">
        <v>0</v>
      </c>
      <c r="P1867" s="15">
        <v>115</v>
      </c>
      <c r="Q1867" s="13">
        <v>1961.57</v>
      </c>
      <c r="R1867" s="13">
        <v>203535.92</v>
      </c>
      <c r="S1867" s="13">
        <v>211.53</v>
      </c>
      <c r="T1867" s="13">
        <v>0</v>
      </c>
      <c r="U1867" s="13">
        <v>21833.1</v>
      </c>
      <c r="V1867" s="13">
        <v>0</v>
      </c>
      <c r="W1867" s="16">
        <v>0</v>
      </c>
      <c r="X1867" s="16">
        <v>0</v>
      </c>
      <c r="Y1867" s="17">
        <f t="shared" si="58"/>
        <v>225580.55000000002</v>
      </c>
      <c r="Z1867" s="17">
        <f t="shared" si="59"/>
        <v>0</v>
      </c>
    </row>
    <row r="1868" spans="1:26" hidden="1" x14ac:dyDescent="0.25">
      <c r="A1868" s="10" t="s">
        <v>1123</v>
      </c>
      <c r="B1868" s="11">
        <v>44300</v>
      </c>
      <c r="C1868" s="12">
        <v>414655</v>
      </c>
      <c r="D1868" s="12" t="s">
        <v>1124</v>
      </c>
      <c r="E1868" s="11">
        <v>44299</v>
      </c>
      <c r="F1868" s="13">
        <v>178301.89</v>
      </c>
      <c r="G1868" s="13">
        <v>10698.11</v>
      </c>
      <c r="H1868" s="13">
        <v>18764</v>
      </c>
      <c r="I1868" s="13">
        <v>170.41</v>
      </c>
      <c r="J1868" s="13">
        <v>170406.41</v>
      </c>
      <c r="K1868" s="18" t="s">
        <v>32</v>
      </c>
      <c r="L1868" s="12">
        <v>120</v>
      </c>
      <c r="M1868" s="14">
        <v>1566.63</v>
      </c>
      <c r="N1868" s="13">
        <v>0</v>
      </c>
      <c r="O1868" s="14">
        <v>0</v>
      </c>
      <c r="P1868" s="15">
        <v>111</v>
      </c>
      <c r="Q1868" s="13">
        <v>1819.19</v>
      </c>
      <c r="R1868" s="13">
        <v>157468.32999999999</v>
      </c>
      <c r="S1868" s="13">
        <v>157.63</v>
      </c>
      <c r="T1868" s="13">
        <v>0</v>
      </c>
      <c r="U1868" s="13">
        <v>16269.97</v>
      </c>
      <c r="V1868" s="13">
        <v>24928.3</v>
      </c>
      <c r="W1868" s="16">
        <v>25.07</v>
      </c>
      <c r="X1868" s="16">
        <v>2575.67</v>
      </c>
      <c r="Y1868" s="17">
        <f t="shared" si="58"/>
        <v>201424.97</v>
      </c>
      <c r="Z1868" s="17">
        <f t="shared" si="59"/>
        <v>505.11999999999534</v>
      </c>
    </row>
    <row r="1869" spans="1:26" hidden="1" x14ac:dyDescent="0.25">
      <c r="A1869" s="10" t="s">
        <v>1581</v>
      </c>
      <c r="B1869" s="11">
        <v>44320</v>
      </c>
      <c r="C1869" s="12">
        <v>416430</v>
      </c>
      <c r="D1869" s="12" t="s">
        <v>1582</v>
      </c>
      <c r="E1869" s="11">
        <v>44320</v>
      </c>
      <c r="F1869" s="13">
        <v>167789.73</v>
      </c>
      <c r="G1869" s="13">
        <v>10067.379999999999</v>
      </c>
      <c r="H1869" s="13">
        <v>1778.57</v>
      </c>
      <c r="I1869" s="13">
        <v>176.25</v>
      </c>
      <c r="J1869" s="13">
        <v>176254.79</v>
      </c>
      <c r="K1869" s="18" t="s">
        <v>32</v>
      </c>
      <c r="L1869" s="12">
        <v>120</v>
      </c>
      <c r="M1869" s="14">
        <v>1620.39</v>
      </c>
      <c r="N1869" s="13">
        <v>0</v>
      </c>
      <c r="O1869" s="14">
        <v>0</v>
      </c>
      <c r="P1869" s="15">
        <v>111</v>
      </c>
      <c r="Q1869" s="13">
        <v>1620.39</v>
      </c>
      <c r="R1869" s="13">
        <v>163437.68</v>
      </c>
      <c r="S1869" s="13">
        <v>171.6</v>
      </c>
      <c r="T1869" s="13">
        <v>0</v>
      </c>
      <c r="U1869" s="13">
        <v>17713.27</v>
      </c>
      <c r="V1869" s="13">
        <v>0</v>
      </c>
      <c r="W1869" s="16">
        <v>0</v>
      </c>
      <c r="X1869" s="16">
        <v>0</v>
      </c>
      <c r="Y1869" s="17">
        <f t="shared" si="58"/>
        <v>181322.55</v>
      </c>
      <c r="Z1869" s="17">
        <f t="shared" si="59"/>
        <v>-1459.2599999999802</v>
      </c>
    </row>
    <row r="1870" spans="1:26" hidden="1" x14ac:dyDescent="0.25">
      <c r="A1870" s="10" t="s">
        <v>4781</v>
      </c>
      <c r="B1870" s="11">
        <v>44425</v>
      </c>
      <c r="C1870" s="12">
        <v>423074</v>
      </c>
      <c r="D1870" s="12" t="s">
        <v>4782</v>
      </c>
      <c r="E1870" s="11">
        <v>44424</v>
      </c>
      <c r="F1870" s="13">
        <v>204189.52</v>
      </c>
      <c r="G1870" s="13">
        <v>12251.37</v>
      </c>
      <c r="H1870" s="13">
        <v>5000</v>
      </c>
      <c r="I1870" s="13">
        <v>211.65</v>
      </c>
      <c r="J1870" s="13">
        <v>211652.54</v>
      </c>
      <c r="K1870" s="18" t="s">
        <v>32</v>
      </c>
      <c r="L1870" s="12">
        <v>120</v>
      </c>
      <c r="M1870" s="14">
        <v>1945.82</v>
      </c>
      <c r="N1870" s="13">
        <v>0</v>
      </c>
      <c r="O1870" s="14">
        <v>0</v>
      </c>
      <c r="P1870" s="15">
        <v>115</v>
      </c>
      <c r="Q1870" s="13">
        <v>1945.82</v>
      </c>
      <c r="R1870" s="13">
        <v>201901.94</v>
      </c>
      <c r="S1870" s="13">
        <v>209.83</v>
      </c>
      <c r="T1870" s="13">
        <v>0</v>
      </c>
      <c r="U1870" s="13">
        <v>21657.53</v>
      </c>
      <c r="V1870" s="13">
        <v>0</v>
      </c>
      <c r="W1870" s="16">
        <v>0</v>
      </c>
      <c r="X1870" s="16">
        <v>0</v>
      </c>
      <c r="Y1870" s="17">
        <f t="shared" si="58"/>
        <v>223769.3</v>
      </c>
      <c r="Z1870" s="17">
        <f t="shared" si="59"/>
        <v>0</v>
      </c>
    </row>
    <row r="1871" spans="1:26" hidden="1" x14ac:dyDescent="0.25">
      <c r="A1871" s="10" t="s">
        <v>5849</v>
      </c>
      <c r="B1871" s="11">
        <v>44453</v>
      </c>
      <c r="C1871" s="12">
        <v>424387</v>
      </c>
      <c r="D1871" s="12" t="s">
        <v>5850</v>
      </c>
      <c r="E1871" s="11">
        <v>44444</v>
      </c>
      <c r="F1871" s="13">
        <v>167854.59</v>
      </c>
      <c r="G1871" s="13">
        <v>10071.280000000001</v>
      </c>
      <c r="H1871" s="13">
        <v>3558.52</v>
      </c>
      <c r="I1871" s="13">
        <v>174.54</v>
      </c>
      <c r="J1871" s="13">
        <v>174541.89</v>
      </c>
      <c r="K1871" s="18" t="s">
        <v>32</v>
      </c>
      <c r="L1871" s="12">
        <v>120</v>
      </c>
      <c r="M1871" s="14">
        <v>1604.65</v>
      </c>
      <c r="N1871" s="13">
        <v>0</v>
      </c>
      <c r="O1871" s="14">
        <v>0</v>
      </c>
      <c r="P1871" s="15">
        <v>115</v>
      </c>
      <c r="Q1871" s="13">
        <v>1604.65</v>
      </c>
      <c r="R1871" s="13">
        <v>167854.59</v>
      </c>
      <c r="S1871" s="13">
        <v>174.54</v>
      </c>
      <c r="T1871" s="13">
        <v>0</v>
      </c>
      <c r="U1871" s="13">
        <v>18016.11</v>
      </c>
      <c r="V1871" s="13">
        <v>0</v>
      </c>
      <c r="W1871" s="16">
        <v>0</v>
      </c>
      <c r="X1871" s="16">
        <v>0</v>
      </c>
      <c r="Y1871" s="17">
        <f t="shared" si="58"/>
        <v>186045.24</v>
      </c>
      <c r="Z1871" s="17">
        <f t="shared" si="59"/>
        <v>-1510.4899999999907</v>
      </c>
    </row>
    <row r="1872" spans="1:26" hidden="1" x14ac:dyDescent="0.25">
      <c r="A1872" s="10" t="s">
        <v>6133</v>
      </c>
      <c r="B1872" s="11">
        <v>44459</v>
      </c>
      <c r="C1872" s="12">
        <v>424855</v>
      </c>
      <c r="D1872" s="12" t="s">
        <v>6134</v>
      </c>
      <c r="E1872" s="11">
        <v>44452</v>
      </c>
      <c r="F1872" s="13">
        <v>164368.19</v>
      </c>
      <c r="G1872" s="13">
        <v>9862.09</v>
      </c>
      <c r="H1872" s="13">
        <v>8711.51</v>
      </c>
      <c r="I1872" s="13">
        <v>165.68</v>
      </c>
      <c r="J1872" s="13">
        <v>165684.45000000001</v>
      </c>
      <c r="K1872" s="18" t="s">
        <v>32</v>
      </c>
      <c r="L1872" s="12">
        <v>120</v>
      </c>
      <c r="M1872" s="14">
        <v>1523.21</v>
      </c>
      <c r="N1872" s="13">
        <v>0</v>
      </c>
      <c r="O1872" s="14">
        <v>0</v>
      </c>
      <c r="P1872" s="15">
        <v>115</v>
      </c>
      <c r="Q1872" s="13">
        <v>1523.21</v>
      </c>
      <c r="R1872" s="13">
        <v>159861.20000000001</v>
      </c>
      <c r="S1872" s="13">
        <v>160.12</v>
      </c>
      <c r="T1872" s="13">
        <v>0</v>
      </c>
      <c r="U1872" s="13">
        <v>16525.95</v>
      </c>
      <c r="V1872" s="13">
        <v>0</v>
      </c>
      <c r="W1872" s="16">
        <v>0</v>
      </c>
      <c r="X1872" s="16">
        <v>0</v>
      </c>
      <c r="Y1872" s="17">
        <f t="shared" si="58"/>
        <v>176547.27000000002</v>
      </c>
      <c r="Z1872" s="17">
        <f t="shared" si="59"/>
        <v>-1378.1200000000244</v>
      </c>
    </row>
    <row r="1873" spans="1:26" hidden="1" x14ac:dyDescent="0.25">
      <c r="A1873" s="10" t="s">
        <v>5359</v>
      </c>
      <c r="B1873" s="11">
        <v>44439</v>
      </c>
      <c r="C1873" s="12">
        <v>423854</v>
      </c>
      <c r="D1873" s="12" t="s">
        <v>5360</v>
      </c>
      <c r="E1873" s="11">
        <v>44436</v>
      </c>
      <c r="F1873" s="13">
        <v>164368.19</v>
      </c>
      <c r="G1873" s="13">
        <v>9862.09</v>
      </c>
      <c r="H1873" s="13">
        <v>8899.36</v>
      </c>
      <c r="I1873" s="13">
        <v>165.5</v>
      </c>
      <c r="J1873" s="13">
        <v>165496.42000000001</v>
      </c>
      <c r="K1873" s="18" t="s">
        <v>32</v>
      </c>
      <c r="L1873" s="12">
        <v>120</v>
      </c>
      <c r="M1873" s="14">
        <v>1521.49</v>
      </c>
      <c r="N1873" s="13">
        <v>0</v>
      </c>
      <c r="O1873" s="14">
        <v>0</v>
      </c>
      <c r="P1873" s="15">
        <v>115</v>
      </c>
      <c r="Q1873" s="13">
        <v>1521.49</v>
      </c>
      <c r="R1873" s="13">
        <v>159679.78</v>
      </c>
      <c r="S1873" s="13">
        <v>159.94</v>
      </c>
      <c r="T1873" s="13">
        <v>0</v>
      </c>
      <c r="U1873" s="13">
        <v>16508.18</v>
      </c>
      <c r="V1873" s="13">
        <v>0</v>
      </c>
      <c r="W1873" s="16">
        <v>0</v>
      </c>
      <c r="X1873" s="16">
        <v>0</v>
      </c>
      <c r="Y1873" s="17">
        <f t="shared" si="58"/>
        <v>176347.9</v>
      </c>
      <c r="Z1873" s="17">
        <f t="shared" si="59"/>
        <v>-1376.5499999999884</v>
      </c>
    </row>
    <row r="1874" spans="1:26" hidden="1" x14ac:dyDescent="0.25">
      <c r="A1874" s="10" t="s">
        <v>4683</v>
      </c>
      <c r="B1874" s="11">
        <v>44420</v>
      </c>
      <c r="C1874" s="12">
        <v>422760</v>
      </c>
      <c r="D1874" s="12" t="s">
        <v>4684</v>
      </c>
      <c r="E1874" s="11">
        <v>44420</v>
      </c>
      <c r="F1874" s="13">
        <v>170650.94</v>
      </c>
      <c r="G1874" s="13">
        <v>10239.06</v>
      </c>
      <c r="H1874" s="13">
        <v>2000</v>
      </c>
      <c r="I1874" s="13">
        <v>179.07</v>
      </c>
      <c r="J1874" s="13">
        <v>179069.07</v>
      </c>
      <c r="K1874" s="18" t="s">
        <v>32</v>
      </c>
      <c r="L1874" s="12">
        <v>120</v>
      </c>
      <c r="M1874" s="14">
        <v>1646.27</v>
      </c>
      <c r="N1874" s="13">
        <v>0</v>
      </c>
      <c r="O1874" s="14">
        <v>0</v>
      </c>
      <c r="P1874" s="15">
        <v>114</v>
      </c>
      <c r="Q1874" s="13">
        <v>1646.27</v>
      </c>
      <c r="R1874" s="13">
        <v>170650.94</v>
      </c>
      <c r="S1874" s="13">
        <v>179.07</v>
      </c>
      <c r="T1874" s="13">
        <v>0</v>
      </c>
      <c r="U1874" s="13">
        <v>18483.330000000002</v>
      </c>
      <c r="V1874" s="13">
        <v>0</v>
      </c>
      <c r="W1874" s="16">
        <v>0</v>
      </c>
      <c r="X1874" s="16">
        <v>0</v>
      </c>
      <c r="Y1874" s="17">
        <f t="shared" si="58"/>
        <v>189313.34000000003</v>
      </c>
      <c r="Z1874" s="17">
        <f t="shared" si="59"/>
        <v>-1638.5600000000268</v>
      </c>
    </row>
    <row r="1875" spans="1:26" hidden="1" x14ac:dyDescent="0.25">
      <c r="A1875" s="10" t="s">
        <v>8015</v>
      </c>
      <c r="B1875" s="11">
        <v>44496</v>
      </c>
      <c r="C1875" s="12">
        <v>428097</v>
      </c>
      <c r="D1875" s="12" t="s">
        <v>8016</v>
      </c>
      <c r="E1875" s="11">
        <v>44496</v>
      </c>
      <c r="F1875" s="13">
        <v>153991.25</v>
      </c>
      <c r="G1875" s="13">
        <v>9239.48</v>
      </c>
      <c r="H1875" s="13">
        <v>6000</v>
      </c>
      <c r="I1875" s="13">
        <v>157.38999999999999</v>
      </c>
      <c r="J1875" s="13">
        <v>157388.12</v>
      </c>
      <c r="K1875" s="18" t="s">
        <v>32</v>
      </c>
      <c r="L1875" s="12">
        <v>120</v>
      </c>
      <c r="M1875" s="14">
        <v>1446.94</v>
      </c>
      <c r="N1875" s="13">
        <v>0</v>
      </c>
      <c r="O1875" s="14">
        <v>0</v>
      </c>
      <c r="P1875" s="15">
        <v>119</v>
      </c>
      <c r="Q1875" s="13">
        <v>1446.94</v>
      </c>
      <c r="R1875" s="13">
        <v>150332.5</v>
      </c>
      <c r="S1875" s="13">
        <v>157.38999999999999</v>
      </c>
      <c r="T1875" s="13">
        <v>5451.29</v>
      </c>
      <c r="U1875" s="13">
        <v>16244.68</v>
      </c>
      <c r="V1875" s="13">
        <v>0</v>
      </c>
      <c r="W1875" s="16">
        <v>0</v>
      </c>
      <c r="X1875" s="16">
        <v>0</v>
      </c>
      <c r="Y1875" s="17">
        <f t="shared" si="58"/>
        <v>172185.86000000002</v>
      </c>
      <c r="Z1875" s="17">
        <f t="shared" si="59"/>
        <v>0</v>
      </c>
    </row>
    <row r="1876" spans="1:26" hidden="1" x14ac:dyDescent="0.25">
      <c r="A1876" s="10" t="s">
        <v>7175</v>
      </c>
      <c r="B1876" s="11">
        <v>44475</v>
      </c>
      <c r="C1876" s="12">
        <v>425939</v>
      </c>
      <c r="D1876" s="12" t="s">
        <v>7176</v>
      </c>
      <c r="E1876" s="11">
        <v>44464</v>
      </c>
      <c r="F1876" s="13">
        <v>197670.08</v>
      </c>
      <c r="G1876" s="13">
        <v>6780.63</v>
      </c>
      <c r="H1876" s="13">
        <v>2044.51</v>
      </c>
      <c r="I1876" s="13">
        <v>202.61</v>
      </c>
      <c r="J1876" s="13">
        <v>202608.81</v>
      </c>
      <c r="K1876" s="18" t="s">
        <v>32</v>
      </c>
      <c r="L1876" s="12">
        <v>120</v>
      </c>
      <c r="M1876" s="14">
        <v>1862.68</v>
      </c>
      <c r="N1876" s="13">
        <v>0</v>
      </c>
      <c r="O1876" s="14">
        <v>0</v>
      </c>
      <c r="P1876" s="15">
        <v>116</v>
      </c>
      <c r="Q1876" s="13">
        <v>1862.68</v>
      </c>
      <c r="R1876" s="13">
        <v>195135.95</v>
      </c>
      <c r="S1876" s="13">
        <v>200.88</v>
      </c>
      <c r="T1876" s="13">
        <v>0</v>
      </c>
      <c r="U1876" s="13">
        <v>20734.05</v>
      </c>
      <c r="V1876" s="13">
        <v>0</v>
      </c>
      <c r="W1876" s="16">
        <v>0</v>
      </c>
      <c r="X1876" s="16">
        <v>0</v>
      </c>
      <c r="Y1876" s="17">
        <f t="shared" si="58"/>
        <v>216070.88</v>
      </c>
      <c r="Z1876" s="17">
        <f t="shared" si="59"/>
        <v>0</v>
      </c>
    </row>
    <row r="1877" spans="1:26" hidden="1" x14ac:dyDescent="0.25">
      <c r="A1877" s="10" t="s">
        <v>7289</v>
      </c>
      <c r="B1877" s="11">
        <v>44480</v>
      </c>
      <c r="C1877" s="12">
        <v>427197</v>
      </c>
      <c r="D1877" s="12" t="s">
        <v>7290</v>
      </c>
      <c r="E1877" s="11">
        <v>44480</v>
      </c>
      <c r="F1877" s="13">
        <v>167722.64000000001</v>
      </c>
      <c r="G1877" s="13">
        <v>10063.36</v>
      </c>
      <c r="H1877" s="13">
        <v>2000</v>
      </c>
      <c r="I1877" s="13">
        <v>175.96</v>
      </c>
      <c r="J1877" s="13">
        <v>175961.96</v>
      </c>
      <c r="K1877" s="18" t="s">
        <v>32</v>
      </c>
      <c r="L1877" s="12">
        <v>120</v>
      </c>
      <c r="M1877" s="14">
        <v>1617.7</v>
      </c>
      <c r="N1877" s="13">
        <v>0</v>
      </c>
      <c r="O1877" s="14">
        <v>0.01</v>
      </c>
      <c r="P1877" s="15">
        <v>116</v>
      </c>
      <c r="Q1877" s="13">
        <v>1617.7</v>
      </c>
      <c r="R1877" s="13">
        <v>164786.69</v>
      </c>
      <c r="S1877" s="13">
        <v>175.96</v>
      </c>
      <c r="T1877" s="13">
        <v>4528.5</v>
      </c>
      <c r="U1877" s="13">
        <v>18162.04</v>
      </c>
      <c r="V1877" s="13">
        <v>0</v>
      </c>
      <c r="W1877" s="16">
        <v>0</v>
      </c>
      <c r="X1877" s="16">
        <v>0</v>
      </c>
      <c r="Y1877" s="17">
        <f t="shared" si="58"/>
        <v>187653.2</v>
      </c>
      <c r="Z1877" s="17">
        <f t="shared" si="59"/>
        <v>1.0000000009313226E-2</v>
      </c>
    </row>
    <row r="1878" spans="1:26" hidden="1" x14ac:dyDescent="0.25">
      <c r="A1878" s="10" t="s">
        <v>1993</v>
      </c>
      <c r="B1878" s="11">
        <v>44341</v>
      </c>
      <c r="C1878" s="12">
        <v>417543</v>
      </c>
      <c r="D1878" s="12" t="s">
        <v>1994</v>
      </c>
      <c r="E1878" s="11">
        <v>44341</v>
      </c>
      <c r="F1878" s="13">
        <v>167722.64000000001</v>
      </c>
      <c r="G1878" s="13">
        <v>10063.36</v>
      </c>
      <c r="H1878" s="13">
        <v>1778</v>
      </c>
      <c r="I1878" s="13">
        <v>176.18</v>
      </c>
      <c r="J1878" s="13">
        <v>176184.18</v>
      </c>
      <c r="K1878" s="18" t="s">
        <v>32</v>
      </c>
      <c r="L1878" s="12">
        <v>120</v>
      </c>
      <c r="M1878" s="14">
        <v>1619.74</v>
      </c>
      <c r="N1878" s="13">
        <v>0</v>
      </c>
      <c r="O1878" s="14">
        <v>0</v>
      </c>
      <c r="P1878" s="15">
        <v>112</v>
      </c>
      <c r="Q1878" s="13">
        <v>1619.74</v>
      </c>
      <c r="R1878" s="13">
        <v>164830.88</v>
      </c>
      <c r="S1878" s="13">
        <v>173.08</v>
      </c>
      <c r="T1878" s="13">
        <v>0</v>
      </c>
      <c r="U1878" s="13">
        <v>17865.599999999999</v>
      </c>
      <c r="V1878" s="13">
        <v>0</v>
      </c>
      <c r="W1878" s="16">
        <v>0</v>
      </c>
      <c r="X1878" s="16">
        <v>0</v>
      </c>
      <c r="Y1878" s="17">
        <f t="shared" si="58"/>
        <v>182869.56</v>
      </c>
      <c r="Z1878" s="17">
        <f t="shared" si="59"/>
        <v>-1458.679999999993</v>
      </c>
    </row>
    <row r="1879" spans="1:26" hidden="1" x14ac:dyDescent="0.25">
      <c r="A1879" s="10" t="s">
        <v>9849</v>
      </c>
      <c r="B1879" s="11">
        <v>44530</v>
      </c>
      <c r="C1879" s="12">
        <v>431008</v>
      </c>
      <c r="D1879" s="12" t="s">
        <v>9850</v>
      </c>
      <c r="E1879" s="11">
        <v>44530</v>
      </c>
      <c r="F1879" s="13">
        <v>167722.64000000001</v>
      </c>
      <c r="G1879" s="13">
        <v>10063.36</v>
      </c>
      <c r="H1879" s="13">
        <v>3000</v>
      </c>
      <c r="I1879" s="13">
        <v>174.96</v>
      </c>
      <c r="J1879" s="13">
        <v>174960.96</v>
      </c>
      <c r="K1879" s="18" t="s">
        <v>32</v>
      </c>
      <c r="L1879" s="12">
        <v>120</v>
      </c>
      <c r="M1879" s="14">
        <v>1608.5</v>
      </c>
      <c r="N1879" s="13">
        <v>3000</v>
      </c>
      <c r="O1879" s="14">
        <v>0.01</v>
      </c>
      <c r="P1879" s="15">
        <v>120</v>
      </c>
      <c r="Q1879" s="13">
        <v>1608.5</v>
      </c>
      <c r="R1879" s="13">
        <v>164722.64000000001</v>
      </c>
      <c r="S1879" s="13">
        <v>174.96</v>
      </c>
      <c r="T1879" s="13">
        <v>10063.35</v>
      </c>
      <c r="U1879" s="13">
        <v>18059.04</v>
      </c>
      <c r="V1879" s="13">
        <v>0</v>
      </c>
      <c r="W1879" s="16">
        <v>0</v>
      </c>
      <c r="X1879" s="16">
        <v>0</v>
      </c>
      <c r="Y1879" s="17">
        <f t="shared" si="58"/>
        <v>196020.00000000003</v>
      </c>
      <c r="Z1879" s="17">
        <f t="shared" si="59"/>
        <v>9.9999999802093953E-3</v>
      </c>
    </row>
    <row r="1880" spans="1:26" hidden="1" x14ac:dyDescent="0.25">
      <c r="A1880" s="10" t="s">
        <v>9847</v>
      </c>
      <c r="B1880" s="11">
        <v>44530</v>
      </c>
      <c r="C1880" s="12">
        <v>431006</v>
      </c>
      <c r="D1880" s="12" t="s">
        <v>9848</v>
      </c>
      <c r="E1880" s="11">
        <v>44530</v>
      </c>
      <c r="F1880" s="13">
        <v>167722.64000000001</v>
      </c>
      <c r="G1880" s="13">
        <v>10063.36</v>
      </c>
      <c r="H1880" s="13">
        <v>3000</v>
      </c>
      <c r="I1880" s="13">
        <v>174.96</v>
      </c>
      <c r="J1880" s="13">
        <v>174960.96</v>
      </c>
      <c r="K1880" s="18" t="s">
        <v>32</v>
      </c>
      <c r="L1880" s="12">
        <v>120</v>
      </c>
      <c r="M1880" s="14">
        <v>1608.5</v>
      </c>
      <c r="N1880" s="13">
        <v>3000</v>
      </c>
      <c r="O1880" s="14">
        <v>0.01</v>
      </c>
      <c r="P1880" s="15">
        <v>120</v>
      </c>
      <c r="Q1880" s="13">
        <v>1608.5</v>
      </c>
      <c r="R1880" s="13">
        <v>164722.64000000001</v>
      </c>
      <c r="S1880" s="13">
        <v>174.96</v>
      </c>
      <c r="T1880" s="13">
        <v>10063.35</v>
      </c>
      <c r="U1880" s="13">
        <v>18059.04</v>
      </c>
      <c r="V1880" s="13">
        <v>0</v>
      </c>
      <c r="W1880" s="16">
        <v>0</v>
      </c>
      <c r="X1880" s="16">
        <v>0</v>
      </c>
      <c r="Y1880" s="17">
        <f t="shared" si="58"/>
        <v>196020.00000000003</v>
      </c>
      <c r="Z1880" s="17">
        <f t="shared" si="59"/>
        <v>9.9999999802093953E-3</v>
      </c>
    </row>
    <row r="1881" spans="1:26" hidden="1" x14ac:dyDescent="0.25">
      <c r="A1881" s="10" t="s">
        <v>9907</v>
      </c>
      <c r="B1881" s="11">
        <v>44530</v>
      </c>
      <c r="C1881" s="12">
        <v>431072</v>
      </c>
      <c r="D1881" s="12" t="s">
        <v>9908</v>
      </c>
      <c r="E1881" s="11">
        <v>44530</v>
      </c>
      <c r="F1881" s="13">
        <v>167722.64000000001</v>
      </c>
      <c r="G1881" s="13">
        <v>10063.36</v>
      </c>
      <c r="H1881" s="13">
        <v>3000</v>
      </c>
      <c r="I1881" s="13">
        <v>174.96</v>
      </c>
      <c r="J1881" s="13">
        <v>174960.96</v>
      </c>
      <c r="K1881" s="18" t="s">
        <v>32</v>
      </c>
      <c r="L1881" s="12">
        <v>120</v>
      </c>
      <c r="M1881" s="14">
        <v>1608.5</v>
      </c>
      <c r="N1881" s="13">
        <v>3000</v>
      </c>
      <c r="O1881" s="14">
        <v>0.01</v>
      </c>
      <c r="P1881" s="15">
        <v>120</v>
      </c>
      <c r="Q1881" s="13">
        <v>1608.5</v>
      </c>
      <c r="R1881" s="13">
        <v>164722.64000000001</v>
      </c>
      <c r="S1881" s="13">
        <v>174.96</v>
      </c>
      <c r="T1881" s="13">
        <v>10063.35</v>
      </c>
      <c r="U1881" s="13">
        <v>18059.04</v>
      </c>
      <c r="V1881" s="13">
        <v>0</v>
      </c>
      <c r="W1881" s="16">
        <v>0</v>
      </c>
      <c r="X1881" s="16">
        <v>0</v>
      </c>
      <c r="Y1881" s="17">
        <f t="shared" si="58"/>
        <v>196020.00000000003</v>
      </c>
      <c r="Z1881" s="17">
        <f t="shared" si="59"/>
        <v>9.9999999802093953E-3</v>
      </c>
    </row>
    <row r="1882" spans="1:26" hidden="1" x14ac:dyDescent="0.25">
      <c r="A1882" s="10" t="s">
        <v>9911</v>
      </c>
      <c r="B1882" s="11">
        <v>44530</v>
      </c>
      <c r="C1882" s="12">
        <v>431074</v>
      </c>
      <c r="D1882" s="12" t="s">
        <v>9912</v>
      </c>
      <c r="E1882" s="11">
        <v>44530</v>
      </c>
      <c r="F1882" s="13">
        <v>167722.64000000001</v>
      </c>
      <c r="G1882" s="13">
        <v>10063.36</v>
      </c>
      <c r="H1882" s="13">
        <v>3000</v>
      </c>
      <c r="I1882" s="13">
        <v>174.96</v>
      </c>
      <c r="J1882" s="13">
        <v>174960.96</v>
      </c>
      <c r="K1882" s="18" t="s">
        <v>32</v>
      </c>
      <c r="L1882" s="12">
        <v>120</v>
      </c>
      <c r="M1882" s="14">
        <v>1608.5</v>
      </c>
      <c r="N1882" s="13">
        <v>3000</v>
      </c>
      <c r="O1882" s="14">
        <v>0.01</v>
      </c>
      <c r="P1882" s="15">
        <v>120</v>
      </c>
      <c r="Q1882" s="13">
        <v>1608.5</v>
      </c>
      <c r="R1882" s="13">
        <v>164722.64000000001</v>
      </c>
      <c r="S1882" s="13">
        <v>174.96</v>
      </c>
      <c r="T1882" s="13">
        <v>10063.35</v>
      </c>
      <c r="U1882" s="13">
        <v>18059.04</v>
      </c>
      <c r="V1882" s="13">
        <v>0</v>
      </c>
      <c r="W1882" s="16">
        <v>0</v>
      </c>
      <c r="X1882" s="16">
        <v>0</v>
      </c>
      <c r="Y1882" s="17">
        <f t="shared" si="58"/>
        <v>196020.00000000003</v>
      </c>
      <c r="Z1882" s="17">
        <f t="shared" si="59"/>
        <v>9.9999999802093953E-3</v>
      </c>
    </row>
    <row r="1883" spans="1:26" hidden="1" x14ac:dyDescent="0.25">
      <c r="A1883" s="10" t="s">
        <v>8475</v>
      </c>
      <c r="B1883" s="11">
        <v>44500</v>
      </c>
      <c r="C1883" s="12">
        <v>428818</v>
      </c>
      <c r="D1883" s="12" t="s">
        <v>8476</v>
      </c>
      <c r="E1883" s="11">
        <v>44500</v>
      </c>
      <c r="F1883" s="13">
        <v>150063.31</v>
      </c>
      <c r="G1883" s="13">
        <v>9003.7999999999993</v>
      </c>
      <c r="H1883" s="13">
        <v>3181.34</v>
      </c>
      <c r="I1883" s="13">
        <v>156.04</v>
      </c>
      <c r="J1883" s="13">
        <v>156041.81</v>
      </c>
      <c r="K1883" s="18" t="s">
        <v>32</v>
      </c>
      <c r="L1883" s="12">
        <v>120</v>
      </c>
      <c r="M1883" s="14">
        <v>1434.57</v>
      </c>
      <c r="N1883" s="13">
        <v>0</v>
      </c>
      <c r="O1883" s="14">
        <v>0.01</v>
      </c>
      <c r="P1883" s="15">
        <v>117</v>
      </c>
      <c r="Q1883" s="13">
        <v>1434.57</v>
      </c>
      <c r="R1883" s="13">
        <v>147659.35999999999</v>
      </c>
      <c r="S1883" s="13">
        <v>156.04</v>
      </c>
      <c r="T1883" s="13">
        <v>4051.71</v>
      </c>
      <c r="U1883" s="13">
        <v>16106.59</v>
      </c>
      <c r="V1883" s="13">
        <v>0</v>
      </c>
      <c r="W1883" s="16">
        <v>0</v>
      </c>
      <c r="X1883" s="16">
        <v>0</v>
      </c>
      <c r="Y1883" s="17">
        <f t="shared" si="58"/>
        <v>167973.71</v>
      </c>
      <c r="Z1883" s="17">
        <f t="shared" si="59"/>
        <v>-129.00999999998021</v>
      </c>
    </row>
    <row r="1884" spans="1:26" hidden="1" x14ac:dyDescent="0.25">
      <c r="A1884" s="10" t="s">
        <v>2467</v>
      </c>
      <c r="B1884" s="11">
        <v>44361</v>
      </c>
      <c r="C1884" s="12">
        <v>418785</v>
      </c>
      <c r="D1884" s="12" t="s">
        <v>2468</v>
      </c>
      <c r="E1884" s="11">
        <v>44358</v>
      </c>
      <c r="F1884" s="13">
        <v>167722.64000000001</v>
      </c>
      <c r="G1884" s="13">
        <v>10063.36</v>
      </c>
      <c r="H1884" s="13">
        <v>16000.74</v>
      </c>
      <c r="I1884" s="13">
        <v>161.94999999999999</v>
      </c>
      <c r="J1884" s="13">
        <v>161947.21</v>
      </c>
      <c r="K1884" s="18" t="s">
        <v>32</v>
      </c>
      <c r="L1884" s="12">
        <v>120</v>
      </c>
      <c r="M1884" s="14">
        <v>1488.86</v>
      </c>
      <c r="N1884" s="13">
        <v>0</v>
      </c>
      <c r="O1884" s="14">
        <v>0</v>
      </c>
      <c r="P1884" s="15">
        <v>112</v>
      </c>
      <c r="Q1884" s="13">
        <v>1488.86</v>
      </c>
      <c r="R1884" s="13">
        <v>152347.79</v>
      </c>
      <c r="S1884" s="13">
        <v>151.15</v>
      </c>
      <c r="T1884" s="13">
        <v>0</v>
      </c>
      <c r="U1884" s="13">
        <v>15601.59</v>
      </c>
      <c r="V1884" s="13">
        <v>0</v>
      </c>
      <c r="W1884" s="16">
        <v>0</v>
      </c>
      <c r="X1884" s="16">
        <v>0</v>
      </c>
      <c r="Y1884" s="17">
        <f t="shared" si="58"/>
        <v>168100.53</v>
      </c>
      <c r="Z1884" s="17">
        <f t="shared" si="59"/>
        <v>-1348.210000000021</v>
      </c>
    </row>
    <row r="1885" spans="1:26" hidden="1" x14ac:dyDescent="0.25">
      <c r="A1885" s="10" t="s">
        <v>8821</v>
      </c>
      <c r="B1885" s="11">
        <v>44512</v>
      </c>
      <c r="C1885" s="12">
        <v>429236</v>
      </c>
      <c r="D1885" s="12" t="s">
        <v>8822</v>
      </c>
      <c r="E1885" s="11">
        <v>44505</v>
      </c>
      <c r="F1885" s="13">
        <v>287716.98</v>
      </c>
      <c r="G1885" s="13">
        <v>17263.02</v>
      </c>
      <c r="H1885" s="13">
        <v>4049.8</v>
      </c>
      <c r="I1885" s="13">
        <v>301.23</v>
      </c>
      <c r="J1885" s="13">
        <v>301231.43</v>
      </c>
      <c r="K1885" s="18" t="s">
        <v>32</v>
      </c>
      <c r="L1885" s="12">
        <v>120</v>
      </c>
      <c r="M1885" s="14">
        <v>2769.36</v>
      </c>
      <c r="N1885" s="13">
        <v>0</v>
      </c>
      <c r="O1885" s="14">
        <v>0.01</v>
      </c>
      <c r="P1885" s="15">
        <v>118</v>
      </c>
      <c r="Q1885" s="13">
        <v>2769.36</v>
      </c>
      <c r="R1885" s="13">
        <v>282703.15999999997</v>
      </c>
      <c r="S1885" s="13">
        <v>301.23</v>
      </c>
      <c r="T1885" s="13">
        <v>12688.31</v>
      </c>
      <c r="U1885" s="13">
        <v>31091.77</v>
      </c>
      <c r="V1885" s="13">
        <v>0</v>
      </c>
      <c r="W1885" s="16">
        <v>0</v>
      </c>
      <c r="X1885" s="16">
        <v>0</v>
      </c>
      <c r="Y1885" s="17">
        <f t="shared" si="58"/>
        <v>326784.48</v>
      </c>
      <c r="Z1885" s="17">
        <f t="shared" si="59"/>
        <v>1.0000000067520887E-2</v>
      </c>
    </row>
    <row r="1886" spans="1:26" hidden="1" x14ac:dyDescent="0.25">
      <c r="A1886" s="10" t="s">
        <v>5707</v>
      </c>
      <c r="B1886" s="11">
        <v>44448</v>
      </c>
      <c r="C1886" s="12">
        <v>424760</v>
      </c>
      <c r="D1886" s="12" t="s">
        <v>5708</v>
      </c>
      <c r="E1886" s="11">
        <v>44448</v>
      </c>
      <c r="F1886" s="13">
        <v>150063.31</v>
      </c>
      <c r="G1886" s="13">
        <v>9003.7999999999993</v>
      </c>
      <c r="H1886" s="13">
        <v>1590.67</v>
      </c>
      <c r="I1886" s="13">
        <v>157.63</v>
      </c>
      <c r="J1886" s="13">
        <v>157634.07</v>
      </c>
      <c r="K1886" s="18" t="s">
        <v>32</v>
      </c>
      <c r="L1886" s="12">
        <v>120</v>
      </c>
      <c r="M1886" s="14">
        <v>1449.2</v>
      </c>
      <c r="N1886" s="13">
        <v>0</v>
      </c>
      <c r="O1886" s="14">
        <v>0</v>
      </c>
      <c r="P1886" s="15">
        <v>115</v>
      </c>
      <c r="Q1886" s="13">
        <v>1449.2</v>
      </c>
      <c r="R1886" s="13">
        <v>150063.31</v>
      </c>
      <c r="S1886" s="13">
        <v>157.63</v>
      </c>
      <c r="T1886" s="13">
        <v>167.13</v>
      </c>
      <c r="U1886" s="13">
        <v>16269.93</v>
      </c>
      <c r="V1886" s="13">
        <v>0</v>
      </c>
      <c r="W1886" s="16">
        <v>0</v>
      </c>
      <c r="X1886" s="16">
        <v>0</v>
      </c>
      <c r="Y1886" s="17">
        <f t="shared" si="58"/>
        <v>166658</v>
      </c>
      <c r="Z1886" s="17">
        <f t="shared" si="59"/>
        <v>0</v>
      </c>
    </row>
    <row r="1887" spans="1:26" hidden="1" x14ac:dyDescent="0.25">
      <c r="A1887" s="10" t="s">
        <v>6935</v>
      </c>
      <c r="B1887" s="11">
        <v>44469</v>
      </c>
      <c r="C1887" s="12">
        <v>426387</v>
      </c>
      <c r="D1887" s="12" t="s">
        <v>6936</v>
      </c>
      <c r="E1887" s="11">
        <v>44468</v>
      </c>
      <c r="F1887" s="13">
        <v>156541.13</v>
      </c>
      <c r="G1887" s="13">
        <v>9392.4699999999993</v>
      </c>
      <c r="H1887" s="13">
        <v>1700</v>
      </c>
      <c r="I1887" s="13">
        <v>164.4</v>
      </c>
      <c r="J1887" s="13">
        <v>164398</v>
      </c>
      <c r="K1887" s="18" t="s">
        <v>32</v>
      </c>
      <c r="L1887" s="12">
        <v>120</v>
      </c>
      <c r="M1887" s="14">
        <v>1511.39</v>
      </c>
      <c r="N1887" s="13">
        <v>0</v>
      </c>
      <c r="O1887" s="14">
        <v>0</v>
      </c>
      <c r="P1887" s="15">
        <v>120</v>
      </c>
      <c r="Q1887" s="13">
        <v>1511.39</v>
      </c>
      <c r="R1887" s="13">
        <v>156541.13</v>
      </c>
      <c r="S1887" s="13">
        <v>164.4</v>
      </c>
      <c r="T1887" s="13">
        <v>7692.47</v>
      </c>
      <c r="U1887" s="13">
        <v>16968.8</v>
      </c>
      <c r="V1887" s="13">
        <v>0</v>
      </c>
      <c r="W1887" s="16">
        <v>0</v>
      </c>
      <c r="X1887" s="16">
        <v>0</v>
      </c>
      <c r="Y1887" s="17">
        <f t="shared" si="58"/>
        <v>181366.8</v>
      </c>
      <c r="Z1887" s="17">
        <f t="shared" si="59"/>
        <v>0</v>
      </c>
    </row>
    <row r="1888" spans="1:26" hidden="1" x14ac:dyDescent="0.25">
      <c r="A1888" s="10" t="s">
        <v>4115</v>
      </c>
      <c r="B1888" s="11">
        <v>44406</v>
      </c>
      <c r="C1888" s="12">
        <v>421864</v>
      </c>
      <c r="D1888" s="12" t="s">
        <v>4116</v>
      </c>
      <c r="E1888" s="11">
        <v>44406</v>
      </c>
      <c r="F1888" s="13">
        <v>167722.64000000001</v>
      </c>
      <c r="G1888" s="13">
        <v>10063.36</v>
      </c>
      <c r="H1888" s="13">
        <v>1778</v>
      </c>
      <c r="I1888" s="13">
        <v>176.18</v>
      </c>
      <c r="J1888" s="13">
        <v>176184.18</v>
      </c>
      <c r="K1888" s="18" t="s">
        <v>32</v>
      </c>
      <c r="L1888" s="12">
        <v>120</v>
      </c>
      <c r="M1888" s="14">
        <v>1619.74</v>
      </c>
      <c r="N1888" s="13">
        <v>0</v>
      </c>
      <c r="O1888" s="14">
        <v>0</v>
      </c>
      <c r="P1888" s="15">
        <v>119</v>
      </c>
      <c r="Q1888" s="13">
        <v>1619.74</v>
      </c>
      <c r="R1888" s="13">
        <v>167722.64000000001</v>
      </c>
      <c r="S1888" s="13">
        <v>176.18</v>
      </c>
      <c r="T1888" s="13">
        <v>6665.62</v>
      </c>
      <c r="U1888" s="13">
        <v>18184.62</v>
      </c>
      <c r="V1888" s="13">
        <v>0</v>
      </c>
      <c r="W1888" s="16">
        <v>0</v>
      </c>
      <c r="X1888" s="16">
        <v>0</v>
      </c>
      <c r="Y1888" s="17">
        <f t="shared" si="58"/>
        <v>192749.06</v>
      </c>
      <c r="Z1888" s="17">
        <f t="shared" si="59"/>
        <v>0</v>
      </c>
    </row>
    <row r="1889" spans="1:26" hidden="1" x14ac:dyDescent="0.25">
      <c r="A1889" s="10" t="s">
        <v>7369</v>
      </c>
      <c r="B1889" s="11">
        <v>44482</v>
      </c>
      <c r="C1889" s="12">
        <v>427151</v>
      </c>
      <c r="D1889" s="12" t="s">
        <v>7370</v>
      </c>
      <c r="E1889" s="11">
        <v>44480</v>
      </c>
      <c r="F1889" s="13">
        <v>179245.28</v>
      </c>
      <c r="G1889" s="13">
        <v>10754.72</v>
      </c>
      <c r="H1889" s="13">
        <v>6500</v>
      </c>
      <c r="I1889" s="13">
        <v>183.68</v>
      </c>
      <c r="J1889" s="13">
        <v>183683.68</v>
      </c>
      <c r="K1889" s="18" t="s">
        <v>32</v>
      </c>
      <c r="L1889" s="12">
        <v>120</v>
      </c>
      <c r="M1889" s="14">
        <v>1688.69</v>
      </c>
      <c r="N1889" s="13">
        <v>0</v>
      </c>
      <c r="O1889" s="14">
        <v>0</v>
      </c>
      <c r="P1889" s="15">
        <v>117</v>
      </c>
      <c r="Q1889" s="13">
        <v>1688.69</v>
      </c>
      <c r="R1889" s="13">
        <v>175207.51</v>
      </c>
      <c r="S1889" s="13">
        <v>183.68</v>
      </c>
      <c r="T1889" s="13">
        <v>3226.42</v>
      </c>
      <c r="U1889" s="13">
        <v>18959.12</v>
      </c>
      <c r="V1889" s="13">
        <v>0</v>
      </c>
      <c r="W1889" s="16">
        <v>0</v>
      </c>
      <c r="X1889" s="16">
        <v>0</v>
      </c>
      <c r="Y1889" s="17">
        <f t="shared" si="58"/>
        <v>197576.73</v>
      </c>
      <c r="Z1889" s="17">
        <f t="shared" si="59"/>
        <v>0</v>
      </c>
    </row>
    <row r="1890" spans="1:26" hidden="1" x14ac:dyDescent="0.25">
      <c r="A1890" s="10" t="s">
        <v>10331</v>
      </c>
      <c r="B1890" s="11">
        <v>44552</v>
      </c>
      <c r="C1890" s="12">
        <v>431476</v>
      </c>
      <c r="D1890" s="12" t="s">
        <v>10332</v>
      </c>
      <c r="E1890" s="11">
        <v>44547</v>
      </c>
      <c r="F1890" s="13">
        <v>182043.14</v>
      </c>
      <c r="G1890" s="13">
        <v>10922.59</v>
      </c>
      <c r="H1890" s="13">
        <v>9650</v>
      </c>
      <c r="I1890" s="13">
        <v>183.5</v>
      </c>
      <c r="J1890" s="13">
        <v>183499.23</v>
      </c>
      <c r="K1890" s="18" t="s">
        <v>32</v>
      </c>
      <c r="L1890" s="12">
        <v>120</v>
      </c>
      <c r="M1890" s="14">
        <v>1686.99</v>
      </c>
      <c r="N1890" s="13">
        <v>0</v>
      </c>
      <c r="O1890" s="14">
        <v>0</v>
      </c>
      <c r="P1890" s="15">
        <v>118</v>
      </c>
      <c r="Q1890" s="13">
        <v>1686.99</v>
      </c>
      <c r="R1890" s="13">
        <v>178351.96</v>
      </c>
      <c r="S1890" s="13">
        <v>183.5</v>
      </c>
      <c r="T1890" s="13">
        <v>1638.39</v>
      </c>
      <c r="U1890" s="13">
        <v>18939.57</v>
      </c>
      <c r="V1890" s="13">
        <v>0</v>
      </c>
      <c r="W1890" s="16">
        <v>0</v>
      </c>
      <c r="X1890" s="16">
        <v>0</v>
      </c>
      <c r="Y1890" s="17">
        <f t="shared" si="58"/>
        <v>199113.42</v>
      </c>
      <c r="Z1890" s="17">
        <f t="shared" si="59"/>
        <v>-48.600000000005821</v>
      </c>
    </row>
    <row r="1891" spans="1:26" hidden="1" x14ac:dyDescent="0.25">
      <c r="A1891" s="10" t="s">
        <v>5239</v>
      </c>
      <c r="B1891" s="11">
        <v>44438</v>
      </c>
      <c r="C1891" s="12">
        <v>423202</v>
      </c>
      <c r="D1891" s="12" t="s">
        <v>5240</v>
      </c>
      <c r="E1891" s="11">
        <v>44427</v>
      </c>
      <c r="F1891" s="13">
        <v>191268.38</v>
      </c>
      <c r="G1891" s="13">
        <v>11476.1</v>
      </c>
      <c r="H1891" s="13">
        <v>2028</v>
      </c>
      <c r="I1891" s="13">
        <v>200.92</v>
      </c>
      <c r="J1891" s="13">
        <v>200917.4</v>
      </c>
      <c r="K1891" s="18" t="s">
        <v>32</v>
      </c>
      <c r="L1891" s="12">
        <v>120</v>
      </c>
      <c r="M1891" s="14">
        <v>1847.13</v>
      </c>
      <c r="N1891" s="13">
        <v>0</v>
      </c>
      <c r="O1891" s="14">
        <v>0</v>
      </c>
      <c r="P1891" s="15">
        <v>114</v>
      </c>
      <c r="Q1891" s="13">
        <v>1847.13</v>
      </c>
      <c r="R1891" s="13">
        <v>191268.38</v>
      </c>
      <c r="S1891" s="13">
        <v>200.92</v>
      </c>
      <c r="T1891" s="13">
        <v>0</v>
      </c>
      <c r="U1891" s="13">
        <v>20738.2</v>
      </c>
      <c r="V1891" s="13">
        <v>0</v>
      </c>
      <c r="W1891" s="16">
        <v>0</v>
      </c>
      <c r="X1891" s="16">
        <v>0</v>
      </c>
      <c r="Y1891" s="17">
        <f t="shared" si="58"/>
        <v>212207.50000000003</v>
      </c>
      <c r="Z1891" s="17">
        <f t="shared" si="59"/>
        <v>-1634.6800000000221</v>
      </c>
    </row>
    <row r="1892" spans="1:26" x14ac:dyDescent="0.25">
      <c r="A1892" s="10" t="s">
        <v>11443</v>
      </c>
      <c r="B1892" s="11">
        <v>44607</v>
      </c>
      <c r="C1892" s="12">
        <v>433194</v>
      </c>
      <c r="D1892" s="12" t="s">
        <v>11444</v>
      </c>
      <c r="E1892" s="11">
        <v>44607</v>
      </c>
      <c r="F1892" s="13">
        <v>113306.6</v>
      </c>
      <c r="G1892" s="13">
        <v>6798.4</v>
      </c>
      <c r="H1892" s="35">
        <v>6006</v>
      </c>
      <c r="I1892" s="13">
        <v>114.1</v>
      </c>
      <c r="J1892" s="13">
        <v>114213.1</v>
      </c>
      <c r="K1892" s="18" t="s">
        <v>32</v>
      </c>
      <c r="L1892" s="12">
        <v>120</v>
      </c>
      <c r="M1892" s="34">
        <v>1050.02</v>
      </c>
      <c r="N1892" s="13">
        <v>0</v>
      </c>
      <c r="O1892" s="14">
        <v>0</v>
      </c>
      <c r="P1892" s="15">
        <v>120</v>
      </c>
      <c r="Q1892" s="33">
        <v>1050.02</v>
      </c>
      <c r="R1892" s="13">
        <v>111039.72</v>
      </c>
      <c r="S1892" s="13">
        <v>114.1</v>
      </c>
      <c r="T1892" s="13">
        <v>3059.28</v>
      </c>
      <c r="U1892" s="13">
        <v>11789.3</v>
      </c>
      <c r="V1892" s="13">
        <v>0</v>
      </c>
      <c r="W1892" s="16">
        <v>0</v>
      </c>
      <c r="X1892" s="16">
        <v>0</v>
      </c>
      <c r="Y1892" s="17">
        <f t="shared" si="58"/>
        <v>126002.40000000001</v>
      </c>
      <c r="Z1892" s="17">
        <f t="shared" si="59"/>
        <v>0</v>
      </c>
    </row>
    <row r="1893" spans="1:26" hidden="1" x14ac:dyDescent="0.25">
      <c r="A1893" s="10" t="s">
        <v>1367</v>
      </c>
      <c r="B1893" s="11">
        <v>44313</v>
      </c>
      <c r="C1893" s="12">
        <v>415572</v>
      </c>
      <c r="D1893" s="12" t="s">
        <v>1368</v>
      </c>
      <c r="E1893" s="11">
        <v>44313</v>
      </c>
      <c r="F1893" s="13">
        <v>239176.98</v>
      </c>
      <c r="G1893" s="13">
        <v>14350.62</v>
      </c>
      <c r="H1893" s="13">
        <v>2535</v>
      </c>
      <c r="I1893" s="13">
        <v>251.24</v>
      </c>
      <c r="J1893" s="13">
        <v>251243.84</v>
      </c>
      <c r="K1893" s="18" t="s">
        <v>32</v>
      </c>
      <c r="L1893" s="12">
        <v>120</v>
      </c>
      <c r="M1893" s="14">
        <v>2309.8000000000002</v>
      </c>
      <c r="N1893" s="13">
        <v>0</v>
      </c>
      <c r="O1893" s="14">
        <v>0</v>
      </c>
      <c r="P1893" s="15">
        <v>112</v>
      </c>
      <c r="Q1893" s="13">
        <v>2682.16</v>
      </c>
      <c r="R1893" s="13">
        <v>232973.56</v>
      </c>
      <c r="S1893" s="13">
        <v>246.84</v>
      </c>
      <c r="T1893" s="13">
        <v>0</v>
      </c>
      <c r="U1893" s="13">
        <v>25477.200000000001</v>
      </c>
      <c r="V1893" s="13">
        <v>36887.4</v>
      </c>
      <c r="W1893" s="16">
        <v>38.5</v>
      </c>
      <c r="X1893" s="16">
        <v>4033.7</v>
      </c>
      <c r="Y1893" s="17">
        <f t="shared" si="58"/>
        <v>299657.2</v>
      </c>
      <c r="Z1893" s="17">
        <f t="shared" si="59"/>
        <v>744.71999999997206</v>
      </c>
    </row>
    <row r="1894" spans="1:26" hidden="1" x14ac:dyDescent="0.25">
      <c r="A1894" s="10" t="s">
        <v>9681</v>
      </c>
      <c r="B1894" s="11">
        <v>44529</v>
      </c>
      <c r="C1894" s="12">
        <v>430158</v>
      </c>
      <c r="D1894" s="12" t="s">
        <v>9682</v>
      </c>
      <c r="E1894" s="11">
        <v>44522</v>
      </c>
      <c r="F1894" s="13">
        <v>239187.58</v>
      </c>
      <c r="G1894" s="13">
        <v>14351.25</v>
      </c>
      <c r="H1894" s="13">
        <v>2535.39</v>
      </c>
      <c r="I1894" s="13">
        <v>251.25</v>
      </c>
      <c r="J1894" s="13">
        <v>251254.69</v>
      </c>
      <c r="K1894" s="18" t="s">
        <v>32</v>
      </c>
      <c r="L1894" s="12">
        <v>120</v>
      </c>
      <c r="M1894" s="14">
        <v>2309.9</v>
      </c>
      <c r="N1894" s="13">
        <v>0</v>
      </c>
      <c r="O1894" s="14">
        <v>-0.01</v>
      </c>
      <c r="P1894" s="15">
        <v>118</v>
      </c>
      <c r="Q1894" s="13">
        <v>2309.9</v>
      </c>
      <c r="R1894" s="13">
        <v>235835.47</v>
      </c>
      <c r="S1894" s="13">
        <v>251.25</v>
      </c>
      <c r="T1894" s="13">
        <v>10548.18</v>
      </c>
      <c r="U1894" s="13">
        <v>25933.31</v>
      </c>
      <c r="V1894" s="13">
        <v>0</v>
      </c>
      <c r="W1894" s="16">
        <v>0</v>
      </c>
      <c r="X1894" s="16">
        <v>0</v>
      </c>
      <c r="Y1894" s="17">
        <f t="shared" si="58"/>
        <v>272568.2</v>
      </c>
      <c r="Z1894" s="17">
        <f t="shared" si="59"/>
        <v>-1.0000000009313226E-2</v>
      </c>
    </row>
    <row r="1895" spans="1:26" s="32" customFormat="1" x14ac:dyDescent="0.25">
      <c r="A1895" s="10" t="s">
        <v>11389</v>
      </c>
      <c r="B1895" s="11">
        <v>44602</v>
      </c>
      <c r="C1895" s="12">
        <v>433196</v>
      </c>
      <c r="D1895" s="12" t="s">
        <v>11390</v>
      </c>
      <c r="E1895" s="11">
        <v>44602</v>
      </c>
      <c r="F1895" s="13">
        <v>108890.19</v>
      </c>
      <c r="G1895" s="13">
        <v>6533.41</v>
      </c>
      <c r="H1895" s="35">
        <v>5771.18</v>
      </c>
      <c r="I1895" s="13">
        <v>109.65</v>
      </c>
      <c r="J1895" s="13">
        <v>109762.07</v>
      </c>
      <c r="K1895" s="18" t="s">
        <v>32</v>
      </c>
      <c r="L1895" s="12">
        <v>120</v>
      </c>
      <c r="M1895" s="34">
        <v>1009.09</v>
      </c>
      <c r="N1895" s="13">
        <v>0</v>
      </c>
      <c r="O1895" s="14">
        <v>0</v>
      </c>
      <c r="P1895" s="15">
        <v>120</v>
      </c>
      <c r="Q1895" s="33">
        <v>1009.09</v>
      </c>
      <c r="R1895" s="13">
        <v>106712.39</v>
      </c>
      <c r="S1895" s="13">
        <v>109.65</v>
      </c>
      <c r="T1895" s="13">
        <v>2940.03</v>
      </c>
      <c r="U1895" s="13">
        <v>11328.73</v>
      </c>
      <c r="V1895" s="13">
        <v>0</v>
      </c>
      <c r="W1895" s="16">
        <v>0</v>
      </c>
      <c r="X1895" s="16">
        <v>0</v>
      </c>
      <c r="Y1895" s="17">
        <f t="shared" si="58"/>
        <v>121090.79999999999</v>
      </c>
      <c r="Z1895" s="17">
        <f t="shared" si="59"/>
        <v>0</v>
      </c>
    </row>
    <row r="1896" spans="1:26" hidden="1" x14ac:dyDescent="0.25">
      <c r="A1896" s="10" t="s">
        <v>3965</v>
      </c>
      <c r="B1896" s="11">
        <v>44404</v>
      </c>
      <c r="C1896" s="12">
        <v>421691</v>
      </c>
      <c r="D1896" s="12" t="s">
        <v>3966</v>
      </c>
      <c r="E1896" s="11">
        <v>44404</v>
      </c>
      <c r="F1896" s="13">
        <v>167722.64000000001</v>
      </c>
      <c r="G1896" s="13">
        <v>10063.36</v>
      </c>
      <c r="H1896" s="13">
        <v>12446</v>
      </c>
      <c r="I1896" s="13">
        <v>165.51</v>
      </c>
      <c r="J1896" s="13">
        <v>165505.51</v>
      </c>
      <c r="K1896" s="18" t="s">
        <v>32</v>
      </c>
      <c r="L1896" s="12">
        <v>120</v>
      </c>
      <c r="M1896" s="14">
        <v>1521.57</v>
      </c>
      <c r="N1896" s="13">
        <v>0</v>
      </c>
      <c r="O1896" s="14">
        <v>0</v>
      </c>
      <c r="P1896" s="15">
        <v>119</v>
      </c>
      <c r="Q1896" s="13">
        <v>1521.57</v>
      </c>
      <c r="R1896" s="13">
        <v>163962.17000000001</v>
      </c>
      <c r="S1896" s="13">
        <v>164.13</v>
      </c>
      <c r="T1896" s="13">
        <v>0</v>
      </c>
      <c r="U1896" s="13">
        <v>16940.53</v>
      </c>
      <c r="V1896" s="13">
        <v>0</v>
      </c>
      <c r="W1896" s="16">
        <v>0</v>
      </c>
      <c r="X1896" s="16">
        <v>0</v>
      </c>
      <c r="Y1896" s="17">
        <f t="shared" si="58"/>
        <v>181066.83000000002</v>
      </c>
      <c r="Z1896" s="17">
        <f t="shared" si="59"/>
        <v>0</v>
      </c>
    </row>
    <row r="1897" spans="1:26" hidden="1" x14ac:dyDescent="0.25">
      <c r="A1897" s="10" t="s">
        <v>10771</v>
      </c>
      <c r="B1897" s="11">
        <v>44579</v>
      </c>
      <c r="C1897" s="12">
        <v>432235</v>
      </c>
      <c r="D1897" s="12" t="s">
        <v>10772</v>
      </c>
      <c r="E1897" s="11">
        <v>44579</v>
      </c>
      <c r="F1897" s="13">
        <v>167722.64000000001</v>
      </c>
      <c r="G1897" s="13">
        <v>10063.36</v>
      </c>
      <c r="H1897" s="13">
        <v>10000</v>
      </c>
      <c r="I1897" s="13">
        <v>167.95</v>
      </c>
      <c r="J1897" s="13">
        <v>167953.95</v>
      </c>
      <c r="K1897" s="18" t="s">
        <v>32</v>
      </c>
      <c r="L1897" s="12">
        <v>120</v>
      </c>
      <c r="M1897" s="14">
        <v>1544.08</v>
      </c>
      <c r="N1897" s="13">
        <v>0</v>
      </c>
      <c r="O1897" s="14">
        <v>0.01</v>
      </c>
      <c r="P1897" s="15">
        <v>120</v>
      </c>
      <c r="Q1897" s="13">
        <v>1544.08</v>
      </c>
      <c r="R1897" s="13">
        <v>163257.49</v>
      </c>
      <c r="S1897" s="13">
        <v>167.95</v>
      </c>
      <c r="T1897" s="13">
        <v>4528.5</v>
      </c>
      <c r="U1897" s="13">
        <v>17335.650000000001</v>
      </c>
      <c r="V1897" s="13">
        <v>0</v>
      </c>
      <c r="W1897" s="16">
        <v>0</v>
      </c>
      <c r="X1897" s="16">
        <v>0</v>
      </c>
      <c r="Y1897" s="17">
        <f t="shared" si="58"/>
        <v>185289.60000000001</v>
      </c>
      <c r="Z1897" s="17">
        <f t="shared" si="59"/>
        <v>9.9999999802093953E-3</v>
      </c>
    </row>
    <row r="1898" spans="1:26" hidden="1" x14ac:dyDescent="0.25">
      <c r="A1898" s="10" t="s">
        <v>5329</v>
      </c>
      <c r="B1898" s="11">
        <v>44439</v>
      </c>
      <c r="C1898" s="12">
        <v>423884</v>
      </c>
      <c r="D1898" s="12" t="s">
        <v>5330</v>
      </c>
      <c r="E1898" s="11">
        <v>44439</v>
      </c>
      <c r="F1898" s="13">
        <v>167722.64000000001</v>
      </c>
      <c r="G1898" s="13">
        <v>10063.36</v>
      </c>
      <c r="H1898" s="13">
        <v>1777.86</v>
      </c>
      <c r="I1898" s="13">
        <v>176.18</v>
      </c>
      <c r="J1898" s="13">
        <v>176184.32000000001</v>
      </c>
      <c r="K1898" s="18" t="s">
        <v>32</v>
      </c>
      <c r="L1898" s="12">
        <v>120</v>
      </c>
      <c r="M1898" s="14">
        <v>1619.74</v>
      </c>
      <c r="N1898" s="13">
        <v>0</v>
      </c>
      <c r="O1898" s="14">
        <v>0</v>
      </c>
      <c r="P1898" s="15">
        <v>115</v>
      </c>
      <c r="Q1898" s="13">
        <v>1619.74</v>
      </c>
      <c r="R1898" s="13">
        <v>167722.64000000001</v>
      </c>
      <c r="S1898" s="13">
        <v>176.18</v>
      </c>
      <c r="T1898" s="13">
        <v>186.8</v>
      </c>
      <c r="U1898" s="13">
        <v>18184.48</v>
      </c>
      <c r="V1898" s="13">
        <v>0</v>
      </c>
      <c r="W1898" s="16">
        <v>0</v>
      </c>
      <c r="X1898" s="16">
        <v>0</v>
      </c>
      <c r="Y1898" s="17">
        <f t="shared" si="58"/>
        <v>186270.1</v>
      </c>
      <c r="Z1898" s="17">
        <f t="shared" si="59"/>
        <v>0</v>
      </c>
    </row>
    <row r="1899" spans="1:26" hidden="1" x14ac:dyDescent="0.25">
      <c r="A1899" s="10" t="s">
        <v>10525</v>
      </c>
      <c r="B1899" s="11">
        <v>44560</v>
      </c>
      <c r="C1899" s="12">
        <v>431849</v>
      </c>
      <c r="D1899" s="12" t="s">
        <v>10526</v>
      </c>
      <c r="E1899" s="11">
        <v>44560</v>
      </c>
      <c r="F1899" s="13">
        <v>204058.02</v>
      </c>
      <c r="G1899" s="13">
        <v>12243.48</v>
      </c>
      <c r="H1899" s="13">
        <v>6489.05</v>
      </c>
      <c r="I1899" s="13">
        <v>210.02</v>
      </c>
      <c r="J1899" s="13">
        <v>210022.47</v>
      </c>
      <c r="K1899" s="18" t="s">
        <v>32</v>
      </c>
      <c r="L1899" s="12">
        <v>120</v>
      </c>
      <c r="M1899" s="14">
        <v>1930.83</v>
      </c>
      <c r="N1899" s="13">
        <v>0</v>
      </c>
      <c r="O1899" s="14">
        <v>0</v>
      </c>
      <c r="P1899" s="15">
        <v>119</v>
      </c>
      <c r="Q1899" s="13">
        <v>1930.83</v>
      </c>
      <c r="R1899" s="13">
        <v>200874.71</v>
      </c>
      <c r="S1899" s="13">
        <v>210.02</v>
      </c>
      <c r="T1899" s="13">
        <v>7223.65</v>
      </c>
      <c r="U1899" s="13">
        <v>21677.13</v>
      </c>
      <c r="V1899" s="13">
        <v>0</v>
      </c>
      <c r="W1899" s="16">
        <v>0</v>
      </c>
      <c r="X1899" s="16">
        <v>0</v>
      </c>
      <c r="Y1899" s="17">
        <f t="shared" si="58"/>
        <v>229985.50999999998</v>
      </c>
      <c r="Z1899" s="17">
        <f t="shared" si="59"/>
        <v>-216.73999999999069</v>
      </c>
    </row>
    <row r="1900" spans="1:26" hidden="1" x14ac:dyDescent="0.25">
      <c r="A1900" s="10" t="s">
        <v>943</v>
      </c>
      <c r="B1900" s="11">
        <v>44286</v>
      </c>
      <c r="C1900" s="12">
        <v>413743</v>
      </c>
      <c r="D1900" s="12" t="s">
        <v>944</v>
      </c>
      <c r="E1900" s="11">
        <v>44286</v>
      </c>
      <c r="F1900" s="13">
        <v>167722.64000000001</v>
      </c>
      <c r="G1900" s="13">
        <v>10063.36</v>
      </c>
      <c r="H1900" s="13">
        <v>1778</v>
      </c>
      <c r="I1900" s="13">
        <v>176.18</v>
      </c>
      <c r="J1900" s="13">
        <v>176184.18</v>
      </c>
      <c r="K1900" s="18" t="s">
        <v>32</v>
      </c>
      <c r="L1900" s="12">
        <v>120</v>
      </c>
      <c r="M1900" s="14">
        <v>1619.74</v>
      </c>
      <c r="N1900" s="13">
        <v>0</v>
      </c>
      <c r="O1900" s="14">
        <v>0</v>
      </c>
      <c r="P1900" s="15">
        <v>110</v>
      </c>
      <c r="Q1900" s="13">
        <v>1893.79</v>
      </c>
      <c r="R1900" s="13">
        <v>160454.84</v>
      </c>
      <c r="S1900" s="13">
        <v>169.98</v>
      </c>
      <c r="T1900" s="13">
        <v>0</v>
      </c>
      <c r="U1900" s="13">
        <v>17546.580000000002</v>
      </c>
      <c r="V1900" s="13">
        <v>27148</v>
      </c>
      <c r="W1900" s="16">
        <v>28.6</v>
      </c>
      <c r="X1900" s="16">
        <v>2968.9</v>
      </c>
      <c r="Y1900" s="17">
        <f t="shared" si="58"/>
        <v>208316.90000000002</v>
      </c>
      <c r="Z1900" s="17">
        <f t="shared" si="59"/>
        <v>0</v>
      </c>
    </row>
    <row r="1901" spans="1:26" hidden="1" x14ac:dyDescent="0.25">
      <c r="A1901" s="10" t="s">
        <v>8193</v>
      </c>
      <c r="B1901" s="11">
        <v>44500</v>
      </c>
      <c r="C1901" s="12">
        <v>428636</v>
      </c>
      <c r="D1901" s="12" t="s">
        <v>8194</v>
      </c>
      <c r="E1901" s="11">
        <v>44498</v>
      </c>
      <c r="F1901" s="13">
        <v>161244.82</v>
      </c>
      <c r="G1901" s="13">
        <v>9674.69</v>
      </c>
      <c r="H1901" s="13">
        <v>3418.39</v>
      </c>
      <c r="I1901" s="13">
        <v>167.67</v>
      </c>
      <c r="J1901" s="13">
        <v>167668.79</v>
      </c>
      <c r="K1901" s="18" t="s">
        <v>32</v>
      </c>
      <c r="L1901" s="12">
        <v>120</v>
      </c>
      <c r="M1901" s="14">
        <v>1541.46</v>
      </c>
      <c r="N1901" s="13">
        <v>0</v>
      </c>
      <c r="O1901" s="14">
        <v>0.01</v>
      </c>
      <c r="P1901" s="15">
        <v>117</v>
      </c>
      <c r="Q1901" s="13">
        <v>1541.46</v>
      </c>
      <c r="R1901" s="13">
        <v>158523.13</v>
      </c>
      <c r="S1901" s="13">
        <v>167.67</v>
      </c>
      <c r="T1901" s="13">
        <v>4353.6000000000004</v>
      </c>
      <c r="U1901" s="13">
        <v>17306.41</v>
      </c>
      <c r="V1901" s="13">
        <v>0</v>
      </c>
      <c r="W1901" s="16">
        <v>0</v>
      </c>
      <c r="X1901" s="16">
        <v>0</v>
      </c>
      <c r="Y1901" s="17">
        <f t="shared" si="58"/>
        <v>180350.82000000004</v>
      </c>
      <c r="Z1901" s="17">
        <f t="shared" si="59"/>
        <v>9.9999999802093953E-3</v>
      </c>
    </row>
    <row r="1902" spans="1:26" hidden="1" x14ac:dyDescent="0.25">
      <c r="A1902" s="10" t="s">
        <v>2639</v>
      </c>
      <c r="B1902" s="11">
        <v>44364</v>
      </c>
      <c r="C1902" s="12">
        <v>419355</v>
      </c>
      <c r="D1902" s="12" t="s">
        <v>2640</v>
      </c>
      <c r="E1902" s="11">
        <v>44364</v>
      </c>
      <c r="F1902" s="13">
        <v>167722.64000000001</v>
      </c>
      <c r="G1902" s="13">
        <v>10063.36</v>
      </c>
      <c r="H1902" s="13">
        <v>1777.86</v>
      </c>
      <c r="I1902" s="13">
        <v>176.18</v>
      </c>
      <c r="J1902" s="13">
        <v>176184.32000000001</v>
      </c>
      <c r="K1902" s="18" t="s">
        <v>32</v>
      </c>
      <c r="L1902" s="12">
        <v>120</v>
      </c>
      <c r="M1902" s="14">
        <v>1619.74</v>
      </c>
      <c r="N1902" s="13">
        <v>0</v>
      </c>
      <c r="O1902" s="14">
        <v>0</v>
      </c>
      <c r="P1902" s="15">
        <v>113</v>
      </c>
      <c r="Q1902" s="13">
        <v>1619.74</v>
      </c>
      <c r="R1902" s="13">
        <v>164831.01999999999</v>
      </c>
      <c r="S1902" s="13">
        <v>174.63</v>
      </c>
      <c r="T1902" s="13">
        <v>0</v>
      </c>
      <c r="U1902" s="13">
        <v>18024.97</v>
      </c>
      <c r="V1902" s="13">
        <v>0</v>
      </c>
      <c r="W1902" s="16">
        <v>0</v>
      </c>
      <c r="X1902" s="16">
        <v>0</v>
      </c>
      <c r="Y1902" s="17">
        <f t="shared" si="58"/>
        <v>183030.62</v>
      </c>
      <c r="Z1902" s="17">
        <f t="shared" si="59"/>
        <v>0</v>
      </c>
    </row>
    <row r="1903" spans="1:26" hidden="1" x14ac:dyDescent="0.25">
      <c r="A1903" s="10" t="s">
        <v>2641</v>
      </c>
      <c r="B1903" s="11">
        <v>44364</v>
      </c>
      <c r="C1903" s="12">
        <v>419356</v>
      </c>
      <c r="D1903" s="12" t="s">
        <v>2642</v>
      </c>
      <c r="E1903" s="11">
        <v>44364</v>
      </c>
      <c r="F1903" s="13">
        <v>167722.64000000001</v>
      </c>
      <c r="G1903" s="13">
        <v>10063.36</v>
      </c>
      <c r="H1903" s="13">
        <v>1777.86</v>
      </c>
      <c r="I1903" s="13">
        <v>176.18</v>
      </c>
      <c r="J1903" s="13">
        <v>176184.32000000001</v>
      </c>
      <c r="K1903" s="18" t="s">
        <v>32</v>
      </c>
      <c r="L1903" s="12">
        <v>120</v>
      </c>
      <c r="M1903" s="14">
        <v>1619.74</v>
      </c>
      <c r="N1903" s="13">
        <v>0</v>
      </c>
      <c r="O1903" s="14">
        <v>0</v>
      </c>
      <c r="P1903" s="15">
        <v>113</v>
      </c>
      <c r="Q1903" s="13">
        <v>1619.74</v>
      </c>
      <c r="R1903" s="13">
        <v>164831.01999999999</v>
      </c>
      <c r="S1903" s="13">
        <v>174.63</v>
      </c>
      <c r="T1903" s="13">
        <v>0</v>
      </c>
      <c r="U1903" s="13">
        <v>18024.97</v>
      </c>
      <c r="V1903" s="13">
        <v>0</v>
      </c>
      <c r="W1903" s="16">
        <v>0</v>
      </c>
      <c r="X1903" s="16">
        <v>0</v>
      </c>
      <c r="Y1903" s="17">
        <f t="shared" ref="Y1903:Y1966" si="60">SUM(R1903:X1903)+N1903+O1903</f>
        <v>183030.62</v>
      </c>
      <c r="Z1903" s="17">
        <f t="shared" ref="Z1903:Z1966" si="61">((P1903*Q1903)+O1903+N1903)-Y1903</f>
        <v>0</v>
      </c>
    </row>
    <row r="1904" spans="1:26" hidden="1" x14ac:dyDescent="0.25">
      <c r="A1904" s="10" t="s">
        <v>2643</v>
      </c>
      <c r="B1904" s="11">
        <v>44364</v>
      </c>
      <c r="C1904" s="12">
        <v>419359</v>
      </c>
      <c r="D1904" s="12" t="s">
        <v>2644</v>
      </c>
      <c r="E1904" s="11">
        <v>44364</v>
      </c>
      <c r="F1904" s="13">
        <v>161244.82</v>
      </c>
      <c r="G1904" s="13">
        <v>9674.69</v>
      </c>
      <c r="H1904" s="13">
        <v>1709.2</v>
      </c>
      <c r="I1904" s="13">
        <v>169.38</v>
      </c>
      <c r="J1904" s="13">
        <v>169379.69</v>
      </c>
      <c r="K1904" s="18" t="s">
        <v>32</v>
      </c>
      <c r="L1904" s="12">
        <v>120</v>
      </c>
      <c r="M1904" s="14">
        <v>1557.19</v>
      </c>
      <c r="N1904" s="13">
        <v>0</v>
      </c>
      <c r="O1904" s="14">
        <v>0</v>
      </c>
      <c r="P1904" s="15">
        <v>113</v>
      </c>
      <c r="Q1904" s="13">
        <v>1557.19</v>
      </c>
      <c r="R1904" s="13">
        <v>158464.82999999999</v>
      </c>
      <c r="S1904" s="13">
        <v>167.89</v>
      </c>
      <c r="T1904" s="13">
        <v>0</v>
      </c>
      <c r="U1904" s="13">
        <v>17329.75</v>
      </c>
      <c r="V1904" s="13">
        <v>0</v>
      </c>
      <c r="W1904" s="16">
        <v>0</v>
      </c>
      <c r="X1904" s="16">
        <v>0</v>
      </c>
      <c r="Y1904" s="17">
        <f t="shared" si="60"/>
        <v>175962.47</v>
      </c>
      <c r="Z1904" s="17">
        <f t="shared" si="61"/>
        <v>0</v>
      </c>
    </row>
    <row r="1905" spans="1:26" hidden="1" x14ac:dyDescent="0.25">
      <c r="A1905" s="10" t="s">
        <v>5121</v>
      </c>
      <c r="B1905" s="11">
        <v>44432</v>
      </c>
      <c r="C1905" s="12">
        <v>423415</v>
      </c>
      <c r="D1905" s="12" t="s">
        <v>5122</v>
      </c>
      <c r="E1905" s="11">
        <v>44431</v>
      </c>
      <c r="F1905" s="13">
        <v>204058.02</v>
      </c>
      <c r="G1905" s="13">
        <v>12243.48</v>
      </c>
      <c r="H1905" s="13">
        <v>15142</v>
      </c>
      <c r="I1905" s="13">
        <v>201.36</v>
      </c>
      <c r="J1905" s="13">
        <v>201360.86</v>
      </c>
      <c r="K1905" s="18" t="s">
        <v>32</v>
      </c>
      <c r="L1905" s="12">
        <v>120</v>
      </c>
      <c r="M1905" s="14">
        <v>1851.2</v>
      </c>
      <c r="N1905" s="13">
        <v>0</v>
      </c>
      <c r="O1905" s="14">
        <v>0</v>
      </c>
      <c r="P1905" s="15">
        <v>119</v>
      </c>
      <c r="Q1905" s="13">
        <v>1851.2</v>
      </c>
      <c r="R1905" s="13">
        <v>199483.17</v>
      </c>
      <c r="S1905" s="13">
        <v>199.68</v>
      </c>
      <c r="T1905" s="13">
        <v>0</v>
      </c>
      <c r="U1905" s="13">
        <v>20609.95</v>
      </c>
      <c r="V1905" s="13">
        <v>0</v>
      </c>
      <c r="W1905" s="16">
        <v>0</v>
      </c>
      <c r="X1905" s="16">
        <v>0</v>
      </c>
      <c r="Y1905" s="17">
        <f t="shared" si="60"/>
        <v>220292.80000000002</v>
      </c>
      <c r="Z1905" s="17">
        <f t="shared" si="61"/>
        <v>0</v>
      </c>
    </row>
    <row r="1906" spans="1:26" hidden="1" x14ac:dyDescent="0.25">
      <c r="A1906" s="10" t="s">
        <v>10781</v>
      </c>
      <c r="B1906" s="11">
        <v>44580</v>
      </c>
      <c r="C1906" s="12">
        <v>432145</v>
      </c>
      <c r="D1906" s="12" t="s">
        <v>10782</v>
      </c>
      <c r="E1906" s="11">
        <v>44580</v>
      </c>
      <c r="F1906" s="13">
        <v>167079.14000000001</v>
      </c>
      <c r="G1906" s="13">
        <v>10024.75</v>
      </c>
      <c r="H1906" s="13">
        <v>8855.19</v>
      </c>
      <c r="I1906" s="13">
        <v>168.42</v>
      </c>
      <c r="J1906" s="13">
        <v>168417.12</v>
      </c>
      <c r="K1906" s="18" t="s">
        <v>32</v>
      </c>
      <c r="L1906" s="12">
        <v>120</v>
      </c>
      <c r="M1906" s="14">
        <v>1548.34</v>
      </c>
      <c r="N1906" s="13">
        <v>0</v>
      </c>
      <c r="O1906" s="14">
        <v>0.01</v>
      </c>
      <c r="P1906" s="15">
        <v>120</v>
      </c>
      <c r="Q1906" s="13">
        <v>1548.34</v>
      </c>
      <c r="R1906" s="13">
        <v>163737.56</v>
      </c>
      <c r="S1906" s="13">
        <v>168.42</v>
      </c>
      <c r="T1906" s="13">
        <v>4511.13</v>
      </c>
      <c r="U1906" s="13">
        <v>17383.68</v>
      </c>
      <c r="V1906" s="13">
        <v>0</v>
      </c>
      <c r="W1906" s="16">
        <v>0</v>
      </c>
      <c r="X1906" s="16">
        <v>0</v>
      </c>
      <c r="Y1906" s="17">
        <f t="shared" si="60"/>
        <v>185800.80000000002</v>
      </c>
      <c r="Z1906" s="17">
        <f t="shared" si="61"/>
        <v>9.9999999802093953E-3</v>
      </c>
    </row>
    <row r="1907" spans="1:26" hidden="1" x14ac:dyDescent="0.25">
      <c r="A1907" s="10" t="s">
        <v>10265</v>
      </c>
      <c r="B1907" s="11">
        <v>44550</v>
      </c>
      <c r="C1907" s="12">
        <v>431367</v>
      </c>
      <c r="D1907" s="12" t="s">
        <v>10266</v>
      </c>
      <c r="E1907" s="11">
        <v>44550</v>
      </c>
      <c r="F1907" s="13">
        <v>167722.64000000001</v>
      </c>
      <c r="G1907" s="13">
        <v>10063.36</v>
      </c>
      <c r="H1907" s="13">
        <v>5333.58</v>
      </c>
      <c r="I1907" s="13">
        <v>172.63</v>
      </c>
      <c r="J1907" s="13">
        <v>172625.05</v>
      </c>
      <c r="K1907" s="18" t="s">
        <v>32</v>
      </c>
      <c r="L1907" s="12">
        <v>120</v>
      </c>
      <c r="M1907" s="14">
        <v>1587.02</v>
      </c>
      <c r="N1907" s="13">
        <v>0</v>
      </c>
      <c r="O1907" s="14">
        <v>0.01</v>
      </c>
      <c r="P1907" s="15">
        <v>120</v>
      </c>
      <c r="Q1907" s="13">
        <v>1587.02</v>
      </c>
      <c r="R1907" s="13">
        <v>165106.17000000001</v>
      </c>
      <c r="S1907" s="13">
        <v>172.63</v>
      </c>
      <c r="T1907" s="13">
        <v>7346.24</v>
      </c>
      <c r="U1907" s="13">
        <v>17817.349999999999</v>
      </c>
      <c r="V1907" s="13">
        <v>0</v>
      </c>
      <c r="W1907" s="16">
        <v>0</v>
      </c>
      <c r="X1907" s="16">
        <v>0</v>
      </c>
      <c r="Y1907" s="17">
        <f t="shared" si="60"/>
        <v>190442.40000000002</v>
      </c>
      <c r="Z1907" s="17">
        <f t="shared" si="61"/>
        <v>9.9999999802093953E-3</v>
      </c>
    </row>
    <row r="1908" spans="1:26" hidden="1" x14ac:dyDescent="0.25">
      <c r="A1908" s="10" t="s">
        <v>10263</v>
      </c>
      <c r="B1908" s="11">
        <v>44550</v>
      </c>
      <c r="C1908" s="12">
        <v>431364</v>
      </c>
      <c r="D1908" s="12" t="s">
        <v>10264</v>
      </c>
      <c r="E1908" s="11">
        <v>44550</v>
      </c>
      <c r="F1908" s="13">
        <v>192344.32000000001</v>
      </c>
      <c r="G1908" s="13">
        <v>11540.66</v>
      </c>
      <c r="H1908" s="13">
        <v>6116.55</v>
      </c>
      <c r="I1908" s="13">
        <v>197.97</v>
      </c>
      <c r="J1908" s="13">
        <v>197966.4</v>
      </c>
      <c r="K1908" s="18" t="s">
        <v>32</v>
      </c>
      <c r="L1908" s="12">
        <v>120</v>
      </c>
      <c r="M1908" s="14">
        <v>1820</v>
      </c>
      <c r="N1908" s="13">
        <v>0</v>
      </c>
      <c r="O1908" s="14">
        <v>0</v>
      </c>
      <c r="P1908" s="15">
        <v>120</v>
      </c>
      <c r="Q1908" s="13">
        <v>1820</v>
      </c>
      <c r="R1908" s="13">
        <v>189343.75</v>
      </c>
      <c r="S1908" s="13">
        <v>197.97</v>
      </c>
      <c r="T1908" s="13">
        <v>8424.68</v>
      </c>
      <c r="U1908" s="13">
        <v>20433.599999999999</v>
      </c>
      <c r="V1908" s="13">
        <v>0</v>
      </c>
      <c r="W1908" s="16">
        <v>0</v>
      </c>
      <c r="X1908" s="16">
        <v>0</v>
      </c>
      <c r="Y1908" s="17">
        <f t="shared" si="60"/>
        <v>218400</v>
      </c>
      <c r="Z1908" s="17">
        <f t="shared" si="61"/>
        <v>0</v>
      </c>
    </row>
    <row r="1909" spans="1:26" hidden="1" x14ac:dyDescent="0.25">
      <c r="A1909" s="10" t="s">
        <v>10445</v>
      </c>
      <c r="B1909" s="11">
        <v>44559</v>
      </c>
      <c r="C1909" s="12">
        <v>429669</v>
      </c>
      <c r="D1909" s="12" t="s">
        <v>10446</v>
      </c>
      <c r="E1909" s="11">
        <v>44559</v>
      </c>
      <c r="F1909" s="13">
        <v>169688.01</v>
      </c>
      <c r="G1909" s="13">
        <v>7880.63</v>
      </c>
      <c r="H1909" s="13">
        <v>1775.69</v>
      </c>
      <c r="I1909" s="13">
        <v>175.97</v>
      </c>
      <c r="J1909" s="13">
        <v>175968.92</v>
      </c>
      <c r="K1909" s="18" t="s">
        <v>32</v>
      </c>
      <c r="L1909" s="12">
        <v>120</v>
      </c>
      <c r="M1909" s="14">
        <v>1617.76</v>
      </c>
      <c r="N1909" s="13">
        <v>0</v>
      </c>
      <c r="O1909" s="14">
        <v>0.01</v>
      </c>
      <c r="P1909" s="15">
        <v>118</v>
      </c>
      <c r="Q1909" s="13">
        <v>1617.76</v>
      </c>
      <c r="R1909" s="13">
        <v>166765.17000000001</v>
      </c>
      <c r="S1909" s="13">
        <v>175.97</v>
      </c>
      <c r="T1909" s="13">
        <v>5792.25</v>
      </c>
      <c r="U1909" s="13">
        <v>18162.28</v>
      </c>
      <c r="V1909" s="13">
        <v>0</v>
      </c>
      <c r="W1909" s="16">
        <v>0</v>
      </c>
      <c r="X1909" s="16">
        <v>0</v>
      </c>
      <c r="Y1909" s="17">
        <f t="shared" si="60"/>
        <v>190895.68000000002</v>
      </c>
      <c r="Z1909" s="17">
        <f t="shared" si="61"/>
        <v>9.9999999802093953E-3</v>
      </c>
    </row>
    <row r="1910" spans="1:26" hidden="1" x14ac:dyDescent="0.25">
      <c r="A1910" s="10" t="s">
        <v>9093</v>
      </c>
      <c r="B1910" s="11">
        <v>44519</v>
      </c>
      <c r="C1910" s="12">
        <v>429999</v>
      </c>
      <c r="D1910" s="12" t="s">
        <v>9094</v>
      </c>
      <c r="E1910" s="11">
        <v>44515</v>
      </c>
      <c r="F1910" s="13">
        <v>196176.85</v>
      </c>
      <c r="G1910" s="13">
        <v>11770.61</v>
      </c>
      <c r="H1910" s="13">
        <v>4158.95</v>
      </c>
      <c r="I1910" s="13">
        <v>203.99</v>
      </c>
      <c r="J1910" s="13">
        <v>203992.5</v>
      </c>
      <c r="K1910" s="18" t="s">
        <v>32</v>
      </c>
      <c r="L1910" s="12">
        <v>120</v>
      </c>
      <c r="M1910" s="14">
        <v>1875.4</v>
      </c>
      <c r="N1910" s="13">
        <v>0</v>
      </c>
      <c r="O1910" s="14">
        <v>0</v>
      </c>
      <c r="P1910" s="15">
        <v>117</v>
      </c>
      <c r="Q1910" s="13">
        <v>1875.4</v>
      </c>
      <c r="R1910" s="13">
        <v>193034.2</v>
      </c>
      <c r="S1910" s="13">
        <v>203.99</v>
      </c>
      <c r="T1910" s="13">
        <v>5296.77</v>
      </c>
      <c r="U1910" s="13">
        <v>21055.5</v>
      </c>
      <c r="V1910" s="13">
        <v>0</v>
      </c>
      <c r="W1910" s="16">
        <v>0</v>
      </c>
      <c r="X1910" s="16">
        <v>0</v>
      </c>
      <c r="Y1910" s="17">
        <f t="shared" si="60"/>
        <v>219590.46</v>
      </c>
      <c r="Z1910" s="17">
        <f t="shared" si="61"/>
        <v>-168.65999999997439</v>
      </c>
    </row>
    <row r="1911" spans="1:26" hidden="1" x14ac:dyDescent="0.25">
      <c r="A1911" s="10" t="s">
        <v>9411</v>
      </c>
      <c r="B1911" s="11">
        <v>44525</v>
      </c>
      <c r="C1911" s="12">
        <v>430000</v>
      </c>
      <c r="D1911" s="12" t="s">
        <v>9412</v>
      </c>
      <c r="E1911" s="11">
        <v>44515</v>
      </c>
      <c r="F1911" s="13">
        <v>167722.64000000001</v>
      </c>
      <c r="G1911" s="13">
        <v>10063.36</v>
      </c>
      <c r="H1911" s="13">
        <v>3555.72</v>
      </c>
      <c r="I1911" s="13">
        <v>174.4</v>
      </c>
      <c r="J1911" s="13">
        <v>174404.68</v>
      </c>
      <c r="K1911" s="18" t="s">
        <v>32</v>
      </c>
      <c r="L1911" s="12">
        <v>120</v>
      </c>
      <c r="M1911" s="14">
        <v>1603.38</v>
      </c>
      <c r="N1911" s="13">
        <v>0</v>
      </c>
      <c r="O1911" s="14">
        <v>0.01</v>
      </c>
      <c r="P1911" s="15">
        <v>117</v>
      </c>
      <c r="Q1911" s="13">
        <v>1603.38</v>
      </c>
      <c r="R1911" s="13">
        <v>165035.82</v>
      </c>
      <c r="S1911" s="13">
        <v>174.4</v>
      </c>
      <c r="T1911" s="13">
        <v>4528.5</v>
      </c>
      <c r="U1911" s="13">
        <v>18000.919999999998</v>
      </c>
      <c r="V1911" s="13">
        <v>0</v>
      </c>
      <c r="W1911" s="16">
        <v>0</v>
      </c>
      <c r="X1911" s="16">
        <v>0</v>
      </c>
      <c r="Y1911" s="17">
        <f t="shared" si="60"/>
        <v>187739.65000000002</v>
      </c>
      <c r="Z1911" s="17">
        <f t="shared" si="61"/>
        <v>-144.17999999999302</v>
      </c>
    </row>
    <row r="1912" spans="1:26" hidden="1" x14ac:dyDescent="0.25">
      <c r="A1912" s="10" t="s">
        <v>9453</v>
      </c>
      <c r="B1912" s="11">
        <v>44526</v>
      </c>
      <c r="C1912" s="12">
        <v>430002</v>
      </c>
      <c r="D1912" s="12" t="s">
        <v>9454</v>
      </c>
      <c r="E1912" s="11">
        <v>44515</v>
      </c>
      <c r="F1912" s="13">
        <v>167722.64000000001</v>
      </c>
      <c r="G1912" s="13">
        <v>10063.36</v>
      </c>
      <c r="H1912" s="13">
        <v>3555.72</v>
      </c>
      <c r="I1912" s="13">
        <v>174.4</v>
      </c>
      <c r="J1912" s="13">
        <v>174404.68</v>
      </c>
      <c r="K1912" s="18" t="s">
        <v>32</v>
      </c>
      <c r="L1912" s="12">
        <v>120</v>
      </c>
      <c r="M1912" s="14">
        <v>1603.38</v>
      </c>
      <c r="N1912" s="13">
        <v>0</v>
      </c>
      <c r="O1912" s="14">
        <v>0.01</v>
      </c>
      <c r="P1912" s="15">
        <v>117</v>
      </c>
      <c r="Q1912" s="13">
        <v>1603.38</v>
      </c>
      <c r="R1912" s="13">
        <v>165035.82</v>
      </c>
      <c r="S1912" s="13">
        <v>174.4</v>
      </c>
      <c r="T1912" s="13">
        <v>4528.5</v>
      </c>
      <c r="U1912" s="13">
        <v>18000.919999999998</v>
      </c>
      <c r="V1912" s="13">
        <v>0</v>
      </c>
      <c r="W1912" s="16">
        <v>0</v>
      </c>
      <c r="X1912" s="16">
        <v>0</v>
      </c>
      <c r="Y1912" s="17">
        <f t="shared" si="60"/>
        <v>187739.65000000002</v>
      </c>
      <c r="Z1912" s="17">
        <f t="shared" si="61"/>
        <v>-144.17999999999302</v>
      </c>
    </row>
    <row r="1913" spans="1:26" hidden="1" x14ac:dyDescent="0.25">
      <c r="A1913" s="10" t="s">
        <v>10211</v>
      </c>
      <c r="B1913" s="11">
        <v>44544</v>
      </c>
      <c r="C1913" s="12">
        <v>431168</v>
      </c>
      <c r="D1913" s="12" t="s">
        <v>10212</v>
      </c>
      <c r="E1913" s="11">
        <v>44544</v>
      </c>
      <c r="F1913" s="13">
        <v>167722.64000000001</v>
      </c>
      <c r="G1913" s="13">
        <v>10063.36</v>
      </c>
      <c r="H1913" s="13">
        <v>1780</v>
      </c>
      <c r="I1913" s="13">
        <v>176.18</v>
      </c>
      <c r="J1913" s="13">
        <v>176182.18</v>
      </c>
      <c r="K1913" s="18" t="s">
        <v>32</v>
      </c>
      <c r="L1913" s="12">
        <v>120</v>
      </c>
      <c r="M1913" s="14">
        <v>1619.72</v>
      </c>
      <c r="N1913" s="13">
        <v>0</v>
      </c>
      <c r="O1913" s="14">
        <v>0.01</v>
      </c>
      <c r="P1913" s="15">
        <v>118</v>
      </c>
      <c r="Q1913" s="13">
        <v>1619.72</v>
      </c>
      <c r="R1913" s="13">
        <v>165631.16</v>
      </c>
      <c r="S1913" s="13">
        <v>176.18</v>
      </c>
      <c r="T1913" s="13">
        <v>7396.56</v>
      </c>
      <c r="U1913" s="13">
        <v>18184.22</v>
      </c>
      <c r="V1913" s="13">
        <v>0</v>
      </c>
      <c r="W1913" s="16">
        <v>0</v>
      </c>
      <c r="X1913" s="16">
        <v>0</v>
      </c>
      <c r="Y1913" s="17">
        <f t="shared" si="60"/>
        <v>191388.13</v>
      </c>
      <c r="Z1913" s="17">
        <f t="shared" si="61"/>
        <v>-261.16000000000349</v>
      </c>
    </row>
    <row r="1914" spans="1:26" hidden="1" x14ac:dyDescent="0.25">
      <c r="A1914" s="10" t="s">
        <v>5659</v>
      </c>
      <c r="B1914" s="11">
        <v>44447</v>
      </c>
      <c r="C1914" s="12">
        <v>424434</v>
      </c>
      <c r="D1914" s="12" t="s">
        <v>5660</v>
      </c>
      <c r="E1914" s="11">
        <v>44447</v>
      </c>
      <c r="F1914" s="13">
        <v>167722.64000000001</v>
      </c>
      <c r="G1914" s="13">
        <v>10063.36</v>
      </c>
      <c r="H1914" s="13">
        <v>2000</v>
      </c>
      <c r="I1914" s="13">
        <v>175.96</v>
      </c>
      <c r="J1914" s="13">
        <v>175961.96</v>
      </c>
      <c r="K1914" s="18" t="s">
        <v>32</v>
      </c>
      <c r="L1914" s="12">
        <v>120</v>
      </c>
      <c r="M1914" s="14">
        <v>1617.7</v>
      </c>
      <c r="N1914" s="13">
        <v>0</v>
      </c>
      <c r="O1914" s="14">
        <v>0</v>
      </c>
      <c r="P1914" s="15">
        <v>115</v>
      </c>
      <c r="Q1914" s="13">
        <v>1617.7</v>
      </c>
      <c r="R1914" s="13">
        <v>167722.64000000001</v>
      </c>
      <c r="S1914" s="13">
        <v>175.96</v>
      </c>
      <c r="T1914" s="13">
        <v>0</v>
      </c>
      <c r="U1914" s="13">
        <v>18162.04</v>
      </c>
      <c r="V1914" s="13">
        <v>0</v>
      </c>
      <c r="W1914" s="16">
        <v>0</v>
      </c>
      <c r="X1914" s="16">
        <v>0</v>
      </c>
      <c r="Y1914" s="17">
        <f t="shared" si="60"/>
        <v>186060.64</v>
      </c>
      <c r="Z1914" s="17">
        <f t="shared" si="61"/>
        <v>-25.14000000001397</v>
      </c>
    </row>
    <row r="1915" spans="1:26" hidden="1" x14ac:dyDescent="0.25">
      <c r="A1915" s="10" t="s">
        <v>6713</v>
      </c>
      <c r="B1915" s="11">
        <v>44467</v>
      </c>
      <c r="C1915" s="12">
        <v>425924</v>
      </c>
      <c r="D1915" s="12" t="s">
        <v>6714</v>
      </c>
      <c r="E1915" s="11">
        <v>44467</v>
      </c>
      <c r="F1915" s="13">
        <v>166860.47</v>
      </c>
      <c r="G1915" s="13">
        <v>10011.629999999999</v>
      </c>
      <c r="H1915" s="13">
        <v>1768.72</v>
      </c>
      <c r="I1915" s="13">
        <v>175.28</v>
      </c>
      <c r="J1915" s="13">
        <v>175278.66</v>
      </c>
      <c r="K1915" s="18" t="s">
        <v>32</v>
      </c>
      <c r="L1915" s="12">
        <v>120</v>
      </c>
      <c r="M1915" s="14">
        <v>1611.42</v>
      </c>
      <c r="N1915" s="13">
        <v>0</v>
      </c>
      <c r="O1915" s="14">
        <v>0</v>
      </c>
      <c r="P1915" s="15">
        <v>120</v>
      </c>
      <c r="Q1915" s="13">
        <v>1611.42</v>
      </c>
      <c r="R1915" s="13">
        <v>166860.47</v>
      </c>
      <c r="S1915" s="13">
        <v>175.28</v>
      </c>
      <c r="T1915" s="13">
        <v>8242.91</v>
      </c>
      <c r="U1915" s="13">
        <v>18091.740000000002</v>
      </c>
      <c r="V1915" s="13">
        <v>0</v>
      </c>
      <c r="W1915" s="16">
        <v>0</v>
      </c>
      <c r="X1915" s="16">
        <v>0</v>
      </c>
      <c r="Y1915" s="17">
        <f t="shared" si="60"/>
        <v>193370.4</v>
      </c>
      <c r="Z1915" s="17">
        <f t="shared" si="61"/>
        <v>0</v>
      </c>
    </row>
    <row r="1916" spans="1:26" hidden="1" x14ac:dyDescent="0.25">
      <c r="A1916" s="10" t="s">
        <v>9755</v>
      </c>
      <c r="B1916" s="11">
        <v>44530</v>
      </c>
      <c r="C1916" s="12">
        <v>430213</v>
      </c>
      <c r="D1916" s="12" t="s">
        <v>9756</v>
      </c>
      <c r="E1916" s="11">
        <v>44530</v>
      </c>
      <c r="F1916" s="13">
        <v>153529.57999999999</v>
      </c>
      <c r="G1916" s="13">
        <v>9211.77</v>
      </c>
      <c r="H1916" s="13">
        <v>1627.45</v>
      </c>
      <c r="I1916" s="13">
        <v>161.28</v>
      </c>
      <c r="J1916" s="13">
        <v>161275.18</v>
      </c>
      <c r="K1916" s="18" t="s">
        <v>32</v>
      </c>
      <c r="L1916" s="12">
        <v>120</v>
      </c>
      <c r="M1916" s="14">
        <v>1482.68</v>
      </c>
      <c r="N1916" s="13">
        <v>0</v>
      </c>
      <c r="O1916" s="14">
        <v>-0.02</v>
      </c>
      <c r="P1916" s="15">
        <v>118</v>
      </c>
      <c r="Q1916" s="13">
        <v>1482.68</v>
      </c>
      <c r="R1916" s="13">
        <v>151377.89000000001</v>
      </c>
      <c r="S1916" s="13">
        <v>161.28</v>
      </c>
      <c r="T1916" s="13">
        <v>6770.67</v>
      </c>
      <c r="U1916" s="13">
        <v>16646.419999999998</v>
      </c>
      <c r="V1916" s="13">
        <v>0</v>
      </c>
      <c r="W1916" s="16">
        <v>0</v>
      </c>
      <c r="X1916" s="16">
        <v>0</v>
      </c>
      <c r="Y1916" s="17">
        <f t="shared" si="60"/>
        <v>174956.24000000002</v>
      </c>
      <c r="Z1916" s="17">
        <f t="shared" si="61"/>
        <v>-1.9999999989522621E-2</v>
      </c>
    </row>
    <row r="1917" spans="1:26" x14ac:dyDescent="0.25">
      <c r="A1917" s="23" t="s">
        <v>11403</v>
      </c>
      <c r="B1917" s="24">
        <v>44603</v>
      </c>
      <c r="C1917" s="25">
        <v>433203</v>
      </c>
      <c r="D1917" s="25" t="s">
        <v>11404</v>
      </c>
      <c r="E1917" s="24">
        <v>44601</v>
      </c>
      <c r="F1917" s="26">
        <v>167583.96</v>
      </c>
      <c r="G1917" s="26">
        <v>10055.040000000001</v>
      </c>
      <c r="H1917" s="35">
        <v>8881.9500000000007</v>
      </c>
      <c r="I1917" s="26">
        <v>168.76</v>
      </c>
      <c r="J1917" s="26">
        <v>168925.81</v>
      </c>
      <c r="K1917" s="27" t="s">
        <v>32</v>
      </c>
      <c r="L1917" s="25">
        <v>120</v>
      </c>
      <c r="M1917" s="34">
        <v>1553.02</v>
      </c>
      <c r="N1917" s="26">
        <v>0</v>
      </c>
      <c r="O1917" s="28">
        <v>-0.01</v>
      </c>
      <c r="P1917" s="29">
        <v>120</v>
      </c>
      <c r="Q1917" s="33">
        <v>1553.02</v>
      </c>
      <c r="R1917" s="26">
        <v>164232.28</v>
      </c>
      <c r="S1917" s="26">
        <v>168.76</v>
      </c>
      <c r="T1917" s="26">
        <v>4524.78</v>
      </c>
      <c r="U1917" s="26">
        <v>17436.59</v>
      </c>
      <c r="V1917" s="26">
        <v>0</v>
      </c>
      <c r="W1917" s="30">
        <v>0</v>
      </c>
      <c r="X1917" s="30">
        <v>0</v>
      </c>
      <c r="Y1917" s="31">
        <f t="shared" si="60"/>
        <v>186362.4</v>
      </c>
      <c r="Z1917" s="31">
        <f t="shared" si="61"/>
        <v>-1.0000000009313226E-2</v>
      </c>
    </row>
    <row r="1918" spans="1:26" hidden="1" x14ac:dyDescent="0.25">
      <c r="A1918" s="10" t="s">
        <v>11045</v>
      </c>
      <c r="B1918" s="11">
        <v>44589</v>
      </c>
      <c r="C1918" s="12">
        <v>432656</v>
      </c>
      <c r="D1918" s="12" t="s">
        <v>11046</v>
      </c>
      <c r="E1918" s="11">
        <v>44589</v>
      </c>
      <c r="F1918" s="13">
        <v>165029.54999999999</v>
      </c>
      <c r="G1918" s="13">
        <v>9901.77</v>
      </c>
      <c r="H1918" s="13">
        <v>8746.57</v>
      </c>
      <c r="I1918" s="13">
        <v>166.35</v>
      </c>
      <c r="J1918" s="13">
        <v>166351.1</v>
      </c>
      <c r="K1918" s="18" t="s">
        <v>32</v>
      </c>
      <c r="L1918" s="12">
        <v>120</v>
      </c>
      <c r="M1918" s="14">
        <v>1529.34</v>
      </c>
      <c r="N1918" s="13">
        <v>0</v>
      </c>
      <c r="O1918" s="14">
        <v>-0.01</v>
      </c>
      <c r="P1918" s="15">
        <v>120</v>
      </c>
      <c r="Q1918" s="13">
        <v>1529.34</v>
      </c>
      <c r="R1918" s="13">
        <v>161728.95000000001</v>
      </c>
      <c r="S1918" s="13">
        <v>166.35</v>
      </c>
      <c r="T1918" s="13">
        <v>4455.8100000000004</v>
      </c>
      <c r="U1918" s="13">
        <v>17169.7</v>
      </c>
      <c r="V1918" s="13">
        <v>0</v>
      </c>
      <c r="W1918" s="16">
        <v>0</v>
      </c>
      <c r="X1918" s="16">
        <v>0</v>
      </c>
      <c r="Y1918" s="17">
        <f t="shared" si="60"/>
        <v>183520.80000000002</v>
      </c>
      <c r="Z1918" s="17">
        <f t="shared" si="61"/>
        <v>-1.0000000038417056E-2</v>
      </c>
    </row>
    <row r="1919" spans="1:26" hidden="1" x14ac:dyDescent="0.25">
      <c r="A1919" s="10" t="s">
        <v>11049</v>
      </c>
      <c r="B1919" s="11">
        <v>44589</v>
      </c>
      <c r="C1919" s="12">
        <v>432658</v>
      </c>
      <c r="D1919" s="12" t="s">
        <v>11050</v>
      </c>
      <c r="E1919" s="11">
        <v>44589</v>
      </c>
      <c r="F1919" s="13">
        <v>165029.54999999999</v>
      </c>
      <c r="G1919" s="13">
        <v>9901.77</v>
      </c>
      <c r="H1919" s="13">
        <v>8746.57</v>
      </c>
      <c r="I1919" s="13">
        <v>166.35</v>
      </c>
      <c r="J1919" s="13">
        <v>166351.1</v>
      </c>
      <c r="K1919" s="18" t="s">
        <v>32</v>
      </c>
      <c r="L1919" s="12">
        <v>120</v>
      </c>
      <c r="M1919" s="14">
        <v>1529.34</v>
      </c>
      <c r="N1919" s="13">
        <v>0</v>
      </c>
      <c r="O1919" s="14">
        <v>-0.01</v>
      </c>
      <c r="P1919" s="15">
        <v>120</v>
      </c>
      <c r="Q1919" s="13">
        <v>1529.34</v>
      </c>
      <c r="R1919" s="13">
        <v>161728.95000000001</v>
      </c>
      <c r="S1919" s="13">
        <v>166.35</v>
      </c>
      <c r="T1919" s="13">
        <v>4455.8100000000004</v>
      </c>
      <c r="U1919" s="13">
        <v>17169.7</v>
      </c>
      <c r="V1919" s="13">
        <v>0</v>
      </c>
      <c r="W1919" s="16">
        <v>0</v>
      </c>
      <c r="X1919" s="16">
        <v>0</v>
      </c>
      <c r="Y1919" s="17">
        <f t="shared" si="60"/>
        <v>183520.80000000002</v>
      </c>
      <c r="Z1919" s="17">
        <f t="shared" si="61"/>
        <v>-1.0000000038417056E-2</v>
      </c>
    </row>
    <row r="1920" spans="1:26" hidden="1" x14ac:dyDescent="0.25">
      <c r="A1920" s="10" t="s">
        <v>10773</v>
      </c>
      <c r="B1920" s="11">
        <v>44579</v>
      </c>
      <c r="C1920" s="12">
        <v>432224</v>
      </c>
      <c r="D1920" s="12" t="s">
        <v>10774</v>
      </c>
      <c r="E1920" s="11">
        <v>44579</v>
      </c>
      <c r="F1920" s="13">
        <v>173429.43</v>
      </c>
      <c r="G1920" s="13">
        <v>10405.77</v>
      </c>
      <c r="H1920" s="13">
        <v>9191.76</v>
      </c>
      <c r="I1920" s="13">
        <v>174.82</v>
      </c>
      <c r="J1920" s="13">
        <v>174818.26</v>
      </c>
      <c r="K1920" s="18" t="s">
        <v>32</v>
      </c>
      <c r="L1920" s="12">
        <v>120</v>
      </c>
      <c r="M1920" s="14">
        <v>1607.19</v>
      </c>
      <c r="N1920" s="13">
        <v>0</v>
      </c>
      <c r="O1920" s="14">
        <v>-0.01</v>
      </c>
      <c r="P1920" s="15">
        <v>118</v>
      </c>
      <c r="Q1920" s="13">
        <v>1607.19</v>
      </c>
      <c r="R1920" s="13">
        <v>169960.84</v>
      </c>
      <c r="S1920" s="13">
        <v>174.82</v>
      </c>
      <c r="T1920" s="13">
        <v>1560.87</v>
      </c>
      <c r="U1920" s="13">
        <v>18044.54</v>
      </c>
      <c r="V1920" s="13">
        <v>0</v>
      </c>
      <c r="W1920" s="16">
        <v>0</v>
      </c>
      <c r="X1920" s="16">
        <v>0</v>
      </c>
      <c r="Y1920" s="17">
        <f t="shared" si="60"/>
        <v>189741.06</v>
      </c>
      <c r="Z1920" s="17">
        <f t="shared" si="61"/>
        <v>-92.649999999994179</v>
      </c>
    </row>
    <row r="1921" spans="1:26" hidden="1" x14ac:dyDescent="0.25">
      <c r="A1921" s="10" t="s">
        <v>4669</v>
      </c>
      <c r="B1921" s="11">
        <v>44419</v>
      </c>
      <c r="C1921" s="12">
        <v>421147</v>
      </c>
      <c r="D1921" s="12" t="s">
        <v>4670</v>
      </c>
      <c r="E1921" s="11">
        <v>44394</v>
      </c>
      <c r="F1921" s="13">
        <v>163995.47</v>
      </c>
      <c r="G1921" s="13">
        <v>9839.73</v>
      </c>
      <c r="H1921" s="13">
        <v>7000</v>
      </c>
      <c r="I1921" s="13">
        <v>167</v>
      </c>
      <c r="J1921" s="13">
        <v>167002.20000000001</v>
      </c>
      <c r="K1921" s="18" t="s">
        <v>32</v>
      </c>
      <c r="L1921" s="12">
        <v>120</v>
      </c>
      <c r="M1921" s="14">
        <v>1535.33</v>
      </c>
      <c r="N1921" s="13">
        <v>0</v>
      </c>
      <c r="O1921" s="14">
        <v>7000</v>
      </c>
      <c r="P1921" s="15">
        <v>120</v>
      </c>
      <c r="Q1921" s="13">
        <v>1535.33</v>
      </c>
      <c r="R1921" s="13">
        <v>163995.47</v>
      </c>
      <c r="S1921" s="13">
        <v>167</v>
      </c>
      <c r="T1921" s="13">
        <v>2839.73</v>
      </c>
      <c r="U1921" s="13">
        <v>17237.400000000001</v>
      </c>
      <c r="V1921" s="13">
        <v>0</v>
      </c>
      <c r="W1921" s="16">
        <v>0</v>
      </c>
      <c r="X1921" s="16">
        <v>0</v>
      </c>
      <c r="Y1921" s="17">
        <f t="shared" si="60"/>
        <v>191239.6</v>
      </c>
      <c r="Z1921" s="17">
        <f t="shared" si="61"/>
        <v>0</v>
      </c>
    </row>
    <row r="1922" spans="1:26" hidden="1" x14ac:dyDescent="0.25">
      <c r="A1922" s="10" t="s">
        <v>5813</v>
      </c>
      <c r="B1922" s="11">
        <v>44453</v>
      </c>
      <c r="C1922" s="12">
        <v>424955</v>
      </c>
      <c r="D1922" s="12" t="s">
        <v>5814</v>
      </c>
      <c r="E1922" s="11">
        <v>44453</v>
      </c>
      <c r="F1922" s="13">
        <v>163995.47</v>
      </c>
      <c r="G1922" s="13">
        <v>9839.73</v>
      </c>
      <c r="H1922" s="13">
        <v>9839.73</v>
      </c>
      <c r="I1922" s="13">
        <v>164.16</v>
      </c>
      <c r="J1922" s="13">
        <v>164159.63</v>
      </c>
      <c r="K1922" s="18" t="s">
        <v>32</v>
      </c>
      <c r="L1922" s="12">
        <v>120</v>
      </c>
      <c r="M1922" s="14">
        <v>1509.2</v>
      </c>
      <c r="N1922" s="13">
        <v>0</v>
      </c>
      <c r="O1922" s="14">
        <v>0</v>
      </c>
      <c r="P1922" s="15">
        <v>116</v>
      </c>
      <c r="Q1922" s="13">
        <v>1509.2</v>
      </c>
      <c r="R1922" s="13">
        <v>158528.95000000001</v>
      </c>
      <c r="S1922" s="13">
        <v>158.68</v>
      </c>
      <c r="T1922" s="13">
        <v>0</v>
      </c>
      <c r="U1922" s="13">
        <v>16379.57</v>
      </c>
      <c r="V1922" s="13">
        <v>0</v>
      </c>
      <c r="W1922" s="16">
        <v>0</v>
      </c>
      <c r="X1922" s="16">
        <v>0</v>
      </c>
      <c r="Y1922" s="17">
        <f t="shared" si="60"/>
        <v>175067.2</v>
      </c>
      <c r="Z1922" s="17">
        <f t="shared" si="61"/>
        <v>0</v>
      </c>
    </row>
    <row r="1923" spans="1:26" hidden="1" x14ac:dyDescent="0.25">
      <c r="A1923" s="10" t="s">
        <v>2679</v>
      </c>
      <c r="B1923" s="11">
        <v>44365</v>
      </c>
      <c r="C1923" s="12">
        <v>419341</v>
      </c>
      <c r="D1923" s="12" t="s">
        <v>2680</v>
      </c>
      <c r="E1923" s="11">
        <v>44364</v>
      </c>
      <c r="F1923" s="13">
        <v>167722.64000000001</v>
      </c>
      <c r="G1923" s="13">
        <v>10063.36</v>
      </c>
      <c r="H1923" s="13">
        <v>3500</v>
      </c>
      <c r="I1923" s="13">
        <v>174.46</v>
      </c>
      <c r="J1923" s="13">
        <v>174460.46</v>
      </c>
      <c r="K1923" s="18" t="s">
        <v>32</v>
      </c>
      <c r="L1923" s="12">
        <v>120</v>
      </c>
      <c r="M1923" s="14">
        <v>1603.9</v>
      </c>
      <c r="N1923" s="13">
        <v>0</v>
      </c>
      <c r="O1923" s="14">
        <v>0</v>
      </c>
      <c r="P1923" s="15">
        <v>112</v>
      </c>
      <c r="Q1923" s="13">
        <v>1603.9</v>
      </c>
      <c r="R1923" s="13">
        <v>163374.92000000001</v>
      </c>
      <c r="S1923" s="13">
        <v>169.9</v>
      </c>
      <c r="T1923" s="13">
        <v>0</v>
      </c>
      <c r="U1923" s="13">
        <v>17537.77</v>
      </c>
      <c r="V1923" s="13">
        <v>0</v>
      </c>
      <c r="W1923" s="16">
        <v>0</v>
      </c>
      <c r="X1923" s="16">
        <v>0</v>
      </c>
      <c r="Y1923" s="17">
        <f t="shared" si="60"/>
        <v>181082.59</v>
      </c>
      <c r="Z1923" s="17">
        <f t="shared" si="61"/>
        <v>-1445.789999999979</v>
      </c>
    </row>
    <row r="1924" spans="1:26" hidden="1" x14ac:dyDescent="0.25">
      <c r="A1924" s="10" t="s">
        <v>5869</v>
      </c>
      <c r="B1924" s="11">
        <v>44453</v>
      </c>
      <c r="C1924" s="12">
        <v>425131</v>
      </c>
      <c r="D1924" s="12" t="s">
        <v>5870</v>
      </c>
      <c r="E1924" s="11">
        <v>44453</v>
      </c>
      <c r="F1924" s="13">
        <v>203563.75</v>
      </c>
      <c r="G1924" s="13">
        <v>12213.82</v>
      </c>
      <c r="H1924" s="13">
        <v>15000</v>
      </c>
      <c r="I1924" s="13">
        <v>200.98</v>
      </c>
      <c r="J1924" s="13">
        <v>200978.55</v>
      </c>
      <c r="K1924" s="18" t="s">
        <v>32</v>
      </c>
      <c r="L1924" s="12">
        <v>120</v>
      </c>
      <c r="M1924" s="14">
        <v>1847.69</v>
      </c>
      <c r="N1924" s="13">
        <v>0</v>
      </c>
      <c r="O1924" s="14">
        <v>0</v>
      </c>
      <c r="P1924" s="15">
        <v>115</v>
      </c>
      <c r="Q1924" s="13">
        <v>1847.69</v>
      </c>
      <c r="R1924" s="13">
        <v>194084.97</v>
      </c>
      <c r="S1924" s="13">
        <v>192.63</v>
      </c>
      <c r="T1924" s="13">
        <v>0</v>
      </c>
      <c r="U1924" s="13">
        <v>19879.900000000001</v>
      </c>
      <c r="V1924" s="13">
        <v>0</v>
      </c>
      <c r="W1924" s="16">
        <v>0</v>
      </c>
      <c r="X1924" s="16">
        <v>0</v>
      </c>
      <c r="Y1924" s="17">
        <f t="shared" si="60"/>
        <v>214157.5</v>
      </c>
      <c r="Z1924" s="17">
        <f t="shared" si="61"/>
        <v>-1673.1499999999942</v>
      </c>
    </row>
    <row r="1925" spans="1:26" hidden="1" x14ac:dyDescent="0.25">
      <c r="A1925" s="10" t="s">
        <v>5705</v>
      </c>
      <c r="B1925" s="11">
        <v>44448</v>
      </c>
      <c r="C1925" s="12">
        <v>424750</v>
      </c>
      <c r="D1925" s="12" t="s">
        <v>5706</v>
      </c>
      <c r="E1925" s="11">
        <v>44448</v>
      </c>
      <c r="F1925" s="13">
        <v>161244.82</v>
      </c>
      <c r="G1925" s="13">
        <v>9674.69</v>
      </c>
      <c r="H1925" s="13">
        <v>1709.2</v>
      </c>
      <c r="I1925" s="13">
        <v>169.38</v>
      </c>
      <c r="J1925" s="13">
        <v>169379.69</v>
      </c>
      <c r="K1925" s="18" t="s">
        <v>32</v>
      </c>
      <c r="L1925" s="12">
        <v>120</v>
      </c>
      <c r="M1925" s="14">
        <v>1557.19</v>
      </c>
      <c r="N1925" s="13">
        <v>0</v>
      </c>
      <c r="O1925" s="14">
        <v>0</v>
      </c>
      <c r="P1925" s="15">
        <v>115</v>
      </c>
      <c r="Q1925" s="13">
        <v>1557.19</v>
      </c>
      <c r="R1925" s="13">
        <v>161244.82</v>
      </c>
      <c r="S1925" s="13">
        <v>169.38</v>
      </c>
      <c r="T1925" s="13">
        <v>179.54</v>
      </c>
      <c r="U1925" s="13">
        <v>17483.11</v>
      </c>
      <c r="V1925" s="13">
        <v>0</v>
      </c>
      <c r="W1925" s="16">
        <v>0</v>
      </c>
      <c r="X1925" s="16">
        <v>0</v>
      </c>
      <c r="Y1925" s="17">
        <f t="shared" si="60"/>
        <v>179076.85000000003</v>
      </c>
      <c r="Z1925" s="17">
        <f t="shared" si="61"/>
        <v>0</v>
      </c>
    </row>
    <row r="1926" spans="1:26" hidden="1" x14ac:dyDescent="0.25">
      <c r="A1926" s="10" t="s">
        <v>10443</v>
      </c>
      <c r="B1926" s="11">
        <v>44559</v>
      </c>
      <c r="C1926" s="12">
        <v>431531</v>
      </c>
      <c r="D1926" s="12" t="s">
        <v>10444</v>
      </c>
      <c r="E1926" s="11">
        <v>44558</v>
      </c>
      <c r="F1926" s="13">
        <v>222408.17</v>
      </c>
      <c r="G1926" s="13">
        <v>13344.49</v>
      </c>
      <c r="H1926" s="13">
        <v>7072.58</v>
      </c>
      <c r="I1926" s="13">
        <v>228.91</v>
      </c>
      <c r="J1926" s="13">
        <v>228908.99</v>
      </c>
      <c r="K1926" s="18" t="s">
        <v>32</v>
      </c>
      <c r="L1926" s="12">
        <v>120</v>
      </c>
      <c r="M1926" s="14">
        <v>2104.4699999999998</v>
      </c>
      <c r="N1926" s="13">
        <v>0</v>
      </c>
      <c r="O1926" s="14">
        <v>0.01</v>
      </c>
      <c r="P1926" s="15">
        <v>120</v>
      </c>
      <c r="Q1926" s="13">
        <v>2104.4699999999998</v>
      </c>
      <c r="R1926" s="13">
        <v>218938.6</v>
      </c>
      <c r="S1926" s="13">
        <v>228.91</v>
      </c>
      <c r="T1926" s="13">
        <v>9741.4699999999993</v>
      </c>
      <c r="U1926" s="13">
        <v>23627.41</v>
      </c>
      <c r="V1926" s="13">
        <v>0</v>
      </c>
      <c r="W1926" s="16">
        <v>0</v>
      </c>
      <c r="X1926" s="16">
        <v>0</v>
      </c>
      <c r="Y1926" s="17">
        <f t="shared" si="60"/>
        <v>252536.40000000002</v>
      </c>
      <c r="Z1926" s="17">
        <f t="shared" si="61"/>
        <v>9.9999999511055648E-3</v>
      </c>
    </row>
    <row r="1927" spans="1:26" s="32" customFormat="1" x14ac:dyDescent="0.25">
      <c r="A1927" s="23" t="s">
        <v>11487</v>
      </c>
      <c r="B1927" s="24">
        <v>44608</v>
      </c>
      <c r="C1927" s="25">
        <v>433205</v>
      </c>
      <c r="D1927" s="25" t="s">
        <v>11488</v>
      </c>
      <c r="E1927" s="24">
        <v>44608</v>
      </c>
      <c r="F1927" s="26">
        <v>86102.83</v>
      </c>
      <c r="G1927" s="26">
        <v>5166.17</v>
      </c>
      <c r="H1927" s="35">
        <v>4305.1400000000003</v>
      </c>
      <c r="I1927" s="26">
        <v>87.05</v>
      </c>
      <c r="J1927" s="26">
        <v>87050.91</v>
      </c>
      <c r="K1927" s="27" t="s">
        <v>32</v>
      </c>
      <c r="L1927" s="25">
        <v>120</v>
      </c>
      <c r="M1927" s="34">
        <v>800.3</v>
      </c>
      <c r="N1927" s="26">
        <v>0</v>
      </c>
      <c r="O1927" s="28">
        <v>-0.01</v>
      </c>
      <c r="P1927" s="29">
        <v>120</v>
      </c>
      <c r="Q1927" s="33">
        <v>800.3</v>
      </c>
      <c r="R1927" s="26">
        <v>84639.08</v>
      </c>
      <c r="S1927" s="26">
        <v>87.05</v>
      </c>
      <c r="T1927" s="26">
        <v>2324.79</v>
      </c>
      <c r="U1927" s="26">
        <v>8985.09</v>
      </c>
      <c r="V1927" s="26">
        <v>0</v>
      </c>
      <c r="W1927" s="30">
        <v>0</v>
      </c>
      <c r="X1927" s="30">
        <v>0</v>
      </c>
      <c r="Y1927" s="31">
        <f t="shared" si="60"/>
        <v>96036</v>
      </c>
      <c r="Z1927" s="31">
        <f t="shared" si="61"/>
        <v>-9.9999999947613105E-3</v>
      </c>
    </row>
    <row r="1928" spans="1:26" hidden="1" x14ac:dyDescent="0.25">
      <c r="A1928" s="10" t="s">
        <v>9679</v>
      </c>
      <c r="B1928" s="11">
        <v>44529</v>
      </c>
      <c r="C1928" s="12">
        <v>430145</v>
      </c>
      <c r="D1928" s="12" t="s">
        <v>9680</v>
      </c>
      <c r="E1928" s="11">
        <v>44529</v>
      </c>
      <c r="F1928" s="13">
        <v>283066.03999999998</v>
      </c>
      <c r="G1928" s="13">
        <v>16983.96</v>
      </c>
      <c r="H1928" s="13">
        <v>3000.5</v>
      </c>
      <c r="I1928" s="13">
        <v>297.35000000000002</v>
      </c>
      <c r="J1928" s="13">
        <v>297346.84999999998</v>
      </c>
      <c r="K1928" s="18" t="s">
        <v>32</v>
      </c>
      <c r="L1928" s="12">
        <v>120</v>
      </c>
      <c r="M1928" s="14">
        <v>2733.65</v>
      </c>
      <c r="N1928" s="13">
        <v>0</v>
      </c>
      <c r="O1928" s="14">
        <v>0.03</v>
      </c>
      <c r="P1928" s="15">
        <v>117</v>
      </c>
      <c r="Q1928" s="13">
        <v>2733.65</v>
      </c>
      <c r="R1928" s="13">
        <v>279098.98</v>
      </c>
      <c r="S1928" s="13">
        <v>297.35000000000002</v>
      </c>
      <c r="T1928" s="13">
        <v>10105.44</v>
      </c>
      <c r="U1928" s="13">
        <v>30691.15</v>
      </c>
      <c r="V1928" s="13">
        <v>0</v>
      </c>
      <c r="W1928" s="16">
        <v>0</v>
      </c>
      <c r="X1928" s="16">
        <v>0</v>
      </c>
      <c r="Y1928" s="17">
        <f t="shared" si="60"/>
        <v>320192.95</v>
      </c>
      <c r="Z1928" s="17">
        <f t="shared" si="61"/>
        <v>-355.86999999999534</v>
      </c>
    </row>
    <row r="1929" spans="1:26" hidden="1" x14ac:dyDescent="0.25">
      <c r="A1929" s="10" t="s">
        <v>3441</v>
      </c>
      <c r="B1929" s="11">
        <v>44390</v>
      </c>
      <c r="C1929" s="12">
        <v>420977</v>
      </c>
      <c r="D1929" s="12" t="s">
        <v>3442</v>
      </c>
      <c r="E1929" s="11">
        <v>44390</v>
      </c>
      <c r="F1929" s="13">
        <v>167722.64000000001</v>
      </c>
      <c r="G1929" s="13">
        <v>10063.36</v>
      </c>
      <c r="H1929" s="13">
        <v>10000</v>
      </c>
      <c r="I1929" s="13">
        <v>167.95</v>
      </c>
      <c r="J1929" s="13">
        <v>167953.95</v>
      </c>
      <c r="K1929" s="18" t="s">
        <v>32</v>
      </c>
      <c r="L1929" s="12">
        <v>120</v>
      </c>
      <c r="M1929" s="14">
        <v>1544.08</v>
      </c>
      <c r="N1929" s="13">
        <v>0</v>
      </c>
      <c r="O1929" s="14">
        <v>0</v>
      </c>
      <c r="P1929" s="15">
        <v>114</v>
      </c>
      <c r="Q1929" s="13">
        <v>1544.08</v>
      </c>
      <c r="R1929" s="13">
        <v>159256.97</v>
      </c>
      <c r="S1929" s="13">
        <v>160.9</v>
      </c>
      <c r="T1929" s="13">
        <v>0</v>
      </c>
      <c r="U1929" s="13">
        <v>16607.25</v>
      </c>
      <c r="V1929" s="13">
        <v>0</v>
      </c>
      <c r="W1929" s="16">
        <v>0</v>
      </c>
      <c r="X1929" s="16">
        <v>0</v>
      </c>
      <c r="Y1929" s="17">
        <f t="shared" si="60"/>
        <v>176025.12</v>
      </c>
      <c r="Z1929" s="17">
        <f t="shared" si="61"/>
        <v>0</v>
      </c>
    </row>
    <row r="1930" spans="1:26" hidden="1" x14ac:dyDescent="0.25">
      <c r="A1930" s="10" t="s">
        <v>2421</v>
      </c>
      <c r="B1930" s="11">
        <v>44357</v>
      </c>
      <c r="C1930" s="12">
        <v>418970</v>
      </c>
      <c r="D1930" s="12" t="s">
        <v>2422</v>
      </c>
      <c r="E1930" s="11">
        <v>44354</v>
      </c>
      <c r="F1930" s="13">
        <v>167722.64000000001</v>
      </c>
      <c r="G1930" s="13">
        <v>10063.36</v>
      </c>
      <c r="H1930" s="13">
        <v>1780</v>
      </c>
      <c r="I1930" s="13">
        <v>176.18</v>
      </c>
      <c r="J1930" s="13">
        <v>176182.18</v>
      </c>
      <c r="K1930" s="18" t="s">
        <v>32</v>
      </c>
      <c r="L1930" s="12">
        <v>120</v>
      </c>
      <c r="M1930" s="14">
        <v>1619.72</v>
      </c>
      <c r="N1930" s="13">
        <v>0</v>
      </c>
      <c r="O1930" s="14">
        <v>0</v>
      </c>
      <c r="P1930" s="15">
        <v>113</v>
      </c>
      <c r="Q1930" s="13">
        <v>1619.72</v>
      </c>
      <c r="R1930" s="13">
        <v>164829.01999999999</v>
      </c>
      <c r="S1930" s="13">
        <v>174.63</v>
      </c>
      <c r="T1930" s="13">
        <v>0</v>
      </c>
      <c r="U1930" s="13">
        <v>18024.71</v>
      </c>
      <c r="V1930" s="13">
        <v>0</v>
      </c>
      <c r="W1930" s="16">
        <v>0</v>
      </c>
      <c r="X1930" s="16">
        <v>0</v>
      </c>
      <c r="Y1930" s="17">
        <f t="shared" si="60"/>
        <v>183028.36</v>
      </c>
      <c r="Z1930" s="17">
        <f t="shared" si="61"/>
        <v>0</v>
      </c>
    </row>
    <row r="1931" spans="1:26" s="32" customFormat="1" x14ac:dyDescent="0.25">
      <c r="A1931" s="10" t="s">
        <v>11377</v>
      </c>
      <c r="B1931" s="11">
        <v>44601</v>
      </c>
      <c r="C1931" s="12">
        <v>433207</v>
      </c>
      <c r="D1931" s="12" t="s">
        <v>11378</v>
      </c>
      <c r="E1931" s="11">
        <v>44601</v>
      </c>
      <c r="F1931" s="13">
        <v>119350.07</v>
      </c>
      <c r="G1931" s="13">
        <v>7161</v>
      </c>
      <c r="H1931" s="35">
        <v>10120.879999999999</v>
      </c>
      <c r="I1931" s="13">
        <v>116.51</v>
      </c>
      <c r="J1931" s="13">
        <v>116506.7</v>
      </c>
      <c r="K1931" s="18" t="s">
        <v>32</v>
      </c>
      <c r="L1931" s="12">
        <v>120</v>
      </c>
      <c r="M1931" s="34">
        <v>1071.0999999999999</v>
      </c>
      <c r="N1931" s="13">
        <v>0</v>
      </c>
      <c r="O1931" s="14">
        <v>0</v>
      </c>
      <c r="P1931" s="15">
        <v>120</v>
      </c>
      <c r="Q1931" s="33">
        <v>1071.0999999999999</v>
      </c>
      <c r="R1931" s="13">
        <v>116390.19</v>
      </c>
      <c r="S1931" s="13">
        <v>116.51</v>
      </c>
      <c r="T1931" s="13">
        <v>0</v>
      </c>
      <c r="U1931" s="13">
        <v>12025.3</v>
      </c>
      <c r="V1931" s="13">
        <v>0</v>
      </c>
      <c r="W1931" s="16">
        <v>0</v>
      </c>
      <c r="X1931" s="16">
        <v>0</v>
      </c>
      <c r="Y1931" s="17">
        <f t="shared" si="60"/>
        <v>128532</v>
      </c>
      <c r="Z1931" s="17">
        <f t="shared" si="61"/>
        <v>0</v>
      </c>
    </row>
    <row r="1932" spans="1:26" s="32" customFormat="1" x14ac:dyDescent="0.25">
      <c r="A1932" s="23" t="s">
        <v>11387</v>
      </c>
      <c r="B1932" s="24">
        <v>44602</v>
      </c>
      <c r="C1932" s="25">
        <v>433212</v>
      </c>
      <c r="D1932" s="25" t="s">
        <v>11388</v>
      </c>
      <c r="E1932" s="24">
        <v>44602</v>
      </c>
      <c r="F1932" s="26">
        <v>255932.58</v>
      </c>
      <c r="G1932" s="26">
        <v>15355.95</v>
      </c>
      <c r="H1932" s="35">
        <v>13564.43</v>
      </c>
      <c r="I1932" s="26">
        <v>257.72000000000003</v>
      </c>
      <c r="J1932" s="26">
        <v>257981.82</v>
      </c>
      <c r="K1932" s="27" t="s">
        <v>32</v>
      </c>
      <c r="L1932" s="25">
        <v>120</v>
      </c>
      <c r="M1932" s="34">
        <v>2371.75</v>
      </c>
      <c r="N1932" s="26">
        <v>0</v>
      </c>
      <c r="O1932" s="28">
        <v>0.01</v>
      </c>
      <c r="P1932" s="29">
        <v>120</v>
      </c>
      <c r="Q1932" s="33">
        <v>2371.75</v>
      </c>
      <c r="R1932" s="26">
        <v>250813.92</v>
      </c>
      <c r="S1932" s="26">
        <v>257.72000000000003</v>
      </c>
      <c r="T1932" s="26">
        <v>6910.17</v>
      </c>
      <c r="U1932" s="26">
        <v>26628.18</v>
      </c>
      <c r="V1932" s="26">
        <v>0</v>
      </c>
      <c r="W1932" s="30">
        <v>0</v>
      </c>
      <c r="X1932" s="30">
        <v>0</v>
      </c>
      <c r="Y1932" s="31">
        <f t="shared" si="60"/>
        <v>284610.00000000006</v>
      </c>
      <c r="Z1932" s="31">
        <f t="shared" si="61"/>
        <v>9.9999999511055648E-3</v>
      </c>
    </row>
    <row r="1933" spans="1:26" hidden="1" x14ac:dyDescent="0.25">
      <c r="A1933" s="10" t="s">
        <v>9825</v>
      </c>
      <c r="B1933" s="11">
        <v>44530</v>
      </c>
      <c r="C1933" s="12">
        <v>429692</v>
      </c>
      <c r="D1933" s="12" t="s">
        <v>9826</v>
      </c>
      <c r="E1933" s="11">
        <v>44519</v>
      </c>
      <c r="F1933" s="13">
        <v>167722.64000000001</v>
      </c>
      <c r="G1933" s="13">
        <v>3442.88</v>
      </c>
      <c r="H1933" s="13">
        <v>1711.66</v>
      </c>
      <c r="I1933" s="13">
        <v>169.62</v>
      </c>
      <c r="J1933" s="13">
        <v>169623.48</v>
      </c>
      <c r="K1933" s="18" t="s">
        <v>32</v>
      </c>
      <c r="L1933" s="12">
        <v>120</v>
      </c>
      <c r="M1933" s="14">
        <v>1559.43</v>
      </c>
      <c r="N1933" s="13">
        <v>0</v>
      </c>
      <c r="O1933" s="14">
        <v>0.01</v>
      </c>
      <c r="P1933" s="15">
        <v>117</v>
      </c>
      <c r="Q1933" s="13">
        <v>1559.43</v>
      </c>
      <c r="R1933" s="13">
        <v>163804.48000000001</v>
      </c>
      <c r="S1933" s="13">
        <v>169.62</v>
      </c>
      <c r="T1933" s="13">
        <v>2048.5100000000002</v>
      </c>
      <c r="U1933" s="13">
        <v>17508.12</v>
      </c>
      <c r="V1933" s="13">
        <v>0</v>
      </c>
      <c r="W1933" s="16">
        <v>0</v>
      </c>
      <c r="X1933" s="16">
        <v>0</v>
      </c>
      <c r="Y1933" s="17">
        <f t="shared" si="60"/>
        <v>183530.74000000002</v>
      </c>
      <c r="Z1933" s="17">
        <f t="shared" si="61"/>
        <v>-1077.4200000000128</v>
      </c>
    </row>
    <row r="1934" spans="1:26" hidden="1" x14ac:dyDescent="0.25">
      <c r="A1934" s="10" t="s">
        <v>7695</v>
      </c>
      <c r="B1934" s="11">
        <v>44488</v>
      </c>
      <c r="C1934" s="12">
        <v>427634</v>
      </c>
      <c r="D1934" s="12" t="s">
        <v>7696</v>
      </c>
      <c r="E1934" s="11">
        <v>44488</v>
      </c>
      <c r="F1934" s="13">
        <v>167722.64000000001</v>
      </c>
      <c r="G1934" s="13">
        <v>10063.36</v>
      </c>
      <c r="H1934" s="13">
        <v>1777.86</v>
      </c>
      <c r="I1934" s="13">
        <v>176.18</v>
      </c>
      <c r="J1934" s="13">
        <v>176184.32000000001</v>
      </c>
      <c r="K1934" s="18" t="s">
        <v>32</v>
      </c>
      <c r="L1934" s="12">
        <v>120</v>
      </c>
      <c r="M1934" s="14">
        <v>1619.75</v>
      </c>
      <c r="N1934" s="13">
        <v>0</v>
      </c>
      <c r="O1934" s="14">
        <v>0.01</v>
      </c>
      <c r="P1934" s="15">
        <v>116</v>
      </c>
      <c r="Q1934" s="13">
        <v>1619.75</v>
      </c>
      <c r="R1934" s="13">
        <v>165000.63</v>
      </c>
      <c r="S1934" s="13">
        <v>176.18</v>
      </c>
      <c r="T1934" s="13">
        <v>4528.5</v>
      </c>
      <c r="U1934" s="13">
        <v>18185.68</v>
      </c>
      <c r="V1934" s="13">
        <v>0</v>
      </c>
      <c r="W1934" s="16">
        <v>0</v>
      </c>
      <c r="X1934" s="16">
        <v>0</v>
      </c>
      <c r="Y1934" s="17">
        <f t="shared" si="60"/>
        <v>187891</v>
      </c>
      <c r="Z1934" s="17">
        <f t="shared" si="61"/>
        <v>1.0000000009313226E-2</v>
      </c>
    </row>
    <row r="1935" spans="1:26" hidden="1" x14ac:dyDescent="0.25">
      <c r="A1935" s="10" t="s">
        <v>6053</v>
      </c>
      <c r="B1935" s="11">
        <v>44455</v>
      </c>
      <c r="C1935" s="12">
        <v>425092</v>
      </c>
      <c r="D1935" s="12" t="s">
        <v>6054</v>
      </c>
      <c r="E1935" s="11">
        <v>44454</v>
      </c>
      <c r="F1935" s="13">
        <v>195676.42</v>
      </c>
      <c r="G1935" s="13">
        <v>11740.59</v>
      </c>
      <c r="H1935" s="13">
        <v>17610.88</v>
      </c>
      <c r="I1935" s="13">
        <v>190</v>
      </c>
      <c r="J1935" s="13">
        <v>189996.13</v>
      </c>
      <c r="K1935" s="18" t="s">
        <v>32</v>
      </c>
      <c r="L1935" s="12">
        <v>120</v>
      </c>
      <c r="M1935" s="14">
        <v>1746.72</v>
      </c>
      <c r="N1935" s="13">
        <v>0</v>
      </c>
      <c r="O1935" s="14">
        <v>0</v>
      </c>
      <c r="P1935" s="15">
        <v>115</v>
      </c>
      <c r="Q1935" s="13">
        <v>1746.72</v>
      </c>
      <c r="R1935" s="13">
        <v>183479.25</v>
      </c>
      <c r="S1935" s="13">
        <v>182.1</v>
      </c>
      <c r="T1935" s="13">
        <v>0</v>
      </c>
      <c r="U1935" s="13">
        <v>18793.169999999998</v>
      </c>
      <c r="V1935" s="13">
        <v>0</v>
      </c>
      <c r="W1935" s="16">
        <v>0</v>
      </c>
      <c r="X1935" s="16">
        <v>0</v>
      </c>
      <c r="Y1935" s="17">
        <f t="shared" si="60"/>
        <v>202454.52000000002</v>
      </c>
      <c r="Z1935" s="17">
        <f t="shared" si="61"/>
        <v>-1581.7200000000012</v>
      </c>
    </row>
    <row r="1936" spans="1:26" hidden="1" x14ac:dyDescent="0.25">
      <c r="A1936" s="10" t="s">
        <v>5691</v>
      </c>
      <c r="B1936" s="11">
        <v>44448</v>
      </c>
      <c r="C1936" s="12">
        <v>424230</v>
      </c>
      <c r="D1936" s="12" t="s">
        <v>5692</v>
      </c>
      <c r="E1936" s="11">
        <v>44440</v>
      </c>
      <c r="F1936" s="13">
        <v>109433.96</v>
      </c>
      <c r="G1936" s="13">
        <v>6566.04</v>
      </c>
      <c r="H1936" s="13">
        <v>1169.8499999999999</v>
      </c>
      <c r="I1936" s="13">
        <v>114.95</v>
      </c>
      <c r="J1936" s="13">
        <v>114945.1</v>
      </c>
      <c r="K1936" s="18" t="s">
        <v>32</v>
      </c>
      <c r="L1936" s="12">
        <v>120</v>
      </c>
      <c r="M1936" s="14">
        <v>1056.74</v>
      </c>
      <c r="N1936" s="13">
        <v>0</v>
      </c>
      <c r="O1936" s="14">
        <v>0</v>
      </c>
      <c r="P1936" s="15">
        <v>117</v>
      </c>
      <c r="Q1936" s="13">
        <v>1056.74</v>
      </c>
      <c r="R1936" s="13">
        <v>109433.96</v>
      </c>
      <c r="S1936" s="13">
        <v>114.95</v>
      </c>
      <c r="T1936" s="13">
        <v>2225.9699999999998</v>
      </c>
      <c r="U1936" s="13">
        <v>11863.7</v>
      </c>
      <c r="V1936" s="13">
        <v>0</v>
      </c>
      <c r="W1936" s="16">
        <v>0</v>
      </c>
      <c r="X1936" s="16">
        <v>0</v>
      </c>
      <c r="Y1936" s="17">
        <f t="shared" si="60"/>
        <v>123638.58</v>
      </c>
      <c r="Z1936" s="17">
        <f t="shared" si="61"/>
        <v>0</v>
      </c>
    </row>
    <row r="1937" spans="1:26" hidden="1" x14ac:dyDescent="0.25">
      <c r="A1937" s="10" t="s">
        <v>11187</v>
      </c>
      <c r="B1937" s="11">
        <v>44592</v>
      </c>
      <c r="C1937" s="12">
        <v>432030</v>
      </c>
      <c r="D1937" s="12" t="s">
        <v>11188</v>
      </c>
      <c r="E1937" s="11">
        <v>44592</v>
      </c>
      <c r="F1937" s="13">
        <v>226004.75</v>
      </c>
      <c r="G1937" s="13">
        <v>8325.2199999999993</v>
      </c>
      <c r="H1937" s="13">
        <v>11716.5</v>
      </c>
      <c r="I1937" s="13">
        <v>222.84</v>
      </c>
      <c r="J1937" s="13">
        <v>222836.31</v>
      </c>
      <c r="K1937" s="18" t="s">
        <v>32</v>
      </c>
      <c r="L1937" s="12">
        <v>120</v>
      </c>
      <c r="M1937" s="14">
        <v>2048.64</v>
      </c>
      <c r="N1937" s="13">
        <v>0</v>
      </c>
      <c r="O1937" s="14">
        <v>0.01</v>
      </c>
      <c r="P1937" s="15">
        <v>119</v>
      </c>
      <c r="Q1937" s="13">
        <v>2048.64</v>
      </c>
      <c r="R1937" s="13">
        <v>218067.26</v>
      </c>
      <c r="S1937" s="13">
        <v>222.84</v>
      </c>
      <c r="T1937" s="13">
        <v>2497.56</v>
      </c>
      <c r="U1937" s="13">
        <v>23000.49</v>
      </c>
      <c r="V1937" s="13">
        <v>0</v>
      </c>
      <c r="W1937" s="16">
        <v>0</v>
      </c>
      <c r="X1937" s="16">
        <v>0</v>
      </c>
      <c r="Y1937" s="17">
        <f t="shared" si="60"/>
        <v>243788.16</v>
      </c>
      <c r="Z1937" s="17">
        <f t="shared" si="61"/>
        <v>9.9999999802093953E-3</v>
      </c>
    </row>
    <row r="1938" spans="1:26" hidden="1" x14ac:dyDescent="0.25">
      <c r="A1938" s="10" t="s">
        <v>4689</v>
      </c>
      <c r="B1938" s="11">
        <v>44420</v>
      </c>
      <c r="C1938" s="12">
        <v>422773</v>
      </c>
      <c r="D1938" s="12" t="s">
        <v>4690</v>
      </c>
      <c r="E1938" s="11">
        <v>44419</v>
      </c>
      <c r="F1938" s="13">
        <v>184009.51</v>
      </c>
      <c r="G1938" s="13">
        <v>11040.57</v>
      </c>
      <c r="H1938" s="13">
        <v>1950.51</v>
      </c>
      <c r="I1938" s="13">
        <v>193.29</v>
      </c>
      <c r="J1938" s="13">
        <v>193292.86</v>
      </c>
      <c r="K1938" s="18" t="s">
        <v>32</v>
      </c>
      <c r="L1938" s="12">
        <v>120</v>
      </c>
      <c r="M1938" s="14">
        <v>1777.03</v>
      </c>
      <c r="N1938" s="13">
        <v>0</v>
      </c>
      <c r="O1938" s="14">
        <v>0</v>
      </c>
      <c r="P1938" s="15">
        <v>115</v>
      </c>
      <c r="Q1938" s="13">
        <v>1777.03</v>
      </c>
      <c r="R1938" s="13">
        <v>184009.51</v>
      </c>
      <c r="S1938" s="13">
        <v>193.29</v>
      </c>
      <c r="T1938" s="13">
        <v>204.91</v>
      </c>
      <c r="U1938" s="13">
        <v>19950.740000000002</v>
      </c>
      <c r="V1938" s="13">
        <v>0</v>
      </c>
      <c r="W1938" s="16">
        <v>0</v>
      </c>
      <c r="X1938" s="16">
        <v>0</v>
      </c>
      <c r="Y1938" s="17">
        <f t="shared" si="60"/>
        <v>204358.45</v>
      </c>
      <c r="Z1938" s="17">
        <f t="shared" si="61"/>
        <v>0</v>
      </c>
    </row>
    <row r="1939" spans="1:26" hidden="1" x14ac:dyDescent="0.25">
      <c r="A1939" s="10" t="s">
        <v>11279</v>
      </c>
      <c r="B1939" s="11">
        <v>44592</v>
      </c>
      <c r="C1939" s="12">
        <v>432942</v>
      </c>
      <c r="D1939" s="12" t="s">
        <v>11280</v>
      </c>
      <c r="E1939" s="11">
        <v>44592</v>
      </c>
      <c r="F1939" s="13">
        <v>170283.02</v>
      </c>
      <c r="G1939" s="13">
        <v>10216.98</v>
      </c>
      <c r="H1939" s="13">
        <v>9500</v>
      </c>
      <c r="I1939" s="13">
        <v>171.17</v>
      </c>
      <c r="J1939" s="13">
        <v>171171.17</v>
      </c>
      <c r="K1939" s="18" t="s">
        <v>32</v>
      </c>
      <c r="L1939" s="12">
        <v>120</v>
      </c>
      <c r="M1939" s="14">
        <v>1573.66</v>
      </c>
      <c r="N1939" s="13">
        <v>0</v>
      </c>
      <c r="O1939" s="14">
        <v>-0.01</v>
      </c>
      <c r="P1939" s="15">
        <v>120</v>
      </c>
      <c r="Q1939" s="13">
        <v>1573.66</v>
      </c>
      <c r="R1939" s="13">
        <v>166402.35999999999</v>
      </c>
      <c r="S1939" s="13">
        <v>171.17</v>
      </c>
      <c r="T1939" s="13">
        <v>4597.6499999999996</v>
      </c>
      <c r="U1939" s="13">
        <v>17668.03</v>
      </c>
      <c r="V1939" s="13">
        <v>0</v>
      </c>
      <c r="W1939" s="16">
        <v>0</v>
      </c>
      <c r="X1939" s="16">
        <v>0</v>
      </c>
      <c r="Y1939" s="17">
        <f t="shared" si="60"/>
        <v>188839.19999999998</v>
      </c>
      <c r="Z1939" s="17">
        <f t="shared" si="61"/>
        <v>-9.9999999802093953E-3</v>
      </c>
    </row>
    <row r="1940" spans="1:26" hidden="1" x14ac:dyDescent="0.25">
      <c r="A1940" s="10" t="s">
        <v>7691</v>
      </c>
      <c r="B1940" s="11">
        <v>44488</v>
      </c>
      <c r="C1940" s="12">
        <v>427544</v>
      </c>
      <c r="D1940" s="12" t="s">
        <v>7692</v>
      </c>
      <c r="E1940" s="11">
        <v>44488</v>
      </c>
      <c r="F1940" s="13">
        <v>168867.93</v>
      </c>
      <c r="G1940" s="13">
        <v>10132.08</v>
      </c>
      <c r="H1940" s="13">
        <v>1790</v>
      </c>
      <c r="I1940" s="13">
        <v>177.39</v>
      </c>
      <c r="J1940" s="13">
        <v>177387.4</v>
      </c>
      <c r="K1940" s="18" t="s">
        <v>32</v>
      </c>
      <c r="L1940" s="12">
        <v>120</v>
      </c>
      <c r="M1940" s="14">
        <v>1630.81</v>
      </c>
      <c r="N1940" s="13">
        <v>0</v>
      </c>
      <c r="O1940" s="14">
        <v>0.01</v>
      </c>
      <c r="P1940" s="15">
        <v>120</v>
      </c>
      <c r="Q1940" s="13">
        <v>1630.81</v>
      </c>
      <c r="R1940" s="13">
        <v>167077.93</v>
      </c>
      <c r="S1940" s="13">
        <v>177.39</v>
      </c>
      <c r="T1940" s="13">
        <v>10132.07</v>
      </c>
      <c r="U1940" s="13">
        <v>18309.8</v>
      </c>
      <c r="V1940" s="13">
        <v>0</v>
      </c>
      <c r="W1940" s="16">
        <v>0</v>
      </c>
      <c r="X1940" s="16">
        <v>0</v>
      </c>
      <c r="Y1940" s="17">
        <f t="shared" si="60"/>
        <v>195697.2</v>
      </c>
      <c r="Z1940" s="17">
        <f t="shared" si="61"/>
        <v>9.9999999802093953E-3</v>
      </c>
    </row>
    <row r="1941" spans="1:26" hidden="1" x14ac:dyDescent="0.25">
      <c r="A1941" s="10" t="s">
        <v>5565</v>
      </c>
      <c r="B1941" s="11">
        <v>44445</v>
      </c>
      <c r="C1941" s="12">
        <v>424426</v>
      </c>
      <c r="D1941" s="12" t="s">
        <v>5566</v>
      </c>
      <c r="E1941" s="11">
        <v>44445</v>
      </c>
      <c r="F1941" s="13">
        <v>106085.01</v>
      </c>
      <c r="G1941" s="13">
        <v>6365.1</v>
      </c>
      <c r="H1941" s="13">
        <v>1800</v>
      </c>
      <c r="I1941" s="13">
        <v>110.76</v>
      </c>
      <c r="J1941" s="13">
        <v>110760.87</v>
      </c>
      <c r="K1941" s="18" t="s">
        <v>32</v>
      </c>
      <c r="L1941" s="12">
        <v>120</v>
      </c>
      <c r="M1941" s="14">
        <v>1018.28</v>
      </c>
      <c r="N1941" s="13">
        <v>0</v>
      </c>
      <c r="O1941" s="14">
        <v>0</v>
      </c>
      <c r="P1941" s="15">
        <v>116</v>
      </c>
      <c r="Q1941" s="13">
        <v>1018.28</v>
      </c>
      <c r="R1941" s="13">
        <v>106085.01</v>
      </c>
      <c r="S1941" s="13">
        <v>110.76</v>
      </c>
      <c r="T1941" s="13">
        <v>491.98</v>
      </c>
      <c r="U1941" s="13">
        <v>11432.73</v>
      </c>
      <c r="V1941" s="13">
        <v>0</v>
      </c>
      <c r="W1941" s="16">
        <v>0</v>
      </c>
      <c r="X1941" s="16">
        <v>0</v>
      </c>
      <c r="Y1941" s="17">
        <f t="shared" si="60"/>
        <v>118120.47999999998</v>
      </c>
      <c r="Z1941" s="17">
        <f t="shared" si="61"/>
        <v>0</v>
      </c>
    </row>
    <row r="1942" spans="1:26" hidden="1" x14ac:dyDescent="0.25">
      <c r="A1942" s="10" t="s">
        <v>2451</v>
      </c>
      <c r="B1942" s="11">
        <v>44358</v>
      </c>
      <c r="C1942" s="12">
        <v>418916</v>
      </c>
      <c r="D1942" s="12" t="s">
        <v>2452</v>
      </c>
      <c r="E1942" s="11">
        <v>44357</v>
      </c>
      <c r="F1942" s="13">
        <v>123717.74</v>
      </c>
      <c r="G1942" s="13">
        <v>7423.06</v>
      </c>
      <c r="H1942" s="13">
        <v>11134.6</v>
      </c>
      <c r="I1942" s="13">
        <v>120.13</v>
      </c>
      <c r="J1942" s="13">
        <v>120126.33</v>
      </c>
      <c r="K1942" s="18" t="s">
        <v>32</v>
      </c>
      <c r="L1942" s="12">
        <v>120</v>
      </c>
      <c r="M1942" s="14">
        <v>1104.3800000000001</v>
      </c>
      <c r="N1942" s="13">
        <v>0</v>
      </c>
      <c r="O1942" s="14">
        <v>0</v>
      </c>
      <c r="P1942" s="15">
        <v>111</v>
      </c>
      <c r="Q1942" s="13">
        <v>1104.3800000000001</v>
      </c>
      <c r="R1942" s="13">
        <v>113005.85</v>
      </c>
      <c r="S1942" s="13">
        <v>111.13</v>
      </c>
      <c r="T1942" s="13">
        <v>0</v>
      </c>
      <c r="U1942" s="13">
        <v>11469.3</v>
      </c>
      <c r="V1942" s="13">
        <v>0</v>
      </c>
      <c r="W1942" s="16">
        <v>0</v>
      </c>
      <c r="X1942" s="16">
        <v>0</v>
      </c>
      <c r="Y1942" s="17">
        <f t="shared" si="60"/>
        <v>124586.28000000001</v>
      </c>
      <c r="Z1942" s="17">
        <f t="shared" si="61"/>
        <v>-2000.1000000000058</v>
      </c>
    </row>
    <row r="1943" spans="1:26" hidden="1" x14ac:dyDescent="0.25">
      <c r="A1943" s="10" t="s">
        <v>1471</v>
      </c>
      <c r="B1943" s="11">
        <v>44315</v>
      </c>
      <c r="C1943" s="12">
        <v>415806</v>
      </c>
      <c r="D1943" s="12" t="s">
        <v>1472</v>
      </c>
      <c r="E1943" s="11">
        <v>44314</v>
      </c>
      <c r="F1943" s="13">
        <v>123717.74</v>
      </c>
      <c r="G1943" s="13">
        <v>7423.06</v>
      </c>
      <c r="H1943" s="13">
        <v>1312</v>
      </c>
      <c r="I1943" s="13">
        <v>129.96</v>
      </c>
      <c r="J1943" s="13">
        <v>129958.76</v>
      </c>
      <c r="K1943" s="18" t="s">
        <v>32</v>
      </c>
      <c r="L1943" s="12">
        <v>120</v>
      </c>
      <c r="M1943" s="14">
        <v>1194.77</v>
      </c>
      <c r="N1943" s="13">
        <v>0</v>
      </c>
      <c r="O1943" s="14">
        <v>0</v>
      </c>
      <c r="P1943" s="15">
        <v>112</v>
      </c>
      <c r="Q1943" s="13">
        <v>1387.38</v>
      </c>
      <c r="R1943" s="13">
        <v>120508.24</v>
      </c>
      <c r="S1943" s="13">
        <v>127.68</v>
      </c>
      <c r="T1943" s="13">
        <v>0</v>
      </c>
      <c r="U1943" s="13">
        <v>13178.32</v>
      </c>
      <c r="V1943" s="13">
        <v>19080.599999999999</v>
      </c>
      <c r="W1943" s="16">
        <v>19.8</v>
      </c>
      <c r="X1943" s="16">
        <v>2086.6999999999998</v>
      </c>
      <c r="Y1943" s="17">
        <f t="shared" si="60"/>
        <v>155001.34</v>
      </c>
      <c r="Z1943" s="17">
        <f t="shared" si="61"/>
        <v>385.22000000000116</v>
      </c>
    </row>
    <row r="1944" spans="1:26" hidden="1" x14ac:dyDescent="0.25">
      <c r="A1944" s="10" t="s">
        <v>2435</v>
      </c>
      <c r="B1944" s="11">
        <v>44357</v>
      </c>
      <c r="C1944" s="12">
        <v>418573</v>
      </c>
      <c r="D1944" s="12" t="s">
        <v>2436</v>
      </c>
      <c r="E1944" s="11">
        <v>44349</v>
      </c>
      <c r="F1944" s="13">
        <v>203697.28</v>
      </c>
      <c r="G1944" s="13">
        <v>12221.84</v>
      </c>
      <c r="H1944" s="13">
        <v>2422</v>
      </c>
      <c r="I1944" s="13">
        <v>213.71</v>
      </c>
      <c r="J1944" s="13">
        <v>213710.83</v>
      </c>
      <c r="K1944" s="18" t="s">
        <v>32</v>
      </c>
      <c r="L1944" s="12">
        <v>120</v>
      </c>
      <c r="M1944" s="14">
        <v>1964.74</v>
      </c>
      <c r="N1944" s="13">
        <v>0</v>
      </c>
      <c r="O1944" s="14">
        <v>0</v>
      </c>
      <c r="P1944" s="15">
        <v>112</v>
      </c>
      <c r="Q1944" s="13">
        <v>1964.74</v>
      </c>
      <c r="R1944" s="13">
        <v>200131.28</v>
      </c>
      <c r="S1944" s="13">
        <v>208.13</v>
      </c>
      <c r="T1944" s="13">
        <v>0</v>
      </c>
      <c r="U1944" s="13">
        <v>21482.54</v>
      </c>
      <c r="V1944" s="13">
        <v>0</v>
      </c>
      <c r="W1944" s="16">
        <v>0</v>
      </c>
      <c r="X1944" s="16">
        <v>0</v>
      </c>
      <c r="Y1944" s="17">
        <f t="shared" si="60"/>
        <v>221821.95</v>
      </c>
      <c r="Z1944" s="17">
        <f t="shared" si="61"/>
        <v>-1771.070000000007</v>
      </c>
    </row>
    <row r="1945" spans="1:26" hidden="1" x14ac:dyDescent="0.25">
      <c r="A1945" s="10" t="s">
        <v>7805</v>
      </c>
      <c r="B1945" s="11">
        <v>44494</v>
      </c>
      <c r="C1945" s="12">
        <v>428267</v>
      </c>
      <c r="D1945" s="12" t="s">
        <v>7806</v>
      </c>
      <c r="E1945" s="11">
        <v>44494</v>
      </c>
      <c r="F1945" s="13">
        <v>204058.02</v>
      </c>
      <c r="G1945" s="13">
        <v>12243.48</v>
      </c>
      <c r="H1945" s="13">
        <v>2163.02</v>
      </c>
      <c r="I1945" s="13">
        <v>214.35</v>
      </c>
      <c r="J1945" s="13">
        <v>214352.83</v>
      </c>
      <c r="K1945" s="18" t="s">
        <v>32</v>
      </c>
      <c r="L1945" s="12">
        <v>120</v>
      </c>
      <c r="M1945" s="14">
        <v>1970.65</v>
      </c>
      <c r="N1945" s="13">
        <v>0</v>
      </c>
      <c r="O1945" s="14">
        <v>0.01</v>
      </c>
      <c r="P1945" s="15">
        <v>118</v>
      </c>
      <c r="Q1945" s="13">
        <v>1970.65</v>
      </c>
      <c r="R1945" s="13">
        <v>201198.22</v>
      </c>
      <c r="S1945" s="13">
        <v>214.35</v>
      </c>
      <c r="T1945" s="13">
        <v>8998.9500000000007</v>
      </c>
      <c r="U1945" s="13">
        <v>22125.17</v>
      </c>
      <c r="V1945" s="13">
        <v>0</v>
      </c>
      <c r="W1945" s="16">
        <v>0</v>
      </c>
      <c r="X1945" s="16">
        <v>0</v>
      </c>
      <c r="Y1945" s="17">
        <f t="shared" si="60"/>
        <v>232536.7</v>
      </c>
      <c r="Z1945" s="17">
        <f t="shared" si="61"/>
        <v>1.0000000009313226E-2</v>
      </c>
    </row>
    <row r="1946" spans="1:26" hidden="1" x14ac:dyDescent="0.25">
      <c r="A1946" s="10" t="s">
        <v>2919</v>
      </c>
      <c r="B1946" s="11">
        <v>44376</v>
      </c>
      <c r="C1946" s="12">
        <v>419399</v>
      </c>
      <c r="D1946" s="12" t="s">
        <v>2920</v>
      </c>
      <c r="E1946" s="11">
        <v>44373</v>
      </c>
      <c r="F1946" s="13">
        <v>204058.02</v>
      </c>
      <c r="G1946" s="13">
        <v>12243.48</v>
      </c>
      <c r="H1946" s="13">
        <v>2163.1999999999998</v>
      </c>
      <c r="I1946" s="13">
        <v>214.35</v>
      </c>
      <c r="J1946" s="13">
        <v>214352.65</v>
      </c>
      <c r="K1946" s="18" t="s">
        <v>32</v>
      </c>
      <c r="L1946" s="12">
        <v>120</v>
      </c>
      <c r="M1946" s="14">
        <v>1970.64</v>
      </c>
      <c r="N1946" s="13">
        <v>0</v>
      </c>
      <c r="O1946" s="14">
        <v>0</v>
      </c>
      <c r="P1946" s="15">
        <v>112</v>
      </c>
      <c r="Q1946" s="13">
        <v>1970.64</v>
      </c>
      <c r="R1946" s="13">
        <v>200539.77</v>
      </c>
      <c r="S1946" s="13">
        <v>210.59</v>
      </c>
      <c r="T1946" s="13">
        <v>0</v>
      </c>
      <c r="U1946" s="13">
        <v>21736.01</v>
      </c>
      <c r="V1946" s="13">
        <v>0</v>
      </c>
      <c r="W1946" s="16">
        <v>0</v>
      </c>
      <c r="X1946" s="16">
        <v>0</v>
      </c>
      <c r="Y1946" s="17">
        <f t="shared" si="60"/>
        <v>222486.37</v>
      </c>
      <c r="Z1946" s="17">
        <f t="shared" si="61"/>
        <v>-1774.6899999999732</v>
      </c>
    </row>
    <row r="1947" spans="1:26" hidden="1" x14ac:dyDescent="0.25">
      <c r="A1947" s="10" t="s">
        <v>5943</v>
      </c>
      <c r="B1947" s="11">
        <v>44453</v>
      </c>
      <c r="C1947" s="12">
        <v>424615</v>
      </c>
      <c r="D1947" s="12" t="s">
        <v>5944</v>
      </c>
      <c r="E1947" s="11">
        <v>44449</v>
      </c>
      <c r="F1947" s="13">
        <v>238720.75</v>
      </c>
      <c r="G1947" s="13">
        <v>14323.24</v>
      </c>
      <c r="H1947" s="13">
        <v>21484.87</v>
      </c>
      <c r="I1947" s="13">
        <v>231.79</v>
      </c>
      <c r="J1947" s="13">
        <v>231790.91</v>
      </c>
      <c r="K1947" s="18" t="s">
        <v>32</v>
      </c>
      <c r="L1947" s="12">
        <v>120</v>
      </c>
      <c r="M1947" s="14">
        <v>2130.96</v>
      </c>
      <c r="N1947" s="13">
        <v>0</v>
      </c>
      <c r="O1947" s="14">
        <v>0</v>
      </c>
      <c r="P1947" s="15">
        <v>115</v>
      </c>
      <c r="Q1947" s="13">
        <v>2130.96</v>
      </c>
      <c r="R1947" s="13">
        <v>223840.48</v>
      </c>
      <c r="S1947" s="13">
        <v>222.14</v>
      </c>
      <c r="T1947" s="13">
        <v>0</v>
      </c>
      <c r="U1947" s="13">
        <v>22927.439999999999</v>
      </c>
      <c r="V1947" s="13">
        <v>0</v>
      </c>
      <c r="W1947" s="16">
        <v>0</v>
      </c>
      <c r="X1947" s="16">
        <v>0</v>
      </c>
      <c r="Y1947" s="17">
        <f t="shared" si="60"/>
        <v>246990.06000000003</v>
      </c>
      <c r="Z1947" s="17">
        <f t="shared" si="61"/>
        <v>-1929.6600000000326</v>
      </c>
    </row>
    <row r="1948" spans="1:26" hidden="1" x14ac:dyDescent="0.25">
      <c r="A1948" s="10" t="s">
        <v>4643</v>
      </c>
      <c r="B1948" s="11">
        <v>44418</v>
      </c>
      <c r="C1948" s="12">
        <v>422544</v>
      </c>
      <c r="D1948" s="12" t="s">
        <v>4644</v>
      </c>
      <c r="E1948" s="11">
        <v>44418</v>
      </c>
      <c r="F1948" s="13">
        <v>239086.79</v>
      </c>
      <c r="G1948" s="13">
        <v>14345.21</v>
      </c>
      <c r="H1948" s="13">
        <v>10137.280000000001</v>
      </c>
      <c r="I1948" s="13">
        <v>243.54</v>
      </c>
      <c r="J1948" s="13">
        <v>243538.26</v>
      </c>
      <c r="K1948" s="18" t="s">
        <v>32</v>
      </c>
      <c r="L1948" s="12">
        <v>120</v>
      </c>
      <c r="M1948" s="14">
        <v>2238.96</v>
      </c>
      <c r="N1948" s="13">
        <v>0</v>
      </c>
      <c r="O1948" s="14">
        <v>0</v>
      </c>
      <c r="P1948" s="15">
        <v>117</v>
      </c>
      <c r="Q1948" s="13">
        <v>2238.96</v>
      </c>
      <c r="R1948" s="13">
        <v>236792.92</v>
      </c>
      <c r="S1948" s="13">
        <v>241.48</v>
      </c>
      <c r="T1948" s="13">
        <v>0</v>
      </c>
      <c r="U1948" s="13">
        <v>24923.919999999998</v>
      </c>
      <c r="V1948" s="13">
        <v>0</v>
      </c>
      <c r="W1948" s="16">
        <v>0</v>
      </c>
      <c r="X1948" s="16">
        <v>0</v>
      </c>
      <c r="Y1948" s="17">
        <f t="shared" si="60"/>
        <v>261958.32</v>
      </c>
      <c r="Z1948" s="17">
        <f t="shared" si="61"/>
        <v>0</v>
      </c>
    </row>
    <row r="1949" spans="1:26" x14ac:dyDescent="0.25">
      <c r="A1949" s="10" t="s">
        <v>11537</v>
      </c>
      <c r="B1949" s="11">
        <v>44613</v>
      </c>
      <c r="C1949" s="12">
        <v>433214</v>
      </c>
      <c r="D1949" s="12" t="s">
        <v>11538</v>
      </c>
      <c r="E1949" s="11">
        <v>44613</v>
      </c>
      <c r="F1949" s="13">
        <v>112050</v>
      </c>
      <c r="G1949" s="13">
        <v>6723</v>
      </c>
      <c r="H1949" s="35">
        <v>8314.11</v>
      </c>
      <c r="I1949" s="13">
        <v>110.46</v>
      </c>
      <c r="J1949" s="13">
        <v>110569.35</v>
      </c>
      <c r="K1949" s="18" t="s">
        <v>32</v>
      </c>
      <c r="L1949" s="12">
        <v>120</v>
      </c>
      <c r="M1949" s="34">
        <v>1016.52</v>
      </c>
      <c r="N1949" s="13">
        <v>0</v>
      </c>
      <c r="O1949" s="14">
        <v>0</v>
      </c>
      <c r="P1949" s="15">
        <v>120</v>
      </c>
      <c r="Q1949" s="33">
        <v>1016.52</v>
      </c>
      <c r="R1949" s="13">
        <v>109450.44</v>
      </c>
      <c r="S1949" s="13">
        <v>110.46</v>
      </c>
      <c r="T1949" s="13">
        <v>1008.45</v>
      </c>
      <c r="U1949" s="13">
        <v>11413.05</v>
      </c>
      <c r="V1949" s="13">
        <v>0</v>
      </c>
      <c r="W1949" s="16">
        <v>0</v>
      </c>
      <c r="X1949" s="16">
        <v>0</v>
      </c>
      <c r="Y1949" s="17">
        <f t="shared" si="60"/>
        <v>121982.40000000001</v>
      </c>
      <c r="Z1949" s="17">
        <f t="shared" si="61"/>
        <v>0</v>
      </c>
    </row>
    <row r="1950" spans="1:26" hidden="1" x14ac:dyDescent="0.25">
      <c r="A1950" s="10" t="s">
        <v>10669</v>
      </c>
      <c r="B1950" s="11">
        <v>44574</v>
      </c>
      <c r="C1950" s="12">
        <v>431951</v>
      </c>
      <c r="D1950" s="12" t="s">
        <v>10670</v>
      </c>
      <c r="E1950" s="11">
        <v>44574</v>
      </c>
      <c r="F1950" s="13">
        <v>245415.55</v>
      </c>
      <c r="G1950" s="13">
        <v>14724.93</v>
      </c>
      <c r="H1950" s="13">
        <v>7894.21</v>
      </c>
      <c r="I1950" s="13">
        <v>252.5</v>
      </c>
      <c r="J1950" s="13">
        <v>252498.77</v>
      </c>
      <c r="K1950" s="18" t="s">
        <v>32</v>
      </c>
      <c r="L1950" s="12">
        <v>120</v>
      </c>
      <c r="M1950" s="14">
        <v>2321.34</v>
      </c>
      <c r="N1950" s="13">
        <v>0</v>
      </c>
      <c r="O1950" s="14">
        <v>0</v>
      </c>
      <c r="P1950" s="15">
        <v>119</v>
      </c>
      <c r="Q1950" s="13">
        <v>2321.34</v>
      </c>
      <c r="R1950" s="13">
        <v>241497.07</v>
      </c>
      <c r="S1950" s="13">
        <v>252.5</v>
      </c>
      <c r="T1950" s="13">
        <v>8687.7099999999991</v>
      </c>
      <c r="U1950" s="13">
        <v>26062.03</v>
      </c>
      <c r="V1950" s="13">
        <v>0</v>
      </c>
      <c r="W1950" s="16">
        <v>0</v>
      </c>
      <c r="X1950" s="16">
        <v>0</v>
      </c>
      <c r="Y1950" s="17">
        <f t="shared" si="60"/>
        <v>276499.31</v>
      </c>
      <c r="Z1950" s="17">
        <f t="shared" si="61"/>
        <v>-259.84999999997672</v>
      </c>
    </row>
    <row r="1951" spans="1:26" s="32" customFormat="1" x14ac:dyDescent="0.25">
      <c r="A1951" s="23" t="s">
        <v>11437</v>
      </c>
      <c r="B1951" s="24">
        <v>44606</v>
      </c>
      <c r="C1951" s="25">
        <v>433218</v>
      </c>
      <c r="D1951" s="25" t="s">
        <v>11438</v>
      </c>
      <c r="E1951" s="24">
        <v>44606</v>
      </c>
      <c r="F1951" s="26">
        <v>124100.67</v>
      </c>
      <c r="G1951" s="26">
        <v>7446.04</v>
      </c>
      <c r="H1951" s="35">
        <v>6577.34</v>
      </c>
      <c r="I1951" s="26">
        <v>124.97</v>
      </c>
      <c r="J1951" s="26">
        <v>125094.34</v>
      </c>
      <c r="K1951" s="27" t="s">
        <v>32</v>
      </c>
      <c r="L1951" s="25">
        <v>120</v>
      </c>
      <c r="M1951" s="34">
        <v>1150.05</v>
      </c>
      <c r="N1951" s="26">
        <v>0</v>
      </c>
      <c r="O1951" s="28">
        <v>-0.01</v>
      </c>
      <c r="P1951" s="29">
        <v>120</v>
      </c>
      <c r="Q1951" s="33">
        <v>1150.05</v>
      </c>
      <c r="R1951" s="26">
        <v>121618.65</v>
      </c>
      <c r="S1951" s="26">
        <v>124.97</v>
      </c>
      <c r="T1951" s="26">
        <v>3350.73</v>
      </c>
      <c r="U1951" s="26">
        <v>12911.66</v>
      </c>
      <c r="V1951" s="26">
        <v>0</v>
      </c>
      <c r="W1951" s="30">
        <v>0</v>
      </c>
      <c r="X1951" s="30">
        <v>0</v>
      </c>
      <c r="Y1951" s="31">
        <f t="shared" si="60"/>
        <v>138005.99999999997</v>
      </c>
      <c r="Z1951" s="31">
        <f t="shared" si="61"/>
        <v>-9.9999999802093953E-3</v>
      </c>
    </row>
    <row r="1952" spans="1:26" s="32" customFormat="1" x14ac:dyDescent="0.25">
      <c r="A1952" s="23" t="s">
        <v>11495</v>
      </c>
      <c r="B1952" s="24">
        <v>44609</v>
      </c>
      <c r="C1952" s="25">
        <v>433220</v>
      </c>
      <c r="D1952" s="25" t="s">
        <v>11496</v>
      </c>
      <c r="E1952" s="24">
        <v>44608</v>
      </c>
      <c r="F1952" s="26">
        <v>99611.32</v>
      </c>
      <c r="G1952" s="26">
        <v>5976.68</v>
      </c>
      <c r="H1952" s="35">
        <v>5279.4</v>
      </c>
      <c r="I1952" s="26">
        <v>100.31</v>
      </c>
      <c r="J1952" s="26">
        <v>100408.91</v>
      </c>
      <c r="K1952" s="27" t="s">
        <v>32</v>
      </c>
      <c r="L1952" s="25">
        <v>120</v>
      </c>
      <c r="M1952" s="34">
        <v>923.11</v>
      </c>
      <c r="N1952" s="26">
        <v>0</v>
      </c>
      <c r="O1952" s="28">
        <v>0.01</v>
      </c>
      <c r="P1952" s="29">
        <v>120</v>
      </c>
      <c r="Q1952" s="33">
        <v>923.11</v>
      </c>
      <c r="R1952" s="26">
        <v>97619.09</v>
      </c>
      <c r="S1952" s="26">
        <v>100.31</v>
      </c>
      <c r="T1952" s="26">
        <v>2689.5</v>
      </c>
      <c r="U1952" s="26">
        <v>10364.290000000001</v>
      </c>
      <c r="V1952" s="26">
        <v>0</v>
      </c>
      <c r="W1952" s="30">
        <v>0</v>
      </c>
      <c r="X1952" s="30">
        <v>0</v>
      </c>
      <c r="Y1952" s="31">
        <f t="shared" si="60"/>
        <v>110773.2</v>
      </c>
      <c r="Z1952" s="31">
        <f t="shared" si="61"/>
        <v>9.9999999947613105E-3</v>
      </c>
    </row>
    <row r="1953" spans="1:26" hidden="1" x14ac:dyDescent="0.25">
      <c r="A1953" s="10" t="s">
        <v>6587</v>
      </c>
      <c r="B1953" s="11">
        <v>44467</v>
      </c>
      <c r="C1953" s="12">
        <v>426327</v>
      </c>
      <c r="D1953" s="12" t="s">
        <v>6588</v>
      </c>
      <c r="E1953" s="11">
        <v>44467</v>
      </c>
      <c r="F1953" s="13">
        <v>344654.87</v>
      </c>
      <c r="G1953" s="13">
        <v>20679.29</v>
      </c>
      <c r="H1953" s="13">
        <v>7220</v>
      </c>
      <c r="I1953" s="13">
        <v>358.47</v>
      </c>
      <c r="J1953" s="13">
        <v>358472.63</v>
      </c>
      <c r="K1953" s="18" t="s">
        <v>32</v>
      </c>
      <c r="L1953" s="12">
        <v>120</v>
      </c>
      <c r="M1953" s="14">
        <v>3295.61</v>
      </c>
      <c r="N1953" s="13">
        <v>0</v>
      </c>
      <c r="O1953" s="14">
        <v>0</v>
      </c>
      <c r="P1953" s="15">
        <v>117</v>
      </c>
      <c r="Q1953" s="13">
        <v>3295.61</v>
      </c>
      <c r="R1953" s="13">
        <v>344654.87</v>
      </c>
      <c r="S1953" s="13">
        <v>358.47</v>
      </c>
      <c r="T1953" s="13">
        <v>3572.46</v>
      </c>
      <c r="U1953" s="13">
        <v>37000.57</v>
      </c>
      <c r="V1953" s="13">
        <v>0</v>
      </c>
      <c r="W1953" s="16">
        <v>0</v>
      </c>
      <c r="X1953" s="16">
        <v>0</v>
      </c>
      <c r="Y1953" s="17">
        <f t="shared" si="60"/>
        <v>385586.37</v>
      </c>
      <c r="Z1953" s="17">
        <f t="shared" si="61"/>
        <v>0</v>
      </c>
    </row>
    <row r="1954" spans="1:26" s="32" customFormat="1" x14ac:dyDescent="0.25">
      <c r="A1954" s="10" t="s">
        <v>11497</v>
      </c>
      <c r="B1954" s="11">
        <v>44609</v>
      </c>
      <c r="C1954" s="12">
        <v>433222</v>
      </c>
      <c r="D1954" s="12" t="s">
        <v>11498</v>
      </c>
      <c r="E1954" s="11">
        <v>44609</v>
      </c>
      <c r="F1954" s="13">
        <v>149056.60999999999</v>
      </c>
      <c r="G1954" s="13">
        <v>8943.4</v>
      </c>
      <c r="H1954" s="35">
        <v>14220</v>
      </c>
      <c r="I1954" s="13">
        <v>143.78</v>
      </c>
      <c r="J1954" s="13">
        <v>143923.79</v>
      </c>
      <c r="K1954" s="18" t="s">
        <v>32</v>
      </c>
      <c r="L1954" s="12">
        <v>120</v>
      </c>
      <c r="M1954" s="34">
        <v>1323.16</v>
      </c>
      <c r="N1954" s="13">
        <v>0</v>
      </c>
      <c r="O1954" s="14">
        <v>0</v>
      </c>
      <c r="P1954" s="15">
        <v>120</v>
      </c>
      <c r="Q1954" s="33">
        <v>1323.16</v>
      </c>
      <c r="R1954" s="13">
        <v>143780.01</v>
      </c>
      <c r="S1954" s="13">
        <v>143.78</v>
      </c>
      <c r="T1954" s="13">
        <v>0</v>
      </c>
      <c r="U1954" s="13">
        <v>14855.41</v>
      </c>
      <c r="V1954" s="13">
        <v>0</v>
      </c>
      <c r="W1954" s="16">
        <v>0</v>
      </c>
      <c r="X1954" s="16">
        <v>0</v>
      </c>
      <c r="Y1954" s="17">
        <f t="shared" si="60"/>
        <v>158779.20000000001</v>
      </c>
      <c r="Z1954" s="17">
        <f t="shared" si="61"/>
        <v>0</v>
      </c>
    </row>
    <row r="1955" spans="1:26" hidden="1" x14ac:dyDescent="0.25">
      <c r="A1955" s="10" t="s">
        <v>10907</v>
      </c>
      <c r="B1955" s="11">
        <v>44586</v>
      </c>
      <c r="C1955" s="12">
        <v>432635</v>
      </c>
      <c r="D1955" s="12" t="s">
        <v>10908</v>
      </c>
      <c r="E1955" s="11">
        <v>44586</v>
      </c>
      <c r="F1955" s="13">
        <v>196457.99</v>
      </c>
      <c r="G1955" s="13">
        <v>11787.48</v>
      </c>
      <c r="H1955" s="13">
        <v>10412.27</v>
      </c>
      <c r="I1955" s="13">
        <v>198.03</v>
      </c>
      <c r="J1955" s="13">
        <v>198031.23</v>
      </c>
      <c r="K1955" s="18" t="s">
        <v>32</v>
      </c>
      <c r="L1955" s="12">
        <v>120</v>
      </c>
      <c r="M1955" s="14">
        <v>1820.59</v>
      </c>
      <c r="N1955" s="13">
        <v>0</v>
      </c>
      <c r="O1955" s="14">
        <v>0.01</v>
      </c>
      <c r="P1955" s="15">
        <v>120</v>
      </c>
      <c r="Q1955" s="13">
        <v>1820.59</v>
      </c>
      <c r="R1955" s="13">
        <v>192528.83</v>
      </c>
      <c r="S1955" s="13">
        <v>198.03</v>
      </c>
      <c r="T1955" s="13">
        <v>5304.36</v>
      </c>
      <c r="U1955" s="13">
        <v>20439.57</v>
      </c>
      <c r="V1955" s="13">
        <v>0</v>
      </c>
      <c r="W1955" s="16">
        <v>0</v>
      </c>
      <c r="X1955" s="16">
        <v>0</v>
      </c>
      <c r="Y1955" s="17">
        <f t="shared" si="60"/>
        <v>218470.8</v>
      </c>
      <c r="Z1955" s="17">
        <f t="shared" si="61"/>
        <v>1.0000000009313226E-2</v>
      </c>
    </row>
    <row r="1956" spans="1:26" hidden="1" x14ac:dyDescent="0.25">
      <c r="A1956" s="10" t="s">
        <v>2715</v>
      </c>
      <c r="B1956" s="11">
        <v>44368</v>
      </c>
      <c r="C1956" s="12">
        <v>419727</v>
      </c>
      <c r="D1956" s="12" t="s">
        <v>2716</v>
      </c>
      <c r="E1956" s="11">
        <v>44368</v>
      </c>
      <c r="F1956" s="13">
        <v>203445.85</v>
      </c>
      <c r="G1956" s="13">
        <v>12206.75</v>
      </c>
      <c r="H1956" s="13">
        <v>2736.24</v>
      </c>
      <c r="I1956" s="13">
        <v>213.13</v>
      </c>
      <c r="J1956" s="13">
        <v>213129.49</v>
      </c>
      <c r="K1956" s="18" t="s">
        <v>32</v>
      </c>
      <c r="L1956" s="12">
        <v>120</v>
      </c>
      <c r="M1956" s="14">
        <v>1959.4</v>
      </c>
      <c r="N1956" s="13">
        <v>0</v>
      </c>
      <c r="O1956" s="14">
        <v>0</v>
      </c>
      <c r="P1956" s="15">
        <v>113</v>
      </c>
      <c r="Q1956" s="13">
        <v>1959.4</v>
      </c>
      <c r="R1956" s="13">
        <v>201353.1</v>
      </c>
      <c r="S1956" s="13">
        <v>209.43</v>
      </c>
      <c r="T1956" s="13">
        <v>0</v>
      </c>
      <c r="U1956" s="13">
        <v>21615.93</v>
      </c>
      <c r="V1956" s="13">
        <v>0</v>
      </c>
      <c r="W1956" s="16">
        <v>0</v>
      </c>
      <c r="X1956" s="16">
        <v>0</v>
      </c>
      <c r="Y1956" s="17">
        <f t="shared" si="60"/>
        <v>223178.46</v>
      </c>
      <c r="Z1956" s="17">
        <f t="shared" si="61"/>
        <v>-1766.2599999999802</v>
      </c>
    </row>
    <row r="1957" spans="1:26" hidden="1" x14ac:dyDescent="0.25">
      <c r="A1957" s="10" t="s">
        <v>1795</v>
      </c>
      <c r="B1957" s="11">
        <v>44334</v>
      </c>
      <c r="C1957" s="12">
        <v>417268</v>
      </c>
      <c r="D1957" s="12" t="s">
        <v>1796</v>
      </c>
      <c r="E1957" s="11">
        <v>44333</v>
      </c>
      <c r="F1957" s="13">
        <v>257776.27</v>
      </c>
      <c r="G1957" s="13">
        <v>15466.58</v>
      </c>
      <c r="H1957" s="13">
        <v>23199.86</v>
      </c>
      <c r="I1957" s="13">
        <v>250.29</v>
      </c>
      <c r="J1957" s="13">
        <v>250293.28</v>
      </c>
      <c r="K1957" s="18" t="s">
        <v>32</v>
      </c>
      <c r="L1957" s="12">
        <v>120</v>
      </c>
      <c r="M1957" s="14">
        <v>2301.06</v>
      </c>
      <c r="N1957" s="13">
        <v>0</v>
      </c>
      <c r="O1957" s="14">
        <v>0</v>
      </c>
      <c r="P1957" s="15">
        <v>111</v>
      </c>
      <c r="Q1957" s="13">
        <v>2301.06</v>
      </c>
      <c r="R1957" s="13">
        <v>233373.47</v>
      </c>
      <c r="S1957" s="13">
        <v>231.48</v>
      </c>
      <c r="T1957" s="13">
        <v>0</v>
      </c>
      <c r="U1957" s="13">
        <v>23896.400000000001</v>
      </c>
      <c r="V1957" s="13">
        <v>0</v>
      </c>
      <c r="W1957" s="16">
        <v>0</v>
      </c>
      <c r="X1957" s="16">
        <v>0</v>
      </c>
      <c r="Y1957" s="17">
        <f t="shared" si="60"/>
        <v>257501.35</v>
      </c>
      <c r="Z1957" s="17">
        <f t="shared" si="61"/>
        <v>-2083.6900000000023</v>
      </c>
    </row>
    <row r="1958" spans="1:26" hidden="1" x14ac:dyDescent="0.25">
      <c r="A1958" s="10" t="s">
        <v>1539</v>
      </c>
      <c r="B1958" s="11">
        <v>44320</v>
      </c>
      <c r="C1958" s="12">
        <v>416294</v>
      </c>
      <c r="D1958" s="12" t="s">
        <v>1540</v>
      </c>
      <c r="E1958" s="11">
        <v>44320</v>
      </c>
      <c r="F1958" s="13">
        <v>303489.25</v>
      </c>
      <c r="G1958" s="13">
        <v>18209.36</v>
      </c>
      <c r="H1958" s="13">
        <v>3220.01</v>
      </c>
      <c r="I1958" s="13">
        <v>318.8</v>
      </c>
      <c r="J1958" s="13">
        <v>318797.40000000002</v>
      </c>
      <c r="K1958" s="18" t="s">
        <v>32</v>
      </c>
      <c r="L1958" s="12">
        <v>120</v>
      </c>
      <c r="M1958" s="14">
        <v>2930.85</v>
      </c>
      <c r="N1958" s="13">
        <v>0</v>
      </c>
      <c r="O1958" s="14">
        <v>0</v>
      </c>
      <c r="P1958" s="15">
        <v>111</v>
      </c>
      <c r="Q1958" s="13">
        <v>2930.85</v>
      </c>
      <c r="R1958" s="13">
        <v>295614.68</v>
      </c>
      <c r="S1958" s="13">
        <v>310.39999999999998</v>
      </c>
      <c r="T1958" s="13">
        <v>0</v>
      </c>
      <c r="U1958" s="13">
        <v>32038.68</v>
      </c>
      <c r="V1958" s="13">
        <v>0</v>
      </c>
      <c r="W1958" s="16">
        <v>0</v>
      </c>
      <c r="X1958" s="16">
        <v>0</v>
      </c>
      <c r="Y1958" s="17">
        <f t="shared" si="60"/>
        <v>327963.76</v>
      </c>
      <c r="Z1958" s="17">
        <f t="shared" si="61"/>
        <v>-2639.4100000000326</v>
      </c>
    </row>
    <row r="1959" spans="1:26" hidden="1" x14ac:dyDescent="0.25">
      <c r="A1959" s="10" t="s">
        <v>8955</v>
      </c>
      <c r="B1959" s="11">
        <v>44517</v>
      </c>
      <c r="C1959" s="12">
        <v>429947</v>
      </c>
      <c r="D1959" s="12" t="s">
        <v>8956</v>
      </c>
      <c r="E1959" s="11">
        <v>44516</v>
      </c>
      <c r="F1959" s="13">
        <v>377358.49</v>
      </c>
      <c r="G1959" s="13">
        <v>22641.51</v>
      </c>
      <c r="H1959" s="13">
        <v>40000</v>
      </c>
      <c r="I1959" s="13">
        <v>360.36</v>
      </c>
      <c r="J1959" s="13">
        <v>360360.36</v>
      </c>
      <c r="K1959" s="18" t="s">
        <v>32</v>
      </c>
      <c r="L1959" s="12">
        <v>120</v>
      </c>
      <c r="M1959" s="14">
        <v>3312.96</v>
      </c>
      <c r="N1959" s="13">
        <v>0</v>
      </c>
      <c r="O1959" s="14">
        <v>0</v>
      </c>
      <c r="P1959" s="15">
        <v>117</v>
      </c>
      <c r="Q1959" s="13">
        <v>3312.96</v>
      </c>
      <c r="R1959" s="13">
        <v>354000</v>
      </c>
      <c r="S1959" s="13">
        <v>351.36</v>
      </c>
      <c r="T1959" s="13">
        <v>0</v>
      </c>
      <c r="U1959" s="13">
        <v>36264.959999999999</v>
      </c>
      <c r="V1959" s="13">
        <v>0</v>
      </c>
      <c r="W1959" s="16">
        <v>0</v>
      </c>
      <c r="X1959" s="16">
        <v>0</v>
      </c>
      <c r="Y1959" s="17">
        <f t="shared" si="60"/>
        <v>390616.32000000001</v>
      </c>
      <c r="Z1959" s="17">
        <f t="shared" si="61"/>
        <v>-3000</v>
      </c>
    </row>
    <row r="1960" spans="1:26" hidden="1" x14ac:dyDescent="0.25">
      <c r="A1960" s="10" t="s">
        <v>4925</v>
      </c>
      <c r="B1960" s="11">
        <v>44426</v>
      </c>
      <c r="C1960" s="12">
        <v>422882</v>
      </c>
      <c r="D1960" s="12" t="s">
        <v>4926</v>
      </c>
      <c r="E1960" s="11">
        <v>44424</v>
      </c>
      <c r="F1960" s="13">
        <v>305365.65000000002</v>
      </c>
      <c r="G1960" s="13">
        <v>18321.939999999999</v>
      </c>
      <c r="H1960" s="13">
        <v>16184.38</v>
      </c>
      <c r="I1960" s="13">
        <v>307.81</v>
      </c>
      <c r="J1960" s="13">
        <v>307811.02</v>
      </c>
      <c r="K1960" s="18" t="s">
        <v>32</v>
      </c>
      <c r="L1960" s="12">
        <v>120</v>
      </c>
      <c r="M1960" s="14">
        <v>2829.85</v>
      </c>
      <c r="N1960" s="13">
        <v>0</v>
      </c>
      <c r="O1960" s="14">
        <v>0</v>
      </c>
      <c r="P1960" s="15">
        <v>115</v>
      </c>
      <c r="Q1960" s="13">
        <v>2829.85</v>
      </c>
      <c r="R1960" s="13">
        <v>296992.52</v>
      </c>
      <c r="S1960" s="13">
        <v>297.45</v>
      </c>
      <c r="T1960" s="13">
        <v>0</v>
      </c>
      <c r="U1960" s="13">
        <v>30703.06</v>
      </c>
      <c r="V1960" s="13">
        <v>0</v>
      </c>
      <c r="W1960" s="16">
        <v>0</v>
      </c>
      <c r="X1960" s="16">
        <v>0</v>
      </c>
      <c r="Y1960" s="17">
        <f t="shared" si="60"/>
        <v>327993.03000000003</v>
      </c>
      <c r="Z1960" s="17">
        <f t="shared" si="61"/>
        <v>-2560.2800000000279</v>
      </c>
    </row>
    <row r="1961" spans="1:26" hidden="1" x14ac:dyDescent="0.25">
      <c r="A1961" s="10" t="s">
        <v>4391</v>
      </c>
      <c r="B1961" s="11">
        <v>44408</v>
      </c>
      <c r="C1961" s="12">
        <v>422045</v>
      </c>
      <c r="D1961" s="12" t="s">
        <v>4392</v>
      </c>
      <c r="E1961" s="11">
        <v>44408</v>
      </c>
      <c r="F1961" s="13">
        <v>313035.01</v>
      </c>
      <c r="G1961" s="13">
        <v>18782.099999999999</v>
      </c>
      <c r="H1961" s="13">
        <v>3319</v>
      </c>
      <c r="I1961" s="13">
        <v>328.83</v>
      </c>
      <c r="J1961" s="13">
        <v>328826.94</v>
      </c>
      <c r="K1961" s="18" t="s">
        <v>32</v>
      </c>
      <c r="L1961" s="12">
        <v>120</v>
      </c>
      <c r="M1961" s="14">
        <v>3023.06</v>
      </c>
      <c r="N1961" s="13">
        <v>0</v>
      </c>
      <c r="O1961" s="14">
        <v>0</v>
      </c>
      <c r="P1961" s="15">
        <v>114</v>
      </c>
      <c r="Q1961" s="13">
        <v>3023.06</v>
      </c>
      <c r="R1961" s="13">
        <v>313035.01</v>
      </c>
      <c r="S1961" s="13">
        <v>328.83</v>
      </c>
      <c r="T1961" s="13">
        <v>0</v>
      </c>
      <c r="U1961" s="13">
        <v>33940.26</v>
      </c>
      <c r="V1961" s="13">
        <v>0</v>
      </c>
      <c r="W1961" s="16">
        <v>0</v>
      </c>
      <c r="X1961" s="16">
        <v>0</v>
      </c>
      <c r="Y1961" s="17">
        <f t="shared" si="60"/>
        <v>347304.10000000003</v>
      </c>
      <c r="Z1961" s="17">
        <f t="shared" si="61"/>
        <v>-2675.2600000000675</v>
      </c>
    </row>
    <row r="1962" spans="1:26" hidden="1" x14ac:dyDescent="0.25">
      <c r="A1962" s="10" t="s">
        <v>11235</v>
      </c>
      <c r="B1962" s="11">
        <v>44592</v>
      </c>
      <c r="C1962" s="12">
        <v>432872</v>
      </c>
      <c r="D1962" s="12" t="s">
        <v>11236</v>
      </c>
      <c r="E1962" s="11">
        <v>44592</v>
      </c>
      <c r="F1962" s="13">
        <v>250406.76</v>
      </c>
      <c r="G1962" s="13">
        <v>15024.41</v>
      </c>
      <c r="H1962" s="13">
        <v>13400</v>
      </c>
      <c r="I1962" s="13">
        <v>252.28</v>
      </c>
      <c r="J1962" s="13">
        <v>252283.45</v>
      </c>
      <c r="K1962" s="18" t="s">
        <v>32</v>
      </c>
      <c r="L1962" s="12">
        <v>120</v>
      </c>
      <c r="M1962" s="14">
        <v>2319.36</v>
      </c>
      <c r="N1962" s="13">
        <v>0</v>
      </c>
      <c r="O1962" s="14">
        <v>0</v>
      </c>
      <c r="P1962" s="15">
        <v>120</v>
      </c>
      <c r="Q1962" s="13">
        <v>2319.36</v>
      </c>
      <c r="R1962" s="13">
        <v>245270.19</v>
      </c>
      <c r="S1962" s="13">
        <v>252.28</v>
      </c>
      <c r="T1962" s="13">
        <v>6760.98</v>
      </c>
      <c r="U1962" s="13">
        <v>26039.75</v>
      </c>
      <c r="V1962" s="13">
        <v>0</v>
      </c>
      <c r="W1962" s="16">
        <v>0</v>
      </c>
      <c r="X1962" s="16">
        <v>0</v>
      </c>
      <c r="Y1962" s="17">
        <f t="shared" si="60"/>
        <v>278323.20000000001</v>
      </c>
      <c r="Z1962" s="17">
        <f t="shared" si="61"/>
        <v>0</v>
      </c>
    </row>
    <row r="1963" spans="1:26" hidden="1" x14ac:dyDescent="0.25">
      <c r="A1963" s="10" t="s">
        <v>1515</v>
      </c>
      <c r="B1963" s="11">
        <v>44316</v>
      </c>
      <c r="C1963" s="12">
        <v>416189</v>
      </c>
      <c r="D1963" s="12" t="s">
        <v>1516</v>
      </c>
      <c r="E1963" s="11">
        <v>44316</v>
      </c>
      <c r="F1963" s="13">
        <v>254388.25</v>
      </c>
      <c r="G1963" s="13">
        <v>15263.3</v>
      </c>
      <c r="H1963" s="13">
        <v>10000</v>
      </c>
      <c r="I1963" s="13">
        <v>259.91000000000003</v>
      </c>
      <c r="J1963" s="13">
        <v>259911.46</v>
      </c>
      <c r="K1963" s="18" t="s">
        <v>32</v>
      </c>
      <c r="L1963" s="12">
        <v>120</v>
      </c>
      <c r="M1963" s="14">
        <v>2389.4899999999998</v>
      </c>
      <c r="N1963" s="13">
        <v>0</v>
      </c>
      <c r="O1963" s="14">
        <v>0</v>
      </c>
      <c r="P1963" s="15">
        <v>110</v>
      </c>
      <c r="Q1963" s="13">
        <v>2774.7</v>
      </c>
      <c r="R1963" s="13">
        <v>239535.2</v>
      </c>
      <c r="S1963" s="13">
        <v>244.37</v>
      </c>
      <c r="T1963" s="13">
        <v>0</v>
      </c>
      <c r="U1963" s="13">
        <v>25222.31</v>
      </c>
      <c r="V1963" s="13">
        <v>37920.01</v>
      </c>
      <c r="W1963" s="16">
        <v>39.24</v>
      </c>
      <c r="X1963" s="16">
        <v>4028.64</v>
      </c>
      <c r="Y1963" s="17">
        <f t="shared" si="60"/>
        <v>306989.77</v>
      </c>
      <c r="Z1963" s="17">
        <f t="shared" si="61"/>
        <v>-1772.7700000000186</v>
      </c>
    </row>
    <row r="1964" spans="1:26" hidden="1" x14ac:dyDescent="0.25">
      <c r="A1964" s="10" t="s">
        <v>5557</v>
      </c>
      <c r="B1964" s="11">
        <v>44445</v>
      </c>
      <c r="C1964" s="12">
        <v>424268</v>
      </c>
      <c r="D1964" s="12" t="s">
        <v>5558</v>
      </c>
      <c r="E1964" s="11">
        <v>44441</v>
      </c>
      <c r="F1964" s="13">
        <v>268867.93</v>
      </c>
      <c r="G1964" s="13">
        <v>16132.08</v>
      </c>
      <c r="H1964" s="13">
        <v>2850</v>
      </c>
      <c r="I1964" s="13">
        <v>282.43</v>
      </c>
      <c r="J1964" s="13">
        <v>282432.44</v>
      </c>
      <c r="K1964" s="18" t="s">
        <v>32</v>
      </c>
      <c r="L1964" s="12">
        <v>120</v>
      </c>
      <c r="M1964" s="14">
        <v>2596.5300000000002</v>
      </c>
      <c r="N1964" s="13">
        <v>0</v>
      </c>
      <c r="O1964" s="14">
        <v>0</v>
      </c>
      <c r="P1964" s="15">
        <v>115</v>
      </c>
      <c r="Q1964" s="13">
        <v>2596.5300000000002</v>
      </c>
      <c r="R1964" s="13">
        <v>268867.93</v>
      </c>
      <c r="S1964" s="13">
        <v>282.43</v>
      </c>
      <c r="T1964" s="13">
        <v>299.43</v>
      </c>
      <c r="U1964" s="13">
        <v>29151.16</v>
      </c>
      <c r="V1964" s="13">
        <v>0</v>
      </c>
      <c r="W1964" s="16">
        <v>0</v>
      </c>
      <c r="X1964" s="16">
        <v>0</v>
      </c>
      <c r="Y1964" s="17">
        <f t="shared" si="60"/>
        <v>298600.94999999995</v>
      </c>
      <c r="Z1964" s="17">
        <f t="shared" si="61"/>
        <v>0</v>
      </c>
    </row>
    <row r="1965" spans="1:26" hidden="1" x14ac:dyDescent="0.25">
      <c r="A1965" s="10" t="s">
        <v>5299</v>
      </c>
      <c r="B1965" s="11">
        <v>44439</v>
      </c>
      <c r="C1965" s="12">
        <v>424151</v>
      </c>
      <c r="D1965" s="12" t="s">
        <v>5300</v>
      </c>
      <c r="E1965" s="11">
        <v>44439</v>
      </c>
      <c r="F1965" s="13">
        <v>238720.75</v>
      </c>
      <c r="G1965" s="13">
        <v>14323.24</v>
      </c>
      <c r="H1965" s="13">
        <v>2530.44</v>
      </c>
      <c r="I1965" s="13">
        <v>250.76</v>
      </c>
      <c r="J1965" s="13">
        <v>250764.31</v>
      </c>
      <c r="K1965" s="18" t="s">
        <v>32</v>
      </c>
      <c r="L1965" s="12">
        <v>120</v>
      </c>
      <c r="M1965" s="14">
        <v>2305.39</v>
      </c>
      <c r="N1965" s="13">
        <v>0</v>
      </c>
      <c r="O1965" s="14">
        <v>2530.44</v>
      </c>
      <c r="P1965" s="15">
        <v>120</v>
      </c>
      <c r="Q1965" s="13">
        <v>2305.39</v>
      </c>
      <c r="R1965" s="13">
        <v>238720.75</v>
      </c>
      <c r="S1965" s="13">
        <v>250.76</v>
      </c>
      <c r="T1965" s="13">
        <v>11792.8</v>
      </c>
      <c r="U1965" s="13">
        <v>25882.49</v>
      </c>
      <c r="V1965" s="13">
        <v>0</v>
      </c>
      <c r="W1965" s="16">
        <v>0</v>
      </c>
      <c r="X1965" s="16">
        <v>0</v>
      </c>
      <c r="Y1965" s="17">
        <f t="shared" si="60"/>
        <v>279177.24</v>
      </c>
      <c r="Z1965" s="17">
        <f t="shared" si="61"/>
        <v>0</v>
      </c>
    </row>
    <row r="1966" spans="1:26" hidden="1" x14ac:dyDescent="0.25">
      <c r="A1966" s="10" t="s">
        <v>6825</v>
      </c>
      <c r="B1966" s="11">
        <v>44468</v>
      </c>
      <c r="C1966" s="12">
        <v>425908</v>
      </c>
      <c r="D1966" s="12" t="s">
        <v>6826</v>
      </c>
      <c r="E1966" s="11">
        <v>44464</v>
      </c>
      <c r="F1966" s="13">
        <v>273474.90999999997</v>
      </c>
      <c r="G1966" s="13">
        <v>16408.490000000002</v>
      </c>
      <c r="H1966" s="13">
        <v>8696.5</v>
      </c>
      <c r="I1966" s="13">
        <v>281.47000000000003</v>
      </c>
      <c r="J1966" s="13">
        <v>281468.37</v>
      </c>
      <c r="K1966" s="18" t="s">
        <v>32</v>
      </c>
      <c r="L1966" s="12">
        <v>120</v>
      </c>
      <c r="M1966" s="14">
        <v>2587.67</v>
      </c>
      <c r="N1966" s="13">
        <v>0</v>
      </c>
      <c r="O1966" s="14">
        <v>0</v>
      </c>
      <c r="P1966" s="15">
        <v>116</v>
      </c>
      <c r="Q1966" s="13">
        <v>2587.67</v>
      </c>
      <c r="R1966" s="13">
        <v>271086.94</v>
      </c>
      <c r="S1966" s="13">
        <v>279.06</v>
      </c>
      <c r="T1966" s="13">
        <v>0</v>
      </c>
      <c r="U1966" s="13">
        <v>28803.72</v>
      </c>
      <c r="V1966" s="13">
        <v>0</v>
      </c>
      <c r="W1966" s="16">
        <v>0</v>
      </c>
      <c r="X1966" s="16">
        <v>0</v>
      </c>
      <c r="Y1966" s="17">
        <f t="shared" si="60"/>
        <v>300169.71999999997</v>
      </c>
      <c r="Z1966" s="17">
        <f t="shared" si="61"/>
        <v>0</v>
      </c>
    </row>
    <row r="1967" spans="1:26" hidden="1" x14ac:dyDescent="0.25">
      <c r="A1967" s="10" t="s">
        <v>11231</v>
      </c>
      <c r="B1967" s="11">
        <v>44592</v>
      </c>
      <c r="C1967" s="12">
        <v>432865</v>
      </c>
      <c r="D1967" s="12" t="s">
        <v>11232</v>
      </c>
      <c r="E1967" s="11">
        <v>44592</v>
      </c>
      <c r="F1967" s="13">
        <v>287813.21000000002</v>
      </c>
      <c r="G1967" s="13">
        <v>17268.79</v>
      </c>
      <c r="H1967" s="13">
        <v>15254.1</v>
      </c>
      <c r="I1967" s="13">
        <v>290.12</v>
      </c>
      <c r="J1967" s="13">
        <v>290118.02</v>
      </c>
      <c r="K1967" s="18" t="s">
        <v>32</v>
      </c>
      <c r="L1967" s="12">
        <v>120</v>
      </c>
      <c r="M1967" s="14">
        <v>2667.19</v>
      </c>
      <c r="N1967" s="13">
        <v>0</v>
      </c>
      <c r="O1967" s="14">
        <v>0</v>
      </c>
      <c r="P1967" s="15">
        <v>120</v>
      </c>
      <c r="Q1967" s="13">
        <v>2667.19</v>
      </c>
      <c r="R1967" s="13">
        <v>282056.94</v>
      </c>
      <c r="S1967" s="13">
        <v>290.12</v>
      </c>
      <c r="T1967" s="13">
        <v>7770.96</v>
      </c>
      <c r="U1967" s="13">
        <v>29944.78</v>
      </c>
      <c r="V1967" s="13">
        <v>0</v>
      </c>
      <c r="W1967" s="16">
        <v>0</v>
      </c>
      <c r="X1967" s="16">
        <v>0</v>
      </c>
      <c r="Y1967" s="17">
        <f t="shared" ref="Y1967:Y2030" si="62">SUM(R1967:X1967)+N1967+O1967</f>
        <v>320062.80000000005</v>
      </c>
      <c r="Z1967" s="17">
        <f t="shared" ref="Z1967:Z2030" si="63">((P1967*Q1967)+O1967+N1967)-Y1967</f>
        <v>0</v>
      </c>
    </row>
    <row r="1968" spans="1:26" hidden="1" x14ac:dyDescent="0.25">
      <c r="A1968" s="10" t="s">
        <v>10497</v>
      </c>
      <c r="B1968" s="11">
        <v>44560</v>
      </c>
      <c r="C1968" s="12">
        <v>431746</v>
      </c>
      <c r="D1968" s="12" t="s">
        <v>10498</v>
      </c>
      <c r="E1968" s="11">
        <v>44558</v>
      </c>
      <c r="F1968" s="13">
        <v>261593.02</v>
      </c>
      <c r="G1968" s="13">
        <v>15695.58</v>
      </c>
      <c r="H1968" s="13">
        <v>8318.66</v>
      </c>
      <c r="I1968" s="13">
        <v>269.24</v>
      </c>
      <c r="J1968" s="13">
        <v>269239.18</v>
      </c>
      <c r="K1968" s="18" t="s">
        <v>32</v>
      </c>
      <c r="L1968" s="12">
        <v>120</v>
      </c>
      <c r="M1968" s="14">
        <v>2475.2399999999998</v>
      </c>
      <c r="N1968" s="13">
        <v>0</v>
      </c>
      <c r="O1968" s="14">
        <v>-0.01</v>
      </c>
      <c r="P1968" s="15">
        <v>119</v>
      </c>
      <c r="Q1968" s="13">
        <v>2475.2399999999998</v>
      </c>
      <c r="R1968" s="13">
        <v>257234.31</v>
      </c>
      <c r="S1968" s="13">
        <v>269.24</v>
      </c>
      <c r="T1968" s="13">
        <v>9260.4</v>
      </c>
      <c r="U1968" s="13">
        <v>27789.62</v>
      </c>
      <c r="V1968" s="13">
        <v>0</v>
      </c>
      <c r="W1968" s="16">
        <v>0</v>
      </c>
      <c r="X1968" s="16">
        <v>0</v>
      </c>
      <c r="Y1968" s="17">
        <f t="shared" si="62"/>
        <v>294553.56</v>
      </c>
      <c r="Z1968" s="17">
        <f t="shared" si="63"/>
        <v>-1.0000000009313226E-2</v>
      </c>
    </row>
    <row r="1969" spans="1:26" hidden="1" x14ac:dyDescent="0.25">
      <c r="A1969" s="10" t="s">
        <v>10225</v>
      </c>
      <c r="B1969" s="11">
        <v>44545</v>
      </c>
      <c r="C1969" s="12">
        <v>431482</v>
      </c>
      <c r="D1969" s="12" t="s">
        <v>10226</v>
      </c>
      <c r="E1969" s="11">
        <v>44545</v>
      </c>
      <c r="F1969" s="13">
        <v>231421.86</v>
      </c>
      <c r="G1969" s="13">
        <v>13885.31</v>
      </c>
      <c r="H1969" s="13">
        <v>12265.36</v>
      </c>
      <c r="I1969" s="13">
        <v>233.28</v>
      </c>
      <c r="J1969" s="13">
        <v>233275.09</v>
      </c>
      <c r="K1969" s="18" t="s">
        <v>32</v>
      </c>
      <c r="L1969" s="12">
        <v>120</v>
      </c>
      <c r="M1969" s="14">
        <v>2144.61</v>
      </c>
      <c r="N1969" s="13">
        <v>0</v>
      </c>
      <c r="O1969" s="14">
        <v>-0.01</v>
      </c>
      <c r="P1969" s="15">
        <v>120</v>
      </c>
      <c r="Q1969" s="13">
        <v>2144.61</v>
      </c>
      <c r="R1969" s="13">
        <v>226793.42</v>
      </c>
      <c r="S1969" s="13">
        <v>233.28</v>
      </c>
      <c r="T1969" s="13">
        <v>6248.4</v>
      </c>
      <c r="U1969" s="13">
        <v>24078.11</v>
      </c>
      <c r="V1969" s="13">
        <v>0</v>
      </c>
      <c r="W1969" s="16">
        <v>0</v>
      </c>
      <c r="X1969" s="16">
        <v>0</v>
      </c>
      <c r="Y1969" s="17">
        <f t="shared" si="62"/>
        <v>257353.2</v>
      </c>
      <c r="Z1969" s="17">
        <f t="shared" si="63"/>
        <v>-1.0000000009313226E-2</v>
      </c>
    </row>
    <row r="1970" spans="1:26" hidden="1" x14ac:dyDescent="0.25">
      <c r="A1970" s="10" t="s">
        <v>10599</v>
      </c>
      <c r="B1970" s="11">
        <v>44568</v>
      </c>
      <c r="C1970" s="12">
        <v>431977</v>
      </c>
      <c r="D1970" s="12" t="s">
        <v>10600</v>
      </c>
      <c r="E1970" s="11">
        <v>44568</v>
      </c>
      <c r="F1970" s="13">
        <v>272006.5</v>
      </c>
      <c r="G1970" s="13">
        <v>16320.39</v>
      </c>
      <c r="H1970" s="13">
        <v>14416.34</v>
      </c>
      <c r="I1970" s="13">
        <v>274.18</v>
      </c>
      <c r="J1970" s="13">
        <v>274184.73</v>
      </c>
      <c r="K1970" s="18" t="s">
        <v>32</v>
      </c>
      <c r="L1970" s="12">
        <v>120</v>
      </c>
      <c r="M1970" s="14">
        <v>2520.71</v>
      </c>
      <c r="N1970" s="13">
        <v>0</v>
      </c>
      <c r="O1970" s="14">
        <v>0</v>
      </c>
      <c r="P1970" s="15">
        <v>119</v>
      </c>
      <c r="Q1970" s="13">
        <v>2520.71</v>
      </c>
      <c r="R1970" s="13">
        <v>266566.37</v>
      </c>
      <c r="S1970" s="13">
        <v>274.18</v>
      </c>
      <c r="T1970" s="13">
        <v>4896.12</v>
      </c>
      <c r="U1970" s="13">
        <v>28300.47</v>
      </c>
      <c r="V1970" s="13">
        <v>0</v>
      </c>
      <c r="W1970" s="16">
        <v>0</v>
      </c>
      <c r="X1970" s="16">
        <v>0</v>
      </c>
      <c r="Y1970" s="17">
        <f t="shared" si="62"/>
        <v>300037.14</v>
      </c>
      <c r="Z1970" s="17">
        <f t="shared" si="63"/>
        <v>-72.650000000023283</v>
      </c>
    </row>
    <row r="1971" spans="1:26" hidden="1" x14ac:dyDescent="0.25">
      <c r="A1971" s="10" t="s">
        <v>8317</v>
      </c>
      <c r="B1971" s="11">
        <v>44500</v>
      </c>
      <c r="C1971" s="12">
        <v>428652</v>
      </c>
      <c r="D1971" s="12" t="s">
        <v>8318</v>
      </c>
      <c r="E1971" s="11">
        <v>44500</v>
      </c>
      <c r="F1971" s="13">
        <v>319264.14</v>
      </c>
      <c r="G1971" s="13">
        <v>19155.849999999999</v>
      </c>
      <c r="H1971" s="13">
        <v>3385</v>
      </c>
      <c r="I1971" s="13">
        <v>335.37</v>
      </c>
      <c r="J1971" s="13">
        <v>335370.36</v>
      </c>
      <c r="K1971" s="18" t="s">
        <v>32</v>
      </c>
      <c r="L1971" s="12">
        <v>120</v>
      </c>
      <c r="M1971" s="14">
        <v>3083.22</v>
      </c>
      <c r="N1971" s="13">
        <v>0</v>
      </c>
      <c r="O1971" s="14">
        <v>-0.01</v>
      </c>
      <c r="P1971" s="15">
        <v>117</v>
      </c>
      <c r="Q1971" s="13">
        <v>3083.22</v>
      </c>
      <c r="R1971" s="13">
        <v>314387.59999999998</v>
      </c>
      <c r="S1971" s="13">
        <v>335.37</v>
      </c>
      <c r="T1971" s="13">
        <v>11397.74</v>
      </c>
      <c r="U1971" s="13">
        <v>34616.04</v>
      </c>
      <c r="V1971" s="13">
        <v>0</v>
      </c>
      <c r="W1971" s="16">
        <v>0</v>
      </c>
      <c r="X1971" s="16">
        <v>0</v>
      </c>
      <c r="Y1971" s="17">
        <f t="shared" si="62"/>
        <v>360736.73999999993</v>
      </c>
      <c r="Z1971" s="17">
        <f t="shared" si="63"/>
        <v>-9.9999999511055648E-3</v>
      </c>
    </row>
    <row r="1972" spans="1:26" hidden="1" x14ac:dyDescent="0.25">
      <c r="A1972" s="10" t="s">
        <v>6305</v>
      </c>
      <c r="B1972" s="11">
        <v>44461</v>
      </c>
      <c r="C1972" s="12">
        <v>425689</v>
      </c>
      <c r="D1972" s="12" t="s">
        <v>6306</v>
      </c>
      <c r="E1972" s="11">
        <v>44460</v>
      </c>
      <c r="F1972" s="13">
        <v>342347.75</v>
      </c>
      <c r="G1972" s="13">
        <v>20540.86</v>
      </c>
      <c r="H1972" s="13">
        <v>7702.82</v>
      </c>
      <c r="I1972" s="13">
        <v>355.54</v>
      </c>
      <c r="J1972" s="13">
        <v>355541.33</v>
      </c>
      <c r="K1972" s="18" t="s">
        <v>32</v>
      </c>
      <c r="L1972" s="12">
        <v>120</v>
      </c>
      <c r="M1972" s="14">
        <v>3268.66</v>
      </c>
      <c r="N1972" s="13">
        <v>0</v>
      </c>
      <c r="O1972" s="14">
        <v>0</v>
      </c>
      <c r="P1972" s="15">
        <v>117</v>
      </c>
      <c r="Q1972" s="13">
        <v>3268.66</v>
      </c>
      <c r="R1972" s="13">
        <v>342347.75</v>
      </c>
      <c r="S1972" s="13">
        <v>355.54</v>
      </c>
      <c r="T1972" s="13">
        <v>3032.06</v>
      </c>
      <c r="U1972" s="13">
        <v>36697.870000000003</v>
      </c>
      <c r="V1972" s="13">
        <v>0</v>
      </c>
      <c r="W1972" s="16">
        <v>0</v>
      </c>
      <c r="X1972" s="16">
        <v>0</v>
      </c>
      <c r="Y1972" s="17">
        <f t="shared" si="62"/>
        <v>382433.22</v>
      </c>
      <c r="Z1972" s="17">
        <f t="shared" si="63"/>
        <v>0</v>
      </c>
    </row>
    <row r="1973" spans="1:26" hidden="1" x14ac:dyDescent="0.25">
      <c r="A1973" s="10" t="s">
        <v>3439</v>
      </c>
      <c r="B1973" s="11">
        <v>44390</v>
      </c>
      <c r="C1973" s="12">
        <v>420784</v>
      </c>
      <c r="D1973" s="12" t="s">
        <v>3440</v>
      </c>
      <c r="E1973" s="11">
        <v>44390</v>
      </c>
      <c r="F1973" s="13">
        <v>171449.81</v>
      </c>
      <c r="G1973" s="13">
        <v>10286.99</v>
      </c>
      <c r="H1973" s="13">
        <v>3640</v>
      </c>
      <c r="I1973" s="13">
        <v>178.28</v>
      </c>
      <c r="J1973" s="13">
        <v>178275.08</v>
      </c>
      <c r="K1973" s="18" t="s">
        <v>32</v>
      </c>
      <c r="L1973" s="12">
        <v>120</v>
      </c>
      <c r="M1973" s="14">
        <v>1638.97</v>
      </c>
      <c r="N1973" s="13">
        <v>0</v>
      </c>
      <c r="O1973" s="14">
        <v>0</v>
      </c>
      <c r="P1973" s="15">
        <v>113</v>
      </c>
      <c r="Q1973" s="13">
        <v>1638.97</v>
      </c>
      <c r="R1973" s="13">
        <v>168424.54</v>
      </c>
      <c r="S1973" s="13">
        <v>175.18</v>
      </c>
      <c r="T1973" s="13">
        <v>0</v>
      </c>
      <c r="U1973" s="13">
        <v>18081.3</v>
      </c>
      <c r="V1973" s="13">
        <v>0</v>
      </c>
      <c r="W1973" s="16">
        <v>0</v>
      </c>
      <c r="X1973" s="16">
        <v>0</v>
      </c>
      <c r="Y1973" s="17">
        <f t="shared" si="62"/>
        <v>186681.02</v>
      </c>
      <c r="Z1973" s="17">
        <f t="shared" si="63"/>
        <v>-1477.4099999999744</v>
      </c>
    </row>
    <row r="1974" spans="1:26" hidden="1" x14ac:dyDescent="0.25">
      <c r="A1974" s="10" t="s">
        <v>4709</v>
      </c>
      <c r="B1974" s="11">
        <v>44421</v>
      </c>
      <c r="C1974" s="12">
        <v>422811</v>
      </c>
      <c r="D1974" s="12" t="s">
        <v>4710</v>
      </c>
      <c r="E1974" s="11">
        <v>44421</v>
      </c>
      <c r="F1974" s="13">
        <v>171449.81</v>
      </c>
      <c r="G1974" s="13">
        <v>10286.99</v>
      </c>
      <c r="H1974" s="13">
        <v>3640</v>
      </c>
      <c r="I1974" s="13">
        <v>178.28</v>
      </c>
      <c r="J1974" s="13">
        <v>178275.08</v>
      </c>
      <c r="K1974" s="18" t="s">
        <v>32</v>
      </c>
      <c r="L1974" s="12">
        <v>120</v>
      </c>
      <c r="M1974" s="14">
        <v>1638.97</v>
      </c>
      <c r="N1974" s="13">
        <v>0</v>
      </c>
      <c r="O1974" s="14">
        <v>0</v>
      </c>
      <c r="P1974" s="15">
        <v>114</v>
      </c>
      <c r="Q1974" s="13">
        <v>1638.97</v>
      </c>
      <c r="R1974" s="13">
        <v>169901.95</v>
      </c>
      <c r="S1974" s="13">
        <v>176.73</v>
      </c>
      <c r="T1974" s="13">
        <v>0</v>
      </c>
      <c r="U1974" s="13">
        <v>18241.310000000001</v>
      </c>
      <c r="V1974" s="13">
        <v>0</v>
      </c>
      <c r="W1974" s="16">
        <v>0</v>
      </c>
      <c r="X1974" s="16">
        <v>0</v>
      </c>
      <c r="Y1974" s="17">
        <f t="shared" si="62"/>
        <v>188319.99000000002</v>
      </c>
      <c r="Z1974" s="17">
        <f t="shared" si="63"/>
        <v>-1477.4100000000035</v>
      </c>
    </row>
    <row r="1975" spans="1:26" hidden="1" x14ac:dyDescent="0.25">
      <c r="A1975" s="10" t="s">
        <v>5973</v>
      </c>
      <c r="B1975" s="11">
        <v>44455</v>
      </c>
      <c r="C1975" s="12">
        <v>425110</v>
      </c>
      <c r="D1975" s="12" t="s">
        <v>5974</v>
      </c>
      <c r="E1975" s="11">
        <v>44454</v>
      </c>
      <c r="F1975" s="13">
        <v>259110.42</v>
      </c>
      <c r="G1975" s="13">
        <v>15546.63</v>
      </c>
      <c r="H1975" s="13">
        <v>8239.7099999999991</v>
      </c>
      <c r="I1975" s="13">
        <v>266.68</v>
      </c>
      <c r="J1975" s="13">
        <v>266684.02</v>
      </c>
      <c r="K1975" s="18" t="s">
        <v>32</v>
      </c>
      <c r="L1975" s="12">
        <v>120</v>
      </c>
      <c r="M1975" s="14">
        <v>2451.75</v>
      </c>
      <c r="N1975" s="13">
        <v>0</v>
      </c>
      <c r="O1975" s="14">
        <v>0</v>
      </c>
      <c r="P1975" s="15">
        <v>116</v>
      </c>
      <c r="Q1975" s="13">
        <v>2451.75</v>
      </c>
      <c r="R1975" s="13">
        <v>256847.88</v>
      </c>
      <c r="S1975" s="13">
        <v>264.39999999999998</v>
      </c>
      <c r="T1975" s="13">
        <v>0</v>
      </c>
      <c r="U1975" s="13">
        <v>27290.720000000001</v>
      </c>
      <c r="V1975" s="13">
        <v>0</v>
      </c>
      <c r="W1975" s="16">
        <v>0</v>
      </c>
      <c r="X1975" s="16">
        <v>0</v>
      </c>
      <c r="Y1975" s="17">
        <f t="shared" si="62"/>
        <v>284403</v>
      </c>
      <c r="Z1975" s="17">
        <f t="shared" si="63"/>
        <v>0</v>
      </c>
    </row>
    <row r="1976" spans="1:26" hidden="1" x14ac:dyDescent="0.25">
      <c r="A1976" s="10" t="s">
        <v>2825</v>
      </c>
      <c r="B1976" s="11">
        <v>44370</v>
      </c>
      <c r="C1976" s="12">
        <v>419612</v>
      </c>
      <c r="D1976" s="12" t="s">
        <v>2826</v>
      </c>
      <c r="E1976" s="11">
        <v>44368</v>
      </c>
      <c r="F1976" s="13">
        <v>171636.17</v>
      </c>
      <c r="G1976" s="13">
        <v>10298.17</v>
      </c>
      <c r="H1976" s="13">
        <v>2000</v>
      </c>
      <c r="I1976" s="13">
        <v>180.11</v>
      </c>
      <c r="J1976" s="13">
        <v>180114.45</v>
      </c>
      <c r="K1976" s="18" t="s">
        <v>32</v>
      </c>
      <c r="L1976" s="12">
        <v>120</v>
      </c>
      <c r="M1976" s="14">
        <v>1655.88</v>
      </c>
      <c r="N1976" s="13">
        <v>0</v>
      </c>
      <c r="O1976" s="14">
        <v>0</v>
      </c>
      <c r="P1976" s="15">
        <v>112</v>
      </c>
      <c r="Q1976" s="13">
        <v>1655.88</v>
      </c>
      <c r="R1976" s="13">
        <v>168507.84</v>
      </c>
      <c r="S1976" s="13">
        <v>176.95</v>
      </c>
      <c r="T1976" s="13">
        <v>0</v>
      </c>
      <c r="U1976" s="13">
        <v>18264.990000000002</v>
      </c>
      <c r="V1976" s="13">
        <v>0</v>
      </c>
      <c r="W1976" s="16">
        <v>0</v>
      </c>
      <c r="X1976" s="16">
        <v>0</v>
      </c>
      <c r="Y1976" s="17">
        <f t="shared" si="62"/>
        <v>186949.78</v>
      </c>
      <c r="Z1976" s="17">
        <f t="shared" si="63"/>
        <v>-1491.2200000000012</v>
      </c>
    </row>
    <row r="1977" spans="1:26" hidden="1" x14ac:dyDescent="0.25">
      <c r="A1977" s="10" t="s">
        <v>6017</v>
      </c>
      <c r="B1977" s="11">
        <v>44455</v>
      </c>
      <c r="C1977" s="12">
        <v>425233</v>
      </c>
      <c r="D1977" s="12" t="s">
        <v>6018</v>
      </c>
      <c r="E1977" s="11">
        <v>44455</v>
      </c>
      <c r="F1977" s="13">
        <v>244290.91</v>
      </c>
      <c r="G1977" s="13">
        <v>14657.45</v>
      </c>
      <c r="H1977" s="13">
        <v>2690</v>
      </c>
      <c r="I1977" s="13">
        <v>256.51</v>
      </c>
      <c r="J1977" s="13">
        <v>256514.87</v>
      </c>
      <c r="K1977" s="18" t="s">
        <v>32</v>
      </c>
      <c r="L1977" s="12">
        <v>120</v>
      </c>
      <c r="M1977" s="14">
        <v>2358.2600000000002</v>
      </c>
      <c r="N1977" s="13">
        <v>0</v>
      </c>
      <c r="O1977" s="14">
        <v>0</v>
      </c>
      <c r="P1977" s="15">
        <v>117</v>
      </c>
      <c r="Q1977" s="13">
        <v>2358.2600000000002</v>
      </c>
      <c r="R1977" s="13">
        <v>244290.91</v>
      </c>
      <c r="S1977" s="13">
        <v>256.51</v>
      </c>
      <c r="T1977" s="13">
        <v>4892.67</v>
      </c>
      <c r="U1977" s="13">
        <v>26476.33</v>
      </c>
      <c r="V1977" s="13">
        <v>0</v>
      </c>
      <c r="W1977" s="16">
        <v>0</v>
      </c>
      <c r="X1977" s="16">
        <v>0</v>
      </c>
      <c r="Y1977" s="17">
        <f t="shared" si="62"/>
        <v>275916.42000000004</v>
      </c>
      <c r="Z1977" s="17">
        <f t="shared" si="63"/>
        <v>0</v>
      </c>
    </row>
    <row r="1978" spans="1:26" hidden="1" x14ac:dyDescent="0.25">
      <c r="A1978" s="10" t="s">
        <v>4557</v>
      </c>
      <c r="B1978" s="11">
        <v>44417</v>
      </c>
      <c r="C1978" s="12">
        <v>422670</v>
      </c>
      <c r="D1978" s="12" t="s">
        <v>4558</v>
      </c>
      <c r="E1978" s="11">
        <v>44417</v>
      </c>
      <c r="F1978" s="13">
        <v>244980.55</v>
      </c>
      <c r="G1978" s="13">
        <v>14698.83</v>
      </c>
      <c r="H1978" s="13">
        <v>2596.79</v>
      </c>
      <c r="I1978" s="13">
        <v>257.33999999999997</v>
      </c>
      <c r="J1978" s="13">
        <v>257339.93</v>
      </c>
      <c r="K1978" s="18" t="s">
        <v>32</v>
      </c>
      <c r="L1978" s="12">
        <v>120</v>
      </c>
      <c r="M1978" s="14">
        <v>2365.85</v>
      </c>
      <c r="N1978" s="13">
        <v>0</v>
      </c>
      <c r="O1978" s="14">
        <v>0</v>
      </c>
      <c r="P1978" s="15">
        <v>116</v>
      </c>
      <c r="Q1978" s="13">
        <v>2365.85</v>
      </c>
      <c r="R1978" s="13">
        <v>244980.55</v>
      </c>
      <c r="S1978" s="13">
        <v>257.33999999999997</v>
      </c>
      <c r="T1978" s="13">
        <v>2638.64</v>
      </c>
      <c r="U1978" s="13">
        <v>26562.07</v>
      </c>
      <c r="V1978" s="13">
        <v>0</v>
      </c>
      <c r="W1978" s="16">
        <v>0</v>
      </c>
      <c r="X1978" s="16">
        <v>0</v>
      </c>
      <c r="Y1978" s="17">
        <f t="shared" si="62"/>
        <v>274438.59999999998</v>
      </c>
      <c r="Z1978" s="17">
        <f t="shared" si="63"/>
        <v>0</v>
      </c>
    </row>
    <row r="1979" spans="1:26" hidden="1" x14ac:dyDescent="0.25">
      <c r="A1979" s="10" t="s">
        <v>7259</v>
      </c>
      <c r="B1979" s="11">
        <v>44480</v>
      </c>
      <c r="C1979" s="12">
        <v>426984</v>
      </c>
      <c r="D1979" s="12" t="s">
        <v>7260</v>
      </c>
      <c r="E1979" s="11">
        <v>44476</v>
      </c>
      <c r="F1979" s="13">
        <v>208139.18</v>
      </c>
      <c r="G1979" s="13">
        <v>12488.35</v>
      </c>
      <c r="H1979" s="13">
        <v>13237.65</v>
      </c>
      <c r="I1979" s="13">
        <v>207.6</v>
      </c>
      <c r="J1979" s="13">
        <v>207597.48</v>
      </c>
      <c r="K1979" s="18" t="s">
        <v>32</v>
      </c>
      <c r="L1979" s="12">
        <v>120</v>
      </c>
      <c r="M1979" s="14">
        <v>1908.54</v>
      </c>
      <c r="N1979" s="13">
        <v>0</v>
      </c>
      <c r="O1979" s="14">
        <v>0</v>
      </c>
      <c r="P1979" s="15">
        <v>116</v>
      </c>
      <c r="Q1979" s="13">
        <v>1908.54</v>
      </c>
      <c r="R1979" s="13">
        <v>201847.6</v>
      </c>
      <c r="S1979" s="13">
        <v>204.08</v>
      </c>
      <c r="T1979" s="13">
        <v>0</v>
      </c>
      <c r="U1979" s="13">
        <v>21064.14</v>
      </c>
      <c r="V1979" s="13">
        <v>0</v>
      </c>
      <c r="W1979" s="16">
        <v>0</v>
      </c>
      <c r="X1979" s="16">
        <v>0</v>
      </c>
      <c r="Y1979" s="17">
        <f t="shared" si="62"/>
        <v>223115.82</v>
      </c>
      <c r="Z1979" s="17">
        <f t="shared" si="63"/>
        <v>-1725.1800000000221</v>
      </c>
    </row>
    <row r="1980" spans="1:26" hidden="1" x14ac:dyDescent="0.25">
      <c r="A1980" s="10" t="s">
        <v>7005</v>
      </c>
      <c r="B1980" s="11">
        <v>44469</v>
      </c>
      <c r="C1980" s="12">
        <v>426479</v>
      </c>
      <c r="D1980" s="12" t="s">
        <v>7006</v>
      </c>
      <c r="E1980" s="11">
        <v>44469</v>
      </c>
      <c r="F1980" s="13">
        <v>208139.18</v>
      </c>
      <c r="G1980" s="13">
        <v>12488.35</v>
      </c>
      <c r="H1980" s="13">
        <v>2300</v>
      </c>
      <c r="I1980" s="13">
        <v>218.55</v>
      </c>
      <c r="J1980" s="13">
        <v>218546.08</v>
      </c>
      <c r="K1980" s="18" t="s">
        <v>32</v>
      </c>
      <c r="L1980" s="12">
        <v>120</v>
      </c>
      <c r="M1980" s="14">
        <v>2009.2</v>
      </c>
      <c r="N1980" s="13">
        <v>0</v>
      </c>
      <c r="O1980" s="14">
        <v>0</v>
      </c>
      <c r="P1980" s="15">
        <v>116</v>
      </c>
      <c r="Q1980" s="13">
        <v>2009.2</v>
      </c>
      <c r="R1980" s="13">
        <v>208139.18</v>
      </c>
      <c r="S1980" s="13">
        <v>218.55</v>
      </c>
      <c r="T1980" s="13">
        <v>2151.5500000000002</v>
      </c>
      <c r="U1980" s="13">
        <v>22557.919999999998</v>
      </c>
      <c r="V1980" s="13">
        <v>0</v>
      </c>
      <c r="W1980" s="16">
        <v>0</v>
      </c>
      <c r="X1980" s="16">
        <v>0</v>
      </c>
      <c r="Y1980" s="17">
        <f t="shared" si="62"/>
        <v>233067.19999999995</v>
      </c>
      <c r="Z1980" s="17">
        <f t="shared" si="63"/>
        <v>0</v>
      </c>
    </row>
    <row r="1981" spans="1:26" hidden="1" x14ac:dyDescent="0.25">
      <c r="A1981" s="10" t="s">
        <v>7257</v>
      </c>
      <c r="B1981" s="11">
        <v>44480</v>
      </c>
      <c r="C1981" s="12">
        <v>426982</v>
      </c>
      <c r="D1981" s="12" t="s">
        <v>7258</v>
      </c>
      <c r="E1981" s="11">
        <v>44477</v>
      </c>
      <c r="F1981" s="13">
        <v>243495.17</v>
      </c>
      <c r="G1981" s="13">
        <v>14609.71</v>
      </c>
      <c r="H1981" s="13">
        <v>15486.29</v>
      </c>
      <c r="I1981" s="13">
        <v>242.86</v>
      </c>
      <c r="J1981" s="13">
        <v>242861.45</v>
      </c>
      <c r="K1981" s="18" t="s">
        <v>32</v>
      </c>
      <c r="L1981" s="12">
        <v>120</v>
      </c>
      <c r="M1981" s="14">
        <v>2232.7399999999998</v>
      </c>
      <c r="N1981" s="13">
        <v>0</v>
      </c>
      <c r="O1981" s="14">
        <v>-0.01</v>
      </c>
      <c r="P1981" s="15">
        <v>116</v>
      </c>
      <c r="Q1981" s="13">
        <v>2232.7399999999998</v>
      </c>
      <c r="R1981" s="13">
        <v>236134.88</v>
      </c>
      <c r="S1981" s="13">
        <v>238.74</v>
      </c>
      <c r="T1981" s="13">
        <v>0</v>
      </c>
      <c r="U1981" s="13">
        <v>24642.47</v>
      </c>
      <c r="V1981" s="13">
        <v>0</v>
      </c>
      <c r="W1981" s="16">
        <v>0</v>
      </c>
      <c r="X1981" s="16">
        <v>0</v>
      </c>
      <c r="Y1981" s="17">
        <f t="shared" si="62"/>
        <v>261016.08</v>
      </c>
      <c r="Z1981" s="17">
        <f t="shared" si="63"/>
        <v>-2018.2500000000291</v>
      </c>
    </row>
    <row r="1982" spans="1:26" x14ac:dyDescent="0.25">
      <c r="A1982" s="23" t="s">
        <v>11447</v>
      </c>
      <c r="B1982" s="24">
        <v>44607</v>
      </c>
      <c r="C1982" s="25">
        <v>433225</v>
      </c>
      <c r="D1982" s="25" t="s">
        <v>11448</v>
      </c>
      <c r="E1982" s="24">
        <v>44607</v>
      </c>
      <c r="F1982" s="26">
        <v>128411.7</v>
      </c>
      <c r="G1982" s="26">
        <v>7704.7</v>
      </c>
      <c r="H1982" s="35">
        <v>6805.82</v>
      </c>
      <c r="I1982" s="26">
        <v>129.31</v>
      </c>
      <c r="J1982" s="26">
        <v>129439.89</v>
      </c>
      <c r="K1982" s="27" t="s">
        <v>32</v>
      </c>
      <c r="L1982" s="25">
        <v>120</v>
      </c>
      <c r="M1982" s="34">
        <v>1190</v>
      </c>
      <c r="N1982" s="26">
        <v>0</v>
      </c>
      <c r="O1982" s="28">
        <v>-0.02</v>
      </c>
      <c r="P1982" s="29">
        <v>120</v>
      </c>
      <c r="Q1982" s="33">
        <v>1190</v>
      </c>
      <c r="R1982" s="26">
        <v>125843.46</v>
      </c>
      <c r="S1982" s="26">
        <v>129.31</v>
      </c>
      <c r="T1982" s="26">
        <v>3467.13</v>
      </c>
      <c r="U1982" s="26">
        <v>13360.11</v>
      </c>
      <c r="V1982" s="26">
        <v>0</v>
      </c>
      <c r="W1982" s="30">
        <v>0</v>
      </c>
      <c r="X1982" s="30">
        <v>0</v>
      </c>
      <c r="Y1982" s="31">
        <f t="shared" si="62"/>
        <v>142799.99000000002</v>
      </c>
      <c r="Z1982" s="31">
        <f t="shared" si="63"/>
        <v>-1.0000000009313226E-2</v>
      </c>
    </row>
    <row r="1983" spans="1:26" s="32" customFormat="1" x14ac:dyDescent="0.25">
      <c r="A1983" s="10" t="s">
        <v>11485</v>
      </c>
      <c r="B1983" s="11">
        <v>44608</v>
      </c>
      <c r="C1983" s="12">
        <v>433227</v>
      </c>
      <c r="D1983" s="12" t="s">
        <v>11486</v>
      </c>
      <c r="E1983" s="11">
        <v>44608</v>
      </c>
      <c r="F1983" s="13">
        <v>113306.6</v>
      </c>
      <c r="G1983" s="13">
        <v>6798.4</v>
      </c>
      <c r="H1983" s="35">
        <v>6006</v>
      </c>
      <c r="I1983" s="13">
        <v>114.1</v>
      </c>
      <c r="J1983" s="13">
        <v>114213.1</v>
      </c>
      <c r="K1983" s="18" t="s">
        <v>32</v>
      </c>
      <c r="L1983" s="12">
        <v>120</v>
      </c>
      <c r="M1983" s="34">
        <v>1050.02</v>
      </c>
      <c r="N1983" s="13">
        <v>0</v>
      </c>
      <c r="O1983" s="14">
        <v>0</v>
      </c>
      <c r="P1983" s="15">
        <v>120</v>
      </c>
      <c r="Q1983" s="33">
        <v>1050.02</v>
      </c>
      <c r="R1983" s="13">
        <v>111039.72</v>
      </c>
      <c r="S1983" s="13">
        <v>114.1</v>
      </c>
      <c r="T1983" s="13">
        <v>3059.28</v>
      </c>
      <c r="U1983" s="13">
        <v>11789.3</v>
      </c>
      <c r="V1983" s="13">
        <v>0</v>
      </c>
      <c r="W1983" s="16">
        <v>0</v>
      </c>
      <c r="X1983" s="16">
        <v>0</v>
      </c>
      <c r="Y1983" s="17">
        <f t="shared" si="62"/>
        <v>126002.40000000001</v>
      </c>
      <c r="Z1983" s="17">
        <f t="shared" si="63"/>
        <v>0</v>
      </c>
    </row>
    <row r="1984" spans="1:26" hidden="1" x14ac:dyDescent="0.25">
      <c r="A1984" s="10" t="s">
        <v>3541</v>
      </c>
      <c r="B1984" s="11">
        <v>44393</v>
      </c>
      <c r="C1984" s="12">
        <v>420969</v>
      </c>
      <c r="D1984" s="12" t="s">
        <v>3542</v>
      </c>
      <c r="E1984" s="11">
        <v>44390</v>
      </c>
      <c r="F1984" s="13">
        <v>229877.48</v>
      </c>
      <c r="G1984" s="13">
        <v>13792.65</v>
      </c>
      <c r="H1984" s="13">
        <v>2436.6999999999998</v>
      </c>
      <c r="I1984" s="13">
        <v>241.47</v>
      </c>
      <c r="J1984" s="13">
        <v>241474.9</v>
      </c>
      <c r="K1984" s="18" t="s">
        <v>32</v>
      </c>
      <c r="L1984" s="12">
        <v>120</v>
      </c>
      <c r="M1984" s="14">
        <v>2220</v>
      </c>
      <c r="N1984" s="13">
        <v>0</v>
      </c>
      <c r="O1984" s="14">
        <v>0</v>
      </c>
      <c r="P1984" s="15">
        <v>113</v>
      </c>
      <c r="Q1984" s="13">
        <v>2220</v>
      </c>
      <c r="R1984" s="13">
        <v>227913.43</v>
      </c>
      <c r="S1984" s="13">
        <v>239.35</v>
      </c>
      <c r="T1984" s="13">
        <v>0</v>
      </c>
      <c r="U1984" s="13">
        <v>24706.46</v>
      </c>
      <c r="V1984" s="13">
        <v>0</v>
      </c>
      <c r="W1984" s="16">
        <v>0</v>
      </c>
      <c r="X1984" s="16">
        <v>0</v>
      </c>
      <c r="Y1984" s="17">
        <f t="shared" si="62"/>
        <v>252859.24</v>
      </c>
      <c r="Z1984" s="17">
        <f t="shared" si="63"/>
        <v>-1999.2399999999907</v>
      </c>
    </row>
    <row r="1985" spans="1:26" hidden="1" x14ac:dyDescent="0.25">
      <c r="A1985" s="10" t="s">
        <v>3391</v>
      </c>
      <c r="B1985" s="11">
        <v>44390</v>
      </c>
      <c r="C1985" s="12">
        <v>420862</v>
      </c>
      <c r="D1985" s="12" t="s">
        <v>3392</v>
      </c>
      <c r="E1985" s="11">
        <v>44390</v>
      </c>
      <c r="F1985" s="13">
        <v>220437.08</v>
      </c>
      <c r="G1985" s="13">
        <v>13226.22</v>
      </c>
      <c r="H1985" s="13">
        <v>4675</v>
      </c>
      <c r="I1985" s="13">
        <v>229.22</v>
      </c>
      <c r="J1985" s="13">
        <v>229217.52</v>
      </c>
      <c r="K1985" s="18" t="s">
        <v>32</v>
      </c>
      <c r="L1985" s="12">
        <v>120</v>
      </c>
      <c r="M1985" s="14">
        <v>2107.3000000000002</v>
      </c>
      <c r="N1985" s="13">
        <v>0</v>
      </c>
      <c r="O1985" s="14">
        <v>0</v>
      </c>
      <c r="P1985" s="15">
        <v>113</v>
      </c>
      <c r="Q1985" s="13">
        <v>2107.3000000000002</v>
      </c>
      <c r="R1985" s="13">
        <v>216552.22</v>
      </c>
      <c r="S1985" s="13">
        <v>225.24</v>
      </c>
      <c r="T1985" s="13">
        <v>0</v>
      </c>
      <c r="U1985" s="13">
        <v>23247.02</v>
      </c>
      <c r="V1985" s="13">
        <v>0</v>
      </c>
      <c r="W1985" s="16">
        <v>0</v>
      </c>
      <c r="X1985" s="16">
        <v>0</v>
      </c>
      <c r="Y1985" s="17">
        <f t="shared" si="62"/>
        <v>240024.47999999998</v>
      </c>
      <c r="Z1985" s="17">
        <f t="shared" si="63"/>
        <v>-1899.5799999999581</v>
      </c>
    </row>
    <row r="1986" spans="1:26" hidden="1" x14ac:dyDescent="0.25">
      <c r="A1986" s="10" t="s">
        <v>1383</v>
      </c>
      <c r="B1986" s="11">
        <v>44313</v>
      </c>
      <c r="C1986" s="12">
        <v>415727</v>
      </c>
      <c r="D1986" s="12" t="s">
        <v>1384</v>
      </c>
      <c r="E1986" s="11">
        <v>44313</v>
      </c>
      <c r="F1986" s="13">
        <v>222981</v>
      </c>
      <c r="G1986" s="13">
        <v>13378.86</v>
      </c>
      <c r="H1986" s="13">
        <v>2363</v>
      </c>
      <c r="I1986" s="13">
        <v>234.23</v>
      </c>
      <c r="J1986" s="13">
        <v>234231.09</v>
      </c>
      <c r="K1986" s="18" t="s">
        <v>32</v>
      </c>
      <c r="L1986" s="12">
        <v>120</v>
      </c>
      <c r="M1986" s="14">
        <v>2153.4</v>
      </c>
      <c r="N1986" s="13">
        <v>0</v>
      </c>
      <c r="O1986" s="14">
        <v>0</v>
      </c>
      <c r="P1986" s="15">
        <v>111</v>
      </c>
      <c r="Q1986" s="13">
        <v>2500.5500000000002</v>
      </c>
      <c r="R1986" s="13">
        <v>217197.92</v>
      </c>
      <c r="S1986" s="13">
        <v>228.08</v>
      </c>
      <c r="T1986" s="13">
        <v>0</v>
      </c>
      <c r="U1986" s="13">
        <v>23540.67</v>
      </c>
      <c r="V1986" s="13">
        <v>34389.300000000003</v>
      </c>
      <c r="W1986" s="16">
        <v>36.299999999999997</v>
      </c>
      <c r="X1986" s="16">
        <v>3760.9</v>
      </c>
      <c r="Y1986" s="17">
        <f t="shared" si="62"/>
        <v>279153.17</v>
      </c>
      <c r="Z1986" s="17">
        <f t="shared" si="63"/>
        <v>-1592.1199999999371</v>
      </c>
    </row>
    <row r="1987" spans="1:26" hidden="1" x14ac:dyDescent="0.25">
      <c r="A1987" s="10" t="s">
        <v>1307</v>
      </c>
      <c r="B1987" s="11">
        <v>44312</v>
      </c>
      <c r="C1987" s="12">
        <v>415725</v>
      </c>
      <c r="D1987" s="12" t="s">
        <v>1308</v>
      </c>
      <c r="E1987" s="11">
        <v>44312</v>
      </c>
      <c r="F1987" s="13">
        <v>222981</v>
      </c>
      <c r="G1987" s="13">
        <v>13378.86</v>
      </c>
      <c r="H1987" s="13">
        <v>2363.6</v>
      </c>
      <c r="I1987" s="13">
        <v>234.23</v>
      </c>
      <c r="J1987" s="13">
        <v>234230.49</v>
      </c>
      <c r="K1987" s="18" t="s">
        <v>32</v>
      </c>
      <c r="L1987" s="12">
        <v>120</v>
      </c>
      <c r="M1987" s="14">
        <v>2153.39</v>
      </c>
      <c r="N1987" s="13">
        <v>0</v>
      </c>
      <c r="O1987" s="14">
        <v>0</v>
      </c>
      <c r="P1987" s="15">
        <v>111</v>
      </c>
      <c r="Q1987" s="13">
        <v>2500.54</v>
      </c>
      <c r="R1987" s="13">
        <v>217197.38</v>
      </c>
      <c r="S1987" s="13">
        <v>228.08</v>
      </c>
      <c r="T1987" s="13">
        <v>0</v>
      </c>
      <c r="U1987" s="13">
        <v>23540.1</v>
      </c>
      <c r="V1987" s="13">
        <v>34389.300000000003</v>
      </c>
      <c r="W1987" s="16">
        <v>36.299999999999997</v>
      </c>
      <c r="X1987" s="16">
        <v>3760.9</v>
      </c>
      <c r="Y1987" s="17">
        <f t="shared" si="62"/>
        <v>279152.06</v>
      </c>
      <c r="Z1987" s="17">
        <f t="shared" si="63"/>
        <v>-1592.1199999999953</v>
      </c>
    </row>
    <row r="1988" spans="1:26" hidden="1" x14ac:dyDescent="0.25">
      <c r="A1988" s="10" t="s">
        <v>9545</v>
      </c>
      <c r="B1988" s="11">
        <v>44529</v>
      </c>
      <c r="C1988" s="12">
        <v>430833</v>
      </c>
      <c r="D1988" s="12" t="s">
        <v>9546</v>
      </c>
      <c r="E1988" s="11">
        <v>44528</v>
      </c>
      <c r="F1988" s="13">
        <v>285020.17</v>
      </c>
      <c r="G1988" s="13">
        <v>17101.21</v>
      </c>
      <c r="H1988" s="13">
        <v>3100</v>
      </c>
      <c r="I1988" s="13">
        <v>299.32</v>
      </c>
      <c r="J1988" s="13">
        <v>299320.7</v>
      </c>
      <c r="K1988" s="18" t="s">
        <v>32</v>
      </c>
      <c r="L1988" s="12">
        <v>120</v>
      </c>
      <c r="M1988" s="14">
        <v>2751.79</v>
      </c>
      <c r="N1988" s="13">
        <v>0</v>
      </c>
      <c r="O1988" s="14">
        <v>0</v>
      </c>
      <c r="P1988" s="15">
        <v>118</v>
      </c>
      <c r="Q1988" s="13">
        <v>2751.79</v>
      </c>
      <c r="R1988" s="13">
        <v>281391.53999999998</v>
      </c>
      <c r="S1988" s="13">
        <v>299.32</v>
      </c>
      <c r="T1988" s="13">
        <v>12569.39</v>
      </c>
      <c r="U1988" s="13">
        <v>30894.1</v>
      </c>
      <c r="V1988" s="13">
        <v>0</v>
      </c>
      <c r="W1988" s="16">
        <v>0</v>
      </c>
      <c r="X1988" s="16">
        <v>0</v>
      </c>
      <c r="Y1988" s="17">
        <f t="shared" si="62"/>
        <v>325154.34999999998</v>
      </c>
      <c r="Z1988" s="17">
        <f t="shared" si="63"/>
        <v>-443.13000000000466</v>
      </c>
    </row>
    <row r="1989" spans="1:26" hidden="1" x14ac:dyDescent="0.25">
      <c r="A1989" s="10" t="s">
        <v>1747</v>
      </c>
      <c r="B1989" s="11">
        <v>44329</v>
      </c>
      <c r="C1989" s="12">
        <v>416661</v>
      </c>
      <c r="D1989" s="12" t="s">
        <v>1748</v>
      </c>
      <c r="E1989" s="11">
        <v>44329</v>
      </c>
      <c r="F1989" s="13">
        <v>217661.89</v>
      </c>
      <c r="G1989" s="13">
        <v>13059.71</v>
      </c>
      <c r="H1989" s="13">
        <v>2308</v>
      </c>
      <c r="I1989" s="13">
        <v>228.64</v>
      </c>
      <c r="J1989" s="13">
        <v>228642.24</v>
      </c>
      <c r="K1989" s="18" t="s">
        <v>32</v>
      </c>
      <c r="L1989" s="12">
        <v>120</v>
      </c>
      <c r="M1989" s="14">
        <v>2102.0100000000002</v>
      </c>
      <c r="N1989" s="13">
        <v>0</v>
      </c>
      <c r="O1989" s="14">
        <v>0</v>
      </c>
      <c r="P1989" s="15">
        <v>111</v>
      </c>
      <c r="Q1989" s="13">
        <v>2102.0100000000002</v>
      </c>
      <c r="R1989" s="13">
        <v>210122.57</v>
      </c>
      <c r="S1989" s="13">
        <v>222.61</v>
      </c>
      <c r="T1989" s="13">
        <v>0</v>
      </c>
      <c r="U1989" s="13">
        <v>22977.93</v>
      </c>
      <c r="V1989" s="13">
        <v>0</v>
      </c>
      <c r="W1989" s="16">
        <v>0</v>
      </c>
      <c r="X1989" s="16">
        <v>0</v>
      </c>
      <c r="Y1989" s="17">
        <f t="shared" si="62"/>
        <v>233323.11</v>
      </c>
      <c r="Z1989" s="17">
        <f t="shared" si="63"/>
        <v>0</v>
      </c>
    </row>
    <row r="1990" spans="1:26" hidden="1" x14ac:dyDescent="0.25">
      <c r="A1990" s="10" t="s">
        <v>7437</v>
      </c>
      <c r="B1990" s="11">
        <v>44483</v>
      </c>
      <c r="C1990" s="12">
        <v>427301</v>
      </c>
      <c r="D1990" s="12" t="s">
        <v>7438</v>
      </c>
      <c r="E1990" s="11">
        <v>44479</v>
      </c>
      <c r="F1990" s="13">
        <v>250430.19</v>
      </c>
      <c r="G1990" s="13">
        <v>15025.81</v>
      </c>
      <c r="H1990" s="13">
        <v>2700</v>
      </c>
      <c r="I1990" s="13">
        <v>263.02</v>
      </c>
      <c r="J1990" s="13">
        <v>263019.02</v>
      </c>
      <c r="K1990" s="18" t="s">
        <v>32</v>
      </c>
      <c r="L1990" s="12">
        <v>120</v>
      </c>
      <c r="M1990" s="14">
        <v>2418.06</v>
      </c>
      <c r="N1990" s="13">
        <v>0</v>
      </c>
      <c r="O1990" s="14">
        <v>0.01</v>
      </c>
      <c r="P1990" s="15">
        <v>116</v>
      </c>
      <c r="Q1990" s="13">
        <v>2418.06</v>
      </c>
      <c r="R1990" s="13">
        <v>246561.46</v>
      </c>
      <c r="S1990" s="13">
        <v>263.02</v>
      </c>
      <c r="T1990" s="13">
        <v>6761.61</v>
      </c>
      <c r="U1990" s="13">
        <v>27148.18</v>
      </c>
      <c r="V1990" s="13">
        <v>0</v>
      </c>
      <c r="W1990" s="16">
        <v>0</v>
      </c>
      <c r="X1990" s="16">
        <v>0</v>
      </c>
      <c r="Y1990" s="17">
        <f t="shared" si="62"/>
        <v>280734.27999999997</v>
      </c>
      <c r="Z1990" s="17">
        <f t="shared" si="63"/>
        <v>-239.30999999993946</v>
      </c>
    </row>
    <row r="1991" spans="1:26" hidden="1" x14ac:dyDescent="0.25">
      <c r="A1991" s="10" t="s">
        <v>7427</v>
      </c>
      <c r="B1991" s="11">
        <v>44483</v>
      </c>
      <c r="C1991" s="12">
        <v>427230</v>
      </c>
      <c r="D1991" s="12" t="s">
        <v>7428</v>
      </c>
      <c r="E1991" s="11">
        <v>44480</v>
      </c>
      <c r="F1991" s="13">
        <v>264476.42</v>
      </c>
      <c r="G1991" s="13">
        <v>15868.59</v>
      </c>
      <c r="H1991" s="13">
        <v>2900</v>
      </c>
      <c r="I1991" s="13">
        <v>277.72000000000003</v>
      </c>
      <c r="J1991" s="13">
        <v>277722.73</v>
      </c>
      <c r="K1991" s="18" t="s">
        <v>32</v>
      </c>
      <c r="L1991" s="12">
        <v>120</v>
      </c>
      <c r="M1991" s="14">
        <v>2553.23</v>
      </c>
      <c r="N1991" s="13">
        <v>0</v>
      </c>
      <c r="O1991" s="14">
        <v>-0.01</v>
      </c>
      <c r="P1991" s="15">
        <v>116</v>
      </c>
      <c r="Q1991" s="13">
        <v>2553.23</v>
      </c>
      <c r="R1991" s="13">
        <v>260343.51</v>
      </c>
      <c r="S1991" s="13">
        <v>277.72000000000003</v>
      </c>
      <c r="T1991" s="13">
        <v>7140.87</v>
      </c>
      <c r="U1991" s="13">
        <v>28664.87</v>
      </c>
      <c r="V1991" s="13">
        <v>0</v>
      </c>
      <c r="W1991" s="16">
        <v>0</v>
      </c>
      <c r="X1991" s="16">
        <v>0</v>
      </c>
      <c r="Y1991" s="17">
        <f t="shared" si="62"/>
        <v>296426.96000000002</v>
      </c>
      <c r="Z1991" s="17">
        <f t="shared" si="63"/>
        <v>-252.29000000003725</v>
      </c>
    </row>
    <row r="1992" spans="1:26" hidden="1" x14ac:dyDescent="0.25">
      <c r="A1992" s="10" t="s">
        <v>3275</v>
      </c>
      <c r="B1992" s="11">
        <v>44383</v>
      </c>
      <c r="C1992" s="12">
        <v>420346</v>
      </c>
      <c r="D1992" s="12" t="s">
        <v>3276</v>
      </c>
      <c r="E1992" s="11">
        <v>44383</v>
      </c>
      <c r="F1992" s="13">
        <v>383229.42</v>
      </c>
      <c r="G1992" s="13">
        <v>22993.759999999998</v>
      </c>
      <c r="H1992" s="13">
        <v>4100</v>
      </c>
      <c r="I1992" s="13">
        <v>402.53</v>
      </c>
      <c r="J1992" s="13">
        <v>402525.71</v>
      </c>
      <c r="K1992" s="18" t="s">
        <v>32</v>
      </c>
      <c r="L1992" s="12">
        <v>120</v>
      </c>
      <c r="M1992" s="14">
        <v>3700.61</v>
      </c>
      <c r="N1992" s="13">
        <v>0</v>
      </c>
      <c r="O1992" s="14">
        <v>0</v>
      </c>
      <c r="P1992" s="15">
        <v>113</v>
      </c>
      <c r="Q1992" s="13">
        <v>3700.61</v>
      </c>
      <c r="R1992" s="13">
        <v>379919.52</v>
      </c>
      <c r="S1992" s="13">
        <v>399</v>
      </c>
      <c r="T1992" s="13">
        <v>0</v>
      </c>
      <c r="U1992" s="13">
        <v>41183.040000000001</v>
      </c>
      <c r="V1992" s="13">
        <v>0</v>
      </c>
      <c r="W1992" s="16">
        <v>0</v>
      </c>
      <c r="X1992" s="16">
        <v>0</v>
      </c>
      <c r="Y1992" s="17">
        <f t="shared" si="62"/>
        <v>421501.56</v>
      </c>
      <c r="Z1992" s="17">
        <f t="shared" si="63"/>
        <v>-3332.6300000000047</v>
      </c>
    </row>
    <row r="1993" spans="1:26" hidden="1" x14ac:dyDescent="0.25">
      <c r="A1993" s="10" t="s">
        <v>5585</v>
      </c>
      <c r="B1993" s="11">
        <v>44445</v>
      </c>
      <c r="C1993" s="12">
        <v>424532</v>
      </c>
      <c r="D1993" s="12" t="s">
        <v>5586</v>
      </c>
      <c r="E1993" s="11">
        <v>44445</v>
      </c>
      <c r="F1993" s="13">
        <v>296619.12</v>
      </c>
      <c r="G1993" s="13">
        <v>17797.150000000001</v>
      </c>
      <c r="H1993" s="13">
        <v>3500</v>
      </c>
      <c r="I1993" s="13">
        <v>311.23</v>
      </c>
      <c r="J1993" s="13">
        <v>311227.5</v>
      </c>
      <c r="K1993" s="18" t="s">
        <v>32</v>
      </c>
      <c r="L1993" s="12">
        <v>120</v>
      </c>
      <c r="M1993" s="14">
        <v>2861.26</v>
      </c>
      <c r="N1993" s="13">
        <v>0</v>
      </c>
      <c r="O1993" s="14">
        <v>0</v>
      </c>
      <c r="P1993" s="15">
        <v>120</v>
      </c>
      <c r="Q1993" s="13">
        <v>2861.26</v>
      </c>
      <c r="R1993" s="13">
        <v>296619.12</v>
      </c>
      <c r="S1993" s="13">
        <v>311.23</v>
      </c>
      <c r="T1993" s="13">
        <v>14297.15</v>
      </c>
      <c r="U1993" s="13">
        <v>32123.7</v>
      </c>
      <c r="V1993" s="13">
        <v>0</v>
      </c>
      <c r="W1993" s="16">
        <v>0</v>
      </c>
      <c r="X1993" s="16">
        <v>0</v>
      </c>
      <c r="Y1993" s="17">
        <f t="shared" si="62"/>
        <v>343351.2</v>
      </c>
      <c r="Z1993" s="17">
        <f t="shared" si="63"/>
        <v>0</v>
      </c>
    </row>
    <row r="1994" spans="1:26" hidden="1" x14ac:dyDescent="0.25">
      <c r="A1994" s="10" t="s">
        <v>3595</v>
      </c>
      <c r="B1994" s="11">
        <v>44397</v>
      </c>
      <c r="C1994" s="12">
        <v>421238</v>
      </c>
      <c r="D1994" s="12" t="s">
        <v>3596</v>
      </c>
      <c r="E1994" s="11">
        <v>44397</v>
      </c>
      <c r="F1994" s="13">
        <v>83815.899999999994</v>
      </c>
      <c r="G1994" s="13">
        <v>5028.95</v>
      </c>
      <c r="H1994" s="13">
        <v>30000</v>
      </c>
      <c r="I1994" s="13">
        <v>58.9</v>
      </c>
      <c r="J1994" s="13">
        <v>58903.75</v>
      </c>
      <c r="K1994" s="18" t="s">
        <v>32</v>
      </c>
      <c r="L1994" s="12">
        <v>120</v>
      </c>
      <c r="M1994" s="14">
        <v>541.53</v>
      </c>
      <c r="N1994" s="13">
        <v>0</v>
      </c>
      <c r="O1994" s="14">
        <v>0</v>
      </c>
      <c r="P1994" s="15">
        <v>114</v>
      </c>
      <c r="Q1994" s="13">
        <v>541.53</v>
      </c>
      <c r="R1994" s="13">
        <v>55902.63</v>
      </c>
      <c r="S1994" s="13">
        <v>55.96</v>
      </c>
      <c r="T1994" s="13">
        <v>0</v>
      </c>
      <c r="U1994" s="13">
        <v>5775.83</v>
      </c>
      <c r="V1994" s="13">
        <v>0</v>
      </c>
      <c r="W1994" s="16">
        <v>0</v>
      </c>
      <c r="X1994" s="16">
        <v>0</v>
      </c>
      <c r="Y1994" s="17">
        <f t="shared" si="62"/>
        <v>61734.42</v>
      </c>
      <c r="Z1994" s="17">
        <f t="shared" si="63"/>
        <v>0</v>
      </c>
    </row>
    <row r="1995" spans="1:26" hidden="1" x14ac:dyDescent="0.25">
      <c r="A1995" s="10" t="s">
        <v>7931</v>
      </c>
      <c r="B1995" s="11">
        <v>44495</v>
      </c>
      <c r="C1995" s="12">
        <v>428443</v>
      </c>
      <c r="D1995" s="12" t="s">
        <v>7932</v>
      </c>
      <c r="E1995" s="11">
        <v>44495</v>
      </c>
      <c r="F1995" s="13">
        <v>102079.18</v>
      </c>
      <c r="G1995" s="13">
        <v>6124.75</v>
      </c>
      <c r="H1995" s="13">
        <v>6492.24</v>
      </c>
      <c r="I1995" s="13">
        <v>101.81</v>
      </c>
      <c r="J1995" s="13">
        <v>101813.5</v>
      </c>
      <c r="K1995" s="18" t="s">
        <v>32</v>
      </c>
      <c r="L1995" s="12">
        <v>120</v>
      </c>
      <c r="M1995" s="14">
        <v>936.02</v>
      </c>
      <c r="N1995" s="13">
        <v>0</v>
      </c>
      <c r="O1995" s="14">
        <v>0</v>
      </c>
      <c r="P1995" s="15">
        <v>119</v>
      </c>
      <c r="Q1995" s="13">
        <v>936.02</v>
      </c>
      <c r="R1995" s="13">
        <v>99856.95</v>
      </c>
      <c r="S1995" s="13">
        <v>101.81</v>
      </c>
      <c r="T1995" s="13">
        <v>918.71</v>
      </c>
      <c r="U1995" s="13">
        <v>10508.9</v>
      </c>
      <c r="V1995" s="13">
        <v>0</v>
      </c>
      <c r="W1995" s="16">
        <v>0</v>
      </c>
      <c r="X1995" s="16">
        <v>0</v>
      </c>
      <c r="Y1995" s="17">
        <f t="shared" si="62"/>
        <v>111386.37</v>
      </c>
      <c r="Z1995" s="17">
        <f t="shared" si="63"/>
        <v>1.0000000009313226E-2</v>
      </c>
    </row>
    <row r="1996" spans="1:26" hidden="1" x14ac:dyDescent="0.25">
      <c r="A1996" s="10" t="s">
        <v>4217</v>
      </c>
      <c r="B1996" s="11">
        <v>44408</v>
      </c>
      <c r="C1996" s="12">
        <v>422029</v>
      </c>
      <c r="D1996" s="12" t="s">
        <v>4218</v>
      </c>
      <c r="E1996" s="11">
        <v>44406</v>
      </c>
      <c r="F1996" s="13">
        <v>102830.19</v>
      </c>
      <c r="G1996" s="13">
        <v>6169.81</v>
      </c>
      <c r="H1996" s="13">
        <v>1160</v>
      </c>
      <c r="I1996" s="13">
        <v>107.95</v>
      </c>
      <c r="J1996" s="13">
        <v>107947.95</v>
      </c>
      <c r="K1996" s="18" t="s">
        <v>32</v>
      </c>
      <c r="L1996" s="12">
        <v>120</v>
      </c>
      <c r="M1996" s="14">
        <v>992.42</v>
      </c>
      <c r="N1996" s="13">
        <v>0</v>
      </c>
      <c r="O1996" s="14">
        <v>0</v>
      </c>
      <c r="P1996" s="15">
        <v>114</v>
      </c>
      <c r="Q1996" s="13">
        <v>992.42</v>
      </c>
      <c r="R1996" s="13">
        <v>101885.48</v>
      </c>
      <c r="S1996" s="13">
        <v>107.95</v>
      </c>
      <c r="T1996" s="13">
        <v>0</v>
      </c>
      <c r="U1996" s="13">
        <v>11142.45</v>
      </c>
      <c r="V1996" s="13">
        <v>0</v>
      </c>
      <c r="W1996" s="16">
        <v>0</v>
      </c>
      <c r="X1996" s="16">
        <v>0</v>
      </c>
      <c r="Y1996" s="17">
        <f t="shared" si="62"/>
        <v>113135.87999999999</v>
      </c>
      <c r="Z1996" s="17">
        <f t="shared" si="63"/>
        <v>0</v>
      </c>
    </row>
    <row r="1997" spans="1:26" hidden="1" x14ac:dyDescent="0.25">
      <c r="A1997" s="10" t="s">
        <v>9105</v>
      </c>
      <c r="B1997" s="11">
        <v>44519</v>
      </c>
      <c r="C1997" s="12">
        <v>429663</v>
      </c>
      <c r="D1997" s="12" t="s">
        <v>9106</v>
      </c>
      <c r="E1997" s="11">
        <v>44512</v>
      </c>
      <c r="F1997" s="13">
        <v>101975.94</v>
      </c>
      <c r="G1997" s="13">
        <v>6118.56</v>
      </c>
      <c r="H1997" s="13">
        <v>1500</v>
      </c>
      <c r="I1997" s="13">
        <v>106.7</v>
      </c>
      <c r="J1997" s="13">
        <v>106701.2</v>
      </c>
      <c r="K1997" s="18" t="s">
        <v>32</v>
      </c>
      <c r="L1997" s="12">
        <v>120</v>
      </c>
      <c r="M1997" s="14">
        <v>980.95</v>
      </c>
      <c r="N1997" s="13">
        <v>1500</v>
      </c>
      <c r="O1997" s="14">
        <v>0.01</v>
      </c>
      <c r="P1997" s="15">
        <v>120</v>
      </c>
      <c r="Q1997" s="13">
        <v>980.95</v>
      </c>
      <c r="R1997" s="13">
        <v>100475.94</v>
      </c>
      <c r="S1997" s="13">
        <v>106.7</v>
      </c>
      <c r="T1997" s="13">
        <v>6118.55</v>
      </c>
      <c r="U1997" s="13">
        <v>11012.8</v>
      </c>
      <c r="V1997" s="13">
        <v>0</v>
      </c>
      <c r="W1997" s="16">
        <v>0</v>
      </c>
      <c r="X1997" s="16">
        <v>0</v>
      </c>
      <c r="Y1997" s="17">
        <f t="shared" si="62"/>
        <v>119214</v>
      </c>
      <c r="Z1997" s="17">
        <f t="shared" si="63"/>
        <v>9.9999999947613105E-3</v>
      </c>
    </row>
    <row r="1998" spans="1:26" hidden="1" x14ac:dyDescent="0.25">
      <c r="A1998" s="10" t="s">
        <v>7519</v>
      </c>
      <c r="B1998" s="11">
        <v>44487</v>
      </c>
      <c r="C1998" s="12">
        <v>427655</v>
      </c>
      <c r="D1998" s="12" t="s">
        <v>7520</v>
      </c>
      <c r="E1998" s="11">
        <v>44487</v>
      </c>
      <c r="F1998" s="13">
        <v>101975.94</v>
      </c>
      <c r="G1998" s="13">
        <v>6118.56</v>
      </c>
      <c r="H1998" s="13">
        <v>1080.95</v>
      </c>
      <c r="I1998" s="13">
        <v>107.12</v>
      </c>
      <c r="J1998" s="13">
        <v>107120.67</v>
      </c>
      <c r="K1998" s="18" t="s">
        <v>32</v>
      </c>
      <c r="L1998" s="12">
        <v>120</v>
      </c>
      <c r="M1998" s="14">
        <v>984.81</v>
      </c>
      <c r="N1998" s="13">
        <v>0</v>
      </c>
      <c r="O1998" s="14">
        <v>0.01</v>
      </c>
      <c r="P1998" s="15">
        <v>117</v>
      </c>
      <c r="Q1998" s="13">
        <v>984.81</v>
      </c>
      <c r="R1998" s="13">
        <v>100418.58</v>
      </c>
      <c r="S1998" s="13">
        <v>107.12</v>
      </c>
      <c r="T1998" s="13">
        <v>3640.53</v>
      </c>
      <c r="U1998" s="13">
        <v>11056.53</v>
      </c>
      <c r="V1998" s="13">
        <v>0</v>
      </c>
      <c r="W1998" s="16">
        <v>0</v>
      </c>
      <c r="X1998" s="16">
        <v>0</v>
      </c>
      <c r="Y1998" s="17">
        <f t="shared" si="62"/>
        <v>115222.76999999999</v>
      </c>
      <c r="Z1998" s="17">
        <f t="shared" si="63"/>
        <v>9.9999999947613105E-3</v>
      </c>
    </row>
    <row r="1999" spans="1:26" hidden="1" x14ac:dyDescent="0.25">
      <c r="A1999" s="10" t="s">
        <v>10531</v>
      </c>
      <c r="B1999" s="11">
        <v>44560</v>
      </c>
      <c r="C1999" s="12">
        <v>431857</v>
      </c>
      <c r="D1999" s="12" t="s">
        <v>10532</v>
      </c>
      <c r="E1999" s="11">
        <v>44560</v>
      </c>
      <c r="F1999" s="13">
        <v>124071.37</v>
      </c>
      <c r="G1999" s="13">
        <v>7444.28</v>
      </c>
      <c r="H1999" s="13">
        <v>11837</v>
      </c>
      <c r="I1999" s="13">
        <v>119.8</v>
      </c>
      <c r="J1999" s="13">
        <v>119798.45</v>
      </c>
      <c r="K1999" s="18" t="s">
        <v>32</v>
      </c>
      <c r="L1999" s="12">
        <v>120</v>
      </c>
      <c r="M1999" s="14">
        <v>1101.3599999999999</v>
      </c>
      <c r="N1999" s="13">
        <v>0</v>
      </c>
      <c r="O1999" s="14">
        <v>0</v>
      </c>
      <c r="P1999" s="15">
        <v>119</v>
      </c>
      <c r="Q1999" s="13">
        <v>1101.3599999999999</v>
      </c>
      <c r="R1999" s="13">
        <v>119678.65</v>
      </c>
      <c r="S1999" s="13">
        <v>118.8</v>
      </c>
      <c r="T1999" s="13">
        <v>0</v>
      </c>
      <c r="U1999" s="13">
        <v>12261.71</v>
      </c>
      <c r="V1999" s="13">
        <v>0</v>
      </c>
      <c r="W1999" s="16">
        <v>0</v>
      </c>
      <c r="X1999" s="16">
        <v>0</v>
      </c>
      <c r="Y1999" s="17">
        <f t="shared" si="62"/>
        <v>132059.16</v>
      </c>
      <c r="Z1999" s="17">
        <f t="shared" si="63"/>
        <v>-997.32000000002154</v>
      </c>
    </row>
    <row r="2000" spans="1:26" hidden="1" x14ac:dyDescent="0.25">
      <c r="A2000" s="10" t="s">
        <v>9243</v>
      </c>
      <c r="B2000" s="11">
        <v>44523</v>
      </c>
      <c r="C2000" s="12">
        <v>430374</v>
      </c>
      <c r="D2000" s="12" t="s">
        <v>9244</v>
      </c>
      <c r="E2000" s="11">
        <v>44523</v>
      </c>
      <c r="F2000" s="13">
        <v>118013.68</v>
      </c>
      <c r="G2000" s="13">
        <v>7080.82</v>
      </c>
      <c r="H2000" s="13">
        <v>10000</v>
      </c>
      <c r="I2000" s="13">
        <v>115.21</v>
      </c>
      <c r="J2000" s="13">
        <v>115209.71</v>
      </c>
      <c r="K2000" s="18" t="s">
        <v>32</v>
      </c>
      <c r="L2000" s="12">
        <v>120</v>
      </c>
      <c r="M2000" s="14">
        <v>1059.18</v>
      </c>
      <c r="N2000" s="13">
        <v>0</v>
      </c>
      <c r="O2000" s="14">
        <v>0</v>
      </c>
      <c r="P2000" s="15">
        <v>118</v>
      </c>
      <c r="Q2000" s="13">
        <v>1059.18</v>
      </c>
      <c r="R2000" s="13">
        <v>114135.38</v>
      </c>
      <c r="S2000" s="13">
        <v>113.29</v>
      </c>
      <c r="T2000" s="13">
        <v>0</v>
      </c>
      <c r="U2000" s="13">
        <v>11693.69</v>
      </c>
      <c r="V2000" s="13">
        <v>0</v>
      </c>
      <c r="W2000" s="16">
        <v>0</v>
      </c>
      <c r="X2000" s="16">
        <v>0</v>
      </c>
      <c r="Y2000" s="17">
        <f t="shared" si="62"/>
        <v>125942.36</v>
      </c>
      <c r="Z2000" s="17">
        <f t="shared" si="63"/>
        <v>-959.11999999999534</v>
      </c>
    </row>
    <row r="2001" spans="1:26" hidden="1" x14ac:dyDescent="0.25">
      <c r="A2001" s="10" t="s">
        <v>9933</v>
      </c>
      <c r="B2001" s="11">
        <v>44530</v>
      </c>
      <c r="C2001" s="12">
        <v>430807</v>
      </c>
      <c r="D2001" s="12" t="s">
        <v>9934</v>
      </c>
      <c r="E2001" s="11">
        <v>44529</v>
      </c>
      <c r="F2001" s="13">
        <v>101975.94</v>
      </c>
      <c r="G2001" s="13">
        <v>6118.56</v>
      </c>
      <c r="H2001" s="13">
        <v>1100</v>
      </c>
      <c r="I2001" s="13">
        <v>107.1</v>
      </c>
      <c r="J2001" s="13">
        <v>107101.6</v>
      </c>
      <c r="K2001" s="18" t="s">
        <v>32</v>
      </c>
      <c r="L2001" s="12">
        <v>120</v>
      </c>
      <c r="M2001" s="14">
        <v>984.63</v>
      </c>
      <c r="N2001" s="13">
        <v>0</v>
      </c>
      <c r="O2001" s="14">
        <v>0.01</v>
      </c>
      <c r="P2001" s="15">
        <v>118</v>
      </c>
      <c r="Q2001" s="13">
        <v>984.63</v>
      </c>
      <c r="R2001" s="13">
        <v>100686.72</v>
      </c>
      <c r="S2001" s="13">
        <v>107.1</v>
      </c>
      <c r="T2001" s="13">
        <v>4497.13</v>
      </c>
      <c r="U2001" s="13">
        <v>11054</v>
      </c>
      <c r="V2001" s="13">
        <v>0</v>
      </c>
      <c r="W2001" s="16">
        <v>0</v>
      </c>
      <c r="X2001" s="16">
        <v>0</v>
      </c>
      <c r="Y2001" s="17">
        <f t="shared" si="62"/>
        <v>116344.96000000001</v>
      </c>
      <c r="Z2001" s="17">
        <f t="shared" si="63"/>
        <v>-158.61000000001513</v>
      </c>
    </row>
    <row r="2002" spans="1:26" hidden="1" x14ac:dyDescent="0.25">
      <c r="A2002" s="10" t="s">
        <v>5331</v>
      </c>
      <c r="B2002" s="11">
        <v>44439</v>
      </c>
      <c r="C2002" s="12">
        <v>423896</v>
      </c>
      <c r="D2002" s="12" t="s">
        <v>5332</v>
      </c>
      <c r="E2002" s="11">
        <v>44438</v>
      </c>
      <c r="F2002" s="13">
        <v>134079.48000000001</v>
      </c>
      <c r="G2002" s="13">
        <v>8044.77</v>
      </c>
      <c r="H2002" s="13">
        <v>2842.5</v>
      </c>
      <c r="I2002" s="13">
        <v>139.41999999999999</v>
      </c>
      <c r="J2002" s="13">
        <v>139421.17000000001</v>
      </c>
      <c r="K2002" s="18" t="s">
        <v>32</v>
      </c>
      <c r="L2002" s="12">
        <v>120</v>
      </c>
      <c r="M2002" s="14">
        <v>1281.77</v>
      </c>
      <c r="N2002" s="13">
        <v>0</v>
      </c>
      <c r="O2002" s="14">
        <v>0</v>
      </c>
      <c r="P2002" s="15">
        <v>116</v>
      </c>
      <c r="Q2002" s="13">
        <v>1281.77</v>
      </c>
      <c r="R2002" s="13">
        <v>134079.48000000001</v>
      </c>
      <c r="S2002" s="13">
        <v>139.41999999999999</v>
      </c>
      <c r="T2002" s="13">
        <v>75.19</v>
      </c>
      <c r="U2002" s="13">
        <v>14391.23</v>
      </c>
      <c r="V2002" s="13">
        <v>0</v>
      </c>
      <c r="W2002" s="16">
        <v>0</v>
      </c>
      <c r="X2002" s="16">
        <v>0</v>
      </c>
      <c r="Y2002" s="17">
        <f t="shared" si="62"/>
        <v>148685.32000000004</v>
      </c>
      <c r="Z2002" s="17">
        <f t="shared" si="63"/>
        <v>0</v>
      </c>
    </row>
    <row r="2003" spans="1:26" hidden="1" x14ac:dyDescent="0.25">
      <c r="A2003" s="10" t="s">
        <v>7775</v>
      </c>
      <c r="B2003" s="11">
        <v>44490</v>
      </c>
      <c r="C2003" s="12">
        <v>428022</v>
      </c>
      <c r="D2003" s="12" t="s">
        <v>7776</v>
      </c>
      <c r="E2003" s="11">
        <v>44489</v>
      </c>
      <c r="F2003" s="13">
        <v>112281.81</v>
      </c>
      <c r="G2003" s="13">
        <v>6736.91</v>
      </c>
      <c r="H2003" s="13">
        <v>1191</v>
      </c>
      <c r="I2003" s="13">
        <v>117.95</v>
      </c>
      <c r="J2003" s="13">
        <v>117945.67</v>
      </c>
      <c r="K2003" s="18" t="s">
        <v>32</v>
      </c>
      <c r="L2003" s="12">
        <v>120</v>
      </c>
      <c r="M2003" s="14">
        <v>1084.33</v>
      </c>
      <c r="N2003" s="13">
        <v>0</v>
      </c>
      <c r="O2003" s="14">
        <v>-0.01</v>
      </c>
      <c r="P2003" s="15">
        <v>116</v>
      </c>
      <c r="Q2003" s="13">
        <v>1084.33</v>
      </c>
      <c r="R2003" s="13">
        <v>110566.27</v>
      </c>
      <c r="S2003" s="13">
        <v>117.95</v>
      </c>
      <c r="T2003" s="13">
        <v>3031.62</v>
      </c>
      <c r="U2003" s="13">
        <v>12173.93</v>
      </c>
      <c r="V2003" s="13">
        <v>0</v>
      </c>
      <c r="W2003" s="16">
        <v>0</v>
      </c>
      <c r="X2003" s="16">
        <v>0</v>
      </c>
      <c r="Y2003" s="17">
        <f t="shared" si="62"/>
        <v>125889.76</v>
      </c>
      <c r="Z2003" s="17">
        <f t="shared" si="63"/>
        <v>-107.48999999999069</v>
      </c>
    </row>
    <row r="2004" spans="1:26" hidden="1" x14ac:dyDescent="0.25">
      <c r="A2004" s="10" t="s">
        <v>2901</v>
      </c>
      <c r="B2004" s="11">
        <v>44376</v>
      </c>
      <c r="C2004" s="12">
        <v>419764</v>
      </c>
      <c r="D2004" s="12" t="s">
        <v>2902</v>
      </c>
      <c r="E2004" s="11">
        <v>44376</v>
      </c>
      <c r="F2004" s="13">
        <v>118971.93</v>
      </c>
      <c r="G2004" s="13">
        <v>7138.32</v>
      </c>
      <c r="H2004" s="13">
        <v>1261.1099999999999</v>
      </c>
      <c r="I2004" s="13">
        <v>124.97</v>
      </c>
      <c r="J2004" s="13">
        <v>124974.11</v>
      </c>
      <c r="K2004" s="18" t="s">
        <v>32</v>
      </c>
      <c r="L2004" s="12">
        <v>120</v>
      </c>
      <c r="M2004" s="14">
        <v>1148.95</v>
      </c>
      <c r="N2004" s="13">
        <v>0</v>
      </c>
      <c r="O2004" s="14">
        <v>0</v>
      </c>
      <c r="P2004" s="15">
        <v>114</v>
      </c>
      <c r="Q2004" s="13">
        <v>1148.95</v>
      </c>
      <c r="R2004" s="13">
        <v>117955.44</v>
      </c>
      <c r="S2004" s="13">
        <v>124.97</v>
      </c>
      <c r="T2004" s="13">
        <v>0</v>
      </c>
      <c r="U2004" s="13">
        <v>12899.89</v>
      </c>
      <c r="V2004" s="13">
        <v>0</v>
      </c>
      <c r="W2004" s="16">
        <v>0</v>
      </c>
      <c r="X2004" s="16">
        <v>0</v>
      </c>
      <c r="Y2004" s="17">
        <f t="shared" si="62"/>
        <v>130980.3</v>
      </c>
      <c r="Z2004" s="17">
        <f t="shared" si="63"/>
        <v>0</v>
      </c>
    </row>
    <row r="2005" spans="1:26" hidden="1" x14ac:dyDescent="0.25">
      <c r="A2005" s="10" t="s">
        <v>4771</v>
      </c>
      <c r="B2005" s="11">
        <v>44425</v>
      </c>
      <c r="C2005" s="12">
        <v>423129</v>
      </c>
      <c r="D2005" s="12" t="s">
        <v>4772</v>
      </c>
      <c r="E2005" s="11">
        <v>44424</v>
      </c>
      <c r="F2005" s="13">
        <v>105752.83</v>
      </c>
      <c r="G2005" s="13">
        <v>6345.17</v>
      </c>
      <c r="H2005" s="13">
        <v>3000</v>
      </c>
      <c r="I2005" s="13">
        <v>109.21</v>
      </c>
      <c r="J2005" s="13">
        <v>109207.21</v>
      </c>
      <c r="K2005" s="18" t="s">
        <v>32</v>
      </c>
      <c r="L2005" s="12">
        <v>120</v>
      </c>
      <c r="M2005" s="14">
        <v>1003.99</v>
      </c>
      <c r="N2005" s="13">
        <v>0</v>
      </c>
      <c r="O2005" s="14">
        <v>0</v>
      </c>
      <c r="P2005" s="15">
        <v>117</v>
      </c>
      <c r="Q2005" s="13">
        <v>1003.99</v>
      </c>
      <c r="R2005" s="13">
        <v>105752.83</v>
      </c>
      <c r="S2005" s="13">
        <v>109.21</v>
      </c>
      <c r="T2005" s="13">
        <v>333.2</v>
      </c>
      <c r="U2005" s="13">
        <v>11271.59</v>
      </c>
      <c r="V2005" s="13">
        <v>0</v>
      </c>
      <c r="W2005" s="16">
        <v>0</v>
      </c>
      <c r="X2005" s="16">
        <v>0</v>
      </c>
      <c r="Y2005" s="17">
        <f t="shared" si="62"/>
        <v>117466.83</v>
      </c>
      <c r="Z2005" s="17">
        <f t="shared" si="63"/>
        <v>0</v>
      </c>
    </row>
    <row r="2006" spans="1:26" hidden="1" x14ac:dyDescent="0.25">
      <c r="A2006" s="10" t="s">
        <v>6729</v>
      </c>
      <c r="B2006" s="11">
        <v>44467</v>
      </c>
      <c r="C2006" s="12">
        <v>426061</v>
      </c>
      <c r="D2006" s="12" t="s">
        <v>6730</v>
      </c>
      <c r="E2006" s="11">
        <v>44467</v>
      </c>
      <c r="F2006" s="13">
        <v>113306.6</v>
      </c>
      <c r="G2006" s="13">
        <v>6798.4</v>
      </c>
      <c r="H2006" s="13">
        <v>1205</v>
      </c>
      <c r="I2006" s="13">
        <v>119.02</v>
      </c>
      <c r="J2006" s="13">
        <v>119019.02</v>
      </c>
      <c r="K2006" s="18" t="s">
        <v>32</v>
      </c>
      <c r="L2006" s="12">
        <v>120</v>
      </c>
      <c r="M2006" s="14">
        <v>1094.2</v>
      </c>
      <c r="N2006" s="13">
        <v>0</v>
      </c>
      <c r="O2006" s="14">
        <v>0</v>
      </c>
      <c r="P2006" s="15">
        <v>116</v>
      </c>
      <c r="Q2006" s="13">
        <v>1094.2</v>
      </c>
      <c r="R2006" s="13">
        <v>113306.6</v>
      </c>
      <c r="S2006" s="13">
        <v>119.02</v>
      </c>
      <c r="T2006" s="13">
        <v>1216.5999999999999</v>
      </c>
      <c r="U2006" s="13">
        <v>12284.98</v>
      </c>
      <c r="V2006" s="13">
        <v>0</v>
      </c>
      <c r="W2006" s="16">
        <v>0</v>
      </c>
      <c r="X2006" s="16">
        <v>0</v>
      </c>
      <c r="Y2006" s="17">
        <f t="shared" si="62"/>
        <v>126927.20000000001</v>
      </c>
      <c r="Z2006" s="17">
        <f t="shared" si="63"/>
        <v>0</v>
      </c>
    </row>
    <row r="2007" spans="1:26" hidden="1" x14ac:dyDescent="0.25">
      <c r="A2007" s="10" t="s">
        <v>1631</v>
      </c>
      <c r="B2007" s="11">
        <v>44326</v>
      </c>
      <c r="C2007" s="12">
        <v>416682</v>
      </c>
      <c r="D2007" s="12" t="s">
        <v>1632</v>
      </c>
      <c r="E2007" s="11">
        <v>44326</v>
      </c>
      <c r="F2007" s="13">
        <v>131083.15</v>
      </c>
      <c r="G2007" s="13">
        <v>7864.99</v>
      </c>
      <c r="H2007" s="13">
        <v>1389.49</v>
      </c>
      <c r="I2007" s="13">
        <v>137.69999999999999</v>
      </c>
      <c r="J2007" s="13">
        <v>137696.35</v>
      </c>
      <c r="K2007" s="18" t="s">
        <v>32</v>
      </c>
      <c r="L2007" s="12">
        <v>120</v>
      </c>
      <c r="M2007" s="14">
        <v>1265.9100000000001</v>
      </c>
      <c r="N2007" s="13">
        <v>0</v>
      </c>
      <c r="O2007" s="14">
        <v>0</v>
      </c>
      <c r="P2007" s="15">
        <v>112</v>
      </c>
      <c r="Q2007" s="13">
        <v>1365.12</v>
      </c>
      <c r="R2007" s="13">
        <v>127683.13</v>
      </c>
      <c r="S2007" s="13">
        <v>135.28</v>
      </c>
      <c r="T2007" s="13">
        <v>0</v>
      </c>
      <c r="U2007" s="13">
        <v>14088.18</v>
      </c>
      <c r="V2007" s="13">
        <v>9828.5</v>
      </c>
      <c r="W2007" s="16">
        <v>9.9</v>
      </c>
      <c r="X2007" s="16">
        <v>1074.7</v>
      </c>
      <c r="Y2007" s="17">
        <f t="shared" si="62"/>
        <v>152819.69</v>
      </c>
      <c r="Z2007" s="17">
        <f t="shared" si="63"/>
        <v>73.75</v>
      </c>
    </row>
    <row r="2008" spans="1:26" hidden="1" x14ac:dyDescent="0.25">
      <c r="A2008" s="10" t="s">
        <v>8005</v>
      </c>
      <c r="B2008" s="11">
        <v>44496</v>
      </c>
      <c r="C2008" s="12">
        <v>427978</v>
      </c>
      <c r="D2008" s="12" t="s">
        <v>8006</v>
      </c>
      <c r="E2008" s="11">
        <v>44491</v>
      </c>
      <c r="F2008" s="13">
        <v>114510.17</v>
      </c>
      <c r="G2008" s="13">
        <v>6870.61</v>
      </c>
      <c r="H2008" s="13">
        <v>1220</v>
      </c>
      <c r="I2008" s="13">
        <v>120.28</v>
      </c>
      <c r="J2008" s="13">
        <v>120281.06</v>
      </c>
      <c r="K2008" s="18" t="s">
        <v>32</v>
      </c>
      <c r="L2008" s="12">
        <v>120</v>
      </c>
      <c r="M2008" s="14">
        <v>1105.8</v>
      </c>
      <c r="N2008" s="13">
        <v>0</v>
      </c>
      <c r="O2008" s="14">
        <v>0</v>
      </c>
      <c r="P2008" s="15">
        <v>117</v>
      </c>
      <c r="Q2008" s="13">
        <v>1105.8</v>
      </c>
      <c r="R2008" s="13">
        <v>112755.37</v>
      </c>
      <c r="S2008" s="13">
        <v>120.28</v>
      </c>
      <c r="T2008" s="13">
        <v>4088.01</v>
      </c>
      <c r="U2008" s="13">
        <v>12414.94</v>
      </c>
      <c r="V2008" s="13">
        <v>0</v>
      </c>
      <c r="W2008" s="16">
        <v>0</v>
      </c>
      <c r="X2008" s="16">
        <v>0</v>
      </c>
      <c r="Y2008" s="17">
        <f t="shared" si="62"/>
        <v>129378.59999999999</v>
      </c>
      <c r="Z2008" s="17">
        <f t="shared" si="63"/>
        <v>0</v>
      </c>
    </row>
    <row r="2009" spans="1:26" x14ac:dyDescent="0.25">
      <c r="A2009" s="10" t="s">
        <v>11501</v>
      </c>
      <c r="B2009" s="11">
        <v>44609</v>
      </c>
      <c r="C2009" s="12">
        <v>433234</v>
      </c>
      <c r="D2009" s="12" t="s">
        <v>11502</v>
      </c>
      <c r="E2009" s="11">
        <v>44608</v>
      </c>
      <c r="F2009" s="13">
        <v>88804.83</v>
      </c>
      <c r="G2009" s="13">
        <v>308.45999999999998</v>
      </c>
      <c r="H2009" s="35">
        <v>4455.67</v>
      </c>
      <c r="I2009" s="13">
        <v>84.66</v>
      </c>
      <c r="J2009" s="13">
        <v>84742.28</v>
      </c>
      <c r="K2009" s="18" t="s">
        <v>32</v>
      </c>
      <c r="L2009" s="12">
        <v>120</v>
      </c>
      <c r="M2009" s="34">
        <v>779.08</v>
      </c>
      <c r="N2009" s="13">
        <v>0</v>
      </c>
      <c r="O2009" s="14">
        <v>0</v>
      </c>
      <c r="P2009" s="15">
        <v>120</v>
      </c>
      <c r="Q2009" s="33">
        <v>779.08</v>
      </c>
      <c r="R2009" s="13">
        <v>84518.81</v>
      </c>
      <c r="S2009" s="13">
        <v>84.66</v>
      </c>
      <c r="T2009" s="13">
        <v>138.81</v>
      </c>
      <c r="U2009" s="13">
        <v>8747.32</v>
      </c>
      <c r="V2009" s="13">
        <v>0</v>
      </c>
      <c r="W2009" s="16">
        <v>0</v>
      </c>
      <c r="X2009" s="16">
        <v>0</v>
      </c>
      <c r="Y2009" s="17">
        <f t="shared" si="62"/>
        <v>93489.600000000006</v>
      </c>
      <c r="Z2009" s="17">
        <f t="shared" si="63"/>
        <v>0</v>
      </c>
    </row>
    <row r="2010" spans="1:26" hidden="1" x14ac:dyDescent="0.25">
      <c r="A2010" s="10" t="s">
        <v>5545</v>
      </c>
      <c r="B2010" s="11">
        <v>44445</v>
      </c>
      <c r="C2010" s="12">
        <v>424292</v>
      </c>
      <c r="D2010" s="12" t="s">
        <v>5546</v>
      </c>
      <c r="E2010" s="11">
        <v>44445</v>
      </c>
      <c r="F2010" s="13">
        <v>112959.13</v>
      </c>
      <c r="G2010" s="13">
        <v>6777.55</v>
      </c>
      <c r="H2010" s="13">
        <v>1500</v>
      </c>
      <c r="I2010" s="13">
        <v>118.36</v>
      </c>
      <c r="J2010" s="13">
        <v>118355.04</v>
      </c>
      <c r="K2010" s="18" t="s">
        <v>32</v>
      </c>
      <c r="L2010" s="12">
        <v>120</v>
      </c>
      <c r="M2010" s="14">
        <v>1088.0899999999999</v>
      </c>
      <c r="N2010" s="13">
        <v>0</v>
      </c>
      <c r="O2010" s="14">
        <v>0</v>
      </c>
      <c r="P2010" s="15">
        <v>115</v>
      </c>
      <c r="Q2010" s="13">
        <v>1088.0899999999999</v>
      </c>
      <c r="R2010" s="13">
        <v>112959.13</v>
      </c>
      <c r="S2010" s="13">
        <v>118.36</v>
      </c>
      <c r="T2010" s="13">
        <v>0</v>
      </c>
      <c r="U2010" s="13">
        <v>12215.76</v>
      </c>
      <c r="V2010" s="13">
        <v>0</v>
      </c>
      <c r="W2010" s="16">
        <v>0</v>
      </c>
      <c r="X2010" s="16">
        <v>0</v>
      </c>
      <c r="Y2010" s="17">
        <f t="shared" si="62"/>
        <v>125293.25</v>
      </c>
      <c r="Z2010" s="17">
        <f t="shared" si="63"/>
        <v>-162.90000000000873</v>
      </c>
    </row>
    <row r="2011" spans="1:26" hidden="1" x14ac:dyDescent="0.25">
      <c r="A2011" s="10" t="s">
        <v>1187</v>
      </c>
      <c r="B2011" s="11">
        <v>44306</v>
      </c>
      <c r="C2011" s="12">
        <v>415216</v>
      </c>
      <c r="D2011" s="12" t="s">
        <v>1188</v>
      </c>
      <c r="E2011" s="11">
        <v>44306</v>
      </c>
      <c r="F2011" s="13">
        <v>104756.6</v>
      </c>
      <c r="G2011" s="13">
        <v>6285.4</v>
      </c>
      <c r="H2011" s="13">
        <v>2380</v>
      </c>
      <c r="I2011" s="13">
        <v>108.77</v>
      </c>
      <c r="J2011" s="13">
        <v>108770.77</v>
      </c>
      <c r="K2011" s="18" t="s">
        <v>32</v>
      </c>
      <c r="L2011" s="12">
        <v>120</v>
      </c>
      <c r="M2011" s="14">
        <v>999.98</v>
      </c>
      <c r="N2011" s="13">
        <v>0</v>
      </c>
      <c r="O2011" s="14">
        <v>0</v>
      </c>
      <c r="P2011" s="15">
        <v>110</v>
      </c>
      <c r="Q2011" s="13">
        <v>1161.19</v>
      </c>
      <c r="R2011" s="13">
        <v>100150.78</v>
      </c>
      <c r="S2011" s="13">
        <v>103.13</v>
      </c>
      <c r="T2011" s="13">
        <v>0</v>
      </c>
      <c r="U2011" s="13">
        <v>10646.15</v>
      </c>
      <c r="V2011" s="13">
        <v>15854.05</v>
      </c>
      <c r="W2011" s="16">
        <v>16.350000000000001</v>
      </c>
      <c r="X2011" s="16">
        <v>1700.4</v>
      </c>
      <c r="Y2011" s="17">
        <f t="shared" si="62"/>
        <v>128470.86</v>
      </c>
      <c r="Z2011" s="17">
        <f t="shared" si="63"/>
        <v>-739.95999999999185</v>
      </c>
    </row>
    <row r="2012" spans="1:26" hidden="1" x14ac:dyDescent="0.25">
      <c r="A2012" s="10" t="s">
        <v>10285</v>
      </c>
      <c r="B2012" s="11">
        <v>44551</v>
      </c>
      <c r="C2012" s="12">
        <v>431556</v>
      </c>
      <c r="D2012" s="12" t="s">
        <v>10286</v>
      </c>
      <c r="E2012" s="11">
        <v>44550</v>
      </c>
      <c r="F2012" s="13">
        <v>113306.6</v>
      </c>
      <c r="G2012" s="13">
        <v>6798.4</v>
      </c>
      <c r="H2012" s="13">
        <v>3603.15</v>
      </c>
      <c r="I2012" s="13">
        <v>116.62</v>
      </c>
      <c r="J2012" s="13">
        <v>116618.47</v>
      </c>
      <c r="K2012" s="18" t="s">
        <v>32</v>
      </c>
      <c r="L2012" s="12">
        <v>120</v>
      </c>
      <c r="M2012" s="14">
        <v>1072.1300000000001</v>
      </c>
      <c r="N2012" s="13">
        <v>0</v>
      </c>
      <c r="O2012" s="14">
        <v>-0.01</v>
      </c>
      <c r="P2012" s="15">
        <v>119</v>
      </c>
      <c r="Q2012" s="13">
        <v>1072.1300000000001</v>
      </c>
      <c r="R2012" s="13">
        <v>111418.67</v>
      </c>
      <c r="S2012" s="13">
        <v>116.62</v>
      </c>
      <c r="T2012" s="13">
        <v>4011.06</v>
      </c>
      <c r="U2012" s="13">
        <v>12037.13</v>
      </c>
      <c r="V2012" s="13">
        <v>0</v>
      </c>
      <c r="W2012" s="16">
        <v>0</v>
      </c>
      <c r="X2012" s="16">
        <v>0</v>
      </c>
      <c r="Y2012" s="17">
        <f t="shared" si="62"/>
        <v>127583.47</v>
      </c>
      <c r="Z2012" s="17">
        <f t="shared" si="63"/>
        <v>-9.9999999802093953E-3</v>
      </c>
    </row>
    <row r="2013" spans="1:26" hidden="1" x14ac:dyDescent="0.25">
      <c r="A2013" s="10" t="s">
        <v>6831</v>
      </c>
      <c r="B2013" s="11">
        <v>44468</v>
      </c>
      <c r="C2013" s="12">
        <v>426235</v>
      </c>
      <c r="D2013" s="12" t="s">
        <v>6832</v>
      </c>
      <c r="E2013" s="11">
        <v>44468</v>
      </c>
      <c r="F2013" s="13">
        <v>104756.6</v>
      </c>
      <c r="G2013" s="13">
        <v>6285.4</v>
      </c>
      <c r="H2013" s="13">
        <v>1110.42</v>
      </c>
      <c r="I2013" s="13">
        <v>110.04</v>
      </c>
      <c r="J2013" s="13">
        <v>110041.62</v>
      </c>
      <c r="K2013" s="18" t="s">
        <v>32</v>
      </c>
      <c r="L2013" s="12">
        <v>120</v>
      </c>
      <c r="M2013" s="14">
        <v>1011.66</v>
      </c>
      <c r="N2013" s="13">
        <v>0</v>
      </c>
      <c r="O2013" s="14">
        <v>0</v>
      </c>
      <c r="P2013" s="15">
        <v>118</v>
      </c>
      <c r="Q2013" s="13">
        <v>1011.66</v>
      </c>
      <c r="R2013" s="13">
        <v>104756.6</v>
      </c>
      <c r="S2013" s="13">
        <v>110.04</v>
      </c>
      <c r="T2013" s="13">
        <v>3151.66</v>
      </c>
      <c r="U2013" s="13">
        <v>11357.58</v>
      </c>
      <c r="V2013" s="13">
        <v>0</v>
      </c>
      <c r="W2013" s="16">
        <v>0</v>
      </c>
      <c r="X2013" s="16">
        <v>0</v>
      </c>
      <c r="Y2013" s="17">
        <f t="shared" si="62"/>
        <v>119375.88</v>
      </c>
      <c r="Z2013" s="17">
        <f t="shared" si="63"/>
        <v>0</v>
      </c>
    </row>
    <row r="2014" spans="1:26" hidden="1" x14ac:dyDescent="0.25">
      <c r="A2014" s="10" t="s">
        <v>9185</v>
      </c>
      <c r="B2014" s="11">
        <v>44522</v>
      </c>
      <c r="C2014" s="12">
        <v>430305</v>
      </c>
      <c r="D2014" s="12" t="s">
        <v>9186</v>
      </c>
      <c r="E2014" s="11">
        <v>44522</v>
      </c>
      <c r="F2014" s="13">
        <v>113306.6</v>
      </c>
      <c r="G2014" s="13">
        <v>6798.4</v>
      </c>
      <c r="H2014" s="13">
        <v>1201.5</v>
      </c>
      <c r="I2014" s="13">
        <v>119.02</v>
      </c>
      <c r="J2014" s="13">
        <v>119022.52</v>
      </c>
      <c r="K2014" s="18" t="s">
        <v>32</v>
      </c>
      <c r="L2014" s="12">
        <v>120</v>
      </c>
      <c r="M2014" s="14">
        <v>1094.23</v>
      </c>
      <c r="N2014" s="13">
        <v>0</v>
      </c>
      <c r="O2014" s="14">
        <v>0</v>
      </c>
      <c r="P2014" s="15">
        <v>118</v>
      </c>
      <c r="Q2014" s="13">
        <v>1094.23</v>
      </c>
      <c r="R2014" s="13">
        <v>111894.66</v>
      </c>
      <c r="S2014" s="13">
        <v>119.02</v>
      </c>
      <c r="T2014" s="13">
        <v>4996.83</v>
      </c>
      <c r="U2014" s="13">
        <v>12285.08</v>
      </c>
      <c r="V2014" s="13">
        <v>0</v>
      </c>
      <c r="W2014" s="16">
        <v>0</v>
      </c>
      <c r="X2014" s="16">
        <v>0</v>
      </c>
      <c r="Y2014" s="17">
        <f t="shared" si="62"/>
        <v>129295.59000000001</v>
      </c>
      <c r="Z2014" s="17">
        <f t="shared" si="63"/>
        <v>-176.45000000001164</v>
      </c>
    </row>
    <row r="2015" spans="1:26" hidden="1" x14ac:dyDescent="0.25">
      <c r="A2015" s="10" t="s">
        <v>4933</v>
      </c>
      <c r="B2015" s="11">
        <v>44427</v>
      </c>
      <c r="C2015" s="12">
        <v>422035</v>
      </c>
      <c r="D2015" s="12" t="s">
        <v>4934</v>
      </c>
      <c r="E2015" s="11">
        <v>44425</v>
      </c>
      <c r="F2015" s="13">
        <v>112387.57</v>
      </c>
      <c r="G2015" s="13">
        <v>6743.25</v>
      </c>
      <c r="H2015" s="13">
        <v>1192</v>
      </c>
      <c r="I2015" s="13">
        <v>118.06</v>
      </c>
      <c r="J2015" s="13">
        <v>118056.88</v>
      </c>
      <c r="K2015" s="18" t="s">
        <v>32</v>
      </c>
      <c r="L2015" s="12">
        <v>120</v>
      </c>
      <c r="M2015" s="14">
        <v>1085.3499999999999</v>
      </c>
      <c r="N2015" s="13">
        <v>0</v>
      </c>
      <c r="O2015" s="14">
        <v>0</v>
      </c>
      <c r="P2015" s="15">
        <v>120</v>
      </c>
      <c r="Q2015" s="13">
        <v>1085.3499999999999</v>
      </c>
      <c r="R2015" s="13">
        <v>112387.57</v>
      </c>
      <c r="S2015" s="13">
        <v>118.06</v>
      </c>
      <c r="T2015" s="13">
        <v>5551.25</v>
      </c>
      <c r="U2015" s="13">
        <v>12185.12</v>
      </c>
      <c r="V2015" s="13">
        <v>0</v>
      </c>
      <c r="W2015" s="16">
        <v>0</v>
      </c>
      <c r="X2015" s="16">
        <v>0</v>
      </c>
      <c r="Y2015" s="17">
        <f t="shared" si="62"/>
        <v>130242</v>
      </c>
      <c r="Z2015" s="17">
        <f t="shared" si="63"/>
        <v>0</v>
      </c>
    </row>
    <row r="2016" spans="1:26" hidden="1" x14ac:dyDescent="0.25">
      <c r="A2016" s="10" t="s">
        <v>10385</v>
      </c>
      <c r="B2016" s="11">
        <v>44557</v>
      </c>
      <c r="C2016" s="12">
        <v>431525</v>
      </c>
      <c r="D2016" s="12" t="s">
        <v>10386</v>
      </c>
      <c r="E2016" s="11">
        <v>44557</v>
      </c>
      <c r="F2016" s="13">
        <v>113306.6</v>
      </c>
      <c r="G2016" s="13">
        <v>6798.4</v>
      </c>
      <c r="H2016" s="13">
        <v>6055.25</v>
      </c>
      <c r="I2016" s="13">
        <v>114.16</v>
      </c>
      <c r="J2016" s="13">
        <v>114163.91</v>
      </c>
      <c r="K2016" s="18" t="s">
        <v>32</v>
      </c>
      <c r="L2016" s="12">
        <v>120</v>
      </c>
      <c r="M2016" s="14">
        <v>1049.56</v>
      </c>
      <c r="N2016" s="13">
        <v>0</v>
      </c>
      <c r="O2016" s="14">
        <v>0</v>
      </c>
      <c r="P2016" s="15">
        <v>118</v>
      </c>
      <c r="Q2016" s="13">
        <v>1049.56</v>
      </c>
      <c r="R2016" s="13">
        <v>110960.67</v>
      </c>
      <c r="S2016" s="13">
        <v>114.16</v>
      </c>
      <c r="T2016" s="13">
        <v>1019.76</v>
      </c>
      <c r="U2016" s="13">
        <v>11783.29</v>
      </c>
      <c r="V2016" s="13">
        <v>0</v>
      </c>
      <c r="W2016" s="16">
        <v>0</v>
      </c>
      <c r="X2016" s="16">
        <v>0</v>
      </c>
      <c r="Y2016" s="17">
        <f t="shared" si="62"/>
        <v>123877.88</v>
      </c>
      <c r="Z2016" s="17">
        <f t="shared" si="63"/>
        <v>-29.800000000017462</v>
      </c>
    </row>
    <row r="2017" spans="1:26" hidden="1" x14ac:dyDescent="0.25">
      <c r="A2017" s="10" t="s">
        <v>10541</v>
      </c>
      <c r="B2017" s="11">
        <v>44560</v>
      </c>
      <c r="C2017" s="12">
        <v>431789</v>
      </c>
      <c r="D2017" s="12" t="s">
        <v>10542</v>
      </c>
      <c r="E2017" s="11">
        <v>44560</v>
      </c>
      <c r="F2017" s="13">
        <v>109162.1</v>
      </c>
      <c r="G2017" s="13">
        <v>6549.73</v>
      </c>
      <c r="H2017" s="13">
        <v>5785.59</v>
      </c>
      <c r="I2017" s="13">
        <v>110.04</v>
      </c>
      <c r="J2017" s="13">
        <v>110036.28</v>
      </c>
      <c r="K2017" s="18" t="s">
        <v>32</v>
      </c>
      <c r="L2017" s="12">
        <v>120</v>
      </c>
      <c r="M2017" s="14">
        <v>1011.61</v>
      </c>
      <c r="N2017" s="13">
        <v>0</v>
      </c>
      <c r="O2017" s="14">
        <v>0</v>
      </c>
      <c r="P2017" s="15">
        <v>119</v>
      </c>
      <c r="Q2017" s="13">
        <v>1011.61</v>
      </c>
      <c r="R2017" s="13">
        <v>106978.86</v>
      </c>
      <c r="S2017" s="13">
        <v>110.04</v>
      </c>
      <c r="T2017" s="13">
        <v>1964.92</v>
      </c>
      <c r="U2017" s="13">
        <v>11356.92</v>
      </c>
      <c r="V2017" s="13">
        <v>0</v>
      </c>
      <c r="W2017" s="16">
        <v>0</v>
      </c>
      <c r="X2017" s="16">
        <v>0</v>
      </c>
      <c r="Y2017" s="17">
        <f t="shared" si="62"/>
        <v>120410.73999999999</v>
      </c>
      <c r="Z2017" s="17">
        <f t="shared" si="63"/>
        <v>-29.149999999994179</v>
      </c>
    </row>
    <row r="2018" spans="1:26" hidden="1" x14ac:dyDescent="0.25">
      <c r="A2018" s="10" t="s">
        <v>8621</v>
      </c>
      <c r="B2018" s="11">
        <v>44509</v>
      </c>
      <c r="C2018" s="12">
        <v>429198</v>
      </c>
      <c r="D2018" s="12" t="s">
        <v>8622</v>
      </c>
      <c r="E2018" s="11">
        <v>44509</v>
      </c>
      <c r="F2018" s="13">
        <v>113306.6</v>
      </c>
      <c r="G2018" s="13">
        <v>6798.4</v>
      </c>
      <c r="H2018" s="13">
        <v>3603.14</v>
      </c>
      <c r="I2018" s="13">
        <v>116.62</v>
      </c>
      <c r="J2018" s="13">
        <v>116618.48</v>
      </c>
      <c r="K2018" s="18" t="s">
        <v>32</v>
      </c>
      <c r="L2018" s="12">
        <v>120</v>
      </c>
      <c r="M2018" s="14">
        <v>1072.1300000000001</v>
      </c>
      <c r="N2018" s="13">
        <v>0</v>
      </c>
      <c r="O2018" s="14">
        <v>-0.01</v>
      </c>
      <c r="P2018" s="15">
        <v>117</v>
      </c>
      <c r="Q2018" s="13">
        <v>1072.1300000000001</v>
      </c>
      <c r="R2018" s="13">
        <v>111298.33</v>
      </c>
      <c r="S2018" s="13">
        <v>116.62</v>
      </c>
      <c r="T2018" s="13">
        <v>2039.52</v>
      </c>
      <c r="U2018" s="13">
        <v>12037.12</v>
      </c>
      <c r="V2018" s="13">
        <v>0</v>
      </c>
      <c r="W2018" s="16">
        <v>0</v>
      </c>
      <c r="X2018" s="16">
        <v>0</v>
      </c>
      <c r="Y2018" s="17">
        <f t="shared" si="62"/>
        <v>125491.58</v>
      </c>
      <c r="Z2018" s="17">
        <f t="shared" si="63"/>
        <v>-52.379999999990105</v>
      </c>
    </row>
    <row r="2019" spans="1:26" hidden="1" x14ac:dyDescent="0.25">
      <c r="A2019" s="10" t="s">
        <v>6829</v>
      </c>
      <c r="B2019" s="11">
        <v>44468</v>
      </c>
      <c r="C2019" s="12">
        <v>426196</v>
      </c>
      <c r="D2019" s="12" t="s">
        <v>6830</v>
      </c>
      <c r="E2019" s="11">
        <v>44465</v>
      </c>
      <c r="F2019" s="13">
        <v>111209.17</v>
      </c>
      <c r="G2019" s="13">
        <v>6672.55</v>
      </c>
      <c r="H2019" s="13">
        <v>10008.83</v>
      </c>
      <c r="I2019" s="13">
        <v>107.98</v>
      </c>
      <c r="J2019" s="13">
        <v>107980.87</v>
      </c>
      <c r="K2019" s="18" t="s">
        <v>32</v>
      </c>
      <c r="L2019" s="12">
        <v>120</v>
      </c>
      <c r="M2019" s="14">
        <v>992.72</v>
      </c>
      <c r="N2019" s="13">
        <v>0</v>
      </c>
      <c r="O2019" s="14">
        <v>0</v>
      </c>
      <c r="P2019" s="15">
        <v>116</v>
      </c>
      <c r="Q2019" s="13">
        <v>992.72</v>
      </c>
      <c r="R2019" s="13">
        <v>105176.07</v>
      </c>
      <c r="S2019" s="13">
        <v>104.38</v>
      </c>
      <c r="T2019" s="13">
        <v>0</v>
      </c>
      <c r="U2019" s="13">
        <v>10774.01</v>
      </c>
      <c r="V2019" s="13">
        <v>0</v>
      </c>
      <c r="W2019" s="16">
        <v>0</v>
      </c>
      <c r="X2019" s="16">
        <v>0</v>
      </c>
      <c r="Y2019" s="17">
        <f t="shared" si="62"/>
        <v>116054.46</v>
      </c>
      <c r="Z2019" s="17">
        <f t="shared" si="63"/>
        <v>-898.94000000000233</v>
      </c>
    </row>
    <row r="2020" spans="1:26" hidden="1" x14ac:dyDescent="0.25">
      <c r="A2020" s="10" t="s">
        <v>6095</v>
      </c>
      <c r="B2020" s="11">
        <v>44456</v>
      </c>
      <c r="C2020" s="12">
        <v>425141</v>
      </c>
      <c r="D2020" s="12" t="s">
        <v>6096</v>
      </c>
      <c r="E2020" s="11">
        <v>44456</v>
      </c>
      <c r="F2020" s="13">
        <v>111209.17</v>
      </c>
      <c r="G2020" s="13">
        <v>6672.55</v>
      </c>
      <c r="H2020" s="13">
        <v>1180</v>
      </c>
      <c r="I2020" s="13">
        <v>116.82</v>
      </c>
      <c r="J2020" s="13">
        <v>116818.54</v>
      </c>
      <c r="K2020" s="18" t="s">
        <v>32</v>
      </c>
      <c r="L2020" s="12">
        <v>120</v>
      </c>
      <c r="M2020" s="14">
        <v>1073.97</v>
      </c>
      <c r="N2020" s="13">
        <v>0</v>
      </c>
      <c r="O2020" s="14">
        <v>0</v>
      </c>
      <c r="P2020" s="15">
        <v>115</v>
      </c>
      <c r="Q2020" s="13">
        <v>1073.97</v>
      </c>
      <c r="R2020" s="13">
        <v>111209.17</v>
      </c>
      <c r="S2020" s="13">
        <v>116.82</v>
      </c>
      <c r="T2020" s="13">
        <v>122.7</v>
      </c>
      <c r="U2020" s="13">
        <v>12057.86</v>
      </c>
      <c r="V2020" s="13">
        <v>0</v>
      </c>
      <c r="W2020" s="16">
        <v>0</v>
      </c>
      <c r="X2020" s="16">
        <v>0</v>
      </c>
      <c r="Y2020" s="17">
        <f t="shared" si="62"/>
        <v>123506.55</v>
      </c>
      <c r="Z2020" s="17">
        <f t="shared" si="63"/>
        <v>0</v>
      </c>
    </row>
    <row r="2021" spans="1:26" hidden="1" x14ac:dyDescent="0.25">
      <c r="A2021" s="10" t="s">
        <v>5059</v>
      </c>
      <c r="B2021" s="11">
        <v>44432</v>
      </c>
      <c r="C2021" s="12">
        <v>423299</v>
      </c>
      <c r="D2021" s="12" t="s">
        <v>5060</v>
      </c>
      <c r="E2021" s="11">
        <v>44432</v>
      </c>
      <c r="F2021" s="13">
        <v>111209.17</v>
      </c>
      <c r="G2021" s="13">
        <v>6672.55</v>
      </c>
      <c r="H2021" s="13">
        <v>1178.82</v>
      </c>
      <c r="I2021" s="13">
        <v>116.82</v>
      </c>
      <c r="J2021" s="13">
        <v>116819.72</v>
      </c>
      <c r="K2021" s="18" t="s">
        <v>32</v>
      </c>
      <c r="L2021" s="12">
        <v>120</v>
      </c>
      <c r="M2021" s="14">
        <v>1073.98</v>
      </c>
      <c r="N2021" s="13">
        <v>0</v>
      </c>
      <c r="O2021" s="14">
        <v>0</v>
      </c>
      <c r="P2021" s="15">
        <v>115</v>
      </c>
      <c r="Q2021" s="13">
        <v>1073.98</v>
      </c>
      <c r="R2021" s="13">
        <v>111209.17</v>
      </c>
      <c r="S2021" s="13">
        <v>116.82</v>
      </c>
      <c r="T2021" s="13">
        <v>123.83</v>
      </c>
      <c r="U2021" s="13">
        <v>12057.88</v>
      </c>
      <c r="V2021" s="13">
        <v>0</v>
      </c>
      <c r="W2021" s="16">
        <v>0</v>
      </c>
      <c r="X2021" s="16">
        <v>0</v>
      </c>
      <c r="Y2021" s="17">
        <f t="shared" si="62"/>
        <v>123507.70000000001</v>
      </c>
      <c r="Z2021" s="17">
        <f t="shared" si="63"/>
        <v>0</v>
      </c>
    </row>
    <row r="2022" spans="1:26" hidden="1" x14ac:dyDescent="0.25">
      <c r="A2022" s="10" t="s">
        <v>6683</v>
      </c>
      <c r="B2022" s="11">
        <v>44467</v>
      </c>
      <c r="C2022" s="12">
        <v>426181</v>
      </c>
      <c r="D2022" s="12" t="s">
        <v>6684</v>
      </c>
      <c r="E2022" s="11">
        <v>44467</v>
      </c>
      <c r="F2022" s="13">
        <v>114824.92</v>
      </c>
      <c r="G2022" s="13">
        <v>6889.5</v>
      </c>
      <c r="H2022" s="13">
        <v>1217.1400000000001</v>
      </c>
      <c r="I2022" s="13">
        <v>120.62</v>
      </c>
      <c r="J2022" s="13">
        <v>120617.9</v>
      </c>
      <c r="K2022" s="18" t="s">
        <v>32</v>
      </c>
      <c r="L2022" s="12">
        <v>120</v>
      </c>
      <c r="M2022" s="14">
        <v>1108.9000000000001</v>
      </c>
      <c r="N2022" s="13">
        <v>0</v>
      </c>
      <c r="O2022" s="14">
        <v>0</v>
      </c>
      <c r="P2022" s="15">
        <v>117</v>
      </c>
      <c r="Q2022" s="13">
        <v>1108.9000000000001</v>
      </c>
      <c r="R2022" s="13">
        <v>114824.92</v>
      </c>
      <c r="S2022" s="13">
        <v>120.62</v>
      </c>
      <c r="T2022" s="13">
        <v>2345.66</v>
      </c>
      <c r="U2022" s="13">
        <v>12450.1</v>
      </c>
      <c r="V2022" s="13">
        <v>0</v>
      </c>
      <c r="W2022" s="16">
        <v>0</v>
      </c>
      <c r="X2022" s="16">
        <v>0</v>
      </c>
      <c r="Y2022" s="17">
        <f t="shared" si="62"/>
        <v>129741.3</v>
      </c>
      <c r="Z2022" s="17">
        <f t="shared" si="63"/>
        <v>0</v>
      </c>
    </row>
    <row r="2023" spans="1:26" hidden="1" x14ac:dyDescent="0.25">
      <c r="A2023" s="10" t="s">
        <v>8465</v>
      </c>
      <c r="B2023" s="11">
        <v>44500</v>
      </c>
      <c r="C2023" s="12">
        <v>428941</v>
      </c>
      <c r="D2023" s="12" t="s">
        <v>8466</v>
      </c>
      <c r="E2023" s="11">
        <v>44500</v>
      </c>
      <c r="F2023" s="13">
        <v>109885.02</v>
      </c>
      <c r="G2023" s="13">
        <v>6593.1</v>
      </c>
      <c r="H2023" s="13">
        <v>5000</v>
      </c>
      <c r="I2023" s="13">
        <v>111.59</v>
      </c>
      <c r="J2023" s="13">
        <v>111589.71</v>
      </c>
      <c r="K2023" s="18" t="s">
        <v>32</v>
      </c>
      <c r="L2023" s="12">
        <v>120</v>
      </c>
      <c r="M2023" s="14">
        <v>1025.9000000000001</v>
      </c>
      <c r="N2023" s="13">
        <v>0</v>
      </c>
      <c r="O2023" s="14">
        <v>-0.01</v>
      </c>
      <c r="P2023" s="15">
        <v>117</v>
      </c>
      <c r="Q2023" s="13">
        <v>1025.9000000000001</v>
      </c>
      <c r="R2023" s="13">
        <v>107448.38</v>
      </c>
      <c r="S2023" s="13">
        <v>111.59</v>
      </c>
      <c r="T2023" s="13">
        <v>988.97</v>
      </c>
      <c r="U2023" s="13">
        <v>11518.25</v>
      </c>
      <c r="V2023" s="13">
        <v>0</v>
      </c>
      <c r="W2023" s="16">
        <v>0</v>
      </c>
      <c r="X2023" s="16">
        <v>0</v>
      </c>
      <c r="Y2023" s="17">
        <f t="shared" si="62"/>
        <v>120067.18000000001</v>
      </c>
      <c r="Z2023" s="17">
        <f t="shared" si="63"/>
        <v>-36.889999999984866</v>
      </c>
    </row>
    <row r="2024" spans="1:26" hidden="1" x14ac:dyDescent="0.25">
      <c r="A2024" s="10" t="s">
        <v>9305</v>
      </c>
      <c r="B2024" s="11">
        <v>44523</v>
      </c>
      <c r="C2024" s="12">
        <v>430222</v>
      </c>
      <c r="D2024" s="12" t="s">
        <v>9306</v>
      </c>
      <c r="E2024" s="11">
        <v>44523</v>
      </c>
      <c r="F2024" s="13">
        <v>122641.51</v>
      </c>
      <c r="G2024" s="13">
        <v>7358.49</v>
      </c>
      <c r="H2024" s="13">
        <v>10000</v>
      </c>
      <c r="I2024" s="13">
        <v>120.12</v>
      </c>
      <c r="J2024" s="13">
        <v>120120.12</v>
      </c>
      <c r="K2024" s="18" t="s">
        <v>32</v>
      </c>
      <c r="L2024" s="12">
        <v>120</v>
      </c>
      <c r="M2024" s="14">
        <v>1104.32</v>
      </c>
      <c r="N2024" s="13">
        <v>0</v>
      </c>
      <c r="O2024" s="14">
        <v>0</v>
      </c>
      <c r="P2024" s="15">
        <v>118</v>
      </c>
      <c r="Q2024" s="13">
        <v>1104.32</v>
      </c>
      <c r="R2024" s="13">
        <v>118000</v>
      </c>
      <c r="S2024" s="13">
        <v>118.12</v>
      </c>
      <c r="T2024" s="13">
        <v>0</v>
      </c>
      <c r="U2024" s="13">
        <v>12191.64</v>
      </c>
      <c r="V2024" s="13">
        <v>0</v>
      </c>
      <c r="W2024" s="16">
        <v>0</v>
      </c>
      <c r="X2024" s="16">
        <v>0</v>
      </c>
      <c r="Y2024" s="17">
        <f t="shared" si="62"/>
        <v>130309.75999999999</v>
      </c>
      <c r="Z2024" s="17">
        <f t="shared" si="63"/>
        <v>0</v>
      </c>
    </row>
    <row r="2025" spans="1:26" hidden="1" x14ac:dyDescent="0.25">
      <c r="A2025" s="10" t="s">
        <v>3459</v>
      </c>
      <c r="B2025" s="11">
        <v>44390</v>
      </c>
      <c r="C2025" s="12">
        <v>420950</v>
      </c>
      <c r="D2025" s="12" t="s">
        <v>3460</v>
      </c>
      <c r="E2025" s="11">
        <v>44390</v>
      </c>
      <c r="F2025" s="13">
        <v>113039.71</v>
      </c>
      <c r="G2025" s="13">
        <v>6782.38</v>
      </c>
      <c r="H2025" s="13">
        <v>1199</v>
      </c>
      <c r="I2025" s="13">
        <v>118.74</v>
      </c>
      <c r="J2025" s="13">
        <v>118741.83</v>
      </c>
      <c r="K2025" s="18" t="s">
        <v>32</v>
      </c>
      <c r="L2025" s="12">
        <v>120</v>
      </c>
      <c r="M2025" s="14">
        <v>1091.6500000000001</v>
      </c>
      <c r="N2025" s="13">
        <v>0</v>
      </c>
      <c r="O2025" s="14">
        <v>0</v>
      </c>
      <c r="P2025" s="15">
        <v>113</v>
      </c>
      <c r="Q2025" s="13">
        <v>1091.6500000000001</v>
      </c>
      <c r="R2025" s="13">
        <v>112073.19</v>
      </c>
      <c r="S2025" s="13">
        <v>117.7</v>
      </c>
      <c r="T2025" s="13">
        <v>0</v>
      </c>
      <c r="U2025" s="13">
        <v>12148.66</v>
      </c>
      <c r="V2025" s="13">
        <v>0</v>
      </c>
      <c r="W2025" s="16">
        <v>0</v>
      </c>
      <c r="X2025" s="16">
        <v>0</v>
      </c>
      <c r="Y2025" s="17">
        <f t="shared" si="62"/>
        <v>124339.55</v>
      </c>
      <c r="Z2025" s="17">
        <f t="shared" si="63"/>
        <v>-983.09999999999127</v>
      </c>
    </row>
    <row r="2026" spans="1:26" hidden="1" x14ac:dyDescent="0.25">
      <c r="A2026" s="10" t="s">
        <v>5957</v>
      </c>
      <c r="B2026" s="11">
        <v>44453</v>
      </c>
      <c r="C2026" s="12">
        <v>424464</v>
      </c>
      <c r="D2026" s="12" t="s">
        <v>5958</v>
      </c>
      <c r="E2026" s="11">
        <v>44449</v>
      </c>
      <c r="F2026" s="13">
        <v>112017.42</v>
      </c>
      <c r="G2026" s="13">
        <v>6721.05</v>
      </c>
      <c r="H2026" s="13">
        <v>1500</v>
      </c>
      <c r="I2026" s="13">
        <v>117.36</v>
      </c>
      <c r="J2026" s="13">
        <v>117355.83</v>
      </c>
      <c r="K2026" s="18" t="s">
        <v>32</v>
      </c>
      <c r="L2026" s="12">
        <v>120</v>
      </c>
      <c r="M2026" s="14">
        <v>1078.9100000000001</v>
      </c>
      <c r="N2026" s="13">
        <v>0</v>
      </c>
      <c r="O2026" s="14">
        <v>0</v>
      </c>
      <c r="P2026" s="15">
        <v>115</v>
      </c>
      <c r="Q2026" s="13">
        <v>1078.9100000000001</v>
      </c>
      <c r="R2026" s="13">
        <v>112017.42</v>
      </c>
      <c r="S2026" s="13">
        <v>117.36</v>
      </c>
      <c r="T2026" s="13">
        <v>0</v>
      </c>
      <c r="U2026" s="13">
        <v>12113.37</v>
      </c>
      <c r="V2026" s="13">
        <v>0</v>
      </c>
      <c r="W2026" s="16">
        <v>0</v>
      </c>
      <c r="X2026" s="16">
        <v>0</v>
      </c>
      <c r="Y2026" s="17">
        <f t="shared" si="62"/>
        <v>124248.15</v>
      </c>
      <c r="Z2026" s="17">
        <f t="shared" si="63"/>
        <v>-173.49999999998545</v>
      </c>
    </row>
    <row r="2027" spans="1:26" hidden="1" x14ac:dyDescent="0.25">
      <c r="A2027" s="10" t="s">
        <v>5983</v>
      </c>
      <c r="B2027" s="11">
        <v>44455</v>
      </c>
      <c r="C2027" s="12">
        <v>425138</v>
      </c>
      <c r="D2027" s="12" t="s">
        <v>5984</v>
      </c>
      <c r="E2027" s="11">
        <v>44454</v>
      </c>
      <c r="F2027" s="13">
        <v>113039.71</v>
      </c>
      <c r="G2027" s="13">
        <v>6782.38</v>
      </c>
      <c r="H2027" s="13">
        <v>1199</v>
      </c>
      <c r="I2027" s="13">
        <v>118.74</v>
      </c>
      <c r="J2027" s="13">
        <v>118741.83</v>
      </c>
      <c r="K2027" s="18" t="s">
        <v>32</v>
      </c>
      <c r="L2027" s="12">
        <v>120</v>
      </c>
      <c r="M2027" s="14">
        <v>1091.6500000000001</v>
      </c>
      <c r="N2027" s="13">
        <v>0</v>
      </c>
      <c r="O2027" s="14">
        <v>0</v>
      </c>
      <c r="P2027" s="15">
        <v>120</v>
      </c>
      <c r="Q2027" s="13">
        <v>1091.6500000000001</v>
      </c>
      <c r="R2027" s="13">
        <v>113039.71</v>
      </c>
      <c r="S2027" s="13">
        <v>118.74</v>
      </c>
      <c r="T2027" s="13">
        <v>5583.38</v>
      </c>
      <c r="U2027" s="13">
        <v>12256.17</v>
      </c>
      <c r="V2027" s="13">
        <v>0</v>
      </c>
      <c r="W2027" s="16">
        <v>0</v>
      </c>
      <c r="X2027" s="16">
        <v>0</v>
      </c>
      <c r="Y2027" s="17">
        <f t="shared" si="62"/>
        <v>130998.00000000001</v>
      </c>
      <c r="Z2027" s="17">
        <f t="shared" si="63"/>
        <v>0</v>
      </c>
    </row>
    <row r="2028" spans="1:26" hidden="1" x14ac:dyDescent="0.25">
      <c r="A2028" s="10" t="s">
        <v>9707</v>
      </c>
      <c r="B2028" s="11">
        <v>44529</v>
      </c>
      <c r="C2028" s="12">
        <v>430952</v>
      </c>
      <c r="D2028" s="12" t="s">
        <v>9708</v>
      </c>
      <c r="E2028" s="11">
        <v>44528</v>
      </c>
      <c r="F2028" s="13">
        <v>113039.71</v>
      </c>
      <c r="G2028" s="13">
        <v>6782.38</v>
      </c>
      <c r="H2028" s="13">
        <v>6000</v>
      </c>
      <c r="I2028" s="13">
        <v>113.94</v>
      </c>
      <c r="J2028" s="13">
        <v>113936.03</v>
      </c>
      <c r="K2028" s="18" t="s">
        <v>32</v>
      </c>
      <c r="L2028" s="12">
        <v>120</v>
      </c>
      <c r="M2028" s="14">
        <v>1047.47</v>
      </c>
      <c r="N2028" s="13">
        <v>2269.69</v>
      </c>
      <c r="O2028" s="14">
        <v>3730.3</v>
      </c>
      <c r="P2028" s="15">
        <v>120</v>
      </c>
      <c r="Q2028" s="13">
        <v>1047.47</v>
      </c>
      <c r="R2028" s="13">
        <v>110770.02</v>
      </c>
      <c r="S2028" s="13">
        <v>113.94</v>
      </c>
      <c r="T2028" s="13">
        <v>3052.08</v>
      </c>
      <c r="U2028" s="13">
        <v>11760.37</v>
      </c>
      <c r="V2028" s="13">
        <v>0</v>
      </c>
      <c r="W2028" s="16">
        <v>0</v>
      </c>
      <c r="X2028" s="16">
        <v>0</v>
      </c>
      <c r="Y2028" s="17">
        <f t="shared" si="62"/>
        <v>131696.4</v>
      </c>
      <c r="Z2028" s="17">
        <f t="shared" si="63"/>
        <v>-9.9999999802093953E-3</v>
      </c>
    </row>
    <row r="2029" spans="1:26" hidden="1" x14ac:dyDescent="0.25">
      <c r="A2029" s="10" t="s">
        <v>10701</v>
      </c>
      <c r="B2029" s="11">
        <v>44575</v>
      </c>
      <c r="C2029" s="12">
        <v>432149</v>
      </c>
      <c r="D2029" s="12" t="s">
        <v>10702</v>
      </c>
      <c r="E2029" s="11">
        <v>44575</v>
      </c>
      <c r="F2029" s="13">
        <v>109233.51</v>
      </c>
      <c r="G2029" s="13">
        <v>6554.01</v>
      </c>
      <c r="H2029" s="13">
        <v>5789.38</v>
      </c>
      <c r="I2029" s="13">
        <v>110.11</v>
      </c>
      <c r="J2029" s="13">
        <v>110108.25</v>
      </c>
      <c r="K2029" s="18" t="s">
        <v>32</v>
      </c>
      <c r="L2029" s="12">
        <v>120</v>
      </c>
      <c r="M2029" s="14">
        <v>1012.28</v>
      </c>
      <c r="N2029" s="13">
        <v>0</v>
      </c>
      <c r="O2029" s="14">
        <v>0</v>
      </c>
      <c r="P2029" s="15">
        <v>120</v>
      </c>
      <c r="Q2029" s="13">
        <v>1012.28</v>
      </c>
      <c r="R2029" s="13">
        <v>107048.84</v>
      </c>
      <c r="S2029" s="13">
        <v>110.11</v>
      </c>
      <c r="T2029" s="13">
        <v>2949.3</v>
      </c>
      <c r="U2029" s="13">
        <v>11365.35</v>
      </c>
      <c r="V2029" s="13">
        <v>0</v>
      </c>
      <c r="W2029" s="16">
        <v>0</v>
      </c>
      <c r="X2029" s="16">
        <v>0</v>
      </c>
      <c r="Y2029" s="17">
        <f t="shared" si="62"/>
        <v>121473.60000000001</v>
      </c>
      <c r="Z2029" s="17">
        <f t="shared" si="63"/>
        <v>0</v>
      </c>
    </row>
    <row r="2030" spans="1:26" hidden="1" x14ac:dyDescent="0.25">
      <c r="A2030" s="10" t="s">
        <v>1851</v>
      </c>
      <c r="B2030" s="11">
        <v>44334</v>
      </c>
      <c r="C2030" s="12">
        <v>417120</v>
      </c>
      <c r="D2030" s="12" t="s">
        <v>1852</v>
      </c>
      <c r="E2030" s="11">
        <v>44334</v>
      </c>
      <c r="F2030" s="13">
        <v>100103.08</v>
      </c>
      <c r="G2030" s="13">
        <v>6006.18</v>
      </c>
      <c r="H2030" s="13">
        <v>1061.0899999999999</v>
      </c>
      <c r="I2030" s="13">
        <v>105.15</v>
      </c>
      <c r="J2030" s="13">
        <v>105153.32</v>
      </c>
      <c r="K2030" s="18" t="s">
        <v>32</v>
      </c>
      <c r="L2030" s="12">
        <v>120</v>
      </c>
      <c r="M2030" s="14">
        <v>966.72</v>
      </c>
      <c r="N2030" s="13">
        <v>0</v>
      </c>
      <c r="O2030" s="14">
        <v>0</v>
      </c>
      <c r="P2030" s="15">
        <v>111</v>
      </c>
      <c r="Q2030" s="13">
        <v>966.72</v>
      </c>
      <c r="R2030" s="13">
        <v>97506.65</v>
      </c>
      <c r="S2030" s="13">
        <v>102.39</v>
      </c>
      <c r="T2030" s="13">
        <v>0</v>
      </c>
      <c r="U2030" s="13">
        <v>10567.48</v>
      </c>
      <c r="V2030" s="13">
        <v>0</v>
      </c>
      <c r="W2030" s="16">
        <v>0</v>
      </c>
      <c r="X2030" s="16">
        <v>0</v>
      </c>
      <c r="Y2030" s="17">
        <f t="shared" si="62"/>
        <v>108176.51999999999</v>
      </c>
      <c r="Z2030" s="17">
        <f t="shared" si="63"/>
        <v>-870.59999999999127</v>
      </c>
    </row>
    <row r="2031" spans="1:26" hidden="1" x14ac:dyDescent="0.25">
      <c r="A2031" s="10" t="s">
        <v>7983</v>
      </c>
      <c r="B2031" s="11">
        <v>44495</v>
      </c>
      <c r="C2031" s="12">
        <v>428303</v>
      </c>
      <c r="D2031" s="12" t="s">
        <v>7984</v>
      </c>
      <c r="E2031" s="11">
        <v>44495</v>
      </c>
      <c r="F2031" s="13">
        <v>113354.44</v>
      </c>
      <c r="G2031" s="13">
        <v>6801.27</v>
      </c>
      <c r="H2031" s="13">
        <v>1201.56</v>
      </c>
      <c r="I2031" s="13">
        <v>119.07</v>
      </c>
      <c r="J2031" s="13">
        <v>119073.22</v>
      </c>
      <c r="K2031" s="18" t="s">
        <v>32</v>
      </c>
      <c r="L2031" s="12">
        <v>120</v>
      </c>
      <c r="M2031" s="14">
        <v>1094.7</v>
      </c>
      <c r="N2031" s="13">
        <v>0</v>
      </c>
      <c r="O2031" s="14">
        <v>0</v>
      </c>
      <c r="P2031" s="15">
        <v>119</v>
      </c>
      <c r="Q2031" s="13">
        <v>1094.7</v>
      </c>
      <c r="R2031" s="13">
        <v>111942.35</v>
      </c>
      <c r="S2031" s="13">
        <v>119.07</v>
      </c>
      <c r="T2031" s="13">
        <v>5917.1</v>
      </c>
      <c r="U2031" s="13">
        <v>12290.78</v>
      </c>
      <c r="V2031" s="13">
        <v>0</v>
      </c>
      <c r="W2031" s="16">
        <v>0</v>
      </c>
      <c r="X2031" s="16">
        <v>0</v>
      </c>
      <c r="Y2031" s="17">
        <f t="shared" ref="Y2031:Y2094" si="64">SUM(R2031:X2031)+N2031+O2031</f>
        <v>130269.30000000002</v>
      </c>
      <c r="Z2031" s="17">
        <f t="shared" ref="Z2031:Z2094" si="65">((P2031*Q2031)+O2031+N2031)-Y2031</f>
        <v>0</v>
      </c>
    </row>
    <row r="2032" spans="1:26" hidden="1" x14ac:dyDescent="0.25">
      <c r="A2032" s="10" t="s">
        <v>5485</v>
      </c>
      <c r="B2032" s="11">
        <v>44439</v>
      </c>
      <c r="C2032" s="12">
        <v>424058</v>
      </c>
      <c r="D2032" s="12" t="s">
        <v>5486</v>
      </c>
      <c r="E2032" s="11">
        <v>44439</v>
      </c>
      <c r="F2032" s="13">
        <v>113457.68</v>
      </c>
      <c r="G2032" s="13">
        <v>6807.46</v>
      </c>
      <c r="H2032" s="13">
        <v>7800</v>
      </c>
      <c r="I2032" s="13">
        <v>112.58</v>
      </c>
      <c r="J2032" s="13">
        <v>112577.72</v>
      </c>
      <c r="K2032" s="18" t="s">
        <v>32</v>
      </c>
      <c r="L2032" s="12">
        <v>120</v>
      </c>
      <c r="M2032" s="14">
        <v>1034.98</v>
      </c>
      <c r="N2032" s="13">
        <v>0</v>
      </c>
      <c r="O2032" s="14">
        <v>0</v>
      </c>
      <c r="P2032" s="15">
        <v>115</v>
      </c>
      <c r="Q2032" s="13">
        <v>1034.98</v>
      </c>
      <c r="R2032" s="13">
        <v>108716.3</v>
      </c>
      <c r="S2032" s="13">
        <v>107.88</v>
      </c>
      <c r="T2032" s="13">
        <v>0</v>
      </c>
      <c r="U2032" s="13">
        <v>11135.73</v>
      </c>
      <c r="V2032" s="13">
        <v>0</v>
      </c>
      <c r="W2032" s="16">
        <v>0</v>
      </c>
      <c r="X2032" s="16">
        <v>0</v>
      </c>
      <c r="Y2032" s="17">
        <f t="shared" si="64"/>
        <v>119959.91</v>
      </c>
      <c r="Z2032" s="17">
        <f t="shared" si="65"/>
        <v>-937.2100000000064</v>
      </c>
    </row>
    <row r="2033" spans="1:26" hidden="1" x14ac:dyDescent="0.25">
      <c r="A2033" s="10" t="s">
        <v>1793</v>
      </c>
      <c r="B2033" s="11">
        <v>44334</v>
      </c>
      <c r="C2033" s="12">
        <v>417382</v>
      </c>
      <c r="D2033" s="12" t="s">
        <v>1794</v>
      </c>
      <c r="E2033" s="11">
        <v>44334</v>
      </c>
      <c r="F2033" s="13">
        <v>113306.6</v>
      </c>
      <c r="G2033" s="13">
        <v>6798.4</v>
      </c>
      <c r="H2033" s="13">
        <v>1205</v>
      </c>
      <c r="I2033" s="13">
        <v>119.02</v>
      </c>
      <c r="J2033" s="13">
        <v>119019.02</v>
      </c>
      <c r="K2033" s="18" t="s">
        <v>32</v>
      </c>
      <c r="L2033" s="12">
        <v>120</v>
      </c>
      <c r="M2033" s="14">
        <v>1094.2</v>
      </c>
      <c r="N2033" s="13">
        <v>0</v>
      </c>
      <c r="O2033" s="14">
        <v>0</v>
      </c>
      <c r="P2033" s="15">
        <v>112</v>
      </c>
      <c r="Q2033" s="13">
        <v>1094.2</v>
      </c>
      <c r="R2033" s="13">
        <v>110364</v>
      </c>
      <c r="S2033" s="13">
        <v>116.94</v>
      </c>
      <c r="T2033" s="13">
        <v>0</v>
      </c>
      <c r="U2033" s="13">
        <v>12069.46</v>
      </c>
      <c r="V2033" s="13">
        <v>0</v>
      </c>
      <c r="W2033" s="16">
        <v>0</v>
      </c>
      <c r="X2033" s="16">
        <v>0</v>
      </c>
      <c r="Y2033" s="17">
        <f t="shared" si="64"/>
        <v>122550.39999999999</v>
      </c>
      <c r="Z2033" s="17">
        <f t="shared" si="65"/>
        <v>0</v>
      </c>
    </row>
    <row r="2034" spans="1:26" hidden="1" x14ac:dyDescent="0.25">
      <c r="A2034" s="10" t="s">
        <v>4137</v>
      </c>
      <c r="B2034" s="11">
        <v>44407</v>
      </c>
      <c r="C2034" s="12">
        <v>421282</v>
      </c>
      <c r="D2034" s="12" t="s">
        <v>4138</v>
      </c>
      <c r="E2034" s="11">
        <v>44407</v>
      </c>
      <c r="F2034" s="13">
        <v>108065.68</v>
      </c>
      <c r="G2034" s="13">
        <v>3522.02</v>
      </c>
      <c r="H2034" s="13">
        <v>1116</v>
      </c>
      <c r="I2034" s="13">
        <v>110.58</v>
      </c>
      <c r="J2034" s="13">
        <v>110582.28</v>
      </c>
      <c r="K2034" s="18" t="s">
        <v>32</v>
      </c>
      <c r="L2034" s="12">
        <v>120</v>
      </c>
      <c r="M2034" s="14">
        <v>1016.63</v>
      </c>
      <c r="N2034" s="13">
        <v>0</v>
      </c>
      <c r="O2034" s="14">
        <v>0</v>
      </c>
      <c r="P2034" s="15">
        <v>115</v>
      </c>
      <c r="Q2034" s="13">
        <v>1016.63</v>
      </c>
      <c r="R2034" s="13">
        <v>105585.55</v>
      </c>
      <c r="S2034" s="13">
        <v>108.68</v>
      </c>
      <c r="T2034" s="13">
        <v>0</v>
      </c>
      <c r="U2034" s="13">
        <v>11218.22</v>
      </c>
      <c r="V2034" s="13">
        <v>0</v>
      </c>
      <c r="W2034" s="16">
        <v>0</v>
      </c>
      <c r="X2034" s="16">
        <v>0</v>
      </c>
      <c r="Y2034" s="17">
        <f t="shared" si="64"/>
        <v>116912.45</v>
      </c>
      <c r="Z2034" s="17">
        <f t="shared" si="65"/>
        <v>0</v>
      </c>
    </row>
    <row r="2035" spans="1:26" hidden="1" x14ac:dyDescent="0.25">
      <c r="A2035" s="10" t="s">
        <v>10093</v>
      </c>
      <c r="B2035" s="11">
        <v>44530</v>
      </c>
      <c r="C2035" s="12">
        <v>430410</v>
      </c>
      <c r="D2035" s="12" t="s">
        <v>10094</v>
      </c>
      <c r="E2035" s="11">
        <v>44524</v>
      </c>
      <c r="F2035" s="13">
        <v>112465.61</v>
      </c>
      <c r="G2035" s="13">
        <v>6747.94</v>
      </c>
      <c r="H2035" s="13">
        <v>5000</v>
      </c>
      <c r="I2035" s="13">
        <v>114.33</v>
      </c>
      <c r="J2035" s="13">
        <v>114327.88</v>
      </c>
      <c r="K2035" s="18" t="s">
        <v>32</v>
      </c>
      <c r="L2035" s="12">
        <v>120</v>
      </c>
      <c r="M2035" s="14">
        <v>1051.07</v>
      </c>
      <c r="N2035" s="13">
        <v>0</v>
      </c>
      <c r="O2035" s="14">
        <v>0</v>
      </c>
      <c r="P2035" s="15">
        <v>117</v>
      </c>
      <c r="Q2035" s="13">
        <v>1051.07</v>
      </c>
      <c r="R2035" s="13">
        <v>110087.03</v>
      </c>
      <c r="S2035" s="13">
        <v>114.33</v>
      </c>
      <c r="T2035" s="13">
        <v>1012.19</v>
      </c>
      <c r="U2035" s="13">
        <v>11800.52</v>
      </c>
      <c r="V2035" s="13">
        <v>0</v>
      </c>
      <c r="W2035" s="16">
        <v>0</v>
      </c>
      <c r="X2035" s="16">
        <v>0</v>
      </c>
      <c r="Y2035" s="17">
        <f t="shared" si="64"/>
        <v>123014.07</v>
      </c>
      <c r="Z2035" s="17">
        <f t="shared" si="65"/>
        <v>-38.880000000019209</v>
      </c>
    </row>
    <row r="2036" spans="1:26" hidden="1" x14ac:dyDescent="0.25">
      <c r="A2036" s="10" t="s">
        <v>10037</v>
      </c>
      <c r="B2036" s="11">
        <v>44530</v>
      </c>
      <c r="C2036" s="12">
        <v>430562</v>
      </c>
      <c r="D2036" s="12" t="s">
        <v>10038</v>
      </c>
      <c r="E2036" s="11">
        <v>44526</v>
      </c>
      <c r="F2036" s="13">
        <v>112465.61</v>
      </c>
      <c r="G2036" s="13">
        <v>6747.94</v>
      </c>
      <c r="H2036" s="13">
        <v>4000</v>
      </c>
      <c r="I2036" s="13">
        <v>115.33</v>
      </c>
      <c r="J2036" s="13">
        <v>115328.88</v>
      </c>
      <c r="K2036" s="18" t="s">
        <v>32</v>
      </c>
      <c r="L2036" s="12">
        <v>120</v>
      </c>
      <c r="M2036" s="14">
        <v>1060.27</v>
      </c>
      <c r="N2036" s="13">
        <v>2000</v>
      </c>
      <c r="O2036" s="14">
        <v>0.01</v>
      </c>
      <c r="P2036" s="15">
        <v>120</v>
      </c>
      <c r="Q2036" s="13">
        <v>1060.27</v>
      </c>
      <c r="R2036" s="13">
        <v>110287.55</v>
      </c>
      <c r="S2036" s="13">
        <v>115.33</v>
      </c>
      <c r="T2036" s="13">
        <v>4925.99</v>
      </c>
      <c r="U2036" s="13">
        <v>11903.52</v>
      </c>
      <c r="V2036" s="13">
        <v>0</v>
      </c>
      <c r="W2036" s="16">
        <v>0</v>
      </c>
      <c r="X2036" s="16">
        <v>0</v>
      </c>
      <c r="Y2036" s="17">
        <f t="shared" si="64"/>
        <v>129232.40000000001</v>
      </c>
      <c r="Z2036" s="17">
        <f t="shared" si="65"/>
        <v>9.9999999802093953E-3</v>
      </c>
    </row>
    <row r="2037" spans="1:26" hidden="1" x14ac:dyDescent="0.25">
      <c r="A2037" s="10" t="s">
        <v>6583</v>
      </c>
      <c r="B2037" s="11">
        <v>44467</v>
      </c>
      <c r="C2037" s="12">
        <v>426318</v>
      </c>
      <c r="D2037" s="12" t="s">
        <v>6584</v>
      </c>
      <c r="E2037" s="11">
        <v>44467</v>
      </c>
      <c r="F2037" s="13">
        <v>103979.08</v>
      </c>
      <c r="G2037" s="13">
        <v>6238.74</v>
      </c>
      <c r="H2037" s="13">
        <v>1103</v>
      </c>
      <c r="I2037" s="13">
        <v>109.22</v>
      </c>
      <c r="J2037" s="13">
        <v>109224.04</v>
      </c>
      <c r="K2037" s="18" t="s">
        <v>32</v>
      </c>
      <c r="L2037" s="12">
        <v>120</v>
      </c>
      <c r="M2037" s="14">
        <v>1004.15</v>
      </c>
      <c r="N2037" s="13">
        <v>0</v>
      </c>
      <c r="O2037" s="14">
        <v>0</v>
      </c>
      <c r="P2037" s="15">
        <v>116</v>
      </c>
      <c r="Q2037" s="13">
        <v>1004.15</v>
      </c>
      <c r="R2037" s="13">
        <v>103979.08</v>
      </c>
      <c r="S2037" s="13">
        <v>109.22</v>
      </c>
      <c r="T2037" s="13">
        <v>1119.1400000000001</v>
      </c>
      <c r="U2037" s="13">
        <v>11273.96</v>
      </c>
      <c r="V2037" s="13">
        <v>0</v>
      </c>
      <c r="W2037" s="16">
        <v>0</v>
      </c>
      <c r="X2037" s="16">
        <v>0</v>
      </c>
      <c r="Y2037" s="17">
        <f t="shared" si="64"/>
        <v>116481.4</v>
      </c>
      <c r="Z2037" s="17">
        <f t="shared" si="65"/>
        <v>0</v>
      </c>
    </row>
    <row r="2038" spans="1:26" hidden="1" x14ac:dyDescent="0.25">
      <c r="A2038" s="10" t="s">
        <v>6623</v>
      </c>
      <c r="B2038" s="11">
        <v>44467</v>
      </c>
      <c r="C2038" s="12">
        <v>426315</v>
      </c>
      <c r="D2038" s="12" t="s">
        <v>6624</v>
      </c>
      <c r="E2038" s="11">
        <v>44467</v>
      </c>
      <c r="F2038" s="13">
        <v>103979.08</v>
      </c>
      <c r="G2038" s="13">
        <v>6238.74</v>
      </c>
      <c r="H2038" s="13">
        <v>1103</v>
      </c>
      <c r="I2038" s="13">
        <v>109.22</v>
      </c>
      <c r="J2038" s="13">
        <v>109224.04</v>
      </c>
      <c r="K2038" s="18" t="s">
        <v>32</v>
      </c>
      <c r="L2038" s="12">
        <v>120</v>
      </c>
      <c r="M2038" s="14">
        <v>1004.15</v>
      </c>
      <c r="N2038" s="13">
        <v>0</v>
      </c>
      <c r="O2038" s="14">
        <v>0</v>
      </c>
      <c r="P2038" s="15">
        <v>116</v>
      </c>
      <c r="Q2038" s="13">
        <v>1004.15</v>
      </c>
      <c r="R2038" s="13">
        <v>103979.08</v>
      </c>
      <c r="S2038" s="13">
        <v>109.22</v>
      </c>
      <c r="T2038" s="13">
        <v>1119.1400000000001</v>
      </c>
      <c r="U2038" s="13">
        <v>11273.96</v>
      </c>
      <c r="V2038" s="13">
        <v>0</v>
      </c>
      <c r="W2038" s="16">
        <v>0</v>
      </c>
      <c r="X2038" s="16">
        <v>0</v>
      </c>
      <c r="Y2038" s="17">
        <f t="shared" si="64"/>
        <v>116481.4</v>
      </c>
      <c r="Z2038" s="17">
        <f t="shared" si="65"/>
        <v>0</v>
      </c>
    </row>
    <row r="2039" spans="1:26" hidden="1" x14ac:dyDescent="0.25">
      <c r="A2039" s="10" t="s">
        <v>7413</v>
      </c>
      <c r="B2039" s="11">
        <v>44483</v>
      </c>
      <c r="C2039" s="12">
        <v>427277</v>
      </c>
      <c r="D2039" s="12" t="s">
        <v>7414</v>
      </c>
      <c r="E2039" s="11">
        <v>44480</v>
      </c>
      <c r="F2039" s="13">
        <v>113301.89</v>
      </c>
      <c r="G2039" s="13">
        <v>6798.11</v>
      </c>
      <c r="H2039" s="13">
        <v>1220</v>
      </c>
      <c r="I2039" s="13">
        <v>119</v>
      </c>
      <c r="J2039" s="13">
        <v>118999</v>
      </c>
      <c r="K2039" s="18" t="s">
        <v>32</v>
      </c>
      <c r="L2039" s="12">
        <v>120</v>
      </c>
      <c r="M2039" s="14">
        <v>1094.01</v>
      </c>
      <c r="N2039" s="13">
        <v>0</v>
      </c>
      <c r="O2039" s="14">
        <v>-0.01</v>
      </c>
      <c r="P2039" s="15">
        <v>116</v>
      </c>
      <c r="Q2039" s="13">
        <v>1094.01</v>
      </c>
      <c r="R2039" s="13">
        <v>111553.09</v>
      </c>
      <c r="S2039" s="13">
        <v>119</v>
      </c>
      <c r="T2039" s="13">
        <v>3059.16</v>
      </c>
      <c r="U2039" s="13">
        <v>12282.2</v>
      </c>
      <c r="V2039" s="13">
        <v>0</v>
      </c>
      <c r="W2039" s="16">
        <v>0</v>
      </c>
      <c r="X2039" s="16">
        <v>0</v>
      </c>
      <c r="Y2039" s="17">
        <f t="shared" si="64"/>
        <v>127013.44</v>
      </c>
      <c r="Z2039" s="17">
        <f t="shared" si="65"/>
        <v>-108.2899999999936</v>
      </c>
    </row>
    <row r="2040" spans="1:26" hidden="1" x14ac:dyDescent="0.25">
      <c r="A2040" s="10" t="s">
        <v>8889</v>
      </c>
      <c r="B2040" s="11">
        <v>44516</v>
      </c>
      <c r="C2040" s="12">
        <v>429564</v>
      </c>
      <c r="D2040" s="12" t="s">
        <v>8890</v>
      </c>
      <c r="E2040" s="11">
        <v>44512</v>
      </c>
      <c r="F2040" s="13">
        <v>114799.74</v>
      </c>
      <c r="G2040" s="13">
        <v>6887.98</v>
      </c>
      <c r="H2040" s="13">
        <v>2000</v>
      </c>
      <c r="I2040" s="13">
        <v>119.81</v>
      </c>
      <c r="J2040" s="13">
        <v>119807.53</v>
      </c>
      <c r="K2040" s="18" t="s">
        <v>32</v>
      </c>
      <c r="L2040" s="12">
        <v>120</v>
      </c>
      <c r="M2040" s="14">
        <v>1101.45</v>
      </c>
      <c r="N2040" s="13">
        <v>0</v>
      </c>
      <c r="O2040" s="14">
        <v>-0.02</v>
      </c>
      <c r="P2040" s="15">
        <v>118</v>
      </c>
      <c r="Q2040" s="13">
        <v>1101.45</v>
      </c>
      <c r="R2040" s="13">
        <v>112422.16</v>
      </c>
      <c r="S2040" s="13">
        <v>119.81</v>
      </c>
      <c r="T2040" s="13">
        <v>5062.68</v>
      </c>
      <c r="U2040" s="13">
        <v>12366.47</v>
      </c>
      <c r="V2040" s="13">
        <v>0</v>
      </c>
      <c r="W2040" s="16">
        <v>0</v>
      </c>
      <c r="X2040" s="16">
        <v>0</v>
      </c>
      <c r="Y2040" s="17">
        <f t="shared" si="64"/>
        <v>129971.09999999999</v>
      </c>
      <c r="Z2040" s="17">
        <f t="shared" si="65"/>
        <v>-1.9999999989522621E-2</v>
      </c>
    </row>
    <row r="2041" spans="1:26" hidden="1" x14ac:dyDescent="0.25">
      <c r="A2041" s="10" t="s">
        <v>7443</v>
      </c>
      <c r="B2041" s="11">
        <v>44483</v>
      </c>
      <c r="C2041" s="12">
        <v>427491</v>
      </c>
      <c r="D2041" s="12" t="s">
        <v>7444</v>
      </c>
      <c r="E2041" s="11">
        <v>44483</v>
      </c>
      <c r="F2041" s="13">
        <v>114877.79</v>
      </c>
      <c r="G2041" s="13">
        <v>6892.67</v>
      </c>
      <c r="H2041" s="13">
        <v>3000</v>
      </c>
      <c r="I2041" s="13">
        <v>118.89</v>
      </c>
      <c r="J2041" s="13">
        <v>118889.35</v>
      </c>
      <c r="K2041" s="18" t="s">
        <v>32</v>
      </c>
      <c r="L2041" s="12">
        <v>120</v>
      </c>
      <c r="M2041" s="14">
        <v>1093.01</v>
      </c>
      <c r="N2041" s="13">
        <v>0</v>
      </c>
      <c r="O2041" s="14">
        <v>0</v>
      </c>
      <c r="P2041" s="15">
        <v>116</v>
      </c>
      <c r="Q2041" s="13">
        <v>1093.01</v>
      </c>
      <c r="R2041" s="13">
        <v>112389.73</v>
      </c>
      <c r="S2041" s="13">
        <v>118.89</v>
      </c>
      <c r="T2041" s="13">
        <v>2067.8000000000002</v>
      </c>
      <c r="U2041" s="13">
        <v>12271.85</v>
      </c>
      <c r="V2041" s="13">
        <v>0</v>
      </c>
      <c r="W2041" s="16">
        <v>0</v>
      </c>
      <c r="X2041" s="16">
        <v>0</v>
      </c>
      <c r="Y2041" s="17">
        <f t="shared" si="64"/>
        <v>126848.27</v>
      </c>
      <c r="Z2041" s="17">
        <f t="shared" si="65"/>
        <v>-59.110000000000582</v>
      </c>
    </row>
    <row r="2042" spans="1:26" hidden="1" x14ac:dyDescent="0.25">
      <c r="A2042" s="10" t="s">
        <v>11083</v>
      </c>
      <c r="B2042" s="11">
        <v>44592</v>
      </c>
      <c r="C2042" s="12">
        <v>432527</v>
      </c>
      <c r="D2042" s="12" t="s">
        <v>11084</v>
      </c>
      <c r="E2042" s="11">
        <v>44588</v>
      </c>
      <c r="F2042" s="13">
        <v>114880.31</v>
      </c>
      <c r="G2042" s="13">
        <v>6892.82</v>
      </c>
      <c r="H2042" s="13">
        <v>5744.02</v>
      </c>
      <c r="I2042" s="13">
        <v>116.15</v>
      </c>
      <c r="J2042" s="13">
        <v>116145.26</v>
      </c>
      <c r="K2042" s="18" t="s">
        <v>32</v>
      </c>
      <c r="L2042" s="12">
        <v>120</v>
      </c>
      <c r="M2042" s="14">
        <v>1067.78</v>
      </c>
      <c r="N2042" s="13">
        <v>0</v>
      </c>
      <c r="O2042" s="14">
        <v>0.01</v>
      </c>
      <c r="P2042" s="15">
        <v>120</v>
      </c>
      <c r="Q2042" s="13">
        <v>1067.78</v>
      </c>
      <c r="R2042" s="13">
        <v>112927.34</v>
      </c>
      <c r="S2042" s="13">
        <v>116.15</v>
      </c>
      <c r="T2042" s="13">
        <v>3101.76</v>
      </c>
      <c r="U2042" s="13">
        <v>11988.34</v>
      </c>
      <c r="V2042" s="13">
        <v>0</v>
      </c>
      <c r="W2042" s="16">
        <v>0</v>
      </c>
      <c r="X2042" s="16">
        <v>0</v>
      </c>
      <c r="Y2042" s="17">
        <f t="shared" si="64"/>
        <v>128133.59999999998</v>
      </c>
      <c r="Z2042" s="17">
        <f t="shared" si="65"/>
        <v>1.0000000009313226E-2</v>
      </c>
    </row>
    <row r="2043" spans="1:26" hidden="1" x14ac:dyDescent="0.25">
      <c r="A2043" s="10" t="s">
        <v>7769</v>
      </c>
      <c r="B2043" s="11">
        <v>44490</v>
      </c>
      <c r="C2043" s="12">
        <v>427999</v>
      </c>
      <c r="D2043" s="12" t="s">
        <v>7770</v>
      </c>
      <c r="E2043" s="11">
        <v>44488</v>
      </c>
      <c r="F2043" s="13">
        <v>114802.25</v>
      </c>
      <c r="G2043" s="13">
        <v>6888.14</v>
      </c>
      <c r="H2043" s="13">
        <v>1217</v>
      </c>
      <c r="I2043" s="13">
        <v>120.59</v>
      </c>
      <c r="J2043" s="13">
        <v>120593.98</v>
      </c>
      <c r="K2043" s="18" t="s">
        <v>32</v>
      </c>
      <c r="L2043" s="12">
        <v>120</v>
      </c>
      <c r="M2043" s="14">
        <v>1108.68</v>
      </c>
      <c r="N2043" s="13">
        <v>0</v>
      </c>
      <c r="O2043" s="14">
        <v>0</v>
      </c>
      <c r="P2043" s="15">
        <v>116</v>
      </c>
      <c r="Q2043" s="13">
        <v>1108.68</v>
      </c>
      <c r="R2043" s="13">
        <v>113048.91</v>
      </c>
      <c r="S2043" s="13">
        <v>120.59</v>
      </c>
      <c r="T2043" s="13">
        <v>3099.66</v>
      </c>
      <c r="U2043" s="13">
        <v>12447.62</v>
      </c>
      <c r="V2043" s="13">
        <v>0</v>
      </c>
      <c r="W2043" s="16">
        <v>0</v>
      </c>
      <c r="X2043" s="16">
        <v>0</v>
      </c>
      <c r="Y2043" s="17">
        <f t="shared" si="64"/>
        <v>128716.78</v>
      </c>
      <c r="Z2043" s="17">
        <f t="shared" si="65"/>
        <v>-109.89999999999418</v>
      </c>
    </row>
    <row r="2044" spans="1:26" hidden="1" x14ac:dyDescent="0.25">
      <c r="A2044" s="10" t="s">
        <v>7503</v>
      </c>
      <c r="B2044" s="11">
        <v>44484</v>
      </c>
      <c r="C2044" s="12">
        <v>427255</v>
      </c>
      <c r="D2044" s="12" t="s">
        <v>7504</v>
      </c>
      <c r="E2044" s="11">
        <v>44484</v>
      </c>
      <c r="F2044" s="13">
        <v>124248.8</v>
      </c>
      <c r="G2044" s="13">
        <v>7454.93</v>
      </c>
      <c r="H2044" s="13">
        <v>1317.04</v>
      </c>
      <c r="I2044" s="13">
        <v>130.52000000000001</v>
      </c>
      <c r="J2044" s="13">
        <v>130517.21</v>
      </c>
      <c r="K2044" s="18" t="s">
        <v>32</v>
      </c>
      <c r="L2044" s="12">
        <v>120</v>
      </c>
      <c r="M2044" s="14">
        <v>1199.9100000000001</v>
      </c>
      <c r="N2044" s="13">
        <v>0</v>
      </c>
      <c r="O2044" s="14">
        <v>0</v>
      </c>
      <c r="P2044" s="15">
        <v>118</v>
      </c>
      <c r="Q2044" s="13">
        <v>1199.9100000000001</v>
      </c>
      <c r="R2044" s="13">
        <v>122507.5</v>
      </c>
      <c r="S2044" s="13">
        <v>130.52000000000001</v>
      </c>
      <c r="T2044" s="13">
        <v>5479.37</v>
      </c>
      <c r="U2044" s="13">
        <v>13471.99</v>
      </c>
      <c r="V2044" s="13">
        <v>0</v>
      </c>
      <c r="W2044" s="16">
        <v>0</v>
      </c>
      <c r="X2044" s="16">
        <v>0</v>
      </c>
      <c r="Y2044" s="17">
        <f t="shared" si="64"/>
        <v>141589.38</v>
      </c>
      <c r="Z2044" s="17">
        <f t="shared" si="65"/>
        <v>0</v>
      </c>
    </row>
    <row r="2045" spans="1:26" hidden="1" x14ac:dyDescent="0.25">
      <c r="A2045" s="10" t="s">
        <v>5051</v>
      </c>
      <c r="B2045" s="11">
        <v>44432</v>
      </c>
      <c r="C2045" s="12">
        <v>423204</v>
      </c>
      <c r="D2045" s="12" t="s">
        <v>5052</v>
      </c>
      <c r="E2045" s="11">
        <v>44427</v>
      </c>
      <c r="F2045" s="13">
        <v>114850.09</v>
      </c>
      <c r="G2045" s="13">
        <v>6891.01</v>
      </c>
      <c r="H2045" s="13">
        <v>3630</v>
      </c>
      <c r="I2045" s="13">
        <v>118.23</v>
      </c>
      <c r="J2045" s="13">
        <v>118229.33</v>
      </c>
      <c r="K2045" s="18" t="s">
        <v>32</v>
      </c>
      <c r="L2045" s="12">
        <v>120</v>
      </c>
      <c r="M2045" s="14">
        <v>1086.94</v>
      </c>
      <c r="N2045" s="13">
        <v>0</v>
      </c>
      <c r="O2045" s="14">
        <v>0</v>
      </c>
      <c r="P2045" s="15">
        <v>117</v>
      </c>
      <c r="Q2045" s="13">
        <v>1086.94</v>
      </c>
      <c r="R2045" s="13">
        <v>114850.09</v>
      </c>
      <c r="S2045" s="13">
        <v>118.23</v>
      </c>
      <c r="T2045" s="13">
        <v>0.19</v>
      </c>
      <c r="U2045" s="13">
        <v>12203.47</v>
      </c>
      <c r="V2045" s="13">
        <v>0</v>
      </c>
      <c r="W2045" s="16">
        <v>0</v>
      </c>
      <c r="X2045" s="16">
        <v>0</v>
      </c>
      <c r="Y2045" s="17">
        <f t="shared" si="64"/>
        <v>127171.98</v>
      </c>
      <c r="Z2045" s="17">
        <f t="shared" si="65"/>
        <v>0</v>
      </c>
    </row>
    <row r="2046" spans="1:26" hidden="1" x14ac:dyDescent="0.25">
      <c r="A2046" s="10" t="s">
        <v>3069</v>
      </c>
      <c r="B2046" s="11">
        <v>44377</v>
      </c>
      <c r="C2046" s="12">
        <v>420038</v>
      </c>
      <c r="D2046" s="12" t="s">
        <v>3070</v>
      </c>
      <c r="E2046" s="11">
        <v>44377</v>
      </c>
      <c r="F2046" s="13">
        <v>106195.26</v>
      </c>
      <c r="G2046" s="13">
        <v>6371.72</v>
      </c>
      <c r="H2046" s="13">
        <v>1125.67</v>
      </c>
      <c r="I2046" s="13">
        <v>111.55</v>
      </c>
      <c r="J2046" s="13">
        <v>111552.86</v>
      </c>
      <c r="K2046" s="18" t="s">
        <v>32</v>
      </c>
      <c r="L2046" s="12">
        <v>120</v>
      </c>
      <c r="M2046" s="14">
        <v>1025.56</v>
      </c>
      <c r="N2046" s="13">
        <v>0</v>
      </c>
      <c r="O2046" s="14">
        <v>0</v>
      </c>
      <c r="P2046" s="15">
        <v>113</v>
      </c>
      <c r="Q2046" s="13">
        <v>1025.56</v>
      </c>
      <c r="R2046" s="13">
        <v>104364.37</v>
      </c>
      <c r="S2046" s="13">
        <v>110.57</v>
      </c>
      <c r="T2046" s="13">
        <v>0</v>
      </c>
      <c r="U2046" s="13">
        <v>11413.34</v>
      </c>
      <c r="V2046" s="13">
        <v>0</v>
      </c>
      <c r="W2046" s="16">
        <v>0</v>
      </c>
      <c r="X2046" s="16">
        <v>0</v>
      </c>
      <c r="Y2046" s="17">
        <f t="shared" si="64"/>
        <v>115888.28</v>
      </c>
      <c r="Z2046" s="17">
        <f t="shared" si="65"/>
        <v>0</v>
      </c>
    </row>
    <row r="2047" spans="1:26" hidden="1" x14ac:dyDescent="0.25">
      <c r="A2047" s="10" t="s">
        <v>7105</v>
      </c>
      <c r="B2047" s="11">
        <v>44474</v>
      </c>
      <c r="C2047" s="12">
        <v>426764</v>
      </c>
      <c r="D2047" s="12" t="s">
        <v>7106</v>
      </c>
      <c r="E2047" s="11">
        <v>44474</v>
      </c>
      <c r="F2047" s="13">
        <v>105823.33</v>
      </c>
      <c r="G2047" s="13">
        <v>6349.4</v>
      </c>
      <c r="H2047" s="13">
        <v>1121.73</v>
      </c>
      <c r="I2047" s="13">
        <v>111.16</v>
      </c>
      <c r="J2047" s="13">
        <v>111162.16</v>
      </c>
      <c r="K2047" s="18" t="s">
        <v>32</v>
      </c>
      <c r="L2047" s="12">
        <v>120</v>
      </c>
      <c r="M2047" s="14">
        <v>1021.97</v>
      </c>
      <c r="N2047" s="13">
        <v>0</v>
      </c>
      <c r="O2047" s="14">
        <v>0</v>
      </c>
      <c r="P2047" s="15">
        <v>117</v>
      </c>
      <c r="Q2047" s="13">
        <v>1021.97</v>
      </c>
      <c r="R2047" s="13">
        <v>105823.33</v>
      </c>
      <c r="S2047" s="13">
        <v>111.16</v>
      </c>
      <c r="T2047" s="13">
        <v>2161.7600000000002</v>
      </c>
      <c r="U2047" s="13">
        <v>11474.24</v>
      </c>
      <c r="V2047" s="13">
        <v>0</v>
      </c>
      <c r="W2047" s="16">
        <v>0</v>
      </c>
      <c r="X2047" s="16">
        <v>0</v>
      </c>
      <c r="Y2047" s="17">
        <f t="shared" si="64"/>
        <v>119570.49</v>
      </c>
      <c r="Z2047" s="17">
        <f t="shared" si="65"/>
        <v>0</v>
      </c>
    </row>
    <row r="2048" spans="1:26" hidden="1" x14ac:dyDescent="0.25">
      <c r="A2048" s="10" t="s">
        <v>6039</v>
      </c>
      <c r="B2048" s="11">
        <v>44455</v>
      </c>
      <c r="C2048" s="12">
        <v>425052</v>
      </c>
      <c r="D2048" s="12" t="s">
        <v>6040</v>
      </c>
      <c r="E2048" s="11">
        <v>44455</v>
      </c>
      <c r="F2048" s="13">
        <v>117924.53</v>
      </c>
      <c r="G2048" s="13">
        <v>7075.47</v>
      </c>
      <c r="H2048" s="13">
        <v>2000</v>
      </c>
      <c r="I2048" s="13">
        <v>123.12</v>
      </c>
      <c r="J2048" s="13">
        <v>123123.12</v>
      </c>
      <c r="K2048" s="18" t="s">
        <v>32</v>
      </c>
      <c r="L2048" s="12">
        <v>120</v>
      </c>
      <c r="M2048" s="14">
        <v>1131.93</v>
      </c>
      <c r="N2048" s="13">
        <v>0</v>
      </c>
      <c r="O2048" s="14">
        <v>0</v>
      </c>
      <c r="P2048" s="15">
        <v>118</v>
      </c>
      <c r="Q2048" s="13">
        <v>1131.93</v>
      </c>
      <c r="R2048" s="13">
        <v>117924.53</v>
      </c>
      <c r="S2048" s="13">
        <v>123.12</v>
      </c>
      <c r="T2048" s="13">
        <v>2811.61</v>
      </c>
      <c r="U2048" s="13">
        <v>12708.48</v>
      </c>
      <c r="V2048" s="13">
        <v>0</v>
      </c>
      <c r="W2048" s="16">
        <v>0</v>
      </c>
      <c r="X2048" s="16">
        <v>0</v>
      </c>
      <c r="Y2048" s="17">
        <f t="shared" si="64"/>
        <v>133567.74</v>
      </c>
      <c r="Z2048" s="17">
        <f t="shared" si="65"/>
        <v>0</v>
      </c>
    </row>
    <row r="2049" spans="1:26" hidden="1" x14ac:dyDescent="0.25">
      <c r="A2049" s="10" t="s">
        <v>7411</v>
      </c>
      <c r="B2049" s="11">
        <v>44483</v>
      </c>
      <c r="C2049" s="12">
        <v>427351</v>
      </c>
      <c r="D2049" s="12" t="s">
        <v>7412</v>
      </c>
      <c r="E2049" s="11">
        <v>44480</v>
      </c>
      <c r="F2049" s="13">
        <v>122740.57</v>
      </c>
      <c r="G2049" s="13">
        <v>7364.43</v>
      </c>
      <c r="H2049" s="13">
        <v>1600</v>
      </c>
      <c r="I2049" s="13">
        <v>128.63</v>
      </c>
      <c r="J2049" s="13">
        <v>128633.63</v>
      </c>
      <c r="K2049" s="18" t="s">
        <v>32</v>
      </c>
      <c r="L2049" s="12">
        <v>120</v>
      </c>
      <c r="M2049" s="14">
        <v>1182.5899999999999</v>
      </c>
      <c r="N2049" s="13">
        <v>0</v>
      </c>
      <c r="O2049" s="14">
        <v>0.01</v>
      </c>
      <c r="P2049" s="15">
        <v>116</v>
      </c>
      <c r="Q2049" s="13">
        <v>1182.5899999999999</v>
      </c>
      <c r="R2049" s="13">
        <v>120575.4</v>
      </c>
      <c r="S2049" s="13">
        <v>128.63</v>
      </c>
      <c r="T2049" s="13">
        <v>3313.98</v>
      </c>
      <c r="U2049" s="13">
        <v>13277.17</v>
      </c>
      <c r="V2049" s="13">
        <v>0</v>
      </c>
      <c r="W2049" s="16">
        <v>0</v>
      </c>
      <c r="X2049" s="16">
        <v>0</v>
      </c>
      <c r="Y2049" s="17">
        <f t="shared" si="64"/>
        <v>137295.19</v>
      </c>
      <c r="Z2049" s="17">
        <f t="shared" si="65"/>
        <v>-114.73999999999069</v>
      </c>
    </row>
    <row r="2050" spans="1:26" hidden="1" x14ac:dyDescent="0.25">
      <c r="A2050" s="10" t="s">
        <v>6041</v>
      </c>
      <c r="B2050" s="11">
        <v>44455</v>
      </c>
      <c r="C2050" s="12">
        <v>425058</v>
      </c>
      <c r="D2050" s="12" t="s">
        <v>6042</v>
      </c>
      <c r="E2050" s="11">
        <v>44454</v>
      </c>
      <c r="F2050" s="13">
        <v>113306.6</v>
      </c>
      <c r="G2050" s="13">
        <v>6798.4</v>
      </c>
      <c r="H2050" s="13">
        <v>7000</v>
      </c>
      <c r="I2050" s="13">
        <v>113.22</v>
      </c>
      <c r="J2050" s="13">
        <v>113218.22</v>
      </c>
      <c r="K2050" s="18" t="s">
        <v>32</v>
      </c>
      <c r="L2050" s="12">
        <v>120</v>
      </c>
      <c r="M2050" s="14">
        <v>1040.8699999999999</v>
      </c>
      <c r="N2050" s="13">
        <v>0</v>
      </c>
      <c r="O2050" s="14">
        <v>0</v>
      </c>
      <c r="P2050" s="15">
        <v>115</v>
      </c>
      <c r="Q2050" s="13">
        <v>1040.8699999999999</v>
      </c>
      <c r="R2050" s="13">
        <v>108392.25</v>
      </c>
      <c r="S2050" s="13">
        <v>108.52</v>
      </c>
      <c r="T2050" s="13">
        <v>0</v>
      </c>
      <c r="U2050" s="13">
        <v>11199.28</v>
      </c>
      <c r="V2050" s="13">
        <v>0</v>
      </c>
      <c r="W2050" s="16">
        <v>0</v>
      </c>
      <c r="X2050" s="16">
        <v>0</v>
      </c>
      <c r="Y2050" s="17">
        <f t="shared" si="64"/>
        <v>119700.05</v>
      </c>
      <c r="Z2050" s="17">
        <f t="shared" si="65"/>
        <v>0</v>
      </c>
    </row>
    <row r="2051" spans="1:26" hidden="1" x14ac:dyDescent="0.25">
      <c r="A2051" s="10" t="s">
        <v>7513</v>
      </c>
      <c r="B2051" s="11">
        <v>44484</v>
      </c>
      <c r="C2051" s="12">
        <v>426482</v>
      </c>
      <c r="D2051" s="12" t="s">
        <v>7514</v>
      </c>
      <c r="E2051" s="11">
        <v>44477</v>
      </c>
      <c r="F2051" s="13">
        <v>103233.44</v>
      </c>
      <c r="G2051" s="13">
        <v>1955.3</v>
      </c>
      <c r="H2051" s="13">
        <v>1051.8900000000001</v>
      </c>
      <c r="I2051" s="13">
        <v>104.24</v>
      </c>
      <c r="J2051" s="13">
        <v>104241.09</v>
      </c>
      <c r="K2051" s="18" t="s">
        <v>32</v>
      </c>
      <c r="L2051" s="12">
        <v>120</v>
      </c>
      <c r="M2051" s="14">
        <v>958.34</v>
      </c>
      <c r="N2051" s="13">
        <v>0</v>
      </c>
      <c r="O2051" s="14">
        <v>0</v>
      </c>
      <c r="P2051" s="15">
        <v>116</v>
      </c>
      <c r="Q2051" s="13">
        <v>958.34</v>
      </c>
      <c r="R2051" s="13">
        <v>101444.43</v>
      </c>
      <c r="S2051" s="13">
        <v>101.6</v>
      </c>
      <c r="T2051" s="13">
        <v>0</v>
      </c>
      <c r="U2051" s="13">
        <v>10488.45</v>
      </c>
      <c r="V2051" s="13">
        <v>0</v>
      </c>
      <c r="W2051" s="16">
        <v>0</v>
      </c>
      <c r="X2051" s="16">
        <v>0</v>
      </c>
      <c r="Y2051" s="17">
        <f t="shared" si="64"/>
        <v>112034.48</v>
      </c>
      <c r="Z2051" s="17">
        <f t="shared" si="65"/>
        <v>-867.0399999999936</v>
      </c>
    </row>
    <row r="2052" spans="1:26" hidden="1" x14ac:dyDescent="0.25">
      <c r="A2052" s="10" t="s">
        <v>8149</v>
      </c>
      <c r="B2052" s="11">
        <v>44499</v>
      </c>
      <c r="C2052" s="12">
        <v>428623</v>
      </c>
      <c r="D2052" s="12" t="s">
        <v>8150</v>
      </c>
      <c r="E2052" s="11">
        <v>44499</v>
      </c>
      <c r="F2052" s="13">
        <v>113306.6</v>
      </c>
      <c r="G2052" s="13">
        <v>6798.4</v>
      </c>
      <c r="H2052" s="13">
        <v>2500</v>
      </c>
      <c r="I2052" s="13">
        <v>117.72</v>
      </c>
      <c r="J2052" s="13">
        <v>117722.72</v>
      </c>
      <c r="K2052" s="18" t="s">
        <v>32</v>
      </c>
      <c r="L2052" s="12">
        <v>120</v>
      </c>
      <c r="M2052" s="14">
        <v>1082.28</v>
      </c>
      <c r="N2052" s="13">
        <v>0</v>
      </c>
      <c r="O2052" s="14">
        <v>0</v>
      </c>
      <c r="P2052" s="15">
        <v>117</v>
      </c>
      <c r="Q2052" s="13">
        <v>1082.28</v>
      </c>
      <c r="R2052" s="13">
        <v>111395.39</v>
      </c>
      <c r="S2052" s="13">
        <v>117.72</v>
      </c>
      <c r="T2052" s="13">
        <v>3059.28</v>
      </c>
      <c r="U2052" s="13">
        <v>12150.88</v>
      </c>
      <c r="V2052" s="13">
        <v>0</v>
      </c>
      <c r="W2052" s="16">
        <v>0</v>
      </c>
      <c r="X2052" s="16">
        <v>0</v>
      </c>
      <c r="Y2052" s="17">
        <f t="shared" si="64"/>
        <v>126723.27</v>
      </c>
      <c r="Z2052" s="17">
        <f t="shared" si="65"/>
        <v>-96.510000000009313</v>
      </c>
    </row>
    <row r="2053" spans="1:26" hidden="1" x14ac:dyDescent="0.25">
      <c r="A2053" s="10" t="s">
        <v>4517</v>
      </c>
      <c r="B2053" s="11">
        <v>44417</v>
      </c>
      <c r="C2053" s="12">
        <v>422505</v>
      </c>
      <c r="D2053" s="12" t="s">
        <v>4518</v>
      </c>
      <c r="E2053" s="11">
        <v>44417</v>
      </c>
      <c r="F2053" s="13">
        <v>100314.11</v>
      </c>
      <c r="G2053" s="13">
        <v>6018.85</v>
      </c>
      <c r="H2053" s="13">
        <v>1070</v>
      </c>
      <c r="I2053" s="13">
        <v>105.37</v>
      </c>
      <c r="J2053" s="13">
        <v>105368.33</v>
      </c>
      <c r="K2053" s="18" t="s">
        <v>32</v>
      </c>
      <c r="L2053" s="12">
        <v>120</v>
      </c>
      <c r="M2053" s="14">
        <v>968.7</v>
      </c>
      <c r="N2053" s="13">
        <v>0</v>
      </c>
      <c r="O2053" s="14">
        <v>0</v>
      </c>
      <c r="P2053" s="15">
        <v>120</v>
      </c>
      <c r="Q2053" s="13">
        <v>968.7</v>
      </c>
      <c r="R2053" s="13">
        <v>100314.11</v>
      </c>
      <c r="S2053" s="13">
        <v>105.37</v>
      </c>
      <c r="T2053" s="13">
        <v>4948.8500000000004</v>
      </c>
      <c r="U2053" s="13">
        <v>10875.67</v>
      </c>
      <c r="V2053" s="13">
        <v>0</v>
      </c>
      <c r="W2053" s="16">
        <v>0</v>
      </c>
      <c r="X2053" s="16">
        <v>0</v>
      </c>
      <c r="Y2053" s="17">
        <f t="shared" si="64"/>
        <v>116244</v>
      </c>
      <c r="Z2053" s="17">
        <f t="shared" si="65"/>
        <v>0</v>
      </c>
    </row>
    <row r="2054" spans="1:26" hidden="1" x14ac:dyDescent="0.25">
      <c r="A2054" s="10" t="s">
        <v>3187</v>
      </c>
      <c r="B2054" s="11">
        <v>44377</v>
      </c>
      <c r="C2054" s="12">
        <v>419757</v>
      </c>
      <c r="D2054" s="12" t="s">
        <v>3188</v>
      </c>
      <c r="E2054" s="11">
        <v>44368</v>
      </c>
      <c r="F2054" s="13">
        <v>111471.03999999999</v>
      </c>
      <c r="G2054" s="13">
        <v>6688.26</v>
      </c>
      <c r="H2054" s="13">
        <v>1182</v>
      </c>
      <c r="I2054" s="13">
        <v>117.09</v>
      </c>
      <c r="J2054" s="13">
        <v>117094.39</v>
      </c>
      <c r="K2054" s="18" t="s">
        <v>32</v>
      </c>
      <c r="L2054" s="12">
        <v>120</v>
      </c>
      <c r="M2054" s="14">
        <v>1076.5</v>
      </c>
      <c r="N2054" s="13">
        <v>0</v>
      </c>
      <c r="O2054" s="14">
        <v>0</v>
      </c>
      <c r="P2054" s="15">
        <v>113</v>
      </c>
      <c r="Q2054" s="13">
        <v>1076.5</v>
      </c>
      <c r="R2054" s="13">
        <v>110518.3</v>
      </c>
      <c r="S2054" s="13">
        <v>116.06</v>
      </c>
      <c r="T2054" s="13">
        <v>0</v>
      </c>
      <c r="U2054" s="13">
        <v>11979.6</v>
      </c>
      <c r="V2054" s="13">
        <v>0</v>
      </c>
      <c r="W2054" s="16">
        <v>0</v>
      </c>
      <c r="X2054" s="16">
        <v>0</v>
      </c>
      <c r="Y2054" s="17">
        <f t="shared" si="64"/>
        <v>122613.96</v>
      </c>
      <c r="Z2054" s="17">
        <f t="shared" si="65"/>
        <v>-969.4600000000064</v>
      </c>
    </row>
    <row r="2055" spans="1:26" hidden="1" x14ac:dyDescent="0.25">
      <c r="A2055" s="10" t="s">
        <v>6711</v>
      </c>
      <c r="B2055" s="11">
        <v>44467</v>
      </c>
      <c r="C2055" s="12">
        <v>425966</v>
      </c>
      <c r="D2055" s="12" t="s">
        <v>6712</v>
      </c>
      <c r="E2055" s="11">
        <v>44465</v>
      </c>
      <c r="F2055" s="13">
        <v>111471.03999999999</v>
      </c>
      <c r="G2055" s="13">
        <v>6688.26</v>
      </c>
      <c r="H2055" s="13">
        <v>1182</v>
      </c>
      <c r="I2055" s="13">
        <v>117.09</v>
      </c>
      <c r="J2055" s="13">
        <v>117094.39</v>
      </c>
      <c r="K2055" s="18" t="s">
        <v>32</v>
      </c>
      <c r="L2055" s="12">
        <v>120</v>
      </c>
      <c r="M2055" s="14">
        <v>1076.5</v>
      </c>
      <c r="N2055" s="13">
        <v>0</v>
      </c>
      <c r="O2055" s="14">
        <v>0</v>
      </c>
      <c r="P2055" s="15">
        <v>115</v>
      </c>
      <c r="Q2055" s="13">
        <v>1076.5</v>
      </c>
      <c r="R2055" s="13">
        <v>111471.03999999999</v>
      </c>
      <c r="S2055" s="13">
        <v>117.09</v>
      </c>
      <c r="T2055" s="13">
        <v>123.76</v>
      </c>
      <c r="U2055" s="13">
        <v>12085.61</v>
      </c>
      <c r="V2055" s="13">
        <v>0</v>
      </c>
      <c r="W2055" s="16">
        <v>0</v>
      </c>
      <c r="X2055" s="16">
        <v>0</v>
      </c>
      <c r="Y2055" s="17">
        <f t="shared" si="64"/>
        <v>123797.49999999999</v>
      </c>
      <c r="Z2055" s="17">
        <f t="shared" si="65"/>
        <v>0</v>
      </c>
    </row>
    <row r="2056" spans="1:26" hidden="1" x14ac:dyDescent="0.25">
      <c r="A2056" s="10" t="s">
        <v>4421</v>
      </c>
      <c r="B2056" s="11">
        <v>44411</v>
      </c>
      <c r="C2056" s="12">
        <v>422300</v>
      </c>
      <c r="D2056" s="12" t="s">
        <v>4422</v>
      </c>
      <c r="E2056" s="11">
        <v>44410</v>
      </c>
      <c r="F2056" s="13">
        <v>111471.03999999999</v>
      </c>
      <c r="G2056" s="13">
        <v>6688.26</v>
      </c>
      <c r="H2056" s="13">
        <v>6000</v>
      </c>
      <c r="I2056" s="13">
        <v>112.27</v>
      </c>
      <c r="J2056" s="13">
        <v>112271.57</v>
      </c>
      <c r="K2056" s="18" t="s">
        <v>32</v>
      </c>
      <c r="L2056" s="12">
        <v>120</v>
      </c>
      <c r="M2056" s="14">
        <v>1032.1600000000001</v>
      </c>
      <c r="N2056" s="13">
        <v>0</v>
      </c>
      <c r="O2056" s="14">
        <v>0</v>
      </c>
      <c r="P2056" s="15">
        <v>114</v>
      </c>
      <c r="Q2056" s="13">
        <v>1032.1600000000001</v>
      </c>
      <c r="R2056" s="13">
        <v>107735.67999999999</v>
      </c>
      <c r="S2056" s="13">
        <v>107.57</v>
      </c>
      <c r="T2056" s="13">
        <v>0</v>
      </c>
      <c r="U2056" s="13">
        <v>10412.93</v>
      </c>
      <c r="V2056" s="13">
        <v>0</v>
      </c>
      <c r="W2056" s="16">
        <v>0</v>
      </c>
      <c r="X2056" s="16">
        <v>0</v>
      </c>
      <c r="Y2056" s="17">
        <f t="shared" si="64"/>
        <v>118256.18</v>
      </c>
      <c r="Z2056" s="17">
        <f t="shared" si="65"/>
        <v>-589.93999999998778</v>
      </c>
    </row>
    <row r="2057" spans="1:26" hidden="1" x14ac:dyDescent="0.25">
      <c r="A2057" s="10" t="s">
        <v>1777</v>
      </c>
      <c r="B2057" s="11">
        <v>44333</v>
      </c>
      <c r="C2057" s="12">
        <v>417293</v>
      </c>
      <c r="D2057" s="12" t="s">
        <v>1778</v>
      </c>
      <c r="E2057" s="11">
        <v>44333</v>
      </c>
      <c r="F2057" s="13">
        <v>113207.55</v>
      </c>
      <c r="G2057" s="13">
        <v>6792.45</v>
      </c>
      <c r="H2057" s="13">
        <v>1200</v>
      </c>
      <c r="I2057" s="13">
        <v>118.92</v>
      </c>
      <c r="J2057" s="13">
        <v>118918.92</v>
      </c>
      <c r="K2057" s="18" t="s">
        <v>32</v>
      </c>
      <c r="L2057" s="12">
        <v>120</v>
      </c>
      <c r="M2057" s="14">
        <v>1093.28</v>
      </c>
      <c r="N2057" s="13">
        <v>0</v>
      </c>
      <c r="O2057" s="14">
        <v>0</v>
      </c>
      <c r="P2057" s="15">
        <v>111</v>
      </c>
      <c r="Q2057" s="13">
        <v>1093.28</v>
      </c>
      <c r="R2057" s="13">
        <v>110271.18</v>
      </c>
      <c r="S2057" s="13">
        <v>115.8</v>
      </c>
      <c r="T2057" s="13">
        <v>0</v>
      </c>
      <c r="U2057" s="13">
        <v>11951.67</v>
      </c>
      <c r="V2057" s="13">
        <v>0</v>
      </c>
      <c r="W2057" s="16">
        <v>0</v>
      </c>
      <c r="X2057" s="16">
        <v>0</v>
      </c>
      <c r="Y2057" s="17">
        <f t="shared" si="64"/>
        <v>122338.65</v>
      </c>
      <c r="Z2057" s="17">
        <f t="shared" si="65"/>
        <v>-984.56999999999243</v>
      </c>
    </row>
    <row r="2058" spans="1:26" hidden="1" x14ac:dyDescent="0.25">
      <c r="A2058" s="10" t="s">
        <v>1315</v>
      </c>
      <c r="B2058" s="11">
        <v>44312</v>
      </c>
      <c r="C2058" s="12">
        <v>415535</v>
      </c>
      <c r="D2058" s="12" t="s">
        <v>1316</v>
      </c>
      <c r="E2058" s="11">
        <v>44312</v>
      </c>
      <c r="F2058" s="13">
        <v>111471.03999999999</v>
      </c>
      <c r="G2058" s="13">
        <v>6688.26</v>
      </c>
      <c r="H2058" s="13">
        <v>1200</v>
      </c>
      <c r="I2058" s="13">
        <v>117.08</v>
      </c>
      <c r="J2058" s="13">
        <v>117076.38</v>
      </c>
      <c r="K2058" s="18" t="s">
        <v>32</v>
      </c>
      <c r="L2058" s="12">
        <v>120</v>
      </c>
      <c r="M2058" s="14">
        <v>1076.3399999999999</v>
      </c>
      <c r="N2058" s="13">
        <v>0</v>
      </c>
      <c r="O2058" s="14">
        <v>0</v>
      </c>
      <c r="P2058" s="15">
        <v>111</v>
      </c>
      <c r="Q2058" s="13">
        <v>1249.8599999999999</v>
      </c>
      <c r="R2058" s="13">
        <v>107593.33</v>
      </c>
      <c r="S2058" s="13">
        <v>113.99</v>
      </c>
      <c r="T2058" s="13">
        <v>0</v>
      </c>
      <c r="U2058" s="13">
        <v>11766.42</v>
      </c>
      <c r="V2058" s="13">
        <v>17188.599999999999</v>
      </c>
      <c r="W2058" s="16">
        <v>18.7</v>
      </c>
      <c r="X2058" s="16">
        <v>1879.9</v>
      </c>
      <c r="Y2058" s="17">
        <f t="shared" si="64"/>
        <v>138560.94</v>
      </c>
      <c r="Z2058" s="17">
        <f t="shared" si="65"/>
        <v>173.51999999998952</v>
      </c>
    </row>
    <row r="2059" spans="1:26" hidden="1" x14ac:dyDescent="0.25">
      <c r="A2059" s="10" t="s">
        <v>9141</v>
      </c>
      <c r="B2059" s="11">
        <v>44522</v>
      </c>
      <c r="C2059" s="12">
        <v>430200</v>
      </c>
      <c r="D2059" s="12" t="s">
        <v>9142</v>
      </c>
      <c r="E2059" s="11">
        <v>44522</v>
      </c>
      <c r="F2059" s="13">
        <v>113306.6</v>
      </c>
      <c r="G2059" s="13">
        <v>6798.4</v>
      </c>
      <c r="H2059" s="13">
        <v>2403</v>
      </c>
      <c r="I2059" s="13">
        <v>117.82</v>
      </c>
      <c r="J2059" s="13">
        <v>117819.82</v>
      </c>
      <c r="K2059" s="18" t="s">
        <v>32</v>
      </c>
      <c r="L2059" s="12">
        <v>120</v>
      </c>
      <c r="M2059" s="14">
        <v>1083.17</v>
      </c>
      <c r="N2059" s="13">
        <v>0</v>
      </c>
      <c r="O2059" s="14">
        <v>0</v>
      </c>
      <c r="P2059" s="15">
        <v>119</v>
      </c>
      <c r="Q2059" s="13">
        <v>1083.17</v>
      </c>
      <c r="R2059" s="13">
        <v>111622</v>
      </c>
      <c r="S2059" s="13">
        <v>117.82</v>
      </c>
      <c r="T2059" s="13">
        <v>4996.83</v>
      </c>
      <c r="U2059" s="13">
        <v>12160.58</v>
      </c>
      <c r="V2059" s="13">
        <v>0</v>
      </c>
      <c r="W2059" s="16">
        <v>0</v>
      </c>
      <c r="X2059" s="16">
        <v>0</v>
      </c>
      <c r="Y2059" s="17">
        <f t="shared" si="64"/>
        <v>128897.23000000001</v>
      </c>
      <c r="Z2059" s="17">
        <f t="shared" si="65"/>
        <v>0</v>
      </c>
    </row>
    <row r="2060" spans="1:26" hidden="1" x14ac:dyDescent="0.25">
      <c r="A2060" s="10" t="s">
        <v>4757</v>
      </c>
      <c r="B2060" s="11">
        <v>44424</v>
      </c>
      <c r="C2060" s="12">
        <v>423051</v>
      </c>
      <c r="D2060" s="12" t="s">
        <v>4758</v>
      </c>
      <c r="E2060" s="11">
        <v>44424</v>
      </c>
      <c r="F2060" s="13">
        <v>108930.45</v>
      </c>
      <c r="G2060" s="13">
        <v>6535.83</v>
      </c>
      <c r="H2060" s="13">
        <v>15466.28</v>
      </c>
      <c r="I2060" s="13">
        <v>100.1</v>
      </c>
      <c r="J2060" s="13">
        <v>100100.1</v>
      </c>
      <c r="K2060" s="18" t="s">
        <v>32</v>
      </c>
      <c r="L2060" s="12">
        <v>120</v>
      </c>
      <c r="M2060" s="14">
        <v>920.27</v>
      </c>
      <c r="N2060" s="13">
        <v>0</v>
      </c>
      <c r="O2060" s="14">
        <v>0</v>
      </c>
      <c r="P2060" s="15">
        <v>115</v>
      </c>
      <c r="Q2060" s="13">
        <v>920.27</v>
      </c>
      <c r="R2060" s="13">
        <v>95833.3</v>
      </c>
      <c r="S2060" s="13">
        <v>95.95</v>
      </c>
      <c r="T2060" s="13">
        <v>0</v>
      </c>
      <c r="U2060" s="13">
        <v>9901.7999999999993</v>
      </c>
      <c r="V2060" s="13">
        <v>0</v>
      </c>
      <c r="W2060" s="16">
        <v>0</v>
      </c>
      <c r="X2060" s="16">
        <v>0</v>
      </c>
      <c r="Y2060" s="17">
        <f t="shared" si="64"/>
        <v>105831.05</v>
      </c>
      <c r="Z2060" s="17">
        <f t="shared" si="65"/>
        <v>0</v>
      </c>
    </row>
    <row r="2061" spans="1:26" hidden="1" x14ac:dyDescent="0.25">
      <c r="A2061" s="10" t="s">
        <v>5439</v>
      </c>
      <c r="B2061" s="11">
        <v>44439</v>
      </c>
      <c r="C2061" s="12">
        <v>423775</v>
      </c>
      <c r="D2061" s="12" t="s">
        <v>5440</v>
      </c>
      <c r="E2061" s="11">
        <v>44437</v>
      </c>
      <c r="F2061" s="13">
        <v>108126.91</v>
      </c>
      <c r="G2061" s="13">
        <v>0</v>
      </c>
      <c r="H2061" s="13">
        <v>1200</v>
      </c>
      <c r="I2061" s="13">
        <v>107.03</v>
      </c>
      <c r="J2061" s="13">
        <v>107033.94</v>
      </c>
      <c r="K2061" s="18" t="s">
        <v>32</v>
      </c>
      <c r="L2061" s="12">
        <v>120</v>
      </c>
      <c r="M2061" s="14">
        <v>984.01</v>
      </c>
      <c r="N2061" s="13">
        <v>0</v>
      </c>
      <c r="O2061" s="14">
        <v>0</v>
      </c>
      <c r="P2061" s="15">
        <v>115</v>
      </c>
      <c r="Q2061" s="13">
        <v>984.01</v>
      </c>
      <c r="R2061" s="13">
        <v>102471.61</v>
      </c>
      <c r="S2061" s="13">
        <v>102.58</v>
      </c>
      <c r="T2061" s="13">
        <v>0</v>
      </c>
      <c r="U2061" s="13">
        <v>10586.96</v>
      </c>
      <c r="V2061" s="13">
        <v>0</v>
      </c>
      <c r="W2061" s="16">
        <v>0</v>
      </c>
      <c r="X2061" s="16">
        <v>0</v>
      </c>
      <c r="Y2061" s="17">
        <f t="shared" si="64"/>
        <v>113161.15</v>
      </c>
      <c r="Z2061" s="17">
        <f t="shared" si="65"/>
        <v>0</v>
      </c>
    </row>
    <row r="2062" spans="1:26" hidden="1" x14ac:dyDescent="0.25">
      <c r="A2062" s="10" t="s">
        <v>6135</v>
      </c>
      <c r="B2062" s="11">
        <v>44459</v>
      </c>
      <c r="C2062" s="12">
        <v>424522</v>
      </c>
      <c r="D2062" s="12" t="s">
        <v>6136</v>
      </c>
      <c r="E2062" s="11">
        <v>44459</v>
      </c>
      <c r="F2062" s="13">
        <v>111471.03999999999</v>
      </c>
      <c r="G2062" s="13">
        <v>6688.26</v>
      </c>
      <c r="H2062" s="13">
        <v>1181.5999999999999</v>
      </c>
      <c r="I2062" s="13">
        <v>117.09</v>
      </c>
      <c r="J2062" s="13">
        <v>117094.79</v>
      </c>
      <c r="K2062" s="18" t="s">
        <v>32</v>
      </c>
      <c r="L2062" s="12">
        <v>120</v>
      </c>
      <c r="M2062" s="14">
        <v>1076.51</v>
      </c>
      <c r="N2062" s="13">
        <v>0</v>
      </c>
      <c r="O2062" s="14">
        <v>0</v>
      </c>
      <c r="P2062" s="15">
        <v>115</v>
      </c>
      <c r="Q2062" s="13">
        <v>1076.51</v>
      </c>
      <c r="R2062" s="13">
        <v>111471.03999999999</v>
      </c>
      <c r="S2062" s="13">
        <v>117.09</v>
      </c>
      <c r="T2062" s="13">
        <v>124.11</v>
      </c>
      <c r="U2062" s="13">
        <v>12086.41</v>
      </c>
      <c r="V2062" s="13">
        <v>0</v>
      </c>
      <c r="W2062" s="16">
        <v>0</v>
      </c>
      <c r="X2062" s="16">
        <v>0</v>
      </c>
      <c r="Y2062" s="17">
        <f t="shared" si="64"/>
        <v>123798.65</v>
      </c>
      <c r="Z2062" s="17">
        <f t="shared" si="65"/>
        <v>0</v>
      </c>
    </row>
    <row r="2063" spans="1:26" hidden="1" x14ac:dyDescent="0.25">
      <c r="A2063" s="10" t="s">
        <v>4779</v>
      </c>
      <c r="B2063" s="11">
        <v>44425</v>
      </c>
      <c r="C2063" s="12">
        <v>423071</v>
      </c>
      <c r="D2063" s="12" t="s">
        <v>4780</v>
      </c>
      <c r="E2063" s="11">
        <v>44424</v>
      </c>
      <c r="F2063" s="13">
        <v>111471.03999999999</v>
      </c>
      <c r="G2063" s="13">
        <v>6688.26</v>
      </c>
      <c r="H2063" s="13">
        <v>10032.39</v>
      </c>
      <c r="I2063" s="13">
        <v>108.24</v>
      </c>
      <c r="J2063" s="13">
        <v>108235.15</v>
      </c>
      <c r="K2063" s="18" t="s">
        <v>32</v>
      </c>
      <c r="L2063" s="12">
        <v>120</v>
      </c>
      <c r="M2063" s="14">
        <v>995.06</v>
      </c>
      <c r="N2063" s="13">
        <v>0</v>
      </c>
      <c r="O2063" s="14">
        <v>0</v>
      </c>
      <c r="P2063" s="15">
        <v>115</v>
      </c>
      <c r="Q2063" s="13">
        <v>995.06</v>
      </c>
      <c r="R2063" s="13">
        <v>103621.61</v>
      </c>
      <c r="S2063" s="13">
        <v>103.74</v>
      </c>
      <c r="T2063" s="13">
        <v>0</v>
      </c>
      <c r="U2063" s="13">
        <v>10706.55</v>
      </c>
      <c r="V2063" s="13">
        <v>0</v>
      </c>
      <c r="W2063" s="16">
        <v>0</v>
      </c>
      <c r="X2063" s="16">
        <v>0</v>
      </c>
      <c r="Y2063" s="17">
        <f t="shared" si="64"/>
        <v>114431.90000000001</v>
      </c>
      <c r="Z2063" s="17">
        <f t="shared" si="65"/>
        <v>0</v>
      </c>
    </row>
    <row r="2064" spans="1:26" hidden="1" x14ac:dyDescent="0.25">
      <c r="A2064" s="10" t="s">
        <v>6555</v>
      </c>
      <c r="B2064" s="11">
        <v>44467</v>
      </c>
      <c r="C2064" s="12">
        <v>425712</v>
      </c>
      <c r="D2064" s="12" t="s">
        <v>6556</v>
      </c>
      <c r="E2064" s="11">
        <v>44459</v>
      </c>
      <c r="F2064" s="13">
        <v>111471.03999999999</v>
      </c>
      <c r="G2064" s="13">
        <v>6688.26</v>
      </c>
      <c r="H2064" s="13">
        <v>1182</v>
      </c>
      <c r="I2064" s="13">
        <v>117.09</v>
      </c>
      <c r="J2064" s="13">
        <v>117094.39</v>
      </c>
      <c r="K2064" s="18" t="s">
        <v>32</v>
      </c>
      <c r="L2064" s="12">
        <v>120</v>
      </c>
      <c r="M2064" s="14">
        <v>1076.5</v>
      </c>
      <c r="N2064" s="13">
        <v>0</v>
      </c>
      <c r="O2064" s="14">
        <v>0</v>
      </c>
      <c r="P2064" s="15">
        <v>116</v>
      </c>
      <c r="Q2064" s="13">
        <v>1076.5</v>
      </c>
      <c r="R2064" s="13">
        <v>111471.03999999999</v>
      </c>
      <c r="S2064" s="13">
        <v>117.09</v>
      </c>
      <c r="T2064" s="13">
        <v>1200.26</v>
      </c>
      <c r="U2064" s="13">
        <v>12085.61</v>
      </c>
      <c r="V2064" s="13">
        <v>0</v>
      </c>
      <c r="W2064" s="16">
        <v>0</v>
      </c>
      <c r="X2064" s="16">
        <v>0</v>
      </c>
      <c r="Y2064" s="17">
        <f t="shared" si="64"/>
        <v>124873.99999999999</v>
      </c>
      <c r="Z2064" s="17">
        <f t="shared" si="65"/>
        <v>0</v>
      </c>
    </row>
    <row r="2065" spans="1:26" hidden="1" x14ac:dyDescent="0.25">
      <c r="A2065" s="10" t="s">
        <v>1309</v>
      </c>
      <c r="B2065" s="11">
        <v>44312</v>
      </c>
      <c r="C2065" s="12">
        <v>415707</v>
      </c>
      <c r="D2065" s="12" t="s">
        <v>1310</v>
      </c>
      <c r="E2065" s="11">
        <v>44312</v>
      </c>
      <c r="F2065" s="13">
        <v>103059.55</v>
      </c>
      <c r="G2065" s="13">
        <v>6183.57</v>
      </c>
      <c r="H2065" s="13">
        <v>1092.44</v>
      </c>
      <c r="I2065" s="13">
        <v>108.26</v>
      </c>
      <c r="J2065" s="13">
        <v>108258.94</v>
      </c>
      <c r="K2065" s="18" t="s">
        <v>32</v>
      </c>
      <c r="L2065" s="12">
        <v>120</v>
      </c>
      <c r="M2065" s="14">
        <v>995.27</v>
      </c>
      <c r="N2065" s="13">
        <v>0</v>
      </c>
      <c r="O2065" s="14">
        <v>0</v>
      </c>
      <c r="P2065" s="15">
        <v>111</v>
      </c>
      <c r="Q2065" s="13">
        <v>1155.72</v>
      </c>
      <c r="R2065" s="13">
        <v>100386.44</v>
      </c>
      <c r="S2065" s="13">
        <v>105.41</v>
      </c>
      <c r="T2065" s="13">
        <v>0</v>
      </c>
      <c r="U2065" s="13">
        <v>10879.43</v>
      </c>
      <c r="V2065" s="13">
        <v>15893.9</v>
      </c>
      <c r="W2065" s="16">
        <v>16.5</v>
      </c>
      <c r="X2065" s="16">
        <v>1738</v>
      </c>
      <c r="Y2065" s="17">
        <f t="shared" si="64"/>
        <v>129019.68</v>
      </c>
      <c r="Z2065" s="17">
        <f t="shared" si="65"/>
        <v>-734.75999999999476</v>
      </c>
    </row>
    <row r="2066" spans="1:26" hidden="1" x14ac:dyDescent="0.25">
      <c r="A2066" s="10" t="s">
        <v>5187</v>
      </c>
      <c r="B2066" s="11">
        <v>44435</v>
      </c>
      <c r="C2066" s="12">
        <v>423367</v>
      </c>
      <c r="D2066" s="12" t="s">
        <v>5188</v>
      </c>
      <c r="E2066" s="11">
        <v>44431</v>
      </c>
      <c r="F2066" s="13">
        <v>125378.92</v>
      </c>
      <c r="G2066" s="13">
        <v>7522.74</v>
      </c>
      <c r="H2066" s="13">
        <v>1330</v>
      </c>
      <c r="I2066" s="13">
        <v>131.69999999999999</v>
      </c>
      <c r="J2066" s="13">
        <v>131703.35999999999</v>
      </c>
      <c r="K2066" s="18" t="s">
        <v>32</v>
      </c>
      <c r="L2066" s="12">
        <v>120</v>
      </c>
      <c r="M2066" s="14">
        <v>1210.81</v>
      </c>
      <c r="N2066" s="13">
        <v>0</v>
      </c>
      <c r="O2066" s="14">
        <v>0</v>
      </c>
      <c r="P2066" s="15">
        <v>120</v>
      </c>
      <c r="Q2066" s="13">
        <v>1210.81</v>
      </c>
      <c r="R2066" s="13">
        <v>125378.92</v>
      </c>
      <c r="S2066" s="13">
        <v>131.69999999999999</v>
      </c>
      <c r="T2066" s="13">
        <v>6192.74</v>
      </c>
      <c r="U2066" s="13">
        <v>13593.84</v>
      </c>
      <c r="V2066" s="13">
        <v>0</v>
      </c>
      <c r="W2066" s="16">
        <v>0</v>
      </c>
      <c r="X2066" s="16">
        <v>0</v>
      </c>
      <c r="Y2066" s="17">
        <f t="shared" si="64"/>
        <v>145297.19999999998</v>
      </c>
      <c r="Z2066" s="17">
        <f t="shared" si="65"/>
        <v>0</v>
      </c>
    </row>
    <row r="2067" spans="1:26" hidden="1" x14ac:dyDescent="0.25">
      <c r="A2067" s="10" t="s">
        <v>11259</v>
      </c>
      <c r="B2067" s="11">
        <v>44592</v>
      </c>
      <c r="C2067" s="12">
        <v>432918</v>
      </c>
      <c r="D2067" s="12" t="s">
        <v>11260</v>
      </c>
      <c r="E2067" s="11">
        <v>44592</v>
      </c>
      <c r="F2067" s="13">
        <v>145945.16</v>
      </c>
      <c r="G2067" s="13">
        <v>8756.7099999999991</v>
      </c>
      <c r="H2067" s="13">
        <v>7736</v>
      </c>
      <c r="I2067" s="13">
        <v>147.11000000000001</v>
      </c>
      <c r="J2067" s="13">
        <v>147112.98000000001</v>
      </c>
      <c r="K2067" s="18" t="s">
        <v>32</v>
      </c>
      <c r="L2067" s="12">
        <v>120</v>
      </c>
      <c r="M2067" s="14">
        <v>1352.48</v>
      </c>
      <c r="N2067" s="13">
        <v>0</v>
      </c>
      <c r="O2067" s="14">
        <v>-0.01</v>
      </c>
      <c r="P2067" s="15">
        <v>120</v>
      </c>
      <c r="Q2067" s="13">
        <v>1352.48</v>
      </c>
      <c r="R2067" s="13">
        <v>143025.35</v>
      </c>
      <c r="S2067" s="13">
        <v>147.11000000000001</v>
      </c>
      <c r="T2067" s="13">
        <v>3940.53</v>
      </c>
      <c r="U2067" s="13">
        <v>15184.62</v>
      </c>
      <c r="V2067" s="13">
        <v>0</v>
      </c>
      <c r="W2067" s="16">
        <v>0</v>
      </c>
      <c r="X2067" s="16">
        <v>0</v>
      </c>
      <c r="Y2067" s="17">
        <f t="shared" si="64"/>
        <v>162297.59999999998</v>
      </c>
      <c r="Z2067" s="17">
        <f t="shared" si="65"/>
        <v>-9.9999999802093953E-3</v>
      </c>
    </row>
    <row r="2068" spans="1:26" hidden="1" x14ac:dyDescent="0.25">
      <c r="A2068" s="10" t="s">
        <v>4269</v>
      </c>
      <c r="B2068" s="11">
        <v>44408</v>
      </c>
      <c r="C2068" s="12">
        <v>422189</v>
      </c>
      <c r="D2068" s="12" t="s">
        <v>4270</v>
      </c>
      <c r="E2068" s="11">
        <v>44408</v>
      </c>
      <c r="F2068" s="13">
        <v>143344.15</v>
      </c>
      <c r="G2068" s="13">
        <v>8600.65</v>
      </c>
      <c r="H2068" s="13">
        <v>1520</v>
      </c>
      <c r="I2068" s="13">
        <v>150.58000000000001</v>
      </c>
      <c r="J2068" s="13">
        <v>150575.38</v>
      </c>
      <c r="K2068" s="18" t="s">
        <v>32</v>
      </c>
      <c r="L2068" s="12">
        <v>120</v>
      </c>
      <c r="M2068" s="14">
        <v>1384.31</v>
      </c>
      <c r="N2068" s="13">
        <v>0</v>
      </c>
      <c r="O2068" s="14">
        <v>0</v>
      </c>
      <c r="P2068" s="15">
        <v>114</v>
      </c>
      <c r="Q2068" s="13">
        <v>1384.31</v>
      </c>
      <c r="R2068" s="13">
        <v>143344.15</v>
      </c>
      <c r="S2068" s="13">
        <v>150.58000000000001</v>
      </c>
      <c r="T2068" s="13">
        <v>0</v>
      </c>
      <c r="U2068" s="13">
        <v>15541.82</v>
      </c>
      <c r="V2068" s="13">
        <v>0</v>
      </c>
      <c r="W2068" s="16">
        <v>0</v>
      </c>
      <c r="X2068" s="16">
        <v>0</v>
      </c>
      <c r="Y2068" s="17">
        <f t="shared" si="64"/>
        <v>159036.54999999999</v>
      </c>
      <c r="Z2068" s="17">
        <f t="shared" si="65"/>
        <v>-1225.2099999999919</v>
      </c>
    </row>
    <row r="2069" spans="1:26" hidden="1" x14ac:dyDescent="0.25">
      <c r="A2069" s="10" t="s">
        <v>6185</v>
      </c>
      <c r="B2069" s="11">
        <v>44460</v>
      </c>
      <c r="C2069" s="12">
        <v>425642</v>
      </c>
      <c r="D2069" s="12" t="s">
        <v>6186</v>
      </c>
      <c r="E2069" s="11">
        <v>44460</v>
      </c>
      <c r="F2069" s="13">
        <v>113306.6</v>
      </c>
      <c r="G2069" s="13">
        <v>6798.4</v>
      </c>
      <c r="H2069" s="13">
        <v>6798.4</v>
      </c>
      <c r="I2069" s="13">
        <v>113.42</v>
      </c>
      <c r="J2069" s="13">
        <v>113420.02</v>
      </c>
      <c r="K2069" s="18" t="s">
        <v>32</v>
      </c>
      <c r="L2069" s="12">
        <v>120</v>
      </c>
      <c r="M2069" s="14">
        <v>1042.72</v>
      </c>
      <c r="N2069" s="13">
        <v>0</v>
      </c>
      <c r="O2069" s="14">
        <v>0</v>
      </c>
      <c r="P2069" s="15">
        <v>116</v>
      </c>
      <c r="Q2069" s="13">
        <v>1042.72</v>
      </c>
      <c r="R2069" s="13">
        <v>109529.72</v>
      </c>
      <c r="S2069" s="13">
        <v>109.62</v>
      </c>
      <c r="T2069" s="13">
        <v>0</v>
      </c>
      <c r="U2069" s="13">
        <v>11316.18</v>
      </c>
      <c r="V2069" s="13">
        <v>0</v>
      </c>
      <c r="W2069" s="16">
        <v>0</v>
      </c>
      <c r="X2069" s="16">
        <v>0</v>
      </c>
      <c r="Y2069" s="17">
        <f t="shared" si="64"/>
        <v>120955.51999999999</v>
      </c>
      <c r="Z2069" s="17">
        <f t="shared" si="65"/>
        <v>0</v>
      </c>
    </row>
    <row r="2070" spans="1:26" hidden="1" x14ac:dyDescent="0.25">
      <c r="A2070" s="10" t="s">
        <v>6013</v>
      </c>
      <c r="B2070" s="11">
        <v>44455</v>
      </c>
      <c r="C2070" s="12">
        <v>425220</v>
      </c>
      <c r="D2070" s="12" t="s">
        <v>6014</v>
      </c>
      <c r="E2070" s="11">
        <v>44453</v>
      </c>
      <c r="F2070" s="13">
        <v>111320.76</v>
      </c>
      <c r="G2070" s="13">
        <v>6679.25</v>
      </c>
      <c r="H2070" s="13">
        <v>1180</v>
      </c>
      <c r="I2070" s="13">
        <v>116.94</v>
      </c>
      <c r="J2070" s="13">
        <v>116936.95</v>
      </c>
      <c r="K2070" s="18" t="s">
        <v>32</v>
      </c>
      <c r="L2070" s="12">
        <v>120</v>
      </c>
      <c r="M2070" s="14">
        <v>1075.06</v>
      </c>
      <c r="N2070" s="13">
        <v>0</v>
      </c>
      <c r="O2070" s="14">
        <v>0</v>
      </c>
      <c r="P2070" s="15">
        <v>115</v>
      </c>
      <c r="Q2070" s="13">
        <v>1075.06</v>
      </c>
      <c r="R2070" s="13">
        <v>110369.65</v>
      </c>
      <c r="S2070" s="13">
        <v>116.94</v>
      </c>
      <c r="T2070" s="13">
        <v>123.95</v>
      </c>
      <c r="U2070" s="13">
        <v>12070.25</v>
      </c>
      <c r="V2070" s="13">
        <v>0</v>
      </c>
      <c r="W2070" s="16">
        <v>0</v>
      </c>
      <c r="X2070" s="16">
        <v>0</v>
      </c>
      <c r="Y2070" s="17">
        <f t="shared" si="64"/>
        <v>122680.79</v>
      </c>
      <c r="Z2070" s="17">
        <f t="shared" si="65"/>
        <v>951.11000000000058</v>
      </c>
    </row>
    <row r="2071" spans="1:26" hidden="1" x14ac:dyDescent="0.25">
      <c r="A2071" s="10" t="s">
        <v>6301</v>
      </c>
      <c r="B2071" s="11">
        <v>44461</v>
      </c>
      <c r="C2071" s="12">
        <v>425356</v>
      </c>
      <c r="D2071" s="12" t="s">
        <v>6302</v>
      </c>
      <c r="E2071" s="11">
        <v>44461</v>
      </c>
      <c r="F2071" s="13">
        <v>120340.98</v>
      </c>
      <c r="G2071" s="13">
        <v>7220.46</v>
      </c>
      <c r="H2071" s="13">
        <v>7000</v>
      </c>
      <c r="I2071" s="13">
        <v>120.68</v>
      </c>
      <c r="J2071" s="13">
        <v>120682.12</v>
      </c>
      <c r="K2071" s="18" t="s">
        <v>32</v>
      </c>
      <c r="L2071" s="12">
        <v>120</v>
      </c>
      <c r="M2071" s="14">
        <v>1109.49</v>
      </c>
      <c r="N2071" s="13">
        <v>0</v>
      </c>
      <c r="O2071" s="14">
        <v>0</v>
      </c>
      <c r="P2071" s="15">
        <v>117</v>
      </c>
      <c r="Q2071" s="13">
        <v>1109.49</v>
      </c>
      <c r="R2071" s="13">
        <v>117444.35</v>
      </c>
      <c r="S2071" s="13">
        <v>118.66</v>
      </c>
      <c r="T2071" s="13">
        <v>0</v>
      </c>
      <c r="U2071" s="13">
        <v>12247.32</v>
      </c>
      <c r="V2071" s="13">
        <v>0</v>
      </c>
      <c r="W2071" s="16">
        <v>0</v>
      </c>
      <c r="X2071" s="16">
        <v>0</v>
      </c>
      <c r="Y2071" s="17">
        <f t="shared" si="64"/>
        <v>129810.33000000002</v>
      </c>
      <c r="Z2071" s="17">
        <f t="shared" si="65"/>
        <v>0</v>
      </c>
    </row>
    <row r="2072" spans="1:26" hidden="1" x14ac:dyDescent="0.25">
      <c r="A2072" s="10" t="s">
        <v>3071</v>
      </c>
      <c r="B2072" s="11">
        <v>44377</v>
      </c>
      <c r="C2072" s="12">
        <v>420212</v>
      </c>
      <c r="D2072" s="12" t="s">
        <v>3072</v>
      </c>
      <c r="E2072" s="11">
        <v>44377</v>
      </c>
      <c r="F2072" s="13">
        <v>109174.69</v>
      </c>
      <c r="G2072" s="13">
        <v>6550.48</v>
      </c>
      <c r="H2072" s="13">
        <v>1160</v>
      </c>
      <c r="I2072" s="13">
        <v>114.68</v>
      </c>
      <c r="J2072" s="13">
        <v>114679.85</v>
      </c>
      <c r="K2072" s="18" t="s">
        <v>32</v>
      </c>
      <c r="L2072" s="12">
        <v>120</v>
      </c>
      <c r="M2072" s="14">
        <v>1054.31</v>
      </c>
      <c r="N2072" s="13">
        <v>0</v>
      </c>
      <c r="O2072" s="14">
        <v>0</v>
      </c>
      <c r="P2072" s="15">
        <v>115</v>
      </c>
      <c r="Q2072" s="13">
        <v>1054.31</v>
      </c>
      <c r="R2072" s="13">
        <v>109174.69</v>
      </c>
      <c r="S2072" s="13">
        <v>114.68</v>
      </c>
      <c r="T2072" s="13">
        <v>118.93</v>
      </c>
      <c r="U2072" s="13">
        <v>11837.35</v>
      </c>
      <c r="V2072" s="13">
        <v>0</v>
      </c>
      <c r="W2072" s="16">
        <v>0</v>
      </c>
      <c r="X2072" s="16">
        <v>0</v>
      </c>
      <c r="Y2072" s="17">
        <f t="shared" si="64"/>
        <v>121245.65</v>
      </c>
      <c r="Z2072" s="17">
        <f t="shared" si="65"/>
        <v>0</v>
      </c>
    </row>
    <row r="2073" spans="1:26" hidden="1" x14ac:dyDescent="0.25">
      <c r="A2073" s="10" t="s">
        <v>10121</v>
      </c>
      <c r="B2073" s="11">
        <v>44539</v>
      </c>
      <c r="C2073" s="12">
        <v>431316</v>
      </c>
      <c r="D2073" s="12" t="s">
        <v>10122</v>
      </c>
      <c r="E2073" s="11">
        <v>44539</v>
      </c>
      <c r="F2073" s="13">
        <v>109174.69</v>
      </c>
      <c r="G2073" s="13">
        <v>6550.48</v>
      </c>
      <c r="H2073" s="13">
        <v>5787</v>
      </c>
      <c r="I2073" s="13">
        <v>110.05</v>
      </c>
      <c r="J2073" s="13">
        <v>110048.22</v>
      </c>
      <c r="K2073" s="18" t="s">
        <v>32</v>
      </c>
      <c r="L2073" s="12">
        <v>120</v>
      </c>
      <c r="M2073" s="14">
        <v>1011.72</v>
      </c>
      <c r="N2073" s="13">
        <v>0</v>
      </c>
      <c r="O2073" s="14">
        <v>0.01</v>
      </c>
      <c r="P2073" s="15">
        <v>118</v>
      </c>
      <c r="Q2073" s="13">
        <v>1011.72</v>
      </c>
      <c r="R2073" s="13">
        <v>106961.3</v>
      </c>
      <c r="S2073" s="13">
        <v>110.05</v>
      </c>
      <c r="T2073" s="13">
        <v>982.57</v>
      </c>
      <c r="U2073" s="13">
        <v>11358.18</v>
      </c>
      <c r="V2073" s="13">
        <v>0</v>
      </c>
      <c r="W2073" s="16">
        <v>0</v>
      </c>
      <c r="X2073" s="16">
        <v>0</v>
      </c>
      <c r="Y2073" s="17">
        <f t="shared" si="64"/>
        <v>119412.11</v>
      </c>
      <c r="Z2073" s="17">
        <f t="shared" si="65"/>
        <v>-29.139999999999418</v>
      </c>
    </row>
    <row r="2074" spans="1:26" hidden="1" x14ac:dyDescent="0.25">
      <c r="A2074" s="10" t="s">
        <v>6415</v>
      </c>
      <c r="B2074" s="11">
        <v>44463</v>
      </c>
      <c r="C2074" s="12">
        <v>425838</v>
      </c>
      <c r="D2074" s="12" t="s">
        <v>6416</v>
      </c>
      <c r="E2074" s="11">
        <v>44462</v>
      </c>
      <c r="F2074" s="13">
        <v>143665.54999999999</v>
      </c>
      <c r="G2074" s="13">
        <v>8619.93</v>
      </c>
      <c r="H2074" s="13">
        <v>1523</v>
      </c>
      <c r="I2074" s="13">
        <v>150.91</v>
      </c>
      <c r="J2074" s="13">
        <v>150913.39000000001</v>
      </c>
      <c r="K2074" s="18" t="s">
        <v>32</v>
      </c>
      <c r="L2074" s="12">
        <v>120</v>
      </c>
      <c r="M2074" s="14">
        <v>1387.42</v>
      </c>
      <c r="N2074" s="13">
        <v>0</v>
      </c>
      <c r="O2074" s="14">
        <v>0</v>
      </c>
      <c r="P2074" s="15">
        <v>117</v>
      </c>
      <c r="Q2074" s="13">
        <v>1387.42</v>
      </c>
      <c r="R2074" s="13">
        <v>143665.54999999999</v>
      </c>
      <c r="S2074" s="13">
        <v>150.91</v>
      </c>
      <c r="T2074" s="13">
        <v>2934.67</v>
      </c>
      <c r="U2074" s="13">
        <v>15577.01</v>
      </c>
      <c r="V2074" s="13">
        <v>0</v>
      </c>
      <c r="W2074" s="16">
        <v>0</v>
      </c>
      <c r="X2074" s="16">
        <v>0</v>
      </c>
      <c r="Y2074" s="17">
        <f t="shared" si="64"/>
        <v>162328.14000000001</v>
      </c>
      <c r="Z2074" s="17">
        <f t="shared" si="65"/>
        <v>0</v>
      </c>
    </row>
    <row r="2075" spans="1:26" hidden="1" x14ac:dyDescent="0.25">
      <c r="A2075" s="10" t="s">
        <v>10965</v>
      </c>
      <c r="B2075" s="11">
        <v>44588</v>
      </c>
      <c r="C2075" s="12">
        <v>432696</v>
      </c>
      <c r="D2075" s="12" t="s">
        <v>10966</v>
      </c>
      <c r="E2075" s="11">
        <v>44588</v>
      </c>
      <c r="F2075" s="13">
        <v>162153</v>
      </c>
      <c r="G2075" s="13">
        <v>9729.18</v>
      </c>
      <c r="H2075" s="13">
        <v>8594.11</v>
      </c>
      <c r="I2075" s="13">
        <v>163.44999999999999</v>
      </c>
      <c r="J2075" s="13">
        <v>163451.51999999999</v>
      </c>
      <c r="K2075" s="18" t="s">
        <v>32</v>
      </c>
      <c r="L2075" s="12">
        <v>120</v>
      </c>
      <c r="M2075" s="14">
        <v>1502.69</v>
      </c>
      <c r="N2075" s="13">
        <v>0</v>
      </c>
      <c r="O2075" s="14">
        <v>-0.01</v>
      </c>
      <c r="P2075" s="15">
        <v>119</v>
      </c>
      <c r="Q2075" s="13">
        <v>1502.69</v>
      </c>
      <c r="R2075" s="13">
        <v>158866.63</v>
      </c>
      <c r="S2075" s="13">
        <v>163.44999999999999</v>
      </c>
      <c r="T2075" s="13">
        <v>2918.76</v>
      </c>
      <c r="U2075" s="13">
        <v>16871.28</v>
      </c>
      <c r="V2075" s="13">
        <v>0</v>
      </c>
      <c r="W2075" s="16">
        <v>0</v>
      </c>
      <c r="X2075" s="16">
        <v>0</v>
      </c>
      <c r="Y2075" s="17">
        <f t="shared" si="64"/>
        <v>178820.11000000002</v>
      </c>
      <c r="Z2075" s="17">
        <f t="shared" si="65"/>
        <v>-1.0000000009313226E-2</v>
      </c>
    </row>
    <row r="2076" spans="1:26" hidden="1" x14ac:dyDescent="0.25">
      <c r="A2076" s="10" t="s">
        <v>3065</v>
      </c>
      <c r="B2076" s="11">
        <v>44377</v>
      </c>
      <c r="C2076" s="12">
        <v>420203</v>
      </c>
      <c r="D2076" s="12" t="s">
        <v>3066</v>
      </c>
      <c r="E2076" s="11">
        <v>44376</v>
      </c>
      <c r="F2076" s="13">
        <v>151458.97</v>
      </c>
      <c r="G2076" s="13">
        <v>9087.5400000000009</v>
      </c>
      <c r="H2076" s="13">
        <v>1610</v>
      </c>
      <c r="I2076" s="13">
        <v>159.1</v>
      </c>
      <c r="J2076" s="13">
        <v>159095.60999999999</v>
      </c>
      <c r="K2076" s="18" t="s">
        <v>32</v>
      </c>
      <c r="L2076" s="12">
        <v>120</v>
      </c>
      <c r="M2076" s="14">
        <v>1462.64</v>
      </c>
      <c r="N2076" s="13">
        <v>0</v>
      </c>
      <c r="O2076" s="14">
        <v>0</v>
      </c>
      <c r="P2076" s="15">
        <v>113</v>
      </c>
      <c r="Q2076" s="13">
        <v>1462.64</v>
      </c>
      <c r="R2076" s="13">
        <v>148843.48000000001</v>
      </c>
      <c r="S2076" s="13">
        <v>157.69999999999999</v>
      </c>
      <c r="T2076" s="13">
        <v>0</v>
      </c>
      <c r="U2076" s="13">
        <v>16277.14</v>
      </c>
      <c r="V2076" s="13">
        <v>0</v>
      </c>
      <c r="W2076" s="16">
        <v>0</v>
      </c>
      <c r="X2076" s="16">
        <v>0</v>
      </c>
      <c r="Y2076" s="17">
        <f t="shared" si="64"/>
        <v>165278.32</v>
      </c>
      <c r="Z2076" s="17">
        <f t="shared" si="65"/>
        <v>0</v>
      </c>
    </row>
    <row r="2077" spans="1:26" s="32" customFormat="1" x14ac:dyDescent="0.25">
      <c r="A2077" s="23" t="s">
        <v>11393</v>
      </c>
      <c r="B2077" s="24">
        <v>44602</v>
      </c>
      <c r="C2077" s="25">
        <v>433236</v>
      </c>
      <c r="D2077" s="25" t="s">
        <v>11394</v>
      </c>
      <c r="E2077" s="24">
        <v>44602</v>
      </c>
      <c r="F2077" s="26">
        <v>146736.1</v>
      </c>
      <c r="G2077" s="26">
        <v>8804.17</v>
      </c>
      <c r="H2077" s="35">
        <v>4666.2</v>
      </c>
      <c r="I2077" s="26">
        <v>150.87</v>
      </c>
      <c r="J2077" s="26">
        <v>151024.94</v>
      </c>
      <c r="K2077" s="27" t="s">
        <v>32</v>
      </c>
      <c r="L2077" s="25">
        <v>120</v>
      </c>
      <c r="M2077" s="34">
        <v>1388.44</v>
      </c>
      <c r="N2077" s="26">
        <v>0</v>
      </c>
      <c r="O2077" s="28">
        <v>-0.01</v>
      </c>
      <c r="P2077" s="29">
        <v>120</v>
      </c>
      <c r="Q2077" s="33">
        <v>1388.44</v>
      </c>
      <c r="R2077" s="26">
        <v>144403.01</v>
      </c>
      <c r="S2077" s="26">
        <v>150.87</v>
      </c>
      <c r="T2077" s="26">
        <v>6471.07</v>
      </c>
      <c r="U2077" s="26">
        <v>15587.86</v>
      </c>
      <c r="V2077" s="26">
        <v>0</v>
      </c>
      <c r="W2077" s="30">
        <v>0</v>
      </c>
      <c r="X2077" s="30">
        <v>0</v>
      </c>
      <c r="Y2077" s="31">
        <f t="shared" si="64"/>
        <v>166612.79999999999</v>
      </c>
      <c r="Z2077" s="31">
        <f t="shared" si="65"/>
        <v>-9.9999999802093953E-3</v>
      </c>
    </row>
    <row r="2078" spans="1:26" hidden="1" x14ac:dyDescent="0.25">
      <c r="A2078" s="10" t="s">
        <v>4187</v>
      </c>
      <c r="B2078" s="11">
        <v>44408</v>
      </c>
      <c r="C2078" s="12">
        <v>422034</v>
      </c>
      <c r="D2078" s="12" t="s">
        <v>4188</v>
      </c>
      <c r="E2078" s="11">
        <v>44407</v>
      </c>
      <c r="F2078" s="13">
        <v>83060.53</v>
      </c>
      <c r="G2078" s="13">
        <v>4983.63</v>
      </c>
      <c r="H2078" s="13">
        <v>881</v>
      </c>
      <c r="I2078" s="13">
        <v>87.25</v>
      </c>
      <c r="J2078" s="13">
        <v>87250.41</v>
      </c>
      <c r="K2078" s="18" t="s">
        <v>32</v>
      </c>
      <c r="L2078" s="12">
        <v>120</v>
      </c>
      <c r="M2078" s="14">
        <v>802.13</v>
      </c>
      <c r="N2078" s="13">
        <v>0</v>
      </c>
      <c r="O2078" s="14">
        <v>0</v>
      </c>
      <c r="P2078" s="15">
        <v>120</v>
      </c>
      <c r="Q2078" s="13">
        <v>802.13</v>
      </c>
      <c r="R2078" s="13">
        <v>83060.53</v>
      </c>
      <c r="S2078" s="13">
        <v>87.25</v>
      </c>
      <c r="T2078" s="13">
        <v>4102.63</v>
      </c>
      <c r="U2078" s="13">
        <v>9005.19</v>
      </c>
      <c r="V2078" s="13">
        <v>0</v>
      </c>
      <c r="W2078" s="16">
        <v>0</v>
      </c>
      <c r="X2078" s="16">
        <v>0</v>
      </c>
      <c r="Y2078" s="17">
        <f t="shared" si="64"/>
        <v>96255.6</v>
      </c>
      <c r="Z2078" s="17">
        <f t="shared" si="65"/>
        <v>0</v>
      </c>
    </row>
    <row r="2079" spans="1:26" hidden="1" x14ac:dyDescent="0.25">
      <c r="A2079" s="10" t="s">
        <v>2529</v>
      </c>
      <c r="B2079" s="11">
        <v>44362</v>
      </c>
      <c r="C2079" s="12">
        <v>419114</v>
      </c>
      <c r="D2079" s="12" t="s">
        <v>2530</v>
      </c>
      <c r="E2079" s="11">
        <v>44359</v>
      </c>
      <c r="F2079" s="13">
        <v>83060.53</v>
      </c>
      <c r="G2079" s="13">
        <v>4983.63</v>
      </c>
      <c r="H2079" s="13">
        <v>1246.27</v>
      </c>
      <c r="I2079" s="13">
        <v>86.88</v>
      </c>
      <c r="J2079" s="13">
        <v>86884.77</v>
      </c>
      <c r="K2079" s="18" t="s">
        <v>32</v>
      </c>
      <c r="L2079" s="12">
        <v>120</v>
      </c>
      <c r="M2079" s="14">
        <v>798.77</v>
      </c>
      <c r="N2079" s="13">
        <v>0</v>
      </c>
      <c r="O2079" s="14">
        <v>0</v>
      </c>
      <c r="P2079" s="15">
        <v>112</v>
      </c>
      <c r="Q2079" s="13">
        <v>798.77</v>
      </c>
      <c r="R2079" s="13">
        <v>80643.95</v>
      </c>
      <c r="S2079" s="13">
        <v>84.6</v>
      </c>
      <c r="T2079" s="13">
        <v>0</v>
      </c>
      <c r="U2079" s="13">
        <v>8733.69</v>
      </c>
      <c r="V2079" s="13">
        <v>0</v>
      </c>
      <c r="W2079" s="16">
        <v>0</v>
      </c>
      <c r="X2079" s="16">
        <v>0</v>
      </c>
      <c r="Y2079" s="17">
        <f t="shared" si="64"/>
        <v>89462.24</v>
      </c>
      <c r="Z2079" s="17">
        <f t="shared" si="65"/>
        <v>0</v>
      </c>
    </row>
    <row r="2080" spans="1:26" hidden="1" x14ac:dyDescent="0.25">
      <c r="A2080" s="10" t="s">
        <v>2893</v>
      </c>
      <c r="B2080" s="11">
        <v>44375</v>
      </c>
      <c r="C2080" s="12">
        <v>419385</v>
      </c>
      <c r="D2080" s="12" t="s">
        <v>2894</v>
      </c>
      <c r="E2080" s="11">
        <v>44375</v>
      </c>
      <c r="F2080" s="13">
        <v>83060.53</v>
      </c>
      <c r="G2080" s="13">
        <v>4983.63</v>
      </c>
      <c r="H2080" s="13">
        <v>1246.27</v>
      </c>
      <c r="I2080" s="13">
        <v>86.88</v>
      </c>
      <c r="J2080" s="13">
        <v>86884.77</v>
      </c>
      <c r="K2080" s="18" t="s">
        <v>32</v>
      </c>
      <c r="L2080" s="12">
        <v>120</v>
      </c>
      <c r="M2080" s="14">
        <v>798.77</v>
      </c>
      <c r="N2080" s="13">
        <v>0</v>
      </c>
      <c r="O2080" s="14">
        <v>0</v>
      </c>
      <c r="P2080" s="15">
        <v>112</v>
      </c>
      <c r="Q2080" s="13">
        <v>798.77</v>
      </c>
      <c r="R2080" s="13">
        <v>81363.98</v>
      </c>
      <c r="S2080" s="13">
        <v>84.6</v>
      </c>
      <c r="T2080" s="13">
        <v>0</v>
      </c>
      <c r="U2080" s="13">
        <v>8733.69</v>
      </c>
      <c r="V2080" s="13">
        <v>0</v>
      </c>
      <c r="W2080" s="16">
        <v>0</v>
      </c>
      <c r="X2080" s="16">
        <v>0</v>
      </c>
      <c r="Y2080" s="17">
        <f t="shared" si="64"/>
        <v>90182.27</v>
      </c>
      <c r="Z2080" s="17">
        <f t="shared" si="65"/>
        <v>-720.03000000001339</v>
      </c>
    </row>
    <row r="2081" spans="1:26" hidden="1" x14ac:dyDescent="0.25">
      <c r="A2081" s="10" t="s">
        <v>4777</v>
      </c>
      <c r="B2081" s="11">
        <v>44425</v>
      </c>
      <c r="C2081" s="12">
        <v>423093</v>
      </c>
      <c r="D2081" s="12" t="s">
        <v>4778</v>
      </c>
      <c r="E2081" s="11">
        <v>44425</v>
      </c>
      <c r="F2081" s="13">
        <v>82777.350000000006</v>
      </c>
      <c r="G2081" s="13">
        <v>4966.6400000000003</v>
      </c>
      <c r="H2081" s="13">
        <v>877.44</v>
      </c>
      <c r="I2081" s="13">
        <v>86.95</v>
      </c>
      <c r="J2081" s="13">
        <v>86953.5</v>
      </c>
      <c r="K2081" s="18" t="s">
        <v>32</v>
      </c>
      <c r="L2081" s="12">
        <v>120</v>
      </c>
      <c r="M2081" s="14">
        <v>799.4</v>
      </c>
      <c r="N2081" s="13">
        <v>0</v>
      </c>
      <c r="O2081" s="14">
        <v>0</v>
      </c>
      <c r="P2081" s="15">
        <v>115</v>
      </c>
      <c r="Q2081" s="13">
        <v>799.4</v>
      </c>
      <c r="R2081" s="13">
        <v>82777.350000000006</v>
      </c>
      <c r="S2081" s="13">
        <v>86.95</v>
      </c>
      <c r="T2081" s="13">
        <v>92.2</v>
      </c>
      <c r="U2081" s="13">
        <v>8974.5</v>
      </c>
      <c r="V2081" s="13">
        <v>0</v>
      </c>
      <c r="W2081" s="16">
        <v>0</v>
      </c>
      <c r="X2081" s="16">
        <v>0</v>
      </c>
      <c r="Y2081" s="17">
        <f t="shared" si="64"/>
        <v>91931</v>
      </c>
      <c r="Z2081" s="17">
        <f t="shared" si="65"/>
        <v>0</v>
      </c>
    </row>
    <row r="2082" spans="1:26" hidden="1" x14ac:dyDescent="0.25">
      <c r="A2082" s="10" t="s">
        <v>1755</v>
      </c>
      <c r="B2082" s="11">
        <v>44333</v>
      </c>
      <c r="C2082" s="12">
        <v>417039</v>
      </c>
      <c r="D2082" s="12" t="s">
        <v>1756</v>
      </c>
      <c r="E2082" s="11">
        <v>44333</v>
      </c>
      <c r="F2082" s="13">
        <v>101109.77</v>
      </c>
      <c r="G2082" s="13">
        <v>6066.59</v>
      </c>
      <c r="H2082" s="13">
        <v>1072</v>
      </c>
      <c r="I2082" s="13">
        <v>106.21</v>
      </c>
      <c r="J2082" s="13">
        <v>106210.57</v>
      </c>
      <c r="K2082" s="18" t="s">
        <v>32</v>
      </c>
      <c r="L2082" s="12">
        <v>120</v>
      </c>
      <c r="M2082" s="14">
        <v>976.44</v>
      </c>
      <c r="N2082" s="13">
        <v>0</v>
      </c>
      <c r="O2082" s="14">
        <v>0</v>
      </c>
      <c r="P2082" s="15">
        <v>112</v>
      </c>
      <c r="Q2082" s="13">
        <v>976.44</v>
      </c>
      <c r="R2082" s="13">
        <v>98487.02</v>
      </c>
      <c r="S2082" s="13">
        <v>104.35</v>
      </c>
      <c r="T2082" s="13">
        <v>0</v>
      </c>
      <c r="U2082" s="13">
        <v>10769.91</v>
      </c>
      <c r="V2082" s="13">
        <v>0</v>
      </c>
      <c r="W2082" s="16">
        <v>0</v>
      </c>
      <c r="X2082" s="16">
        <v>0</v>
      </c>
      <c r="Y2082" s="17">
        <f t="shared" si="64"/>
        <v>109361.28000000001</v>
      </c>
      <c r="Z2082" s="17">
        <f t="shared" si="65"/>
        <v>0</v>
      </c>
    </row>
    <row r="2083" spans="1:26" hidden="1" x14ac:dyDescent="0.25">
      <c r="A2083" s="10" t="s">
        <v>2223</v>
      </c>
      <c r="B2083" s="11">
        <v>44347</v>
      </c>
      <c r="C2083" s="12">
        <v>418151</v>
      </c>
      <c r="D2083" s="12" t="s">
        <v>2224</v>
      </c>
      <c r="E2083" s="11">
        <v>44347</v>
      </c>
      <c r="F2083" s="13">
        <v>76344.509999999995</v>
      </c>
      <c r="G2083" s="13">
        <v>4580.67</v>
      </c>
      <c r="H2083" s="13">
        <v>809.25</v>
      </c>
      <c r="I2083" s="13">
        <v>80.2</v>
      </c>
      <c r="J2083" s="13">
        <v>80196.13</v>
      </c>
      <c r="K2083" s="18" t="s">
        <v>32</v>
      </c>
      <c r="L2083" s="12">
        <v>120</v>
      </c>
      <c r="M2083" s="14">
        <v>737.28</v>
      </c>
      <c r="N2083" s="13">
        <v>0</v>
      </c>
      <c r="O2083" s="14">
        <v>0</v>
      </c>
      <c r="P2083" s="15">
        <v>116</v>
      </c>
      <c r="Q2083" s="13">
        <v>737.28</v>
      </c>
      <c r="R2083" s="13">
        <v>76344.509999999995</v>
      </c>
      <c r="S2083" s="13">
        <v>80.2</v>
      </c>
      <c r="T2083" s="13">
        <v>822.3</v>
      </c>
      <c r="U2083" s="13">
        <v>8277.4699999999993</v>
      </c>
      <c r="V2083" s="13">
        <v>0</v>
      </c>
      <c r="W2083" s="16">
        <v>0</v>
      </c>
      <c r="X2083" s="16">
        <v>0</v>
      </c>
      <c r="Y2083" s="17">
        <f t="shared" si="64"/>
        <v>85524.479999999996</v>
      </c>
      <c r="Z2083" s="17">
        <f t="shared" si="65"/>
        <v>0</v>
      </c>
    </row>
    <row r="2084" spans="1:26" hidden="1" x14ac:dyDescent="0.25">
      <c r="A2084" s="10" t="s">
        <v>8103</v>
      </c>
      <c r="B2084" s="11">
        <v>44498</v>
      </c>
      <c r="C2084" s="12">
        <v>428358</v>
      </c>
      <c r="D2084" s="12" t="s">
        <v>8104</v>
      </c>
      <c r="E2084" s="11">
        <v>44493</v>
      </c>
      <c r="F2084" s="13">
        <v>86900.72</v>
      </c>
      <c r="G2084" s="13">
        <v>5214.04</v>
      </c>
      <c r="H2084" s="13">
        <v>922</v>
      </c>
      <c r="I2084" s="13">
        <v>91.28</v>
      </c>
      <c r="J2084" s="13">
        <v>91284.04</v>
      </c>
      <c r="K2084" s="18" t="s">
        <v>32</v>
      </c>
      <c r="L2084" s="12">
        <v>120</v>
      </c>
      <c r="M2084" s="14">
        <v>839.22</v>
      </c>
      <c r="N2084" s="13">
        <v>0</v>
      </c>
      <c r="O2084" s="14">
        <v>-0.03</v>
      </c>
      <c r="P2084" s="15">
        <v>117</v>
      </c>
      <c r="Q2084" s="13">
        <v>839.22</v>
      </c>
      <c r="R2084" s="13">
        <v>85682.01</v>
      </c>
      <c r="S2084" s="13">
        <v>91.28</v>
      </c>
      <c r="T2084" s="13">
        <v>3102.37</v>
      </c>
      <c r="U2084" s="13">
        <v>9422.36</v>
      </c>
      <c r="V2084" s="13">
        <v>0</v>
      </c>
      <c r="W2084" s="16">
        <v>0</v>
      </c>
      <c r="X2084" s="16">
        <v>0</v>
      </c>
      <c r="Y2084" s="17">
        <f t="shared" si="64"/>
        <v>98297.989999999991</v>
      </c>
      <c r="Z2084" s="17">
        <f t="shared" si="65"/>
        <v>-109.27999999998428</v>
      </c>
    </row>
    <row r="2085" spans="1:26" hidden="1" x14ac:dyDescent="0.25">
      <c r="A2085" s="10" t="s">
        <v>9101</v>
      </c>
      <c r="B2085" s="11">
        <v>44519</v>
      </c>
      <c r="C2085" s="12">
        <v>429736</v>
      </c>
      <c r="D2085" s="12" t="s">
        <v>9102</v>
      </c>
      <c r="E2085" s="11">
        <v>44514</v>
      </c>
      <c r="F2085" s="13">
        <v>86900.72</v>
      </c>
      <c r="G2085" s="13">
        <v>5214.04</v>
      </c>
      <c r="H2085" s="13">
        <v>930</v>
      </c>
      <c r="I2085" s="13">
        <v>91.28</v>
      </c>
      <c r="J2085" s="13">
        <v>91276.04</v>
      </c>
      <c r="K2085" s="18" t="s">
        <v>32</v>
      </c>
      <c r="L2085" s="12">
        <v>120</v>
      </c>
      <c r="M2085" s="14">
        <v>839.14</v>
      </c>
      <c r="N2085" s="13">
        <v>0</v>
      </c>
      <c r="O2085" s="14">
        <v>-0.03</v>
      </c>
      <c r="P2085" s="15">
        <v>119</v>
      </c>
      <c r="Q2085" s="13">
        <v>839.14</v>
      </c>
      <c r="R2085" s="13">
        <v>85809.41</v>
      </c>
      <c r="S2085" s="13">
        <v>91.28</v>
      </c>
      <c r="T2085" s="13">
        <v>4536.24</v>
      </c>
      <c r="U2085" s="13">
        <v>9420.76</v>
      </c>
      <c r="V2085" s="13">
        <v>0</v>
      </c>
      <c r="W2085" s="16">
        <v>0</v>
      </c>
      <c r="X2085" s="16">
        <v>0</v>
      </c>
      <c r="Y2085" s="17">
        <f t="shared" si="64"/>
        <v>99857.66</v>
      </c>
      <c r="Z2085" s="17">
        <f t="shared" si="65"/>
        <v>-2.9999999998835847E-2</v>
      </c>
    </row>
    <row r="2086" spans="1:26" s="32" customFormat="1" x14ac:dyDescent="0.25">
      <c r="A2086" s="23" t="s">
        <v>11717</v>
      </c>
      <c r="B2086" s="24">
        <v>44620</v>
      </c>
      <c r="C2086" s="25">
        <v>433238</v>
      </c>
      <c r="D2086" s="25" t="s">
        <v>11718</v>
      </c>
      <c r="E2086" s="24">
        <v>44620</v>
      </c>
      <c r="F2086" s="26">
        <v>266173</v>
      </c>
      <c r="G2086" s="26">
        <v>15970.38</v>
      </c>
      <c r="H2086" s="35">
        <v>8464.2999999999993</v>
      </c>
      <c r="I2086" s="26">
        <v>273.68</v>
      </c>
      <c r="J2086" s="26">
        <v>273952.76</v>
      </c>
      <c r="K2086" s="27" t="s">
        <v>32</v>
      </c>
      <c r="L2086" s="25">
        <v>120</v>
      </c>
      <c r="M2086" s="34">
        <v>2518.58</v>
      </c>
      <c r="N2086" s="26">
        <v>0</v>
      </c>
      <c r="O2086" s="28">
        <v>-0.01</v>
      </c>
      <c r="P2086" s="29">
        <v>120</v>
      </c>
      <c r="Q2086" s="33">
        <v>2518.58</v>
      </c>
      <c r="R2086" s="26">
        <v>261940.85</v>
      </c>
      <c r="S2086" s="26">
        <v>273.68</v>
      </c>
      <c r="T2086" s="26">
        <v>11738.24</v>
      </c>
      <c r="U2086" s="26">
        <v>28276.84</v>
      </c>
      <c r="V2086" s="26">
        <v>0</v>
      </c>
      <c r="W2086" s="30">
        <v>0</v>
      </c>
      <c r="X2086" s="30">
        <v>0</v>
      </c>
      <c r="Y2086" s="31">
        <f t="shared" si="64"/>
        <v>302229.60000000003</v>
      </c>
      <c r="Z2086" s="31">
        <f t="shared" si="65"/>
        <v>-1.0000000067520887E-2</v>
      </c>
    </row>
    <row r="2087" spans="1:26" hidden="1" x14ac:dyDescent="0.25">
      <c r="A2087" s="10" t="s">
        <v>5657</v>
      </c>
      <c r="B2087" s="11">
        <v>44447</v>
      </c>
      <c r="C2087" s="12">
        <v>424436</v>
      </c>
      <c r="D2087" s="12" t="s">
        <v>5658</v>
      </c>
      <c r="E2087" s="11">
        <v>44447</v>
      </c>
      <c r="F2087" s="13">
        <v>89730.91</v>
      </c>
      <c r="G2087" s="13">
        <v>5383.85</v>
      </c>
      <c r="H2087" s="13">
        <v>960</v>
      </c>
      <c r="I2087" s="13">
        <v>94.25</v>
      </c>
      <c r="J2087" s="13">
        <v>94249.01</v>
      </c>
      <c r="K2087" s="18" t="s">
        <v>32</v>
      </c>
      <c r="L2087" s="12">
        <v>120</v>
      </c>
      <c r="M2087" s="14">
        <v>866.48</v>
      </c>
      <c r="N2087" s="13">
        <v>0</v>
      </c>
      <c r="O2087" s="14">
        <v>0</v>
      </c>
      <c r="P2087" s="15">
        <v>116</v>
      </c>
      <c r="Q2087" s="13">
        <v>866.48</v>
      </c>
      <c r="R2087" s="13">
        <v>89730.91</v>
      </c>
      <c r="S2087" s="13">
        <v>94.25</v>
      </c>
      <c r="T2087" s="13">
        <v>957.93</v>
      </c>
      <c r="U2087" s="13">
        <v>9728.59</v>
      </c>
      <c r="V2087" s="13">
        <v>0</v>
      </c>
      <c r="W2087" s="16">
        <v>0</v>
      </c>
      <c r="X2087" s="16">
        <v>0</v>
      </c>
      <c r="Y2087" s="17">
        <f t="shared" si="64"/>
        <v>100511.67999999999</v>
      </c>
      <c r="Z2087" s="17">
        <f t="shared" si="65"/>
        <v>0</v>
      </c>
    </row>
    <row r="2088" spans="1:26" hidden="1" x14ac:dyDescent="0.25">
      <c r="A2088" s="10" t="s">
        <v>3099</v>
      </c>
      <c r="B2088" s="11">
        <v>44377</v>
      </c>
      <c r="C2088" s="12">
        <v>420274</v>
      </c>
      <c r="D2088" s="12" t="s">
        <v>3100</v>
      </c>
      <c r="E2088" s="11">
        <v>44377</v>
      </c>
      <c r="F2088" s="13">
        <v>89546.94</v>
      </c>
      <c r="G2088" s="13">
        <v>5372.82</v>
      </c>
      <c r="H2088" s="13">
        <v>949.2</v>
      </c>
      <c r="I2088" s="13">
        <v>94.06</v>
      </c>
      <c r="J2088" s="13">
        <v>94064.62</v>
      </c>
      <c r="K2088" s="18" t="s">
        <v>32</v>
      </c>
      <c r="L2088" s="12">
        <v>120</v>
      </c>
      <c r="M2088" s="14">
        <v>864.78</v>
      </c>
      <c r="N2088" s="13">
        <v>0</v>
      </c>
      <c r="O2088" s="14">
        <v>0</v>
      </c>
      <c r="P2088" s="15">
        <v>119</v>
      </c>
      <c r="Q2088" s="13">
        <v>864.78</v>
      </c>
      <c r="R2088" s="13">
        <v>89546.94</v>
      </c>
      <c r="S2088" s="13">
        <v>94.06</v>
      </c>
      <c r="T2088" s="13">
        <v>3558.84</v>
      </c>
      <c r="U2088" s="13">
        <v>9708.98</v>
      </c>
      <c r="V2088" s="13">
        <v>0</v>
      </c>
      <c r="W2088" s="16">
        <v>0</v>
      </c>
      <c r="X2088" s="16">
        <v>0</v>
      </c>
      <c r="Y2088" s="17">
        <f t="shared" si="64"/>
        <v>102908.81999999999</v>
      </c>
      <c r="Z2088" s="17">
        <f t="shared" si="65"/>
        <v>0</v>
      </c>
    </row>
    <row r="2089" spans="1:26" hidden="1" x14ac:dyDescent="0.25">
      <c r="A2089" s="10" t="s">
        <v>3435</v>
      </c>
      <c r="B2089" s="11">
        <v>44390</v>
      </c>
      <c r="C2089" s="12">
        <v>420774</v>
      </c>
      <c r="D2089" s="12" t="s">
        <v>3436</v>
      </c>
      <c r="E2089" s="11">
        <v>44390</v>
      </c>
      <c r="F2089" s="13">
        <v>86102.83</v>
      </c>
      <c r="G2089" s="13">
        <v>5166.17</v>
      </c>
      <c r="H2089" s="13">
        <v>912.7</v>
      </c>
      <c r="I2089" s="13">
        <v>90.45</v>
      </c>
      <c r="J2089" s="13">
        <v>90446.75</v>
      </c>
      <c r="K2089" s="18" t="s">
        <v>32</v>
      </c>
      <c r="L2089" s="12">
        <v>120</v>
      </c>
      <c r="M2089" s="14">
        <v>831.52</v>
      </c>
      <c r="N2089" s="13">
        <v>0</v>
      </c>
      <c r="O2089" s="14">
        <v>0</v>
      </c>
      <c r="P2089" s="15">
        <v>114</v>
      </c>
      <c r="Q2089" s="13">
        <v>831.52</v>
      </c>
      <c r="R2089" s="13">
        <v>85367.18</v>
      </c>
      <c r="S2089" s="13">
        <v>90.45</v>
      </c>
      <c r="T2089" s="13">
        <v>0</v>
      </c>
      <c r="U2089" s="13">
        <v>9335.65</v>
      </c>
      <c r="V2089" s="13">
        <v>0</v>
      </c>
      <c r="W2089" s="16">
        <v>0</v>
      </c>
      <c r="X2089" s="16">
        <v>0</v>
      </c>
      <c r="Y2089" s="17">
        <f t="shared" si="64"/>
        <v>94793.279999999984</v>
      </c>
      <c r="Z2089" s="17">
        <f t="shared" si="65"/>
        <v>0</v>
      </c>
    </row>
    <row r="2090" spans="1:26" hidden="1" x14ac:dyDescent="0.25">
      <c r="A2090" s="10" t="s">
        <v>9725</v>
      </c>
      <c r="B2090" s="11">
        <v>44530</v>
      </c>
      <c r="C2090" s="12">
        <v>430963</v>
      </c>
      <c r="D2090" s="12" t="s">
        <v>9726</v>
      </c>
      <c r="E2090" s="11">
        <v>44529</v>
      </c>
      <c r="F2090" s="13">
        <v>86102.83</v>
      </c>
      <c r="G2090" s="13">
        <v>5166.17</v>
      </c>
      <c r="H2090" s="13">
        <v>912.7</v>
      </c>
      <c r="I2090" s="13">
        <v>90.45</v>
      </c>
      <c r="J2090" s="13">
        <v>90446.75</v>
      </c>
      <c r="K2090" s="18" t="s">
        <v>32</v>
      </c>
      <c r="L2090" s="12">
        <v>120</v>
      </c>
      <c r="M2090" s="14">
        <v>831.52</v>
      </c>
      <c r="N2090" s="13">
        <v>912.7</v>
      </c>
      <c r="O2090" s="14">
        <v>0</v>
      </c>
      <c r="P2090" s="15">
        <v>120</v>
      </c>
      <c r="Q2090" s="13">
        <v>831.52</v>
      </c>
      <c r="R2090" s="13">
        <v>85190.13</v>
      </c>
      <c r="S2090" s="13">
        <v>90.45</v>
      </c>
      <c r="T2090" s="13">
        <v>5166.17</v>
      </c>
      <c r="U2090" s="13">
        <v>9335.65</v>
      </c>
      <c r="V2090" s="13">
        <v>0</v>
      </c>
      <c r="W2090" s="16">
        <v>0</v>
      </c>
      <c r="X2090" s="16">
        <v>0</v>
      </c>
      <c r="Y2090" s="17">
        <f t="shared" si="64"/>
        <v>100695.09999999999</v>
      </c>
      <c r="Z2090" s="17">
        <f t="shared" si="65"/>
        <v>0</v>
      </c>
    </row>
    <row r="2091" spans="1:26" hidden="1" x14ac:dyDescent="0.25">
      <c r="A2091" s="10" t="s">
        <v>4879</v>
      </c>
      <c r="B2091" s="11">
        <v>44425</v>
      </c>
      <c r="C2091" s="12">
        <v>423024</v>
      </c>
      <c r="D2091" s="12" t="s">
        <v>4880</v>
      </c>
      <c r="E2091" s="11">
        <v>44424</v>
      </c>
      <c r="F2091" s="13">
        <v>86102.83</v>
      </c>
      <c r="G2091" s="13">
        <v>5166.17</v>
      </c>
      <c r="H2091" s="13">
        <v>1900</v>
      </c>
      <c r="I2091" s="13">
        <v>89.46</v>
      </c>
      <c r="J2091" s="13">
        <v>89458.46</v>
      </c>
      <c r="K2091" s="18" t="s">
        <v>32</v>
      </c>
      <c r="L2091" s="12">
        <v>120</v>
      </c>
      <c r="M2091" s="14">
        <v>822.43</v>
      </c>
      <c r="N2091" s="13">
        <v>0</v>
      </c>
      <c r="O2091" s="14">
        <v>0</v>
      </c>
      <c r="P2091" s="15">
        <v>115</v>
      </c>
      <c r="Q2091" s="13">
        <v>822.43</v>
      </c>
      <c r="R2091" s="13">
        <v>85337.22</v>
      </c>
      <c r="S2091" s="13">
        <v>88.69</v>
      </c>
      <c r="T2091" s="13">
        <v>0</v>
      </c>
      <c r="U2091" s="13">
        <v>9153.5400000000009</v>
      </c>
      <c r="V2091" s="13">
        <v>0</v>
      </c>
      <c r="W2091" s="16">
        <v>0</v>
      </c>
      <c r="X2091" s="16">
        <v>0</v>
      </c>
      <c r="Y2091" s="17">
        <f t="shared" si="64"/>
        <v>94579.450000000012</v>
      </c>
      <c r="Z2091" s="17">
        <f t="shared" si="65"/>
        <v>0</v>
      </c>
    </row>
    <row r="2092" spans="1:26" hidden="1" x14ac:dyDescent="0.25">
      <c r="A2092" s="10" t="s">
        <v>4287</v>
      </c>
      <c r="B2092" s="11">
        <v>44408</v>
      </c>
      <c r="C2092" s="12">
        <v>422221</v>
      </c>
      <c r="D2092" s="12" t="s">
        <v>4288</v>
      </c>
      <c r="E2092" s="11">
        <v>44408</v>
      </c>
      <c r="F2092" s="13">
        <v>86102.83</v>
      </c>
      <c r="G2092" s="13">
        <v>5166.17</v>
      </c>
      <c r="H2092" s="13">
        <v>913</v>
      </c>
      <c r="I2092" s="13">
        <v>90.45</v>
      </c>
      <c r="J2092" s="13">
        <v>90446.45</v>
      </c>
      <c r="K2092" s="18" t="s">
        <v>32</v>
      </c>
      <c r="L2092" s="12">
        <v>120</v>
      </c>
      <c r="M2092" s="14">
        <v>831.52</v>
      </c>
      <c r="N2092" s="13">
        <v>0</v>
      </c>
      <c r="O2092" s="14">
        <v>0</v>
      </c>
      <c r="P2092" s="15">
        <v>114</v>
      </c>
      <c r="Q2092" s="13">
        <v>831.52</v>
      </c>
      <c r="R2092" s="13">
        <v>86102.83</v>
      </c>
      <c r="S2092" s="13">
        <v>90.45</v>
      </c>
      <c r="T2092" s="13">
        <v>0</v>
      </c>
      <c r="U2092" s="13">
        <v>9335.9500000000007</v>
      </c>
      <c r="V2092" s="13">
        <v>0</v>
      </c>
      <c r="W2092" s="16">
        <v>0</v>
      </c>
      <c r="X2092" s="16">
        <v>0</v>
      </c>
      <c r="Y2092" s="17">
        <f t="shared" si="64"/>
        <v>95529.23</v>
      </c>
      <c r="Z2092" s="17">
        <f t="shared" si="65"/>
        <v>-735.94999999999709</v>
      </c>
    </row>
    <row r="2093" spans="1:26" hidden="1" x14ac:dyDescent="0.25">
      <c r="A2093" s="10" t="s">
        <v>4793</v>
      </c>
      <c r="B2093" s="11">
        <v>44425</v>
      </c>
      <c r="C2093" s="12">
        <v>423049</v>
      </c>
      <c r="D2093" s="12" t="s">
        <v>4794</v>
      </c>
      <c r="E2093" s="11">
        <v>44425</v>
      </c>
      <c r="F2093" s="13">
        <v>86102.83</v>
      </c>
      <c r="G2093" s="13">
        <v>5166.17</v>
      </c>
      <c r="H2093" s="13">
        <v>861.03</v>
      </c>
      <c r="I2093" s="13">
        <v>90.5</v>
      </c>
      <c r="J2093" s="13">
        <v>90498.47</v>
      </c>
      <c r="K2093" s="18" t="s">
        <v>32</v>
      </c>
      <c r="L2093" s="12">
        <v>120</v>
      </c>
      <c r="M2093" s="14">
        <v>831.99</v>
      </c>
      <c r="N2093" s="13">
        <v>0</v>
      </c>
      <c r="O2093" s="14">
        <v>0</v>
      </c>
      <c r="P2093" s="15">
        <v>120</v>
      </c>
      <c r="Q2093" s="13">
        <v>831.99</v>
      </c>
      <c r="R2093" s="13">
        <v>86102.83</v>
      </c>
      <c r="S2093" s="13">
        <v>90.5</v>
      </c>
      <c r="T2093" s="13">
        <v>4305.1400000000003</v>
      </c>
      <c r="U2093" s="13">
        <v>9340.33</v>
      </c>
      <c r="V2093" s="13">
        <v>0</v>
      </c>
      <c r="W2093" s="16">
        <v>0</v>
      </c>
      <c r="X2093" s="16">
        <v>0</v>
      </c>
      <c r="Y2093" s="17">
        <f t="shared" si="64"/>
        <v>99838.8</v>
      </c>
      <c r="Z2093" s="17">
        <f t="shared" si="65"/>
        <v>0</v>
      </c>
    </row>
    <row r="2094" spans="1:26" hidden="1" x14ac:dyDescent="0.25">
      <c r="A2094" s="10" t="s">
        <v>8209</v>
      </c>
      <c r="B2094" s="11">
        <v>44500</v>
      </c>
      <c r="C2094" s="12">
        <v>428956</v>
      </c>
      <c r="D2094" s="12" t="s">
        <v>8210</v>
      </c>
      <c r="E2094" s="11">
        <v>44500</v>
      </c>
      <c r="F2094" s="13">
        <v>91858.92</v>
      </c>
      <c r="G2094" s="13">
        <v>5511.54</v>
      </c>
      <c r="H2094" s="13">
        <v>3300</v>
      </c>
      <c r="I2094" s="13">
        <v>94.16</v>
      </c>
      <c r="J2094" s="13">
        <v>94164.62</v>
      </c>
      <c r="K2094" s="18" t="s">
        <v>32</v>
      </c>
      <c r="L2094" s="12">
        <v>120</v>
      </c>
      <c r="M2094" s="14">
        <v>865.7</v>
      </c>
      <c r="N2094" s="13">
        <v>0</v>
      </c>
      <c r="O2094" s="14">
        <v>-0.01</v>
      </c>
      <c r="P2094" s="15">
        <v>117</v>
      </c>
      <c r="Q2094" s="13">
        <v>865.7</v>
      </c>
      <c r="R2094" s="13">
        <v>89858.880000000005</v>
      </c>
      <c r="S2094" s="13">
        <v>94.16</v>
      </c>
      <c r="T2094" s="13">
        <v>1653.46</v>
      </c>
      <c r="U2094" s="13">
        <v>9719.3799999999992</v>
      </c>
      <c r="V2094" s="13">
        <v>0</v>
      </c>
      <c r="W2094" s="16">
        <v>0</v>
      </c>
      <c r="X2094" s="16">
        <v>0</v>
      </c>
      <c r="Y2094" s="17">
        <f t="shared" si="64"/>
        <v>101325.87000000002</v>
      </c>
      <c r="Z2094" s="17">
        <f t="shared" si="65"/>
        <v>-38.980000000010477</v>
      </c>
    </row>
    <row r="2095" spans="1:26" hidden="1" x14ac:dyDescent="0.25">
      <c r="A2095" s="10" t="s">
        <v>4109</v>
      </c>
      <c r="B2095" s="11">
        <v>44406</v>
      </c>
      <c r="C2095" s="12">
        <v>421961</v>
      </c>
      <c r="D2095" s="12" t="s">
        <v>4110</v>
      </c>
      <c r="E2095" s="11">
        <v>44406</v>
      </c>
      <c r="F2095" s="13">
        <v>87308.27</v>
      </c>
      <c r="G2095" s="13">
        <v>5238.5</v>
      </c>
      <c r="H2095" s="13">
        <v>1851</v>
      </c>
      <c r="I2095" s="13">
        <v>90.79</v>
      </c>
      <c r="J2095" s="13">
        <v>90786.559999999998</v>
      </c>
      <c r="K2095" s="18" t="s">
        <v>32</v>
      </c>
      <c r="L2095" s="12">
        <v>120</v>
      </c>
      <c r="M2095" s="14">
        <v>834.64</v>
      </c>
      <c r="N2095" s="13">
        <v>0</v>
      </c>
      <c r="O2095" s="14">
        <v>0</v>
      </c>
      <c r="P2095" s="15">
        <v>113</v>
      </c>
      <c r="Q2095" s="13">
        <v>834.64</v>
      </c>
      <c r="R2095" s="13">
        <v>85770.2</v>
      </c>
      <c r="S2095" s="13">
        <v>89.21</v>
      </c>
      <c r="T2095" s="13">
        <v>0</v>
      </c>
      <c r="U2095" s="13">
        <v>9207.2800000000007</v>
      </c>
      <c r="V2095" s="13">
        <v>0</v>
      </c>
      <c r="W2095" s="16">
        <v>0</v>
      </c>
      <c r="X2095" s="16">
        <v>0</v>
      </c>
      <c r="Y2095" s="17">
        <f t="shared" ref="Y2095:Y2158" si="66">SUM(R2095:X2095)+N2095+O2095</f>
        <v>95066.69</v>
      </c>
      <c r="Z2095" s="17">
        <f t="shared" ref="Z2095:Z2158" si="67">((P2095*Q2095)+O2095+N2095)-Y2095</f>
        <v>-752.3700000000099</v>
      </c>
    </row>
    <row r="2096" spans="1:26" hidden="1" x14ac:dyDescent="0.25">
      <c r="A2096" s="10" t="s">
        <v>2601</v>
      </c>
      <c r="B2096" s="11">
        <v>44362</v>
      </c>
      <c r="C2096" s="12">
        <v>419267</v>
      </c>
      <c r="D2096" s="12" t="s">
        <v>2602</v>
      </c>
      <c r="E2096" s="11">
        <v>44362</v>
      </c>
      <c r="F2096" s="13">
        <v>86102.83</v>
      </c>
      <c r="G2096" s="13">
        <v>5166.17</v>
      </c>
      <c r="H2096" s="13">
        <v>912.69</v>
      </c>
      <c r="I2096" s="13">
        <v>90.45</v>
      </c>
      <c r="J2096" s="13">
        <v>90446.76</v>
      </c>
      <c r="K2096" s="18" t="s">
        <v>32</v>
      </c>
      <c r="L2096" s="12">
        <v>120</v>
      </c>
      <c r="M2096" s="14">
        <v>831.52</v>
      </c>
      <c r="N2096" s="13">
        <v>0</v>
      </c>
      <c r="O2096" s="14">
        <v>0</v>
      </c>
      <c r="P2096" s="15">
        <v>112</v>
      </c>
      <c r="Q2096" s="13">
        <v>831.52</v>
      </c>
      <c r="R2096" s="13">
        <v>84618.35</v>
      </c>
      <c r="S2096" s="13">
        <v>88.87</v>
      </c>
      <c r="T2096" s="13">
        <v>0</v>
      </c>
      <c r="U2096" s="13">
        <v>9171.86</v>
      </c>
      <c r="V2096" s="13">
        <v>0</v>
      </c>
      <c r="W2096" s="16">
        <v>0</v>
      </c>
      <c r="X2096" s="16">
        <v>0</v>
      </c>
      <c r="Y2096" s="17">
        <f t="shared" si="66"/>
        <v>93879.08</v>
      </c>
      <c r="Z2096" s="17">
        <f t="shared" si="67"/>
        <v>-748.84000000001106</v>
      </c>
    </row>
    <row r="2097" spans="1:26" hidden="1" x14ac:dyDescent="0.25">
      <c r="A2097" s="10" t="s">
        <v>10245</v>
      </c>
      <c r="B2097" s="11">
        <v>44547</v>
      </c>
      <c r="C2097" s="12">
        <v>431112</v>
      </c>
      <c r="D2097" s="12" t="s">
        <v>10246</v>
      </c>
      <c r="E2097" s="11">
        <v>44531</v>
      </c>
      <c r="F2097" s="13">
        <v>86102.83</v>
      </c>
      <c r="G2097" s="13">
        <v>5166.17</v>
      </c>
      <c r="H2097" s="13">
        <v>912.69</v>
      </c>
      <c r="I2097" s="13">
        <v>90.45</v>
      </c>
      <c r="J2097" s="13">
        <v>90446.76</v>
      </c>
      <c r="K2097" s="18" t="s">
        <v>32</v>
      </c>
      <c r="L2097" s="12">
        <v>120</v>
      </c>
      <c r="M2097" s="14">
        <v>831.52</v>
      </c>
      <c r="N2097" s="13">
        <v>0</v>
      </c>
      <c r="O2097" s="14">
        <v>0</v>
      </c>
      <c r="P2097" s="15">
        <v>118</v>
      </c>
      <c r="Q2097" s="13">
        <v>831.52</v>
      </c>
      <c r="R2097" s="13">
        <v>85030.22</v>
      </c>
      <c r="S2097" s="13">
        <v>90.45</v>
      </c>
      <c r="T2097" s="13">
        <v>3797.14</v>
      </c>
      <c r="U2097" s="13">
        <v>9335.64</v>
      </c>
      <c r="V2097" s="13">
        <v>0</v>
      </c>
      <c r="W2097" s="16">
        <v>0</v>
      </c>
      <c r="X2097" s="16">
        <v>0</v>
      </c>
      <c r="Y2097" s="17">
        <f t="shared" si="66"/>
        <v>98253.45</v>
      </c>
      <c r="Z2097" s="17">
        <f t="shared" si="67"/>
        <v>-134.08999999999651</v>
      </c>
    </row>
    <row r="2098" spans="1:26" hidden="1" x14ac:dyDescent="0.25">
      <c r="A2098" s="10" t="s">
        <v>4107</v>
      </c>
      <c r="B2098" s="11">
        <v>44406</v>
      </c>
      <c r="C2098" s="12">
        <v>421959</v>
      </c>
      <c r="D2098" s="12" t="s">
        <v>4108</v>
      </c>
      <c r="E2098" s="11">
        <v>44406</v>
      </c>
      <c r="F2098" s="13">
        <v>87153.279999999999</v>
      </c>
      <c r="G2098" s="13">
        <v>5229.2</v>
      </c>
      <c r="H2098" s="13">
        <v>1851</v>
      </c>
      <c r="I2098" s="13">
        <v>90.62</v>
      </c>
      <c r="J2098" s="13">
        <v>90622.1</v>
      </c>
      <c r="K2098" s="18" t="s">
        <v>32</v>
      </c>
      <c r="L2098" s="12">
        <v>120</v>
      </c>
      <c r="M2098" s="14">
        <v>833.13</v>
      </c>
      <c r="N2098" s="13">
        <v>0</v>
      </c>
      <c r="O2098" s="14">
        <v>0</v>
      </c>
      <c r="P2098" s="15">
        <v>114</v>
      </c>
      <c r="Q2098" s="13">
        <v>833.13</v>
      </c>
      <c r="R2098" s="13">
        <v>85614.82</v>
      </c>
      <c r="S2098" s="13">
        <v>89.83</v>
      </c>
      <c r="T2098" s="13">
        <v>0</v>
      </c>
      <c r="U2098" s="13">
        <v>9272.17</v>
      </c>
      <c r="V2098" s="13">
        <v>0</v>
      </c>
      <c r="W2098" s="16">
        <v>0</v>
      </c>
      <c r="X2098" s="16">
        <v>0</v>
      </c>
      <c r="Y2098" s="17">
        <f t="shared" si="66"/>
        <v>94976.82</v>
      </c>
      <c r="Z2098" s="17">
        <f t="shared" si="67"/>
        <v>0</v>
      </c>
    </row>
    <row r="2099" spans="1:26" hidden="1" x14ac:dyDescent="0.25">
      <c r="A2099" s="10" t="s">
        <v>3043</v>
      </c>
      <c r="B2099" s="11">
        <v>44376</v>
      </c>
      <c r="C2099" s="12">
        <v>420201</v>
      </c>
      <c r="D2099" s="12" t="s">
        <v>3044</v>
      </c>
      <c r="E2099" s="11">
        <v>44376</v>
      </c>
      <c r="F2099" s="13">
        <v>87308.27</v>
      </c>
      <c r="G2099" s="13">
        <v>5238.5</v>
      </c>
      <c r="H2099" s="13">
        <v>925.47</v>
      </c>
      <c r="I2099" s="13">
        <v>91.71</v>
      </c>
      <c r="J2099" s="13">
        <v>91713.01</v>
      </c>
      <c r="K2099" s="18" t="s">
        <v>32</v>
      </c>
      <c r="L2099" s="12">
        <v>120</v>
      </c>
      <c r="M2099" s="14">
        <v>843.16</v>
      </c>
      <c r="N2099" s="13">
        <v>0</v>
      </c>
      <c r="O2099" s="14">
        <v>0</v>
      </c>
      <c r="P2099" s="15">
        <v>119</v>
      </c>
      <c r="Q2099" s="13">
        <v>843.16</v>
      </c>
      <c r="R2099" s="13">
        <v>87308.27</v>
      </c>
      <c r="S2099" s="13">
        <v>91.71</v>
      </c>
      <c r="T2099" s="13">
        <v>3469.87</v>
      </c>
      <c r="U2099" s="13">
        <v>9466.19</v>
      </c>
      <c r="V2099" s="13">
        <v>0</v>
      </c>
      <c r="W2099" s="16">
        <v>0</v>
      </c>
      <c r="X2099" s="16">
        <v>0</v>
      </c>
      <c r="Y2099" s="17">
        <f t="shared" si="66"/>
        <v>100336.04000000001</v>
      </c>
      <c r="Z2099" s="17">
        <f t="shared" si="67"/>
        <v>0</v>
      </c>
    </row>
    <row r="2100" spans="1:26" hidden="1" x14ac:dyDescent="0.25">
      <c r="A2100" s="10" t="s">
        <v>9429</v>
      </c>
      <c r="B2100" s="11">
        <v>44525</v>
      </c>
      <c r="C2100" s="12">
        <v>430140</v>
      </c>
      <c r="D2100" s="12" t="s">
        <v>9430</v>
      </c>
      <c r="E2100" s="11">
        <v>44519</v>
      </c>
      <c r="F2100" s="13">
        <v>71226.42</v>
      </c>
      <c r="G2100" s="13">
        <v>4273.59</v>
      </c>
      <c r="H2100" s="13">
        <v>6050</v>
      </c>
      <c r="I2100" s="13">
        <v>69.52</v>
      </c>
      <c r="J2100" s="13">
        <v>69519.53</v>
      </c>
      <c r="K2100" s="18" t="s">
        <v>32</v>
      </c>
      <c r="L2100" s="12">
        <v>120</v>
      </c>
      <c r="M2100" s="14">
        <v>639.13</v>
      </c>
      <c r="N2100" s="13">
        <v>0</v>
      </c>
      <c r="O2100" s="14">
        <v>0</v>
      </c>
      <c r="P2100" s="15">
        <v>118</v>
      </c>
      <c r="Q2100" s="13">
        <v>639.13</v>
      </c>
      <c r="R2100" s="13">
        <v>68292.509999999995</v>
      </c>
      <c r="S2100" s="13">
        <v>68.36</v>
      </c>
      <c r="T2100" s="13">
        <v>0</v>
      </c>
      <c r="U2100" s="13">
        <v>7056.47</v>
      </c>
      <c r="V2100" s="13">
        <v>0</v>
      </c>
      <c r="W2100" s="16">
        <v>0</v>
      </c>
      <c r="X2100" s="16">
        <v>0</v>
      </c>
      <c r="Y2100" s="17">
        <f t="shared" si="66"/>
        <v>75417.34</v>
      </c>
      <c r="Z2100" s="17">
        <f t="shared" si="67"/>
        <v>0</v>
      </c>
    </row>
    <row r="2101" spans="1:26" hidden="1" x14ac:dyDescent="0.25">
      <c r="A2101" s="10" t="s">
        <v>11023</v>
      </c>
      <c r="B2101" s="11">
        <v>44589</v>
      </c>
      <c r="C2101" s="12">
        <v>432510</v>
      </c>
      <c r="D2101" s="12" t="s">
        <v>11024</v>
      </c>
      <c r="E2101" s="11">
        <v>44589</v>
      </c>
      <c r="F2101" s="13">
        <v>120772.55</v>
      </c>
      <c r="G2101" s="13">
        <v>7246.35</v>
      </c>
      <c r="H2101" s="13">
        <v>10000</v>
      </c>
      <c r="I2101" s="13">
        <v>118.14</v>
      </c>
      <c r="J2101" s="13">
        <v>118137.04</v>
      </c>
      <c r="K2101" s="18" t="s">
        <v>32</v>
      </c>
      <c r="L2101" s="12">
        <v>120</v>
      </c>
      <c r="M2101" s="14">
        <v>1086.0899999999999</v>
      </c>
      <c r="N2101" s="13">
        <v>0</v>
      </c>
      <c r="O2101" s="14">
        <v>0</v>
      </c>
      <c r="P2101" s="15">
        <v>120</v>
      </c>
      <c r="Q2101" s="13">
        <v>1086.0899999999999</v>
      </c>
      <c r="R2101" s="13">
        <v>118018.9</v>
      </c>
      <c r="S2101" s="13">
        <v>118.14</v>
      </c>
      <c r="T2101" s="13">
        <v>0</v>
      </c>
      <c r="U2101" s="13">
        <v>12193.76</v>
      </c>
      <c r="V2101" s="13">
        <v>0</v>
      </c>
      <c r="W2101" s="16">
        <v>0</v>
      </c>
      <c r="X2101" s="16">
        <v>0</v>
      </c>
      <c r="Y2101" s="17">
        <f t="shared" si="66"/>
        <v>130330.79999999999</v>
      </c>
      <c r="Z2101" s="17">
        <f t="shared" si="67"/>
        <v>0</v>
      </c>
    </row>
    <row r="2102" spans="1:26" hidden="1" x14ac:dyDescent="0.25">
      <c r="A2102" s="10" t="s">
        <v>6573</v>
      </c>
      <c r="B2102" s="11">
        <v>44467</v>
      </c>
      <c r="C2102" s="12">
        <v>426010</v>
      </c>
      <c r="D2102" s="12" t="s">
        <v>6574</v>
      </c>
      <c r="E2102" s="11">
        <v>44467</v>
      </c>
      <c r="F2102" s="13">
        <v>101290.32</v>
      </c>
      <c r="G2102" s="13">
        <v>6077.42</v>
      </c>
      <c r="H2102" s="13">
        <v>2147.35</v>
      </c>
      <c r="I2102" s="13">
        <v>105.33</v>
      </c>
      <c r="J2102" s="13">
        <v>105325.72</v>
      </c>
      <c r="K2102" s="18" t="s">
        <v>32</v>
      </c>
      <c r="L2102" s="12">
        <v>120</v>
      </c>
      <c r="M2102" s="14">
        <v>968.31</v>
      </c>
      <c r="N2102" s="13">
        <v>0</v>
      </c>
      <c r="O2102" s="14">
        <v>0</v>
      </c>
      <c r="P2102" s="15">
        <v>115</v>
      </c>
      <c r="Q2102" s="13">
        <v>968.31</v>
      </c>
      <c r="R2102" s="13">
        <v>101290.32</v>
      </c>
      <c r="S2102" s="13">
        <v>105.33</v>
      </c>
      <c r="T2102" s="13">
        <v>0</v>
      </c>
      <c r="U2102" s="13">
        <v>10871.48</v>
      </c>
      <c r="V2102" s="13">
        <v>0</v>
      </c>
      <c r="W2102" s="16">
        <v>0</v>
      </c>
      <c r="X2102" s="16">
        <v>0</v>
      </c>
      <c r="Y2102" s="17">
        <f t="shared" si="66"/>
        <v>112267.13</v>
      </c>
      <c r="Z2102" s="17">
        <f t="shared" si="67"/>
        <v>-911.48000000001048</v>
      </c>
    </row>
    <row r="2103" spans="1:26" hidden="1" x14ac:dyDescent="0.25">
      <c r="A2103" s="10" t="s">
        <v>6091</v>
      </c>
      <c r="B2103" s="11">
        <v>44456</v>
      </c>
      <c r="C2103" s="12">
        <v>425212</v>
      </c>
      <c r="D2103" s="12" t="s">
        <v>6092</v>
      </c>
      <c r="E2103" s="11">
        <v>44455</v>
      </c>
      <c r="F2103" s="13">
        <v>104438.47</v>
      </c>
      <c r="G2103" s="13">
        <v>6266.31</v>
      </c>
      <c r="H2103" s="13">
        <v>6642.29</v>
      </c>
      <c r="I2103" s="13">
        <v>104.17</v>
      </c>
      <c r="J2103" s="13">
        <v>104166.66</v>
      </c>
      <c r="K2103" s="18" t="s">
        <v>32</v>
      </c>
      <c r="L2103" s="12">
        <v>120</v>
      </c>
      <c r="M2103" s="14">
        <v>957.65</v>
      </c>
      <c r="N2103" s="13">
        <v>0</v>
      </c>
      <c r="O2103" s="14">
        <v>0</v>
      </c>
      <c r="P2103" s="15">
        <v>115</v>
      </c>
      <c r="Q2103" s="13">
        <v>957.65</v>
      </c>
      <c r="R2103" s="13">
        <v>100593.73</v>
      </c>
      <c r="S2103" s="13">
        <v>99.82</v>
      </c>
      <c r="T2103" s="13">
        <v>0</v>
      </c>
      <c r="U2103" s="13">
        <v>10303.39</v>
      </c>
      <c r="V2103" s="13">
        <v>0</v>
      </c>
      <c r="W2103" s="16">
        <v>0</v>
      </c>
      <c r="X2103" s="16">
        <v>0</v>
      </c>
      <c r="Y2103" s="17">
        <f t="shared" si="66"/>
        <v>110996.94</v>
      </c>
      <c r="Z2103" s="17">
        <f t="shared" si="67"/>
        <v>-867.19000000000233</v>
      </c>
    </row>
    <row r="2104" spans="1:26" hidden="1" x14ac:dyDescent="0.25">
      <c r="A2104" s="10" t="s">
        <v>2599</v>
      </c>
      <c r="B2104" s="11">
        <v>44362</v>
      </c>
      <c r="C2104" s="12">
        <v>418951</v>
      </c>
      <c r="D2104" s="12" t="s">
        <v>2600</v>
      </c>
      <c r="E2104" s="11">
        <v>44358</v>
      </c>
      <c r="F2104" s="13">
        <v>88398.91</v>
      </c>
      <c r="G2104" s="13">
        <v>5303.93</v>
      </c>
      <c r="H2104" s="13">
        <v>973.02</v>
      </c>
      <c r="I2104" s="13">
        <v>92.82</v>
      </c>
      <c r="J2104" s="13">
        <v>92822.64</v>
      </c>
      <c r="K2104" s="18" t="s">
        <v>32</v>
      </c>
      <c r="L2104" s="12">
        <v>120</v>
      </c>
      <c r="M2104" s="14">
        <v>853.36</v>
      </c>
      <c r="N2104" s="13">
        <v>0</v>
      </c>
      <c r="O2104" s="14">
        <v>0</v>
      </c>
      <c r="P2104" s="15">
        <v>112</v>
      </c>
      <c r="Q2104" s="13">
        <v>853.36</v>
      </c>
      <c r="R2104" s="13">
        <v>86841.15</v>
      </c>
      <c r="S2104" s="13">
        <v>91.2</v>
      </c>
      <c r="T2104" s="13">
        <v>0</v>
      </c>
      <c r="U2104" s="13">
        <v>9412.48</v>
      </c>
      <c r="V2104" s="13">
        <v>0</v>
      </c>
      <c r="W2104" s="16">
        <v>0</v>
      </c>
      <c r="X2104" s="16">
        <v>0</v>
      </c>
      <c r="Y2104" s="17">
        <f t="shared" si="66"/>
        <v>96344.829999999987</v>
      </c>
      <c r="Z2104" s="17">
        <f t="shared" si="67"/>
        <v>-768.50999999998021</v>
      </c>
    </row>
    <row r="2105" spans="1:26" hidden="1" x14ac:dyDescent="0.25">
      <c r="A2105" s="10" t="s">
        <v>2771</v>
      </c>
      <c r="B2105" s="11">
        <v>44369</v>
      </c>
      <c r="C2105" s="12">
        <v>419558</v>
      </c>
      <c r="D2105" s="12" t="s">
        <v>2772</v>
      </c>
      <c r="E2105" s="11">
        <v>44369</v>
      </c>
      <c r="F2105" s="13">
        <v>101975.94</v>
      </c>
      <c r="G2105" s="13">
        <v>6118.56</v>
      </c>
      <c r="H2105" s="13">
        <v>4500</v>
      </c>
      <c r="I2105" s="13">
        <v>103.7</v>
      </c>
      <c r="J2105" s="13">
        <v>103698.2</v>
      </c>
      <c r="K2105" s="18" t="s">
        <v>32</v>
      </c>
      <c r="L2105" s="12">
        <v>120</v>
      </c>
      <c r="M2105" s="14">
        <v>953.35</v>
      </c>
      <c r="N2105" s="13">
        <v>0</v>
      </c>
      <c r="O2105" s="14">
        <v>0</v>
      </c>
      <c r="P2105" s="15">
        <v>116</v>
      </c>
      <c r="Q2105" s="13">
        <v>953.35</v>
      </c>
      <c r="R2105" s="13">
        <v>99964.28</v>
      </c>
      <c r="S2105" s="13">
        <v>101.94</v>
      </c>
      <c r="T2105" s="13">
        <v>0</v>
      </c>
      <c r="U2105" s="13">
        <v>10522.38</v>
      </c>
      <c r="V2105" s="13">
        <v>0</v>
      </c>
      <c r="W2105" s="16">
        <v>0</v>
      </c>
      <c r="X2105" s="16">
        <v>0</v>
      </c>
      <c r="Y2105" s="17">
        <f t="shared" si="66"/>
        <v>110588.6</v>
      </c>
      <c r="Z2105" s="17">
        <f t="shared" si="67"/>
        <v>0</v>
      </c>
    </row>
    <row r="2106" spans="1:26" hidden="1" x14ac:dyDescent="0.25">
      <c r="A2106" s="10" t="s">
        <v>1847</v>
      </c>
      <c r="B2106" s="11">
        <v>44334</v>
      </c>
      <c r="C2106" s="12">
        <v>417111</v>
      </c>
      <c r="D2106" s="12" t="s">
        <v>1848</v>
      </c>
      <c r="E2106" s="11">
        <v>44334</v>
      </c>
      <c r="F2106" s="13">
        <v>88398.91</v>
      </c>
      <c r="G2106" s="13">
        <v>5303.93</v>
      </c>
      <c r="H2106" s="13">
        <v>938</v>
      </c>
      <c r="I2106" s="13">
        <v>92.86</v>
      </c>
      <c r="J2106" s="13">
        <v>92857.7</v>
      </c>
      <c r="K2106" s="18" t="s">
        <v>32</v>
      </c>
      <c r="L2106" s="12">
        <v>120</v>
      </c>
      <c r="M2106" s="14">
        <v>853.68</v>
      </c>
      <c r="N2106" s="13">
        <v>0</v>
      </c>
      <c r="O2106" s="14">
        <v>0</v>
      </c>
      <c r="P2106" s="15">
        <v>111</v>
      </c>
      <c r="Q2106" s="13">
        <v>853.68</v>
      </c>
      <c r="R2106" s="13">
        <v>86105.16</v>
      </c>
      <c r="S2106" s="13">
        <v>90.43</v>
      </c>
      <c r="T2106" s="13">
        <v>0</v>
      </c>
      <c r="U2106" s="13">
        <v>9331.69</v>
      </c>
      <c r="V2106" s="13">
        <v>0</v>
      </c>
      <c r="W2106" s="16">
        <v>0</v>
      </c>
      <c r="X2106" s="16">
        <v>0</v>
      </c>
      <c r="Y2106" s="17">
        <f t="shared" si="66"/>
        <v>95527.28</v>
      </c>
      <c r="Z2106" s="17">
        <f t="shared" si="67"/>
        <v>-768.80000000000291</v>
      </c>
    </row>
    <row r="2107" spans="1:26" hidden="1" x14ac:dyDescent="0.25">
      <c r="A2107" s="10" t="s">
        <v>11281</v>
      </c>
      <c r="B2107" s="11">
        <v>44592</v>
      </c>
      <c r="C2107" s="12">
        <v>432945</v>
      </c>
      <c r="D2107" s="12" t="s">
        <v>11282</v>
      </c>
      <c r="E2107" s="11">
        <v>44592</v>
      </c>
      <c r="F2107" s="13">
        <v>89876.42</v>
      </c>
      <c r="G2107" s="13">
        <v>5392.59</v>
      </c>
      <c r="H2107" s="13">
        <v>4763.45</v>
      </c>
      <c r="I2107" s="13">
        <v>90.6</v>
      </c>
      <c r="J2107" s="13">
        <v>90596.160000000003</v>
      </c>
      <c r="K2107" s="18" t="s">
        <v>32</v>
      </c>
      <c r="L2107" s="12">
        <v>120</v>
      </c>
      <c r="M2107" s="14">
        <v>832.89</v>
      </c>
      <c r="N2107" s="13">
        <v>0</v>
      </c>
      <c r="O2107" s="14">
        <v>0</v>
      </c>
      <c r="P2107" s="15">
        <v>120</v>
      </c>
      <c r="Q2107" s="13">
        <v>832.89</v>
      </c>
      <c r="R2107" s="13">
        <v>88078.89</v>
      </c>
      <c r="S2107" s="13">
        <v>90.6</v>
      </c>
      <c r="T2107" s="13">
        <v>2426.67</v>
      </c>
      <c r="U2107" s="13">
        <v>9350.64</v>
      </c>
      <c r="V2107" s="13">
        <v>0</v>
      </c>
      <c r="W2107" s="16">
        <v>0</v>
      </c>
      <c r="X2107" s="16">
        <v>0</v>
      </c>
      <c r="Y2107" s="17">
        <f t="shared" si="66"/>
        <v>99946.8</v>
      </c>
      <c r="Z2107" s="17">
        <f t="shared" si="67"/>
        <v>0</v>
      </c>
    </row>
    <row r="2108" spans="1:26" hidden="1" x14ac:dyDescent="0.25">
      <c r="A2108" s="10" t="s">
        <v>9659</v>
      </c>
      <c r="B2108" s="11">
        <v>44529</v>
      </c>
      <c r="C2108" s="12">
        <v>429962</v>
      </c>
      <c r="D2108" s="12" t="s">
        <v>9660</v>
      </c>
      <c r="E2108" s="11">
        <v>44529</v>
      </c>
      <c r="F2108" s="13">
        <v>157068.13</v>
      </c>
      <c r="G2108" s="13">
        <v>9424.09</v>
      </c>
      <c r="H2108" s="13">
        <v>5000</v>
      </c>
      <c r="I2108" s="13">
        <v>161.65</v>
      </c>
      <c r="J2108" s="13">
        <v>161653.87</v>
      </c>
      <c r="K2108" s="18" t="s">
        <v>32</v>
      </c>
      <c r="L2108" s="12">
        <v>120</v>
      </c>
      <c r="M2108" s="14">
        <v>1486.16</v>
      </c>
      <c r="N2108" s="13">
        <v>2455.5</v>
      </c>
      <c r="O2108" s="14">
        <v>1544.52</v>
      </c>
      <c r="P2108" s="15">
        <v>120</v>
      </c>
      <c r="Q2108" s="13">
        <v>1486.16</v>
      </c>
      <c r="R2108" s="13">
        <v>154612.63</v>
      </c>
      <c r="S2108" s="13">
        <v>161.65</v>
      </c>
      <c r="T2108" s="13">
        <v>6879.57</v>
      </c>
      <c r="U2108" s="13">
        <v>16685.330000000002</v>
      </c>
      <c r="V2108" s="13">
        <v>0</v>
      </c>
      <c r="W2108" s="16">
        <v>0</v>
      </c>
      <c r="X2108" s="16">
        <v>0</v>
      </c>
      <c r="Y2108" s="17">
        <f t="shared" si="66"/>
        <v>182339.19999999998</v>
      </c>
      <c r="Z2108" s="17">
        <f t="shared" si="67"/>
        <v>2.0000000018626451E-2</v>
      </c>
    </row>
    <row r="2109" spans="1:26" hidden="1" x14ac:dyDescent="0.25">
      <c r="A2109" s="10" t="s">
        <v>9527</v>
      </c>
      <c r="B2109" s="11">
        <v>44529</v>
      </c>
      <c r="C2109" s="12">
        <v>430616</v>
      </c>
      <c r="D2109" s="12" t="s">
        <v>9528</v>
      </c>
      <c r="E2109" s="11">
        <v>44526</v>
      </c>
      <c r="F2109" s="13">
        <v>127642.43</v>
      </c>
      <c r="G2109" s="13">
        <v>7658.55</v>
      </c>
      <c r="H2109" s="13">
        <v>1400</v>
      </c>
      <c r="I2109" s="13">
        <v>134.04</v>
      </c>
      <c r="J2109" s="13">
        <v>134035.01999999999</v>
      </c>
      <c r="K2109" s="18" t="s">
        <v>32</v>
      </c>
      <c r="L2109" s="12">
        <v>120</v>
      </c>
      <c r="M2109" s="14">
        <v>1232.25</v>
      </c>
      <c r="N2109" s="13">
        <v>1400</v>
      </c>
      <c r="O2109" s="14">
        <v>0.01</v>
      </c>
      <c r="P2109" s="15">
        <v>120</v>
      </c>
      <c r="Q2109" s="13">
        <v>1232.25</v>
      </c>
      <c r="R2109" s="13">
        <v>126242.43</v>
      </c>
      <c r="S2109" s="13">
        <v>134.04</v>
      </c>
      <c r="T2109" s="13">
        <v>7658.54</v>
      </c>
      <c r="U2109" s="13">
        <v>13834.98</v>
      </c>
      <c r="V2109" s="13">
        <v>0</v>
      </c>
      <c r="W2109" s="16">
        <v>0</v>
      </c>
      <c r="X2109" s="16">
        <v>0</v>
      </c>
      <c r="Y2109" s="17">
        <f t="shared" si="66"/>
        <v>149270</v>
      </c>
      <c r="Z2109" s="17">
        <f t="shared" si="67"/>
        <v>1.0000000009313226E-2</v>
      </c>
    </row>
    <row r="2110" spans="1:26" hidden="1" x14ac:dyDescent="0.25">
      <c r="A2110" s="10" t="s">
        <v>6093</v>
      </c>
      <c r="B2110" s="11">
        <v>44456</v>
      </c>
      <c r="C2110" s="12">
        <v>425139</v>
      </c>
      <c r="D2110" s="12" t="s">
        <v>6094</v>
      </c>
      <c r="E2110" s="11">
        <v>44455</v>
      </c>
      <c r="F2110" s="13">
        <v>101172.73</v>
      </c>
      <c r="G2110" s="13">
        <v>6070.36</v>
      </c>
      <c r="H2110" s="13">
        <v>2200</v>
      </c>
      <c r="I2110" s="13">
        <v>105.15</v>
      </c>
      <c r="J2110" s="13">
        <v>105148.24</v>
      </c>
      <c r="K2110" s="18" t="s">
        <v>32</v>
      </c>
      <c r="L2110" s="12">
        <v>120</v>
      </c>
      <c r="M2110" s="14">
        <v>966.68</v>
      </c>
      <c r="N2110" s="13">
        <v>0</v>
      </c>
      <c r="O2110" s="14">
        <v>0</v>
      </c>
      <c r="P2110" s="15">
        <v>115</v>
      </c>
      <c r="Q2110" s="13">
        <v>966.68</v>
      </c>
      <c r="R2110" s="13">
        <v>101172.73</v>
      </c>
      <c r="S2110" s="13">
        <v>105.15</v>
      </c>
      <c r="T2110" s="13">
        <v>0</v>
      </c>
      <c r="U2110" s="13">
        <v>10853.36</v>
      </c>
      <c r="V2110" s="13">
        <v>0</v>
      </c>
      <c r="W2110" s="16">
        <v>0</v>
      </c>
      <c r="X2110" s="16">
        <v>0</v>
      </c>
      <c r="Y2110" s="17">
        <f t="shared" si="66"/>
        <v>112131.23999999999</v>
      </c>
      <c r="Z2110" s="17">
        <f t="shared" si="67"/>
        <v>-963.0399999999936</v>
      </c>
    </row>
    <row r="2111" spans="1:26" hidden="1" x14ac:dyDescent="0.25">
      <c r="A2111" s="10" t="s">
        <v>8833</v>
      </c>
      <c r="B2111" s="11">
        <v>44516</v>
      </c>
      <c r="C2111" s="12">
        <v>429814</v>
      </c>
      <c r="D2111" s="12" t="s">
        <v>8834</v>
      </c>
      <c r="E2111" s="11">
        <v>44514</v>
      </c>
      <c r="F2111" s="13">
        <v>89876.42</v>
      </c>
      <c r="G2111" s="13">
        <v>5392.59</v>
      </c>
      <c r="H2111" s="13">
        <v>2858.07</v>
      </c>
      <c r="I2111" s="13">
        <v>92.5</v>
      </c>
      <c r="J2111" s="13">
        <v>92503.44</v>
      </c>
      <c r="K2111" s="18" t="s">
        <v>32</v>
      </c>
      <c r="L2111" s="12">
        <v>120</v>
      </c>
      <c r="M2111" s="14">
        <v>850.43</v>
      </c>
      <c r="N2111" s="13">
        <v>0</v>
      </c>
      <c r="O2111" s="14">
        <v>0</v>
      </c>
      <c r="P2111" s="15">
        <v>119</v>
      </c>
      <c r="Q2111" s="13">
        <v>850.43</v>
      </c>
      <c r="R2111" s="13">
        <v>88378.880000000005</v>
      </c>
      <c r="S2111" s="13">
        <v>92.5</v>
      </c>
      <c r="T2111" s="13">
        <v>3181.63</v>
      </c>
      <c r="U2111" s="13">
        <v>9548.16</v>
      </c>
      <c r="V2111" s="13">
        <v>0</v>
      </c>
      <c r="W2111" s="16">
        <v>0</v>
      </c>
      <c r="X2111" s="16">
        <v>0</v>
      </c>
      <c r="Y2111" s="17">
        <f t="shared" si="66"/>
        <v>101201.17000000001</v>
      </c>
      <c r="Z2111" s="17">
        <f t="shared" si="67"/>
        <v>0</v>
      </c>
    </row>
    <row r="2112" spans="1:26" hidden="1" x14ac:dyDescent="0.25">
      <c r="A2112" s="10" t="s">
        <v>3165</v>
      </c>
      <c r="B2112" s="11">
        <v>44377</v>
      </c>
      <c r="C2112" s="12">
        <v>420061</v>
      </c>
      <c r="D2112" s="12" t="s">
        <v>3166</v>
      </c>
      <c r="E2112" s="11">
        <v>44376</v>
      </c>
      <c r="F2112" s="13">
        <v>83815.899999999994</v>
      </c>
      <c r="G2112" s="13">
        <v>5028.95</v>
      </c>
      <c r="H2112" s="13">
        <v>888.45</v>
      </c>
      <c r="I2112" s="13">
        <v>88.04</v>
      </c>
      <c r="J2112" s="13">
        <v>88044.44</v>
      </c>
      <c r="K2112" s="18" t="s">
        <v>32</v>
      </c>
      <c r="L2112" s="12">
        <v>120</v>
      </c>
      <c r="M2112" s="14">
        <v>809.43</v>
      </c>
      <c r="N2112" s="13">
        <v>0</v>
      </c>
      <c r="O2112" s="14">
        <v>0</v>
      </c>
      <c r="P2112" s="15">
        <v>119</v>
      </c>
      <c r="Q2112" s="13">
        <v>809.43</v>
      </c>
      <c r="R2112" s="13">
        <v>83815.899999999994</v>
      </c>
      <c r="S2112" s="13">
        <v>88.04</v>
      </c>
      <c r="T2112" s="13">
        <v>3331.07</v>
      </c>
      <c r="U2112" s="13">
        <v>9087.16</v>
      </c>
      <c r="V2112" s="13">
        <v>0</v>
      </c>
      <c r="W2112" s="16">
        <v>0</v>
      </c>
      <c r="X2112" s="16">
        <v>0</v>
      </c>
      <c r="Y2112" s="17">
        <f t="shared" si="66"/>
        <v>96322.17</v>
      </c>
      <c r="Z2112" s="17">
        <f t="shared" si="67"/>
        <v>0</v>
      </c>
    </row>
    <row r="2113" spans="1:26" hidden="1" x14ac:dyDescent="0.25">
      <c r="A2113" s="10" t="s">
        <v>4591</v>
      </c>
      <c r="B2113" s="11">
        <v>44418</v>
      </c>
      <c r="C2113" s="12">
        <v>422392</v>
      </c>
      <c r="D2113" s="12" t="s">
        <v>4592</v>
      </c>
      <c r="E2113" s="11">
        <v>44411</v>
      </c>
      <c r="F2113" s="13">
        <v>91887.06</v>
      </c>
      <c r="G2113" s="13">
        <v>5513.22</v>
      </c>
      <c r="H2113" s="13">
        <v>980</v>
      </c>
      <c r="I2113" s="13">
        <v>96.52</v>
      </c>
      <c r="J2113" s="13">
        <v>96516.800000000003</v>
      </c>
      <c r="K2113" s="18" t="s">
        <v>32</v>
      </c>
      <c r="L2113" s="12">
        <v>120</v>
      </c>
      <c r="M2113" s="14">
        <v>887.32</v>
      </c>
      <c r="N2113" s="13">
        <v>0</v>
      </c>
      <c r="O2113" s="14">
        <v>0</v>
      </c>
      <c r="P2113" s="15">
        <v>114</v>
      </c>
      <c r="Q2113" s="13">
        <v>887.32</v>
      </c>
      <c r="R2113" s="13">
        <v>91887.06</v>
      </c>
      <c r="S2113" s="13">
        <v>96.52</v>
      </c>
      <c r="T2113" s="13">
        <v>0</v>
      </c>
      <c r="U2113" s="13">
        <v>9961.6</v>
      </c>
      <c r="V2113" s="13">
        <v>0</v>
      </c>
      <c r="W2113" s="16">
        <v>0</v>
      </c>
      <c r="X2113" s="16">
        <v>0</v>
      </c>
      <c r="Y2113" s="17">
        <f t="shared" si="66"/>
        <v>101945.18000000001</v>
      </c>
      <c r="Z2113" s="17">
        <f t="shared" si="67"/>
        <v>-790.69999999999709</v>
      </c>
    </row>
    <row r="2114" spans="1:26" hidden="1" x14ac:dyDescent="0.25">
      <c r="A2114" s="10" t="s">
        <v>6479</v>
      </c>
      <c r="B2114" s="11">
        <v>44466</v>
      </c>
      <c r="C2114" s="12">
        <v>426080</v>
      </c>
      <c r="D2114" s="12" t="s">
        <v>6480</v>
      </c>
      <c r="E2114" s="11">
        <v>44466</v>
      </c>
      <c r="F2114" s="13">
        <v>108930.45</v>
      </c>
      <c r="G2114" s="13">
        <v>6535.83</v>
      </c>
      <c r="H2114" s="13">
        <v>5000</v>
      </c>
      <c r="I2114" s="13">
        <v>110.58</v>
      </c>
      <c r="J2114" s="13">
        <v>110576.86</v>
      </c>
      <c r="K2114" s="18" t="s">
        <v>32</v>
      </c>
      <c r="L2114" s="12">
        <v>120</v>
      </c>
      <c r="M2114" s="14">
        <v>1016.58</v>
      </c>
      <c r="N2114" s="13">
        <v>0</v>
      </c>
      <c r="O2114" s="14">
        <v>0</v>
      </c>
      <c r="P2114" s="15">
        <v>115</v>
      </c>
      <c r="Q2114" s="13">
        <v>1016.58</v>
      </c>
      <c r="R2114" s="13">
        <v>106595.28</v>
      </c>
      <c r="S2114" s="13">
        <v>107.76</v>
      </c>
      <c r="T2114" s="13">
        <v>0</v>
      </c>
      <c r="U2114" s="13">
        <v>11122.58</v>
      </c>
      <c r="V2114" s="13">
        <v>0</v>
      </c>
      <c r="W2114" s="16">
        <v>0</v>
      </c>
      <c r="X2114" s="16">
        <v>0</v>
      </c>
      <c r="Y2114" s="17">
        <f t="shared" si="66"/>
        <v>117825.62</v>
      </c>
      <c r="Z2114" s="17">
        <f t="shared" si="67"/>
        <v>-918.9199999999837</v>
      </c>
    </row>
    <row r="2115" spans="1:26" hidden="1" x14ac:dyDescent="0.25">
      <c r="A2115" s="10" t="s">
        <v>6475</v>
      </c>
      <c r="B2115" s="11">
        <v>44466</v>
      </c>
      <c r="C2115" s="12">
        <v>426075</v>
      </c>
      <c r="D2115" s="12" t="s">
        <v>6476</v>
      </c>
      <c r="E2115" s="11">
        <v>44465</v>
      </c>
      <c r="F2115" s="13">
        <v>113306.6</v>
      </c>
      <c r="G2115" s="13">
        <v>6798.4</v>
      </c>
      <c r="H2115" s="13">
        <v>5000</v>
      </c>
      <c r="I2115" s="13">
        <v>115.22</v>
      </c>
      <c r="J2115" s="13">
        <v>115220.22</v>
      </c>
      <c r="K2115" s="18" t="s">
        <v>32</v>
      </c>
      <c r="L2115" s="12">
        <v>120</v>
      </c>
      <c r="M2115" s="14">
        <v>1059.27</v>
      </c>
      <c r="N2115" s="13">
        <v>0</v>
      </c>
      <c r="O2115" s="14">
        <v>0</v>
      </c>
      <c r="P2115" s="15">
        <v>115</v>
      </c>
      <c r="Q2115" s="13">
        <v>1059.27</v>
      </c>
      <c r="R2115" s="13">
        <v>110113.93</v>
      </c>
      <c r="S2115" s="13">
        <v>112.28</v>
      </c>
      <c r="T2115" s="13">
        <v>0</v>
      </c>
      <c r="U2115" s="13">
        <v>11589.84</v>
      </c>
      <c r="V2115" s="13">
        <v>0</v>
      </c>
      <c r="W2115" s="16">
        <v>0</v>
      </c>
      <c r="X2115" s="16">
        <v>0</v>
      </c>
      <c r="Y2115" s="17">
        <f t="shared" si="66"/>
        <v>121816.04999999999</v>
      </c>
      <c r="Z2115" s="17">
        <f t="shared" si="67"/>
        <v>0</v>
      </c>
    </row>
    <row r="2116" spans="1:26" hidden="1" x14ac:dyDescent="0.25">
      <c r="A2116" s="10" t="s">
        <v>5289</v>
      </c>
      <c r="B2116" s="11">
        <v>44439</v>
      </c>
      <c r="C2116" s="12">
        <v>423954</v>
      </c>
      <c r="D2116" s="12" t="s">
        <v>5290</v>
      </c>
      <c r="E2116" s="11">
        <v>44439</v>
      </c>
      <c r="F2116" s="13">
        <v>104756.6</v>
      </c>
      <c r="G2116" s="13">
        <v>6285.4</v>
      </c>
      <c r="H2116" s="13">
        <v>1110.42</v>
      </c>
      <c r="I2116" s="13">
        <v>110.04</v>
      </c>
      <c r="J2116" s="13">
        <v>110041.62</v>
      </c>
      <c r="K2116" s="18" t="s">
        <v>32</v>
      </c>
      <c r="L2116" s="12">
        <v>120</v>
      </c>
      <c r="M2116" s="14">
        <v>1011.66</v>
      </c>
      <c r="N2116" s="13">
        <v>0</v>
      </c>
      <c r="O2116" s="14">
        <v>0</v>
      </c>
      <c r="P2116" s="15">
        <v>115</v>
      </c>
      <c r="Q2116" s="13">
        <v>1011.66</v>
      </c>
      <c r="R2116" s="13">
        <v>104756.6</v>
      </c>
      <c r="S2116" s="13">
        <v>110.04</v>
      </c>
      <c r="T2116" s="13">
        <v>116.68</v>
      </c>
      <c r="U2116" s="13">
        <v>11357.58</v>
      </c>
      <c r="V2116" s="13">
        <v>0</v>
      </c>
      <c r="W2116" s="16">
        <v>0</v>
      </c>
      <c r="X2116" s="16">
        <v>0</v>
      </c>
      <c r="Y2116" s="17">
        <f t="shared" si="66"/>
        <v>116340.9</v>
      </c>
      <c r="Z2116" s="17">
        <f t="shared" si="67"/>
        <v>0</v>
      </c>
    </row>
    <row r="2117" spans="1:26" hidden="1" x14ac:dyDescent="0.25">
      <c r="A2117" s="10" t="s">
        <v>5519</v>
      </c>
      <c r="B2117" s="11">
        <v>44439</v>
      </c>
      <c r="C2117" s="12">
        <v>423964</v>
      </c>
      <c r="D2117" s="12" t="s">
        <v>5520</v>
      </c>
      <c r="E2117" s="11">
        <v>44439</v>
      </c>
      <c r="F2117" s="13">
        <v>108930.45</v>
      </c>
      <c r="G2117" s="13">
        <v>6535.83</v>
      </c>
      <c r="H2117" s="13">
        <v>1154.6600000000001</v>
      </c>
      <c r="I2117" s="13">
        <v>114.43</v>
      </c>
      <c r="J2117" s="13">
        <v>114426.05</v>
      </c>
      <c r="K2117" s="18" t="s">
        <v>32</v>
      </c>
      <c r="L2117" s="12">
        <v>120</v>
      </c>
      <c r="M2117" s="14">
        <v>1051.97</v>
      </c>
      <c r="N2117" s="13">
        <v>0</v>
      </c>
      <c r="O2117" s="14">
        <v>0</v>
      </c>
      <c r="P2117" s="15">
        <v>115</v>
      </c>
      <c r="Q2117" s="13">
        <v>1051.97</v>
      </c>
      <c r="R2117" s="13">
        <v>108930.45</v>
      </c>
      <c r="S2117" s="13">
        <v>114.43</v>
      </c>
      <c r="T2117" s="13">
        <v>121.32</v>
      </c>
      <c r="U2117" s="13">
        <v>11810.35</v>
      </c>
      <c r="V2117" s="13">
        <v>0</v>
      </c>
      <c r="W2117" s="16">
        <v>0</v>
      </c>
      <c r="X2117" s="16">
        <v>0</v>
      </c>
      <c r="Y2117" s="17">
        <f t="shared" si="66"/>
        <v>120976.55</v>
      </c>
      <c r="Z2117" s="17">
        <f t="shared" si="67"/>
        <v>0</v>
      </c>
    </row>
    <row r="2118" spans="1:26" hidden="1" x14ac:dyDescent="0.25">
      <c r="A2118" s="10" t="s">
        <v>1831</v>
      </c>
      <c r="B2118" s="11">
        <v>44334</v>
      </c>
      <c r="C2118" s="12">
        <v>417180</v>
      </c>
      <c r="D2118" s="12" t="s">
        <v>1832</v>
      </c>
      <c r="E2118" s="11">
        <v>44334</v>
      </c>
      <c r="F2118" s="13">
        <v>104756.6</v>
      </c>
      <c r="G2118" s="13">
        <v>6285.4</v>
      </c>
      <c r="H2118" s="13">
        <v>1110.42</v>
      </c>
      <c r="I2118" s="13">
        <v>110.04</v>
      </c>
      <c r="J2118" s="13">
        <v>110041.62</v>
      </c>
      <c r="K2118" s="18" t="s">
        <v>32</v>
      </c>
      <c r="L2118" s="12">
        <v>120</v>
      </c>
      <c r="M2118" s="14">
        <v>1011.66</v>
      </c>
      <c r="N2118" s="13">
        <v>0</v>
      </c>
      <c r="O2118" s="14">
        <v>0</v>
      </c>
      <c r="P2118" s="15">
        <v>112</v>
      </c>
      <c r="Q2118" s="13">
        <v>1011.66</v>
      </c>
      <c r="R2118" s="13">
        <v>102039.5</v>
      </c>
      <c r="S2118" s="13">
        <v>108.1</v>
      </c>
      <c r="T2118" s="13">
        <v>0</v>
      </c>
      <c r="U2118" s="13">
        <v>11158.32</v>
      </c>
      <c r="V2118" s="13">
        <v>0</v>
      </c>
      <c r="W2118" s="16">
        <v>0</v>
      </c>
      <c r="X2118" s="16">
        <v>0</v>
      </c>
      <c r="Y2118" s="17">
        <f t="shared" si="66"/>
        <v>113305.92000000001</v>
      </c>
      <c r="Z2118" s="17">
        <f t="shared" si="67"/>
        <v>0</v>
      </c>
    </row>
    <row r="2119" spans="1:26" hidden="1" x14ac:dyDescent="0.25">
      <c r="A2119" s="10" t="s">
        <v>7501</v>
      </c>
      <c r="B2119" s="11">
        <v>44484</v>
      </c>
      <c r="C2119" s="12">
        <v>427325</v>
      </c>
      <c r="D2119" s="12" t="s">
        <v>7502</v>
      </c>
      <c r="E2119" s="11">
        <v>44484</v>
      </c>
      <c r="F2119" s="13">
        <v>118016.98</v>
      </c>
      <c r="G2119" s="13">
        <v>7081.02</v>
      </c>
      <c r="H2119" s="13">
        <v>1250.98</v>
      </c>
      <c r="I2119" s="13">
        <v>123.97</v>
      </c>
      <c r="J2119" s="13">
        <v>123970.99</v>
      </c>
      <c r="K2119" s="18" t="s">
        <v>32</v>
      </c>
      <c r="L2119" s="12">
        <v>120</v>
      </c>
      <c r="M2119" s="14">
        <v>1139.73</v>
      </c>
      <c r="N2119" s="13">
        <v>0</v>
      </c>
      <c r="O2119" s="14">
        <v>0.01</v>
      </c>
      <c r="P2119" s="15">
        <v>115</v>
      </c>
      <c r="Q2119" s="13">
        <v>1139.73</v>
      </c>
      <c r="R2119" s="13">
        <v>116214.62</v>
      </c>
      <c r="S2119" s="13">
        <v>123.97</v>
      </c>
      <c r="T2119" s="13">
        <v>2124.3000000000002</v>
      </c>
      <c r="U2119" s="13">
        <v>12796.61</v>
      </c>
      <c r="V2119" s="13">
        <v>0</v>
      </c>
      <c r="W2119" s="16">
        <v>0</v>
      </c>
      <c r="X2119" s="16">
        <v>0</v>
      </c>
      <c r="Y2119" s="17">
        <f t="shared" si="66"/>
        <v>131259.51</v>
      </c>
      <c r="Z2119" s="17">
        <f t="shared" si="67"/>
        <v>-190.55000000001746</v>
      </c>
    </row>
    <row r="2120" spans="1:26" hidden="1" x14ac:dyDescent="0.25">
      <c r="A2120" s="10" t="s">
        <v>10417</v>
      </c>
      <c r="B2120" s="11">
        <v>44558</v>
      </c>
      <c r="C2120" s="12">
        <v>431775</v>
      </c>
      <c r="D2120" s="12" t="s">
        <v>10418</v>
      </c>
      <c r="E2120" s="11">
        <v>44558</v>
      </c>
      <c r="F2120" s="13">
        <v>113306.6</v>
      </c>
      <c r="G2120" s="13">
        <v>6798.4</v>
      </c>
      <c r="H2120" s="13">
        <v>6000</v>
      </c>
      <c r="I2120" s="13">
        <v>114.22</v>
      </c>
      <c r="J2120" s="13">
        <v>114219.22</v>
      </c>
      <c r="K2120" s="18" t="s">
        <v>32</v>
      </c>
      <c r="L2120" s="12">
        <v>120</v>
      </c>
      <c r="M2120" s="14">
        <v>1050.07</v>
      </c>
      <c r="N2120" s="13">
        <v>0</v>
      </c>
      <c r="O2120" s="14">
        <v>0</v>
      </c>
      <c r="P2120" s="15">
        <v>119</v>
      </c>
      <c r="Q2120" s="13">
        <v>1050.07</v>
      </c>
      <c r="R2120" s="13">
        <v>111045.72</v>
      </c>
      <c r="S2120" s="13">
        <v>114.22</v>
      </c>
      <c r="T2120" s="13">
        <v>2039.52</v>
      </c>
      <c r="U2120" s="13">
        <v>11789.18</v>
      </c>
      <c r="V2120" s="13">
        <v>0</v>
      </c>
      <c r="W2120" s="16">
        <v>0</v>
      </c>
      <c r="X2120" s="16">
        <v>0</v>
      </c>
      <c r="Y2120" s="17">
        <f t="shared" si="66"/>
        <v>124988.64000000001</v>
      </c>
      <c r="Z2120" s="17">
        <f t="shared" si="67"/>
        <v>-30.310000000026776</v>
      </c>
    </row>
    <row r="2121" spans="1:26" hidden="1" x14ac:dyDescent="0.25">
      <c r="A2121" s="10" t="s">
        <v>4117</v>
      </c>
      <c r="B2121" s="11">
        <v>44406</v>
      </c>
      <c r="C2121" s="12">
        <v>421483</v>
      </c>
      <c r="D2121" s="12" t="s">
        <v>4118</v>
      </c>
      <c r="E2121" s="11">
        <v>44397</v>
      </c>
      <c r="F2121" s="13">
        <v>122641.51</v>
      </c>
      <c r="G2121" s="13">
        <v>7358.49</v>
      </c>
      <c r="H2121" s="13">
        <v>1300</v>
      </c>
      <c r="I2121" s="13">
        <v>128.83000000000001</v>
      </c>
      <c r="J2121" s="13">
        <v>128828.83</v>
      </c>
      <c r="K2121" s="18" t="s">
        <v>32</v>
      </c>
      <c r="L2121" s="12">
        <v>120</v>
      </c>
      <c r="M2121" s="14">
        <v>1184.3900000000001</v>
      </c>
      <c r="N2121" s="13">
        <v>0</v>
      </c>
      <c r="O2121" s="14">
        <v>0</v>
      </c>
      <c r="P2121" s="15">
        <v>114</v>
      </c>
      <c r="Q2121" s="13">
        <v>1184.3900000000001</v>
      </c>
      <c r="R2121" s="13">
        <v>121593.66</v>
      </c>
      <c r="S2121" s="13">
        <v>128.83000000000001</v>
      </c>
      <c r="T2121" s="13">
        <v>0</v>
      </c>
      <c r="U2121" s="13">
        <v>13297.97</v>
      </c>
      <c r="V2121" s="13">
        <v>0</v>
      </c>
      <c r="W2121" s="16">
        <v>0</v>
      </c>
      <c r="X2121" s="16">
        <v>0</v>
      </c>
      <c r="Y2121" s="17">
        <f t="shared" si="66"/>
        <v>135020.46</v>
      </c>
      <c r="Z2121" s="17">
        <f t="shared" si="67"/>
        <v>0</v>
      </c>
    </row>
    <row r="2122" spans="1:26" hidden="1" x14ac:dyDescent="0.25">
      <c r="A2122" s="10" t="s">
        <v>8713</v>
      </c>
      <c r="B2122" s="11">
        <v>44509</v>
      </c>
      <c r="C2122" s="12">
        <v>429534</v>
      </c>
      <c r="D2122" s="12" t="s">
        <v>8714</v>
      </c>
      <c r="E2122" s="11">
        <v>44508</v>
      </c>
      <c r="F2122" s="13">
        <v>105752.83</v>
      </c>
      <c r="G2122" s="13">
        <v>6345.17</v>
      </c>
      <c r="H2122" s="13">
        <v>1121</v>
      </c>
      <c r="I2122" s="13">
        <v>111.09</v>
      </c>
      <c r="J2122" s="13">
        <v>111088.09</v>
      </c>
      <c r="K2122" s="18" t="s">
        <v>32</v>
      </c>
      <c r="L2122" s="12">
        <v>120</v>
      </c>
      <c r="M2122" s="14">
        <v>1021.28</v>
      </c>
      <c r="N2122" s="13">
        <v>1121</v>
      </c>
      <c r="O2122" s="14">
        <v>-0.01</v>
      </c>
      <c r="P2122" s="15">
        <v>117</v>
      </c>
      <c r="Q2122" s="13">
        <v>1021.28</v>
      </c>
      <c r="R2122" s="13">
        <v>104270.74</v>
      </c>
      <c r="S2122" s="13">
        <v>111.09</v>
      </c>
      <c r="T2122" s="13">
        <v>3775.39</v>
      </c>
      <c r="U2122" s="13">
        <v>11465.51</v>
      </c>
      <c r="V2122" s="13">
        <v>0</v>
      </c>
      <c r="W2122" s="16">
        <v>0</v>
      </c>
      <c r="X2122" s="16">
        <v>0</v>
      </c>
      <c r="Y2122" s="17">
        <f t="shared" si="66"/>
        <v>120743.72</v>
      </c>
      <c r="Z2122" s="17">
        <f t="shared" si="67"/>
        <v>-132.97000000000116</v>
      </c>
    </row>
    <row r="2123" spans="1:26" hidden="1" x14ac:dyDescent="0.25">
      <c r="A2123" s="10" t="s">
        <v>10645</v>
      </c>
      <c r="B2123" s="11">
        <v>44573</v>
      </c>
      <c r="C2123" s="12">
        <v>432174</v>
      </c>
      <c r="D2123" s="12" t="s">
        <v>10646</v>
      </c>
      <c r="E2123" s="11">
        <v>44573</v>
      </c>
      <c r="F2123" s="13">
        <v>122641.51</v>
      </c>
      <c r="G2123" s="13">
        <v>7358.49</v>
      </c>
      <c r="H2123" s="13">
        <v>8000</v>
      </c>
      <c r="I2123" s="13">
        <v>122.12</v>
      </c>
      <c r="J2123" s="13">
        <v>122122.12</v>
      </c>
      <c r="K2123" s="18" t="s">
        <v>32</v>
      </c>
      <c r="L2123" s="12">
        <v>120</v>
      </c>
      <c r="M2123" s="14">
        <v>1122.73</v>
      </c>
      <c r="N2123" s="13">
        <v>0</v>
      </c>
      <c r="O2123" s="14">
        <v>0.01</v>
      </c>
      <c r="P2123" s="15">
        <v>120</v>
      </c>
      <c r="Q2123" s="13">
        <v>1122.73</v>
      </c>
      <c r="R2123" s="13">
        <v>119792.45</v>
      </c>
      <c r="S2123" s="13">
        <v>122.12</v>
      </c>
      <c r="T2123" s="13">
        <v>2207.54</v>
      </c>
      <c r="U2123" s="13">
        <v>12605.48</v>
      </c>
      <c r="V2123" s="13">
        <v>0</v>
      </c>
      <c r="W2123" s="16">
        <v>0</v>
      </c>
      <c r="X2123" s="16">
        <v>0</v>
      </c>
      <c r="Y2123" s="17">
        <f t="shared" si="66"/>
        <v>134727.6</v>
      </c>
      <c r="Z2123" s="17">
        <f t="shared" si="67"/>
        <v>1.0000000009313226E-2</v>
      </c>
    </row>
    <row r="2124" spans="1:26" hidden="1" x14ac:dyDescent="0.25">
      <c r="A2124" s="10" t="s">
        <v>5501</v>
      </c>
      <c r="B2124" s="11">
        <v>44439</v>
      </c>
      <c r="C2124" s="12">
        <v>424091</v>
      </c>
      <c r="D2124" s="12" t="s">
        <v>5502</v>
      </c>
      <c r="E2124" s="11">
        <v>44439</v>
      </c>
      <c r="F2124" s="13">
        <v>113306.6</v>
      </c>
      <c r="G2124" s="13">
        <v>6798.4</v>
      </c>
      <c r="H2124" s="13">
        <v>1201.05</v>
      </c>
      <c r="I2124" s="13">
        <v>119.02</v>
      </c>
      <c r="J2124" s="13">
        <v>119022.97</v>
      </c>
      <c r="K2124" s="18" t="s">
        <v>32</v>
      </c>
      <c r="L2124" s="12">
        <v>120</v>
      </c>
      <c r="M2124" s="14">
        <v>1094.23</v>
      </c>
      <c r="N2124" s="13">
        <v>0</v>
      </c>
      <c r="O2124" s="14">
        <v>0</v>
      </c>
      <c r="P2124" s="15">
        <v>120</v>
      </c>
      <c r="Q2124" s="13">
        <v>1094.23</v>
      </c>
      <c r="R2124" s="13">
        <v>113306.6</v>
      </c>
      <c r="S2124" s="13">
        <v>119.02</v>
      </c>
      <c r="T2124" s="13">
        <v>5597.35</v>
      </c>
      <c r="U2124" s="13">
        <v>12284.63</v>
      </c>
      <c r="V2124" s="13">
        <v>0</v>
      </c>
      <c r="W2124" s="16">
        <v>0</v>
      </c>
      <c r="X2124" s="16">
        <v>0</v>
      </c>
      <c r="Y2124" s="17">
        <f t="shared" si="66"/>
        <v>131307.6</v>
      </c>
      <c r="Z2124" s="17">
        <f t="shared" si="67"/>
        <v>0</v>
      </c>
    </row>
    <row r="2125" spans="1:26" hidden="1" x14ac:dyDescent="0.25">
      <c r="A2125" s="10" t="s">
        <v>9115</v>
      </c>
      <c r="B2125" s="11">
        <v>44519</v>
      </c>
      <c r="C2125" s="12">
        <v>429860</v>
      </c>
      <c r="D2125" s="12" t="s">
        <v>9116</v>
      </c>
      <c r="E2125" s="11">
        <v>44516</v>
      </c>
      <c r="F2125" s="13">
        <v>113207.55</v>
      </c>
      <c r="G2125" s="13">
        <v>6792.45</v>
      </c>
      <c r="H2125" s="13">
        <v>5000</v>
      </c>
      <c r="I2125" s="13">
        <v>115.12</v>
      </c>
      <c r="J2125" s="13">
        <v>115115.12</v>
      </c>
      <c r="K2125" s="18" t="s">
        <v>32</v>
      </c>
      <c r="L2125" s="12">
        <v>120</v>
      </c>
      <c r="M2125" s="14">
        <v>1058.31</v>
      </c>
      <c r="N2125" s="13">
        <v>0</v>
      </c>
      <c r="O2125" s="14">
        <v>0</v>
      </c>
      <c r="P2125" s="15">
        <v>118</v>
      </c>
      <c r="Q2125" s="13">
        <v>1058.31</v>
      </c>
      <c r="R2125" s="13">
        <v>110845.64</v>
      </c>
      <c r="S2125" s="13">
        <v>115.12</v>
      </c>
      <c r="T2125" s="13">
        <v>2037.74</v>
      </c>
      <c r="U2125" s="13">
        <v>11882.08</v>
      </c>
      <c r="V2125" s="13">
        <v>0</v>
      </c>
      <c r="W2125" s="16">
        <v>0</v>
      </c>
      <c r="X2125" s="16">
        <v>0</v>
      </c>
      <c r="Y2125" s="17">
        <f t="shared" si="66"/>
        <v>124880.58</v>
      </c>
      <c r="Z2125" s="17">
        <f t="shared" si="67"/>
        <v>0</v>
      </c>
    </row>
    <row r="2126" spans="1:26" hidden="1" x14ac:dyDescent="0.25">
      <c r="A2126" s="10" t="s">
        <v>1285</v>
      </c>
      <c r="B2126" s="11">
        <v>44309</v>
      </c>
      <c r="C2126" s="12">
        <v>415398</v>
      </c>
      <c r="D2126" s="12" t="s">
        <v>1286</v>
      </c>
      <c r="E2126" s="11">
        <v>44309</v>
      </c>
      <c r="F2126" s="13">
        <v>113306.6</v>
      </c>
      <c r="G2126" s="13">
        <v>6798.4</v>
      </c>
      <c r="H2126" s="13">
        <v>1500</v>
      </c>
      <c r="I2126" s="13">
        <v>118.72</v>
      </c>
      <c r="J2126" s="13">
        <v>118723.72</v>
      </c>
      <c r="K2126" s="18" t="s">
        <v>32</v>
      </c>
      <c r="L2126" s="12">
        <v>120</v>
      </c>
      <c r="M2126" s="14">
        <v>1091.48</v>
      </c>
      <c r="N2126" s="13">
        <v>0</v>
      </c>
      <c r="O2126" s="14">
        <v>0</v>
      </c>
      <c r="P2126" s="15">
        <v>110</v>
      </c>
      <c r="Q2126" s="13">
        <v>1267.44</v>
      </c>
      <c r="R2126" s="13">
        <v>109212.04</v>
      </c>
      <c r="S2126" s="13">
        <v>113.57</v>
      </c>
      <c r="T2126" s="13">
        <v>0</v>
      </c>
      <c r="U2126" s="13">
        <v>11721.08</v>
      </c>
      <c r="V2126" s="13">
        <v>17288.490000000002</v>
      </c>
      <c r="W2126" s="16">
        <v>18.53</v>
      </c>
      <c r="X2126" s="16">
        <v>1872.62</v>
      </c>
      <c r="Y2126" s="17">
        <f t="shared" si="66"/>
        <v>140226.32999999999</v>
      </c>
      <c r="Z2126" s="17">
        <f t="shared" si="67"/>
        <v>-807.92999999999302</v>
      </c>
    </row>
    <row r="2127" spans="1:26" hidden="1" x14ac:dyDescent="0.25">
      <c r="A2127" s="10" t="s">
        <v>2027</v>
      </c>
      <c r="B2127" s="11">
        <v>44344</v>
      </c>
      <c r="C2127" s="12">
        <v>417886</v>
      </c>
      <c r="D2127" s="12" t="s">
        <v>2028</v>
      </c>
      <c r="E2127" s="11">
        <v>44344</v>
      </c>
      <c r="F2127" s="13">
        <v>104756.6</v>
      </c>
      <c r="G2127" s="13">
        <v>6285.4</v>
      </c>
      <c r="H2127" s="13">
        <v>1110.42</v>
      </c>
      <c r="I2127" s="13">
        <v>110.04</v>
      </c>
      <c r="J2127" s="13">
        <v>110041.62</v>
      </c>
      <c r="K2127" s="18" t="s">
        <v>32</v>
      </c>
      <c r="L2127" s="12">
        <v>120</v>
      </c>
      <c r="M2127" s="14">
        <v>1011.66</v>
      </c>
      <c r="N2127" s="13">
        <v>0</v>
      </c>
      <c r="O2127" s="14">
        <v>0</v>
      </c>
      <c r="P2127" s="15">
        <v>113</v>
      </c>
      <c r="Q2127" s="13">
        <v>1011.66</v>
      </c>
      <c r="R2127" s="13">
        <v>102950.56</v>
      </c>
      <c r="S2127" s="13">
        <v>109.07</v>
      </c>
      <c r="T2127" s="13">
        <v>0</v>
      </c>
      <c r="U2127" s="13">
        <v>11257.95</v>
      </c>
      <c r="V2127" s="13">
        <v>0</v>
      </c>
      <c r="W2127" s="16">
        <v>0</v>
      </c>
      <c r="X2127" s="16">
        <v>0</v>
      </c>
      <c r="Y2127" s="17">
        <f t="shared" si="66"/>
        <v>114317.58</v>
      </c>
      <c r="Z2127" s="17">
        <f t="shared" si="67"/>
        <v>0</v>
      </c>
    </row>
    <row r="2128" spans="1:26" hidden="1" x14ac:dyDescent="0.25">
      <c r="A2128" s="10" t="s">
        <v>4881</v>
      </c>
      <c r="B2128" s="11">
        <v>44425</v>
      </c>
      <c r="C2128" s="12">
        <v>423032</v>
      </c>
      <c r="D2128" s="12" t="s">
        <v>4882</v>
      </c>
      <c r="E2128" s="11">
        <v>44424</v>
      </c>
      <c r="F2128" s="13">
        <v>82777.350000000006</v>
      </c>
      <c r="G2128" s="13">
        <v>4966.6400000000003</v>
      </c>
      <c r="H2128" s="13">
        <v>1700</v>
      </c>
      <c r="I2128" s="13">
        <v>86.13</v>
      </c>
      <c r="J2128" s="13">
        <v>86130.12</v>
      </c>
      <c r="K2128" s="18" t="s">
        <v>32</v>
      </c>
      <c r="L2128" s="12">
        <v>120</v>
      </c>
      <c r="M2128" s="14">
        <v>791.83</v>
      </c>
      <c r="N2128" s="13">
        <v>0</v>
      </c>
      <c r="O2128" s="14">
        <v>0</v>
      </c>
      <c r="P2128" s="15">
        <v>115</v>
      </c>
      <c r="Q2128" s="13">
        <v>791.83</v>
      </c>
      <c r="R2128" s="13">
        <v>82084.84</v>
      </c>
      <c r="S2128" s="13">
        <v>86.13</v>
      </c>
      <c r="T2128" s="13">
        <v>0</v>
      </c>
      <c r="U2128" s="13">
        <v>8889.48</v>
      </c>
      <c r="V2128" s="13">
        <v>0</v>
      </c>
      <c r="W2128" s="16">
        <v>0</v>
      </c>
      <c r="X2128" s="16">
        <v>0</v>
      </c>
      <c r="Y2128" s="17">
        <f t="shared" si="66"/>
        <v>91060.45</v>
      </c>
      <c r="Z2128" s="17">
        <f t="shared" si="67"/>
        <v>0</v>
      </c>
    </row>
    <row r="2129" spans="1:26" hidden="1" x14ac:dyDescent="0.25">
      <c r="A2129" s="10" t="s">
        <v>10207</v>
      </c>
      <c r="B2129" s="11">
        <v>44544</v>
      </c>
      <c r="C2129" s="12">
        <v>431468</v>
      </c>
      <c r="D2129" s="12" t="s">
        <v>10208</v>
      </c>
      <c r="E2129" s="11">
        <v>44544</v>
      </c>
      <c r="F2129" s="13">
        <v>113306.6</v>
      </c>
      <c r="G2129" s="13">
        <v>6798.4</v>
      </c>
      <c r="H2129" s="13">
        <v>6005.25</v>
      </c>
      <c r="I2129" s="13">
        <v>114.21</v>
      </c>
      <c r="J2129" s="13">
        <v>114213.96</v>
      </c>
      <c r="K2129" s="18" t="s">
        <v>32</v>
      </c>
      <c r="L2129" s="12">
        <v>120</v>
      </c>
      <c r="M2129" s="14">
        <v>1050.02</v>
      </c>
      <c r="N2129" s="13">
        <v>0</v>
      </c>
      <c r="O2129" s="14">
        <v>0</v>
      </c>
      <c r="P2129" s="15">
        <v>118</v>
      </c>
      <c r="Q2129" s="13">
        <v>1050.02</v>
      </c>
      <c r="R2129" s="13">
        <v>111010.21</v>
      </c>
      <c r="S2129" s="13">
        <v>114.21</v>
      </c>
      <c r="T2129" s="13">
        <v>1019.76</v>
      </c>
      <c r="U2129" s="13">
        <v>11788.44</v>
      </c>
      <c r="V2129" s="13">
        <v>0</v>
      </c>
      <c r="W2129" s="16">
        <v>0</v>
      </c>
      <c r="X2129" s="16">
        <v>0</v>
      </c>
      <c r="Y2129" s="17">
        <f t="shared" si="66"/>
        <v>123932.62000000001</v>
      </c>
      <c r="Z2129" s="17">
        <f t="shared" si="67"/>
        <v>-30.260000000009313</v>
      </c>
    </row>
    <row r="2130" spans="1:26" hidden="1" x14ac:dyDescent="0.25">
      <c r="A2130" s="10" t="s">
        <v>2725</v>
      </c>
      <c r="B2130" s="11">
        <v>44368</v>
      </c>
      <c r="C2130" s="12">
        <v>419061</v>
      </c>
      <c r="D2130" s="12" t="s">
        <v>2726</v>
      </c>
      <c r="E2130" s="11">
        <v>44365</v>
      </c>
      <c r="F2130" s="13">
        <v>149102.82999999999</v>
      </c>
      <c r="G2130" s="13">
        <v>8946.17</v>
      </c>
      <c r="H2130" s="13">
        <v>1891.67</v>
      </c>
      <c r="I2130" s="13">
        <v>156.31</v>
      </c>
      <c r="J2130" s="13">
        <v>156313.64000000001</v>
      </c>
      <c r="K2130" s="18" t="s">
        <v>32</v>
      </c>
      <c r="L2130" s="12">
        <v>120</v>
      </c>
      <c r="M2130" s="14">
        <v>1437.06</v>
      </c>
      <c r="N2130" s="13">
        <v>0</v>
      </c>
      <c r="O2130" s="14">
        <v>0</v>
      </c>
      <c r="P2130" s="15">
        <v>112</v>
      </c>
      <c r="Q2130" s="13">
        <v>1437.06</v>
      </c>
      <c r="R2130" s="13">
        <v>146381.21</v>
      </c>
      <c r="S2130" s="13">
        <v>152.22999999999999</v>
      </c>
      <c r="T2130" s="13">
        <v>0</v>
      </c>
      <c r="U2130" s="13">
        <v>15712.69</v>
      </c>
      <c r="V2130" s="13">
        <v>0</v>
      </c>
      <c r="W2130" s="16">
        <v>0</v>
      </c>
      <c r="X2130" s="16">
        <v>0</v>
      </c>
      <c r="Y2130" s="17">
        <f t="shared" si="66"/>
        <v>162246.13</v>
      </c>
      <c r="Z2130" s="17">
        <f t="shared" si="67"/>
        <v>-1295.4100000000035</v>
      </c>
    </row>
    <row r="2131" spans="1:26" hidden="1" x14ac:dyDescent="0.25">
      <c r="A2131" s="10" t="s">
        <v>11269</v>
      </c>
      <c r="B2131" s="11">
        <v>44592</v>
      </c>
      <c r="C2131" s="12">
        <v>432929</v>
      </c>
      <c r="D2131" s="12" t="s">
        <v>11270</v>
      </c>
      <c r="E2131" s="11">
        <v>44592</v>
      </c>
      <c r="F2131" s="13">
        <v>106509.43</v>
      </c>
      <c r="G2131" s="13">
        <v>6390.57</v>
      </c>
      <c r="H2131" s="13">
        <v>5645</v>
      </c>
      <c r="I2131" s="13">
        <v>107.36</v>
      </c>
      <c r="J2131" s="13">
        <v>107362.36</v>
      </c>
      <c r="K2131" s="18" t="s">
        <v>32</v>
      </c>
      <c r="L2131" s="12">
        <v>120</v>
      </c>
      <c r="M2131" s="14">
        <v>987.03</v>
      </c>
      <c r="N2131" s="13">
        <v>0</v>
      </c>
      <c r="O2131" s="14">
        <v>-0.01</v>
      </c>
      <c r="P2131" s="15">
        <v>120</v>
      </c>
      <c r="Q2131" s="13">
        <v>987.03</v>
      </c>
      <c r="R2131" s="13">
        <v>104379.24</v>
      </c>
      <c r="S2131" s="13">
        <v>107.36</v>
      </c>
      <c r="T2131" s="13">
        <v>2875.77</v>
      </c>
      <c r="U2131" s="13">
        <v>11081.24</v>
      </c>
      <c r="V2131" s="13">
        <v>0</v>
      </c>
      <c r="W2131" s="16">
        <v>0</v>
      </c>
      <c r="X2131" s="16">
        <v>0</v>
      </c>
      <c r="Y2131" s="17">
        <f t="shared" si="66"/>
        <v>118443.60000000002</v>
      </c>
      <c r="Z2131" s="17">
        <f t="shared" si="67"/>
        <v>-1.0000000023865141E-2</v>
      </c>
    </row>
    <row r="2132" spans="1:26" hidden="1" x14ac:dyDescent="0.25">
      <c r="A2132" s="10" t="s">
        <v>2411</v>
      </c>
      <c r="B2132" s="11">
        <v>44356</v>
      </c>
      <c r="C2132" s="12">
        <v>418937</v>
      </c>
      <c r="D2132" s="12" t="s">
        <v>2412</v>
      </c>
      <c r="E2132" s="11">
        <v>44356</v>
      </c>
      <c r="F2132" s="13">
        <v>149102.82999999999</v>
      </c>
      <c r="G2132" s="13">
        <v>8946.17</v>
      </c>
      <c r="H2132" s="13">
        <v>5000</v>
      </c>
      <c r="I2132" s="13">
        <v>153.19999999999999</v>
      </c>
      <c r="J2132" s="13">
        <v>153202.20000000001</v>
      </c>
      <c r="K2132" s="18" t="s">
        <v>32</v>
      </c>
      <c r="L2132" s="12">
        <v>120</v>
      </c>
      <c r="M2132" s="14">
        <v>1408.46</v>
      </c>
      <c r="N2132" s="13">
        <v>0</v>
      </c>
      <c r="O2132" s="14">
        <v>0</v>
      </c>
      <c r="P2132" s="15">
        <v>112</v>
      </c>
      <c r="Q2132" s="13">
        <v>1408.46</v>
      </c>
      <c r="R2132" s="13">
        <v>143735.62</v>
      </c>
      <c r="S2132" s="13">
        <v>146.65</v>
      </c>
      <c r="T2132" s="13">
        <v>0</v>
      </c>
      <c r="U2132" s="13">
        <v>15137.25</v>
      </c>
      <c r="V2132" s="13">
        <v>0</v>
      </c>
      <c r="W2132" s="16">
        <v>0</v>
      </c>
      <c r="X2132" s="16">
        <v>0</v>
      </c>
      <c r="Y2132" s="17">
        <f t="shared" si="66"/>
        <v>159019.51999999999</v>
      </c>
      <c r="Z2132" s="17">
        <f t="shared" si="67"/>
        <v>-1271.9999999999709</v>
      </c>
    </row>
    <row r="2133" spans="1:26" x14ac:dyDescent="0.25">
      <c r="A2133" s="10" t="s">
        <v>11429</v>
      </c>
      <c r="B2133" s="11">
        <v>44603</v>
      </c>
      <c r="C2133" s="12">
        <v>433242</v>
      </c>
      <c r="D2133" s="12" t="s">
        <v>11430</v>
      </c>
      <c r="E2133" s="11">
        <v>44603</v>
      </c>
      <c r="F2133" s="13">
        <v>121194.34</v>
      </c>
      <c r="G2133" s="13">
        <v>7271.66</v>
      </c>
      <c r="H2133" s="35">
        <v>14131.26</v>
      </c>
      <c r="I2133" s="13">
        <v>114.33</v>
      </c>
      <c r="J2133" s="13">
        <v>114449.07</v>
      </c>
      <c r="K2133" s="18" t="s">
        <v>32</v>
      </c>
      <c r="L2133" s="12">
        <v>120</v>
      </c>
      <c r="M2133" s="34">
        <v>1052.18</v>
      </c>
      <c r="N2133" s="13">
        <v>0</v>
      </c>
      <c r="O2133" s="14">
        <v>0</v>
      </c>
      <c r="P2133" s="15">
        <v>120</v>
      </c>
      <c r="Q2133" s="33">
        <v>1052.18</v>
      </c>
      <c r="R2133" s="13">
        <v>114334.74</v>
      </c>
      <c r="S2133" s="13">
        <v>114.33</v>
      </c>
      <c r="T2133" s="13">
        <v>0</v>
      </c>
      <c r="U2133" s="13">
        <v>11812.53</v>
      </c>
      <c r="V2133" s="13">
        <v>0</v>
      </c>
      <c r="W2133" s="16">
        <v>0</v>
      </c>
      <c r="X2133" s="16">
        <v>0</v>
      </c>
      <c r="Y2133" s="17">
        <f t="shared" si="66"/>
        <v>126261.6</v>
      </c>
      <c r="Z2133" s="17">
        <f t="shared" si="67"/>
        <v>0</v>
      </c>
    </row>
    <row r="2134" spans="1:26" hidden="1" x14ac:dyDescent="0.25">
      <c r="A2134" s="10" t="s">
        <v>7705</v>
      </c>
      <c r="B2134" s="11">
        <v>44488</v>
      </c>
      <c r="C2134" s="12">
        <v>426516</v>
      </c>
      <c r="D2134" s="12" t="s">
        <v>7706</v>
      </c>
      <c r="E2134" s="11">
        <v>44484</v>
      </c>
      <c r="F2134" s="13">
        <v>151132.42000000001</v>
      </c>
      <c r="G2134" s="13">
        <v>0</v>
      </c>
      <c r="H2134" s="13">
        <v>1511.32</v>
      </c>
      <c r="I2134" s="13">
        <v>149.77000000000001</v>
      </c>
      <c r="J2134" s="13">
        <v>149770.87</v>
      </c>
      <c r="K2134" s="18" t="s">
        <v>32</v>
      </c>
      <c r="L2134" s="12">
        <v>120</v>
      </c>
      <c r="M2134" s="14">
        <v>1376.91</v>
      </c>
      <c r="N2134" s="13">
        <v>0</v>
      </c>
      <c r="O2134" s="14">
        <v>0</v>
      </c>
      <c r="P2134" s="15">
        <v>117</v>
      </c>
      <c r="Q2134" s="13">
        <v>1376.91</v>
      </c>
      <c r="R2134" s="13">
        <v>145880.57999999999</v>
      </c>
      <c r="S2134" s="13">
        <v>146.02000000000001</v>
      </c>
      <c r="T2134" s="13">
        <v>0</v>
      </c>
      <c r="U2134" s="13">
        <v>15071.87</v>
      </c>
      <c r="V2134" s="13">
        <v>0</v>
      </c>
      <c r="W2134" s="16">
        <v>0</v>
      </c>
      <c r="X2134" s="16">
        <v>0</v>
      </c>
      <c r="Y2134" s="17">
        <f t="shared" si="66"/>
        <v>161098.46999999997</v>
      </c>
      <c r="Z2134" s="17">
        <f t="shared" si="67"/>
        <v>0</v>
      </c>
    </row>
    <row r="2135" spans="1:26" hidden="1" x14ac:dyDescent="0.25">
      <c r="A2135" s="10" t="s">
        <v>3263</v>
      </c>
      <c r="B2135" s="11">
        <v>44383</v>
      </c>
      <c r="C2135" s="12">
        <v>420378</v>
      </c>
      <c r="D2135" s="12" t="s">
        <v>3264</v>
      </c>
      <c r="E2135" s="11">
        <v>44383</v>
      </c>
      <c r="F2135" s="13">
        <v>143344.15</v>
      </c>
      <c r="G2135" s="13">
        <v>8600.65</v>
      </c>
      <c r="H2135" s="13">
        <v>1519.5</v>
      </c>
      <c r="I2135" s="13">
        <v>150.58000000000001</v>
      </c>
      <c r="J2135" s="13">
        <v>150575.88</v>
      </c>
      <c r="K2135" s="18" t="s">
        <v>32</v>
      </c>
      <c r="L2135" s="12">
        <v>120</v>
      </c>
      <c r="M2135" s="14">
        <v>1384.31</v>
      </c>
      <c r="N2135" s="13">
        <v>0</v>
      </c>
      <c r="O2135" s="14">
        <v>0</v>
      </c>
      <c r="P2135" s="15">
        <v>114</v>
      </c>
      <c r="Q2135" s="13">
        <v>1384.31</v>
      </c>
      <c r="R2135" s="13">
        <v>142119.44</v>
      </c>
      <c r="S2135" s="13">
        <v>150.58000000000001</v>
      </c>
      <c r="T2135" s="13">
        <v>0</v>
      </c>
      <c r="U2135" s="13">
        <v>15541.32</v>
      </c>
      <c r="V2135" s="13">
        <v>0</v>
      </c>
      <c r="W2135" s="16">
        <v>0</v>
      </c>
      <c r="X2135" s="16">
        <v>0</v>
      </c>
      <c r="Y2135" s="17">
        <f t="shared" si="66"/>
        <v>157811.34</v>
      </c>
      <c r="Z2135" s="17">
        <f t="shared" si="67"/>
        <v>0</v>
      </c>
    </row>
    <row r="2136" spans="1:26" hidden="1" x14ac:dyDescent="0.25">
      <c r="A2136" s="10" t="s">
        <v>5189</v>
      </c>
      <c r="B2136" s="11">
        <v>44435</v>
      </c>
      <c r="C2136" s="12">
        <v>423742</v>
      </c>
      <c r="D2136" s="12" t="s">
        <v>5190</v>
      </c>
      <c r="E2136" s="11">
        <v>44435</v>
      </c>
      <c r="F2136" s="13">
        <v>149059.47</v>
      </c>
      <c r="G2136" s="13">
        <v>5940.53</v>
      </c>
      <c r="H2136" s="13">
        <v>1550</v>
      </c>
      <c r="I2136" s="13">
        <v>153.6</v>
      </c>
      <c r="J2136" s="13">
        <v>153603.6</v>
      </c>
      <c r="K2136" s="18" t="s">
        <v>32</v>
      </c>
      <c r="L2136" s="12">
        <v>120</v>
      </c>
      <c r="M2136" s="14">
        <v>1412.15</v>
      </c>
      <c r="N2136" s="13">
        <v>0</v>
      </c>
      <c r="O2136" s="14">
        <v>0</v>
      </c>
      <c r="P2136" s="15">
        <v>120</v>
      </c>
      <c r="Q2136" s="13">
        <v>1412.15</v>
      </c>
      <c r="R2136" s="13">
        <v>149059.47</v>
      </c>
      <c r="S2136" s="13">
        <v>153.6</v>
      </c>
      <c r="T2136" s="13">
        <v>4390.53</v>
      </c>
      <c r="U2136" s="13">
        <v>15854.4</v>
      </c>
      <c r="V2136" s="13">
        <v>0</v>
      </c>
      <c r="W2136" s="16">
        <v>0</v>
      </c>
      <c r="X2136" s="16">
        <v>0</v>
      </c>
      <c r="Y2136" s="17">
        <f t="shared" si="66"/>
        <v>169458</v>
      </c>
      <c r="Z2136" s="17">
        <f t="shared" si="67"/>
        <v>0</v>
      </c>
    </row>
    <row r="2137" spans="1:26" x14ac:dyDescent="0.25">
      <c r="A2137" s="10" t="s">
        <v>11749</v>
      </c>
      <c r="B2137" s="11">
        <v>44620</v>
      </c>
      <c r="C2137" s="12">
        <v>433249</v>
      </c>
      <c r="D2137" s="12" t="s">
        <v>11750</v>
      </c>
      <c r="E2137" s="11">
        <v>44620</v>
      </c>
      <c r="F2137" s="13">
        <v>79386.789999999994</v>
      </c>
      <c r="G2137" s="13">
        <v>4763.21</v>
      </c>
      <c r="H2137" s="35">
        <v>4207.5</v>
      </c>
      <c r="I2137" s="13">
        <v>79.94</v>
      </c>
      <c r="J2137" s="13">
        <v>80022.44</v>
      </c>
      <c r="K2137" s="18" t="s">
        <v>32</v>
      </c>
      <c r="L2137" s="12">
        <v>120</v>
      </c>
      <c r="M2137" s="34">
        <v>735.68</v>
      </c>
      <c r="N2137" s="13">
        <v>0</v>
      </c>
      <c r="O2137" s="14">
        <v>0</v>
      </c>
      <c r="P2137" s="15">
        <v>120</v>
      </c>
      <c r="Q2137" s="33">
        <v>735.68</v>
      </c>
      <c r="R2137" s="13">
        <v>77799.06</v>
      </c>
      <c r="S2137" s="13">
        <v>79.94</v>
      </c>
      <c r="T2137" s="13">
        <v>2143.44</v>
      </c>
      <c r="U2137" s="13">
        <v>8259.16</v>
      </c>
      <c r="V2137" s="13">
        <v>0</v>
      </c>
      <c r="W2137" s="16">
        <v>0</v>
      </c>
      <c r="X2137" s="16">
        <v>0</v>
      </c>
      <c r="Y2137" s="17">
        <f t="shared" si="66"/>
        <v>88281.600000000006</v>
      </c>
      <c r="Z2137" s="17">
        <f t="shared" si="67"/>
        <v>0</v>
      </c>
    </row>
    <row r="2138" spans="1:26" hidden="1" x14ac:dyDescent="0.25">
      <c r="A2138" s="10" t="s">
        <v>2551</v>
      </c>
      <c r="B2138" s="11">
        <v>44362</v>
      </c>
      <c r="C2138" s="12">
        <v>419069</v>
      </c>
      <c r="D2138" s="12" t="s">
        <v>2552</v>
      </c>
      <c r="E2138" s="11">
        <v>44361</v>
      </c>
      <c r="F2138" s="13">
        <v>114486.38</v>
      </c>
      <c r="G2138" s="13">
        <v>5957.58</v>
      </c>
      <c r="H2138" s="13">
        <v>1204.44</v>
      </c>
      <c r="I2138" s="13">
        <v>119.36</v>
      </c>
      <c r="J2138" s="13">
        <v>119358.88</v>
      </c>
      <c r="K2138" s="18" t="s">
        <v>32</v>
      </c>
      <c r="L2138" s="12">
        <v>120</v>
      </c>
      <c r="M2138" s="14">
        <v>1097.32</v>
      </c>
      <c r="N2138" s="13">
        <v>0</v>
      </c>
      <c r="O2138" s="14">
        <v>0</v>
      </c>
      <c r="P2138" s="15">
        <v>112</v>
      </c>
      <c r="Q2138" s="13">
        <v>1097.32</v>
      </c>
      <c r="R2138" s="13">
        <v>111774.62</v>
      </c>
      <c r="S2138" s="13">
        <v>116.24</v>
      </c>
      <c r="T2138" s="13">
        <v>0</v>
      </c>
      <c r="U2138" s="13">
        <v>11998.13</v>
      </c>
      <c r="V2138" s="13">
        <v>0</v>
      </c>
      <c r="W2138" s="16">
        <v>0</v>
      </c>
      <c r="X2138" s="16">
        <v>0</v>
      </c>
      <c r="Y2138" s="17">
        <f t="shared" si="66"/>
        <v>123888.99</v>
      </c>
      <c r="Z2138" s="17">
        <f t="shared" si="67"/>
        <v>-989.15000000000873</v>
      </c>
    </row>
    <row r="2139" spans="1:26" hidden="1" x14ac:dyDescent="0.25">
      <c r="A2139" s="10" t="s">
        <v>6723</v>
      </c>
      <c r="B2139" s="11">
        <v>44467</v>
      </c>
      <c r="C2139" s="12">
        <v>425892</v>
      </c>
      <c r="D2139" s="12" t="s">
        <v>6724</v>
      </c>
      <c r="E2139" s="11">
        <v>44467</v>
      </c>
      <c r="F2139" s="13">
        <v>149102.82999999999</v>
      </c>
      <c r="G2139" s="13">
        <v>8946.17</v>
      </c>
      <c r="H2139" s="13">
        <v>3180</v>
      </c>
      <c r="I2139" s="13">
        <v>155.02000000000001</v>
      </c>
      <c r="J2139" s="13">
        <v>155024.01999999999</v>
      </c>
      <c r="K2139" s="18" t="s">
        <v>32</v>
      </c>
      <c r="L2139" s="12">
        <v>120</v>
      </c>
      <c r="M2139" s="14">
        <v>1425.21</v>
      </c>
      <c r="N2139" s="13">
        <v>0</v>
      </c>
      <c r="O2139" s="14">
        <v>1590</v>
      </c>
      <c r="P2139" s="15">
        <v>120</v>
      </c>
      <c r="Q2139" s="13">
        <v>1425.21</v>
      </c>
      <c r="R2139" s="13">
        <v>149102.82999999999</v>
      </c>
      <c r="S2139" s="13">
        <v>155.02000000000001</v>
      </c>
      <c r="T2139" s="13">
        <v>5766.17</v>
      </c>
      <c r="U2139" s="13">
        <v>16001.18</v>
      </c>
      <c r="V2139" s="13">
        <v>0</v>
      </c>
      <c r="W2139" s="16">
        <v>0</v>
      </c>
      <c r="X2139" s="16">
        <v>0</v>
      </c>
      <c r="Y2139" s="17">
        <f t="shared" si="66"/>
        <v>172615.19999999998</v>
      </c>
      <c r="Z2139" s="17">
        <f t="shared" si="67"/>
        <v>0</v>
      </c>
    </row>
    <row r="2140" spans="1:26" hidden="1" x14ac:dyDescent="0.25">
      <c r="A2140" s="10" t="s">
        <v>1319</v>
      </c>
      <c r="B2140" s="11">
        <v>44312</v>
      </c>
      <c r="C2140" s="12">
        <v>415558</v>
      </c>
      <c r="D2140" s="12" t="s">
        <v>1320</v>
      </c>
      <c r="E2140" s="11">
        <v>44312</v>
      </c>
      <c r="F2140" s="13">
        <v>149102.82999999999</v>
      </c>
      <c r="G2140" s="13">
        <v>8946.17</v>
      </c>
      <c r="H2140" s="13">
        <v>2000.01</v>
      </c>
      <c r="I2140" s="13">
        <v>156.21</v>
      </c>
      <c r="J2140" s="13">
        <v>156205.20000000001</v>
      </c>
      <c r="K2140" s="18" t="s">
        <v>32</v>
      </c>
      <c r="L2140" s="12">
        <v>120</v>
      </c>
      <c r="M2140" s="14">
        <v>1436.07</v>
      </c>
      <c r="N2140" s="13">
        <v>0</v>
      </c>
      <c r="O2140" s="14">
        <v>0</v>
      </c>
      <c r="P2140" s="15">
        <v>111</v>
      </c>
      <c r="Q2140" s="13">
        <v>1667.58</v>
      </c>
      <c r="R2140" s="13">
        <v>143690.6</v>
      </c>
      <c r="S2140" s="13">
        <v>150.77000000000001</v>
      </c>
      <c r="T2140" s="13">
        <v>0</v>
      </c>
      <c r="U2140" s="13">
        <v>15562.4</v>
      </c>
      <c r="V2140" s="13">
        <v>22747.21</v>
      </c>
      <c r="W2140" s="16">
        <v>23.98</v>
      </c>
      <c r="X2140" s="16">
        <v>2463.4</v>
      </c>
      <c r="Y2140" s="17">
        <f t="shared" si="66"/>
        <v>184638.36</v>
      </c>
      <c r="Z2140" s="17">
        <f t="shared" si="67"/>
        <v>463.02000000001863</v>
      </c>
    </row>
    <row r="2141" spans="1:26" hidden="1" x14ac:dyDescent="0.25">
      <c r="A2141" s="10" t="s">
        <v>10777</v>
      </c>
      <c r="B2141" s="11">
        <v>44579</v>
      </c>
      <c r="C2141" s="12">
        <v>432194</v>
      </c>
      <c r="D2141" s="12" t="s">
        <v>10778</v>
      </c>
      <c r="E2141" s="11">
        <v>44578</v>
      </c>
      <c r="F2141" s="13">
        <v>149623.04000000001</v>
      </c>
      <c r="G2141" s="13">
        <v>8977.3799999999992</v>
      </c>
      <c r="H2141" s="13">
        <v>4758.0200000000004</v>
      </c>
      <c r="I2141" s="13">
        <v>154</v>
      </c>
      <c r="J2141" s="13">
        <v>153996.4</v>
      </c>
      <c r="K2141" s="18" t="s">
        <v>32</v>
      </c>
      <c r="L2141" s="12">
        <v>120</v>
      </c>
      <c r="M2141" s="14">
        <v>1415.76</v>
      </c>
      <c r="N2141" s="13">
        <v>0</v>
      </c>
      <c r="O2141" s="14">
        <v>0</v>
      </c>
      <c r="P2141" s="15">
        <v>120</v>
      </c>
      <c r="Q2141" s="13">
        <v>1415.76</v>
      </c>
      <c r="R2141" s="13">
        <v>147288.91</v>
      </c>
      <c r="S2141" s="13">
        <v>154</v>
      </c>
      <c r="T2141" s="13">
        <v>6553.49</v>
      </c>
      <c r="U2141" s="13">
        <v>15894.8</v>
      </c>
      <c r="V2141" s="13">
        <v>0</v>
      </c>
      <c r="W2141" s="16">
        <v>0</v>
      </c>
      <c r="X2141" s="16">
        <v>0</v>
      </c>
      <c r="Y2141" s="17">
        <f t="shared" si="66"/>
        <v>169891.19999999998</v>
      </c>
      <c r="Z2141" s="17">
        <f t="shared" si="67"/>
        <v>0</v>
      </c>
    </row>
    <row r="2142" spans="1:26" hidden="1" x14ac:dyDescent="0.25">
      <c r="A2142" s="10" t="s">
        <v>10977</v>
      </c>
      <c r="B2142" s="11">
        <v>44588</v>
      </c>
      <c r="C2142" s="12">
        <v>432569</v>
      </c>
      <c r="D2142" s="12" t="s">
        <v>10978</v>
      </c>
      <c r="E2142" s="11">
        <v>44588</v>
      </c>
      <c r="F2142" s="13">
        <v>140766.32</v>
      </c>
      <c r="G2142" s="13">
        <v>8445.98</v>
      </c>
      <c r="H2142" s="13">
        <v>4476.37</v>
      </c>
      <c r="I2142" s="13">
        <v>144.88</v>
      </c>
      <c r="J2142" s="13">
        <v>144880.81</v>
      </c>
      <c r="K2142" s="18" t="s">
        <v>32</v>
      </c>
      <c r="L2142" s="12">
        <v>120</v>
      </c>
      <c r="M2142" s="14">
        <v>1331.96</v>
      </c>
      <c r="N2142" s="13">
        <v>0</v>
      </c>
      <c r="O2142" s="14">
        <v>-0.01</v>
      </c>
      <c r="P2142" s="15">
        <v>120</v>
      </c>
      <c r="Q2142" s="13">
        <v>1331.96</v>
      </c>
      <c r="R2142" s="13">
        <v>138528.13</v>
      </c>
      <c r="S2142" s="13">
        <v>144.88</v>
      </c>
      <c r="T2142" s="13">
        <v>6207.81</v>
      </c>
      <c r="U2142" s="13">
        <v>14954.39</v>
      </c>
      <c r="V2142" s="13">
        <v>0</v>
      </c>
      <c r="W2142" s="16">
        <v>0</v>
      </c>
      <c r="X2142" s="16">
        <v>0</v>
      </c>
      <c r="Y2142" s="17">
        <f t="shared" si="66"/>
        <v>159835.20000000001</v>
      </c>
      <c r="Z2142" s="17">
        <f t="shared" si="67"/>
        <v>-1.0000000009313226E-2</v>
      </c>
    </row>
    <row r="2143" spans="1:26" hidden="1" x14ac:dyDescent="0.25">
      <c r="A2143" s="10" t="s">
        <v>9103</v>
      </c>
      <c r="B2143" s="11">
        <v>44519</v>
      </c>
      <c r="C2143" s="12">
        <v>429713</v>
      </c>
      <c r="D2143" s="12" t="s">
        <v>9104</v>
      </c>
      <c r="E2143" s="11">
        <v>44519</v>
      </c>
      <c r="F2143" s="13">
        <v>106354.61</v>
      </c>
      <c r="G2143" s="13">
        <v>6381.28</v>
      </c>
      <c r="H2143" s="13">
        <v>2200</v>
      </c>
      <c r="I2143" s="13">
        <v>110.65</v>
      </c>
      <c r="J2143" s="13">
        <v>110646.54</v>
      </c>
      <c r="K2143" s="18" t="s">
        <v>32</v>
      </c>
      <c r="L2143" s="12">
        <v>120</v>
      </c>
      <c r="M2143" s="14">
        <v>1017.23</v>
      </c>
      <c r="N2143" s="13">
        <v>0</v>
      </c>
      <c r="O2143" s="14">
        <v>0</v>
      </c>
      <c r="P2143" s="15">
        <v>118</v>
      </c>
      <c r="Q2143" s="13">
        <v>1017.23</v>
      </c>
      <c r="R2143" s="13">
        <v>104704.57</v>
      </c>
      <c r="S2143" s="13">
        <v>110.65</v>
      </c>
      <c r="T2143" s="13">
        <v>3796.86</v>
      </c>
      <c r="U2143" s="13">
        <v>11421.06</v>
      </c>
      <c r="V2143" s="13">
        <v>0</v>
      </c>
      <c r="W2143" s="16">
        <v>0</v>
      </c>
      <c r="X2143" s="16">
        <v>0</v>
      </c>
      <c r="Y2143" s="17">
        <f t="shared" si="66"/>
        <v>120033.14</v>
      </c>
      <c r="Z2143" s="17">
        <f t="shared" si="67"/>
        <v>0</v>
      </c>
    </row>
    <row r="2144" spans="1:26" hidden="1" x14ac:dyDescent="0.25">
      <c r="A2144" s="10" t="s">
        <v>2673</v>
      </c>
      <c r="B2144" s="11">
        <v>44365</v>
      </c>
      <c r="C2144" s="12">
        <v>419431</v>
      </c>
      <c r="D2144" s="12" t="s">
        <v>2674</v>
      </c>
      <c r="E2144" s="11">
        <v>44363</v>
      </c>
      <c r="F2144" s="13">
        <v>113447.6</v>
      </c>
      <c r="G2144" s="13">
        <v>6806.86</v>
      </c>
      <c r="H2144" s="13">
        <v>1250</v>
      </c>
      <c r="I2144" s="13">
        <v>119.12</v>
      </c>
      <c r="J2144" s="13">
        <v>119123.58</v>
      </c>
      <c r="K2144" s="18" t="s">
        <v>32</v>
      </c>
      <c r="L2144" s="12">
        <v>120</v>
      </c>
      <c r="M2144" s="14">
        <v>1095.1600000000001</v>
      </c>
      <c r="N2144" s="13">
        <v>0</v>
      </c>
      <c r="O2144" s="14">
        <v>0</v>
      </c>
      <c r="P2144" s="15">
        <v>113</v>
      </c>
      <c r="Q2144" s="13">
        <v>1095.1600000000001</v>
      </c>
      <c r="R2144" s="13">
        <v>111447.24</v>
      </c>
      <c r="S2144" s="13">
        <v>118.08</v>
      </c>
      <c r="T2144" s="13">
        <v>0</v>
      </c>
      <c r="U2144" s="13">
        <v>12187.76</v>
      </c>
      <c r="V2144" s="13">
        <v>0</v>
      </c>
      <c r="W2144" s="16">
        <v>0</v>
      </c>
      <c r="X2144" s="16">
        <v>0</v>
      </c>
      <c r="Y2144" s="17">
        <f t="shared" si="66"/>
        <v>123753.08</v>
      </c>
      <c r="Z2144" s="17">
        <f t="shared" si="67"/>
        <v>0</v>
      </c>
    </row>
    <row r="2145" spans="1:26" hidden="1" x14ac:dyDescent="0.25">
      <c r="A2145" s="10" t="s">
        <v>9915</v>
      </c>
      <c r="B2145" s="11">
        <v>44530</v>
      </c>
      <c r="C2145" s="12">
        <v>430990</v>
      </c>
      <c r="D2145" s="12" t="s">
        <v>9916</v>
      </c>
      <c r="E2145" s="11">
        <v>44529</v>
      </c>
      <c r="F2145" s="13">
        <v>139947.6</v>
      </c>
      <c r="G2145" s="13">
        <v>6806.86</v>
      </c>
      <c r="H2145" s="13">
        <v>1500</v>
      </c>
      <c r="I2145" s="13">
        <v>145.4</v>
      </c>
      <c r="J2145" s="13">
        <v>145399.85999999999</v>
      </c>
      <c r="K2145" s="18" t="s">
        <v>32</v>
      </c>
      <c r="L2145" s="12">
        <v>120</v>
      </c>
      <c r="M2145" s="14">
        <v>1336.73</v>
      </c>
      <c r="N2145" s="13">
        <v>1500</v>
      </c>
      <c r="O2145" s="14">
        <v>0</v>
      </c>
      <c r="P2145" s="15">
        <v>120</v>
      </c>
      <c r="Q2145" s="13">
        <v>1336.73</v>
      </c>
      <c r="R2145" s="13">
        <v>138447.6</v>
      </c>
      <c r="S2145" s="13">
        <v>145.4</v>
      </c>
      <c r="T2145" s="13">
        <v>6806.86</v>
      </c>
      <c r="U2145" s="13">
        <v>15007.74</v>
      </c>
      <c r="V2145" s="13">
        <v>0</v>
      </c>
      <c r="W2145" s="16">
        <v>0</v>
      </c>
      <c r="X2145" s="16">
        <v>0</v>
      </c>
      <c r="Y2145" s="17">
        <f t="shared" si="66"/>
        <v>161907.59999999998</v>
      </c>
      <c r="Z2145" s="17">
        <f t="shared" si="67"/>
        <v>0</v>
      </c>
    </row>
    <row r="2146" spans="1:26" hidden="1" x14ac:dyDescent="0.25">
      <c r="A2146" s="10" t="s">
        <v>3663</v>
      </c>
      <c r="B2146" s="11">
        <v>44397</v>
      </c>
      <c r="C2146" s="12">
        <v>421315</v>
      </c>
      <c r="D2146" s="12" t="s">
        <v>3664</v>
      </c>
      <c r="E2146" s="11">
        <v>44397</v>
      </c>
      <c r="F2146" s="13">
        <v>113447.6</v>
      </c>
      <c r="G2146" s="13">
        <v>6806.86</v>
      </c>
      <c r="H2146" s="13">
        <v>1300</v>
      </c>
      <c r="I2146" s="13">
        <v>119.07</v>
      </c>
      <c r="J2146" s="13">
        <v>119073.53</v>
      </c>
      <c r="K2146" s="18" t="s">
        <v>32</v>
      </c>
      <c r="L2146" s="12">
        <v>120</v>
      </c>
      <c r="M2146" s="14">
        <v>1094.7</v>
      </c>
      <c r="N2146" s="13">
        <v>0</v>
      </c>
      <c r="O2146" s="14">
        <v>0</v>
      </c>
      <c r="P2146" s="15">
        <v>113</v>
      </c>
      <c r="Q2146" s="13">
        <v>1094.7</v>
      </c>
      <c r="R2146" s="13">
        <v>112386.26</v>
      </c>
      <c r="S2146" s="13">
        <v>118.03</v>
      </c>
      <c r="T2146" s="13">
        <v>0</v>
      </c>
      <c r="U2146" s="13">
        <v>12182.66</v>
      </c>
      <c r="V2146" s="13">
        <v>0</v>
      </c>
      <c r="W2146" s="16">
        <v>0</v>
      </c>
      <c r="X2146" s="16">
        <v>0</v>
      </c>
      <c r="Y2146" s="17">
        <f t="shared" si="66"/>
        <v>124686.95</v>
      </c>
      <c r="Z2146" s="17">
        <f t="shared" si="67"/>
        <v>-985.84999999999127</v>
      </c>
    </row>
    <row r="2147" spans="1:26" hidden="1" x14ac:dyDescent="0.25">
      <c r="A2147" s="10" t="s">
        <v>2275</v>
      </c>
      <c r="B2147" s="11">
        <v>44355</v>
      </c>
      <c r="C2147" s="12">
        <v>418940</v>
      </c>
      <c r="D2147" s="12" t="s">
        <v>2276</v>
      </c>
      <c r="E2147" s="11">
        <v>44354</v>
      </c>
      <c r="F2147" s="13">
        <v>115975.6</v>
      </c>
      <c r="G2147" s="13">
        <v>6958.54</v>
      </c>
      <c r="H2147" s="13">
        <v>1229.3399999999999</v>
      </c>
      <c r="I2147" s="13">
        <v>121.83</v>
      </c>
      <c r="J2147" s="13">
        <v>121826.63</v>
      </c>
      <c r="K2147" s="18" t="s">
        <v>32</v>
      </c>
      <c r="L2147" s="12">
        <v>120</v>
      </c>
      <c r="M2147" s="14">
        <v>1120.01</v>
      </c>
      <c r="N2147" s="13">
        <v>0</v>
      </c>
      <c r="O2147" s="14">
        <v>0</v>
      </c>
      <c r="P2147" s="15">
        <v>112</v>
      </c>
      <c r="Q2147" s="13">
        <v>1120.01</v>
      </c>
      <c r="R2147" s="13">
        <v>113976.1</v>
      </c>
      <c r="S2147" s="13">
        <v>119.69</v>
      </c>
      <c r="T2147" s="13">
        <v>0</v>
      </c>
      <c r="U2147" s="13">
        <v>12353.97</v>
      </c>
      <c r="V2147" s="13">
        <v>0</v>
      </c>
      <c r="W2147" s="16">
        <v>0</v>
      </c>
      <c r="X2147" s="16">
        <v>0</v>
      </c>
      <c r="Y2147" s="17">
        <f t="shared" si="66"/>
        <v>126449.76000000001</v>
      </c>
      <c r="Z2147" s="17">
        <f t="shared" si="67"/>
        <v>-1008.640000000014</v>
      </c>
    </row>
    <row r="2148" spans="1:26" hidden="1" x14ac:dyDescent="0.25">
      <c r="A2148" s="10" t="s">
        <v>4609</v>
      </c>
      <c r="B2148" s="11">
        <v>44418</v>
      </c>
      <c r="C2148" s="12">
        <v>422631</v>
      </c>
      <c r="D2148" s="12" t="s">
        <v>4610</v>
      </c>
      <c r="E2148" s="11">
        <v>44418</v>
      </c>
      <c r="F2148" s="13">
        <v>148917.28</v>
      </c>
      <c r="G2148" s="13">
        <v>8935.0400000000009</v>
      </c>
      <c r="H2148" s="13">
        <v>1578.52</v>
      </c>
      <c r="I2148" s="13">
        <v>156.43</v>
      </c>
      <c r="J2148" s="13">
        <v>156430.23000000001</v>
      </c>
      <c r="K2148" s="18" t="s">
        <v>32</v>
      </c>
      <c r="L2148" s="12">
        <v>120</v>
      </c>
      <c r="M2148" s="14">
        <v>1438.14</v>
      </c>
      <c r="N2148" s="13">
        <v>0</v>
      </c>
      <c r="O2148" s="14">
        <v>0</v>
      </c>
      <c r="P2148" s="15">
        <v>114</v>
      </c>
      <c r="Q2148" s="13">
        <v>1438.14</v>
      </c>
      <c r="R2148" s="13">
        <v>147644.96</v>
      </c>
      <c r="S2148" s="13">
        <v>156.43</v>
      </c>
      <c r="T2148" s="13">
        <v>0</v>
      </c>
      <c r="U2148" s="13">
        <v>16146.57</v>
      </c>
      <c r="V2148" s="13">
        <v>0</v>
      </c>
      <c r="W2148" s="16">
        <v>0</v>
      </c>
      <c r="X2148" s="16">
        <v>0</v>
      </c>
      <c r="Y2148" s="17">
        <f t="shared" si="66"/>
        <v>163947.96</v>
      </c>
      <c r="Z2148" s="17">
        <f t="shared" si="67"/>
        <v>0</v>
      </c>
    </row>
    <row r="2149" spans="1:26" hidden="1" x14ac:dyDescent="0.25">
      <c r="A2149" s="10" t="s">
        <v>8321</v>
      </c>
      <c r="B2149" s="11">
        <v>44500</v>
      </c>
      <c r="C2149" s="12">
        <v>428657</v>
      </c>
      <c r="D2149" s="12" t="s">
        <v>8322</v>
      </c>
      <c r="E2149" s="11">
        <v>44500</v>
      </c>
      <c r="F2149" s="13">
        <v>148917.28</v>
      </c>
      <c r="G2149" s="13">
        <v>8935.0400000000009</v>
      </c>
      <c r="H2149" s="13">
        <v>1580</v>
      </c>
      <c r="I2149" s="13">
        <v>156.43</v>
      </c>
      <c r="J2149" s="13">
        <v>156428.75</v>
      </c>
      <c r="K2149" s="18" t="s">
        <v>32</v>
      </c>
      <c r="L2149" s="12">
        <v>120</v>
      </c>
      <c r="M2149" s="14">
        <v>1438.12</v>
      </c>
      <c r="N2149" s="13">
        <v>0</v>
      </c>
      <c r="O2149" s="14">
        <v>-0.02</v>
      </c>
      <c r="P2149" s="15">
        <v>118</v>
      </c>
      <c r="Q2149" s="13">
        <v>1438.12</v>
      </c>
      <c r="R2149" s="13">
        <v>146828.82999999999</v>
      </c>
      <c r="S2149" s="13">
        <v>156.43</v>
      </c>
      <c r="T2149" s="13">
        <v>6567.27</v>
      </c>
      <c r="U2149" s="13">
        <v>16145.65</v>
      </c>
      <c r="V2149" s="13">
        <v>0</v>
      </c>
      <c r="W2149" s="16">
        <v>0</v>
      </c>
      <c r="X2149" s="16">
        <v>0</v>
      </c>
      <c r="Y2149" s="17">
        <f t="shared" si="66"/>
        <v>169698.15999999997</v>
      </c>
      <c r="Z2149" s="17">
        <f t="shared" si="67"/>
        <v>-1.9999999989522621E-2</v>
      </c>
    </row>
    <row r="2150" spans="1:26" hidden="1" x14ac:dyDescent="0.25">
      <c r="A2150" s="10" t="s">
        <v>10535</v>
      </c>
      <c r="B2150" s="11">
        <v>44560</v>
      </c>
      <c r="C2150" s="12">
        <v>431778</v>
      </c>
      <c r="D2150" s="12" t="s">
        <v>10536</v>
      </c>
      <c r="E2150" s="11">
        <v>44559</v>
      </c>
      <c r="F2150" s="13">
        <v>109056.35</v>
      </c>
      <c r="G2150" s="13">
        <v>6543.38</v>
      </c>
      <c r="H2150" s="13">
        <v>3900</v>
      </c>
      <c r="I2150" s="13">
        <v>111.81</v>
      </c>
      <c r="J2150" s="13">
        <v>111811.54</v>
      </c>
      <c r="K2150" s="18" t="s">
        <v>32</v>
      </c>
      <c r="L2150" s="12">
        <v>120</v>
      </c>
      <c r="M2150" s="14">
        <v>1027.94</v>
      </c>
      <c r="N2150" s="13">
        <v>0</v>
      </c>
      <c r="O2150" s="14">
        <v>0</v>
      </c>
      <c r="P2150" s="15">
        <v>118</v>
      </c>
      <c r="Q2150" s="13">
        <v>1027.94</v>
      </c>
      <c r="R2150" s="13">
        <v>106811.19</v>
      </c>
      <c r="S2150" s="13">
        <v>111.81</v>
      </c>
      <c r="T2150" s="13">
        <v>2944.53</v>
      </c>
      <c r="U2150" s="13">
        <v>11541.26</v>
      </c>
      <c r="V2150" s="13">
        <v>0</v>
      </c>
      <c r="W2150" s="16">
        <v>0</v>
      </c>
      <c r="X2150" s="16">
        <v>0</v>
      </c>
      <c r="Y2150" s="17">
        <f t="shared" si="66"/>
        <v>121408.79</v>
      </c>
      <c r="Z2150" s="17">
        <f t="shared" si="67"/>
        <v>-111.86999999998079</v>
      </c>
    </row>
    <row r="2151" spans="1:26" hidden="1" x14ac:dyDescent="0.25">
      <c r="A2151" s="10" t="s">
        <v>8069</v>
      </c>
      <c r="B2151" s="11">
        <v>44497</v>
      </c>
      <c r="C2151" s="12">
        <v>428595</v>
      </c>
      <c r="D2151" s="12" t="s">
        <v>8070</v>
      </c>
      <c r="E2151" s="11">
        <v>44497</v>
      </c>
      <c r="F2151" s="13">
        <v>143509.82</v>
      </c>
      <c r="G2151" s="13">
        <v>8610.59</v>
      </c>
      <c r="H2151" s="13">
        <v>3042.41</v>
      </c>
      <c r="I2151" s="13">
        <v>149.22999999999999</v>
      </c>
      <c r="J2151" s="13">
        <v>149227.23000000001</v>
      </c>
      <c r="K2151" s="18" t="s">
        <v>32</v>
      </c>
      <c r="L2151" s="12">
        <v>120</v>
      </c>
      <c r="M2151" s="14">
        <v>1371.92</v>
      </c>
      <c r="N2151" s="13">
        <v>0</v>
      </c>
      <c r="O2151" s="14">
        <v>-0.01</v>
      </c>
      <c r="P2151" s="15">
        <v>117</v>
      </c>
      <c r="Q2151" s="13">
        <v>1371.92</v>
      </c>
      <c r="R2151" s="13">
        <v>141210.85999999999</v>
      </c>
      <c r="S2151" s="13">
        <v>149.22999999999999</v>
      </c>
      <c r="T2151" s="13">
        <v>3874.77</v>
      </c>
      <c r="U2151" s="13">
        <v>15403.17</v>
      </c>
      <c r="V2151" s="13">
        <v>0</v>
      </c>
      <c r="W2151" s="16">
        <v>0</v>
      </c>
      <c r="X2151" s="16">
        <v>0</v>
      </c>
      <c r="Y2151" s="17">
        <f t="shared" si="66"/>
        <v>160638.01999999999</v>
      </c>
      <c r="Z2151" s="17">
        <f t="shared" si="67"/>
        <v>-123.38999999998487</v>
      </c>
    </row>
    <row r="2152" spans="1:26" hidden="1" x14ac:dyDescent="0.25">
      <c r="A2152" s="10" t="s">
        <v>6047</v>
      </c>
      <c r="B2152" s="11">
        <v>44455</v>
      </c>
      <c r="C2152" s="12">
        <v>425084</v>
      </c>
      <c r="D2152" s="12" t="s">
        <v>6048</v>
      </c>
      <c r="E2152" s="11">
        <v>44455</v>
      </c>
      <c r="F2152" s="13">
        <v>122641.51</v>
      </c>
      <c r="G2152" s="13">
        <v>7358.49</v>
      </c>
      <c r="H2152" s="13">
        <v>7000</v>
      </c>
      <c r="I2152" s="13">
        <v>123.12</v>
      </c>
      <c r="J2152" s="13">
        <v>123123.12</v>
      </c>
      <c r="K2152" s="18" t="s">
        <v>32</v>
      </c>
      <c r="L2152" s="12">
        <v>120</v>
      </c>
      <c r="M2152" s="14">
        <v>1131.93</v>
      </c>
      <c r="N2152" s="13">
        <v>0</v>
      </c>
      <c r="O2152" s="14">
        <v>0</v>
      </c>
      <c r="P2152" s="15">
        <v>116</v>
      </c>
      <c r="Q2152" s="13">
        <v>1131.93</v>
      </c>
      <c r="R2152" s="13">
        <v>118795.74</v>
      </c>
      <c r="S2152" s="13">
        <v>120.03</v>
      </c>
      <c r="T2152" s="13">
        <v>0</v>
      </c>
      <c r="U2152" s="13">
        <v>12388.11</v>
      </c>
      <c r="V2152" s="13">
        <v>0</v>
      </c>
      <c r="W2152" s="16">
        <v>0</v>
      </c>
      <c r="X2152" s="16">
        <v>0</v>
      </c>
      <c r="Y2152" s="17">
        <f t="shared" si="66"/>
        <v>131303.88</v>
      </c>
      <c r="Z2152" s="17">
        <f t="shared" si="67"/>
        <v>0</v>
      </c>
    </row>
    <row r="2153" spans="1:26" hidden="1" x14ac:dyDescent="0.25">
      <c r="A2153" s="10" t="s">
        <v>6701</v>
      </c>
      <c r="B2153" s="11">
        <v>44467</v>
      </c>
      <c r="C2153" s="12">
        <v>425977</v>
      </c>
      <c r="D2153" s="12" t="s">
        <v>6702</v>
      </c>
      <c r="E2153" s="11">
        <v>44467</v>
      </c>
      <c r="F2153" s="13">
        <v>69946.61</v>
      </c>
      <c r="G2153" s="13">
        <v>4196.8</v>
      </c>
      <c r="H2153" s="13">
        <v>1000</v>
      </c>
      <c r="I2153" s="13">
        <v>73.22</v>
      </c>
      <c r="J2153" s="13">
        <v>73216.63</v>
      </c>
      <c r="K2153" s="18" t="s">
        <v>32</v>
      </c>
      <c r="L2153" s="12">
        <v>120</v>
      </c>
      <c r="M2153" s="14">
        <v>673.11</v>
      </c>
      <c r="N2153" s="13">
        <v>0</v>
      </c>
      <c r="O2153" s="14">
        <v>0</v>
      </c>
      <c r="P2153" s="15">
        <v>116</v>
      </c>
      <c r="Q2153" s="13">
        <v>673.11</v>
      </c>
      <c r="R2153" s="13">
        <v>69946.61</v>
      </c>
      <c r="S2153" s="13">
        <v>73.22</v>
      </c>
      <c r="T2153" s="13">
        <v>504.36</v>
      </c>
      <c r="U2153" s="13">
        <v>7556.57</v>
      </c>
      <c r="V2153" s="13">
        <v>0</v>
      </c>
      <c r="W2153" s="16">
        <v>0</v>
      </c>
      <c r="X2153" s="16">
        <v>0</v>
      </c>
      <c r="Y2153" s="17">
        <f t="shared" si="66"/>
        <v>78080.760000000009</v>
      </c>
      <c r="Z2153" s="17">
        <f t="shared" si="67"/>
        <v>0</v>
      </c>
    </row>
    <row r="2154" spans="1:26" hidden="1" x14ac:dyDescent="0.25">
      <c r="A2154" s="10" t="s">
        <v>8093</v>
      </c>
      <c r="B2154" s="11">
        <v>44498</v>
      </c>
      <c r="C2154" s="12">
        <v>428310</v>
      </c>
      <c r="D2154" s="12" t="s">
        <v>8094</v>
      </c>
      <c r="E2154" s="11">
        <v>44496</v>
      </c>
      <c r="F2154" s="13">
        <v>69946.61</v>
      </c>
      <c r="G2154" s="13">
        <v>4196.8</v>
      </c>
      <c r="H2154" s="13">
        <v>1000</v>
      </c>
      <c r="I2154" s="13">
        <v>73.22</v>
      </c>
      <c r="J2154" s="13">
        <v>73216.63</v>
      </c>
      <c r="K2154" s="18" t="s">
        <v>32</v>
      </c>
      <c r="L2154" s="12">
        <v>120</v>
      </c>
      <c r="M2154" s="14">
        <v>673.11</v>
      </c>
      <c r="N2154" s="13">
        <v>0</v>
      </c>
      <c r="O2154" s="14">
        <v>0</v>
      </c>
      <c r="P2154" s="15">
        <v>116</v>
      </c>
      <c r="Q2154" s="13">
        <v>673.11</v>
      </c>
      <c r="R2154" s="13">
        <v>68626.98</v>
      </c>
      <c r="S2154" s="13">
        <v>73.22</v>
      </c>
      <c r="T2154" s="13">
        <v>1888.56</v>
      </c>
      <c r="U2154" s="13">
        <v>7556.57</v>
      </c>
      <c r="V2154" s="13">
        <v>0</v>
      </c>
      <c r="W2154" s="16">
        <v>0</v>
      </c>
      <c r="X2154" s="16">
        <v>0</v>
      </c>
      <c r="Y2154" s="17">
        <f t="shared" si="66"/>
        <v>78145.329999999987</v>
      </c>
      <c r="Z2154" s="17">
        <f t="shared" si="67"/>
        <v>-64.569999999992433</v>
      </c>
    </row>
    <row r="2155" spans="1:26" hidden="1" x14ac:dyDescent="0.25">
      <c r="A2155" s="10" t="s">
        <v>9433</v>
      </c>
      <c r="B2155" s="11">
        <v>44525</v>
      </c>
      <c r="C2155" s="12">
        <v>429792</v>
      </c>
      <c r="D2155" s="12" t="s">
        <v>9434</v>
      </c>
      <c r="E2155" s="11">
        <v>44514</v>
      </c>
      <c r="F2155" s="13">
        <v>69987.509999999995</v>
      </c>
      <c r="G2155" s="13">
        <v>4199.25</v>
      </c>
      <c r="H2155" s="13">
        <v>4451.21</v>
      </c>
      <c r="I2155" s="13">
        <v>69.81</v>
      </c>
      <c r="J2155" s="13">
        <v>69805.36</v>
      </c>
      <c r="K2155" s="18" t="s">
        <v>32</v>
      </c>
      <c r="L2155" s="12">
        <v>120</v>
      </c>
      <c r="M2155" s="14">
        <v>641.75</v>
      </c>
      <c r="N2155" s="13">
        <v>0</v>
      </c>
      <c r="O2155" s="14">
        <v>-0.01</v>
      </c>
      <c r="P2155" s="15">
        <v>117</v>
      </c>
      <c r="Q2155" s="13">
        <v>641.75</v>
      </c>
      <c r="R2155" s="13">
        <v>68452.05</v>
      </c>
      <c r="S2155" s="13">
        <v>69.22</v>
      </c>
      <c r="T2155" s="13">
        <v>0</v>
      </c>
      <c r="U2155" s="13">
        <v>7143.58</v>
      </c>
      <c r="V2155" s="13">
        <v>0</v>
      </c>
      <c r="W2155" s="16">
        <v>0</v>
      </c>
      <c r="X2155" s="16">
        <v>0</v>
      </c>
      <c r="Y2155" s="17">
        <f t="shared" si="66"/>
        <v>75664.840000000011</v>
      </c>
      <c r="Z2155" s="17">
        <f t="shared" si="67"/>
        <v>-580.10000000000582</v>
      </c>
    </row>
    <row r="2156" spans="1:26" hidden="1" x14ac:dyDescent="0.25">
      <c r="A2156" s="10" t="s">
        <v>8281</v>
      </c>
      <c r="B2156" s="11">
        <v>44500</v>
      </c>
      <c r="C2156" s="12">
        <v>429041</v>
      </c>
      <c r="D2156" s="12" t="s">
        <v>8282</v>
      </c>
      <c r="E2156" s="11">
        <v>44500</v>
      </c>
      <c r="F2156" s="13">
        <v>103537.06</v>
      </c>
      <c r="G2156" s="13">
        <v>6212.22</v>
      </c>
      <c r="H2156" s="13">
        <v>6100</v>
      </c>
      <c r="I2156" s="13">
        <v>103.75</v>
      </c>
      <c r="J2156" s="13">
        <v>103753.03</v>
      </c>
      <c r="K2156" s="18" t="s">
        <v>32</v>
      </c>
      <c r="L2156" s="12">
        <v>120</v>
      </c>
      <c r="M2156" s="14">
        <v>953.85</v>
      </c>
      <c r="N2156" s="13">
        <v>0</v>
      </c>
      <c r="O2156" s="14">
        <v>0.01</v>
      </c>
      <c r="P2156" s="15">
        <v>118</v>
      </c>
      <c r="Q2156" s="13">
        <v>953.85</v>
      </c>
      <c r="R2156" s="13">
        <v>100809.74</v>
      </c>
      <c r="S2156" s="13">
        <v>103.75</v>
      </c>
      <c r="T2156" s="13">
        <v>931.83</v>
      </c>
      <c r="U2156" s="13">
        <v>10708.97</v>
      </c>
      <c r="V2156" s="13">
        <v>0</v>
      </c>
      <c r="W2156" s="16">
        <v>0</v>
      </c>
      <c r="X2156" s="16">
        <v>0</v>
      </c>
      <c r="Y2156" s="17">
        <f t="shared" si="66"/>
        <v>112554.3</v>
      </c>
      <c r="Z2156" s="17">
        <f t="shared" si="67"/>
        <v>9.9999999947613105E-3</v>
      </c>
    </row>
    <row r="2157" spans="1:26" hidden="1" x14ac:dyDescent="0.25">
      <c r="A2157" s="10" t="s">
        <v>6011</v>
      </c>
      <c r="B2157" s="11">
        <v>44455</v>
      </c>
      <c r="C2157" s="12">
        <v>425216</v>
      </c>
      <c r="D2157" s="12" t="s">
        <v>6012</v>
      </c>
      <c r="E2157" s="11">
        <v>44453</v>
      </c>
      <c r="F2157" s="13">
        <v>69987.509999999995</v>
      </c>
      <c r="G2157" s="13">
        <v>4199.25</v>
      </c>
      <c r="H2157" s="13">
        <v>741.87</v>
      </c>
      <c r="I2157" s="13">
        <v>73.52</v>
      </c>
      <c r="J2157" s="13">
        <v>73518.41</v>
      </c>
      <c r="K2157" s="18" t="s">
        <v>32</v>
      </c>
      <c r="L2157" s="12">
        <v>120</v>
      </c>
      <c r="M2157" s="14">
        <v>675.89</v>
      </c>
      <c r="N2157" s="13">
        <v>0</v>
      </c>
      <c r="O2157" s="14">
        <v>0</v>
      </c>
      <c r="P2157" s="15">
        <v>115</v>
      </c>
      <c r="Q2157" s="13">
        <v>675.89</v>
      </c>
      <c r="R2157" s="13">
        <v>69987.509999999995</v>
      </c>
      <c r="S2157" s="13">
        <v>73.52</v>
      </c>
      <c r="T2157" s="13">
        <v>77.930000000000007</v>
      </c>
      <c r="U2157" s="13">
        <v>7588.39</v>
      </c>
      <c r="V2157" s="13">
        <v>0</v>
      </c>
      <c r="W2157" s="16">
        <v>0</v>
      </c>
      <c r="X2157" s="16">
        <v>0</v>
      </c>
      <c r="Y2157" s="17">
        <f t="shared" si="66"/>
        <v>77727.349999999991</v>
      </c>
      <c r="Z2157" s="17">
        <f t="shared" si="67"/>
        <v>0</v>
      </c>
    </row>
    <row r="2158" spans="1:26" hidden="1" x14ac:dyDescent="0.25">
      <c r="A2158" s="10" t="s">
        <v>3007</v>
      </c>
      <c r="B2158" s="11">
        <v>44376</v>
      </c>
      <c r="C2158" s="12">
        <v>419993</v>
      </c>
      <c r="D2158" s="12" t="s">
        <v>3008</v>
      </c>
      <c r="E2158" s="11">
        <v>44376</v>
      </c>
      <c r="F2158" s="13">
        <v>107769.69</v>
      </c>
      <c r="G2158" s="13">
        <v>6466.18</v>
      </c>
      <c r="H2158" s="13">
        <v>5712</v>
      </c>
      <c r="I2158" s="13">
        <v>108.63</v>
      </c>
      <c r="J2158" s="13">
        <v>108632.5</v>
      </c>
      <c r="K2158" s="18" t="s">
        <v>32</v>
      </c>
      <c r="L2158" s="12">
        <v>120</v>
      </c>
      <c r="M2158" s="14">
        <v>998.71</v>
      </c>
      <c r="N2158" s="13">
        <v>0</v>
      </c>
      <c r="O2158" s="14">
        <v>0</v>
      </c>
      <c r="P2158" s="15">
        <v>113</v>
      </c>
      <c r="Q2158" s="13">
        <v>998.71</v>
      </c>
      <c r="R2158" s="13">
        <v>102103.67999999999</v>
      </c>
      <c r="S2158" s="13">
        <v>103.17</v>
      </c>
      <c r="T2158" s="13">
        <v>0</v>
      </c>
      <c r="U2158" s="13">
        <v>10647.38</v>
      </c>
      <c r="V2158" s="13">
        <v>0</v>
      </c>
      <c r="W2158" s="16">
        <v>0</v>
      </c>
      <c r="X2158" s="16">
        <v>0</v>
      </c>
      <c r="Y2158" s="17">
        <f t="shared" si="66"/>
        <v>112854.23</v>
      </c>
      <c r="Z2158" s="17">
        <f t="shared" si="67"/>
        <v>0</v>
      </c>
    </row>
    <row r="2159" spans="1:26" hidden="1" x14ac:dyDescent="0.25">
      <c r="A2159" s="10" t="s">
        <v>2855</v>
      </c>
      <c r="B2159" s="11">
        <v>44372</v>
      </c>
      <c r="C2159" s="12">
        <v>419799</v>
      </c>
      <c r="D2159" s="12" t="s">
        <v>2856</v>
      </c>
      <c r="E2159" s="11">
        <v>44371</v>
      </c>
      <c r="F2159" s="13">
        <v>75699.7</v>
      </c>
      <c r="G2159" s="13">
        <v>4541.9799999999996</v>
      </c>
      <c r="H2159" s="13">
        <v>802.43</v>
      </c>
      <c r="I2159" s="13">
        <v>79.52</v>
      </c>
      <c r="J2159" s="13">
        <v>79518.77</v>
      </c>
      <c r="K2159" s="18" t="s">
        <v>32</v>
      </c>
      <c r="L2159" s="12">
        <v>120</v>
      </c>
      <c r="M2159" s="14">
        <v>731.05</v>
      </c>
      <c r="N2159" s="13">
        <v>0</v>
      </c>
      <c r="O2159" s="14">
        <v>0</v>
      </c>
      <c r="P2159" s="15">
        <v>113</v>
      </c>
      <c r="Q2159" s="13">
        <v>731.05</v>
      </c>
      <c r="R2159" s="13">
        <v>74394.59</v>
      </c>
      <c r="S2159" s="13">
        <v>78.819999999999993</v>
      </c>
      <c r="T2159" s="13">
        <v>0</v>
      </c>
      <c r="U2159" s="13">
        <v>8135.24</v>
      </c>
      <c r="V2159" s="13">
        <v>0</v>
      </c>
      <c r="W2159" s="16">
        <v>0</v>
      </c>
      <c r="X2159" s="16">
        <v>0</v>
      </c>
      <c r="Y2159" s="17">
        <f t="shared" ref="Y2159:Y2222" si="68">SUM(R2159:X2159)+N2159+O2159</f>
        <v>82608.650000000009</v>
      </c>
      <c r="Z2159" s="17">
        <f t="shared" ref="Z2159:Z2222" si="69">((P2159*Q2159)+O2159+N2159)-Y2159</f>
        <v>0</v>
      </c>
    </row>
    <row r="2160" spans="1:26" hidden="1" x14ac:dyDescent="0.25">
      <c r="A2160" s="10" t="s">
        <v>4663</v>
      </c>
      <c r="B2160" s="11">
        <v>44418</v>
      </c>
      <c r="C2160" s="12">
        <v>422494</v>
      </c>
      <c r="D2160" s="12" t="s">
        <v>4664</v>
      </c>
      <c r="E2160" s="11">
        <v>44414</v>
      </c>
      <c r="F2160" s="13">
        <v>94320.76</v>
      </c>
      <c r="G2160" s="13">
        <v>5659.25</v>
      </c>
      <c r="H2160" s="13">
        <v>1000</v>
      </c>
      <c r="I2160" s="13">
        <v>99.08</v>
      </c>
      <c r="J2160" s="13">
        <v>99079.09</v>
      </c>
      <c r="K2160" s="18" t="s">
        <v>32</v>
      </c>
      <c r="L2160" s="12">
        <v>120</v>
      </c>
      <c r="M2160" s="14">
        <v>910.88</v>
      </c>
      <c r="N2160" s="13">
        <v>0</v>
      </c>
      <c r="O2160" s="14">
        <v>0</v>
      </c>
      <c r="P2160" s="15">
        <v>114</v>
      </c>
      <c r="Q2160" s="13">
        <v>910.88</v>
      </c>
      <c r="R2160" s="13">
        <v>94320.76</v>
      </c>
      <c r="S2160" s="13">
        <v>99.08</v>
      </c>
      <c r="T2160" s="13">
        <v>0</v>
      </c>
      <c r="U2160" s="13">
        <v>10226.51</v>
      </c>
      <c r="V2160" s="13">
        <v>0</v>
      </c>
      <c r="W2160" s="16">
        <v>0</v>
      </c>
      <c r="X2160" s="16">
        <v>0</v>
      </c>
      <c r="Y2160" s="17">
        <f t="shared" si="68"/>
        <v>104646.34999999999</v>
      </c>
      <c r="Z2160" s="17">
        <f t="shared" si="69"/>
        <v>-806.02999999999884</v>
      </c>
    </row>
    <row r="2161" spans="1:26" hidden="1" x14ac:dyDescent="0.25">
      <c r="A2161" s="10" t="s">
        <v>2347</v>
      </c>
      <c r="B2161" s="11">
        <v>44355</v>
      </c>
      <c r="C2161" s="12">
        <v>418895</v>
      </c>
      <c r="D2161" s="12" t="s">
        <v>2348</v>
      </c>
      <c r="E2161" s="11">
        <v>44355</v>
      </c>
      <c r="F2161" s="13">
        <v>74053.52</v>
      </c>
      <c r="G2161" s="13">
        <v>4443.21</v>
      </c>
      <c r="H2161" s="13">
        <v>784.97</v>
      </c>
      <c r="I2161" s="13">
        <v>77.790000000000006</v>
      </c>
      <c r="J2161" s="13">
        <v>77789.55</v>
      </c>
      <c r="K2161" s="18" t="s">
        <v>32</v>
      </c>
      <c r="L2161" s="12">
        <v>120</v>
      </c>
      <c r="M2161" s="14">
        <v>715.16</v>
      </c>
      <c r="N2161" s="13">
        <v>0</v>
      </c>
      <c r="O2161" s="14">
        <v>0</v>
      </c>
      <c r="P2161" s="15">
        <v>112</v>
      </c>
      <c r="Q2161" s="13">
        <v>715.16</v>
      </c>
      <c r="R2161" s="13">
        <v>72776.759999999995</v>
      </c>
      <c r="S2161" s="13">
        <v>76.430000000000007</v>
      </c>
      <c r="T2161" s="13">
        <v>0</v>
      </c>
      <c r="U2161" s="13">
        <v>7888.77</v>
      </c>
      <c r="V2161" s="13">
        <v>0</v>
      </c>
      <c r="W2161" s="16">
        <v>0</v>
      </c>
      <c r="X2161" s="16">
        <v>0</v>
      </c>
      <c r="Y2161" s="17">
        <f t="shared" si="68"/>
        <v>80741.959999999992</v>
      </c>
      <c r="Z2161" s="17">
        <f t="shared" si="69"/>
        <v>-644.0399999999936</v>
      </c>
    </row>
    <row r="2162" spans="1:26" hidden="1" x14ac:dyDescent="0.25">
      <c r="A2162" s="10" t="s">
        <v>4567</v>
      </c>
      <c r="B2162" s="11">
        <v>44417</v>
      </c>
      <c r="C2162" s="12">
        <v>422473</v>
      </c>
      <c r="D2162" s="12" t="s">
        <v>4568</v>
      </c>
      <c r="E2162" s="11">
        <v>44413</v>
      </c>
      <c r="F2162" s="13">
        <v>73600.47</v>
      </c>
      <c r="G2162" s="13">
        <v>4416.03</v>
      </c>
      <c r="H2162" s="13">
        <v>780.17</v>
      </c>
      <c r="I2162" s="13">
        <v>77.31</v>
      </c>
      <c r="J2162" s="13">
        <v>77313.64</v>
      </c>
      <c r="K2162" s="18" t="s">
        <v>32</v>
      </c>
      <c r="L2162" s="12">
        <v>120</v>
      </c>
      <c r="M2162" s="14">
        <v>710.78</v>
      </c>
      <c r="N2162" s="13">
        <v>0</v>
      </c>
      <c r="O2162" s="14">
        <v>0</v>
      </c>
      <c r="P2162" s="15">
        <v>120</v>
      </c>
      <c r="Q2162" s="13">
        <v>710.78</v>
      </c>
      <c r="R2162" s="13">
        <v>73600.47</v>
      </c>
      <c r="S2162" s="13">
        <v>77.31</v>
      </c>
      <c r="T2162" s="13">
        <v>3635.86</v>
      </c>
      <c r="U2162" s="13">
        <v>7979.96</v>
      </c>
      <c r="V2162" s="13">
        <v>0</v>
      </c>
      <c r="W2162" s="16">
        <v>0</v>
      </c>
      <c r="X2162" s="16">
        <v>0</v>
      </c>
      <c r="Y2162" s="17">
        <f t="shared" si="68"/>
        <v>85293.6</v>
      </c>
      <c r="Z2162" s="17">
        <f t="shared" si="69"/>
        <v>0</v>
      </c>
    </row>
    <row r="2163" spans="1:26" hidden="1" x14ac:dyDescent="0.25">
      <c r="A2163" s="10" t="s">
        <v>11005</v>
      </c>
      <c r="B2163" s="11">
        <v>44589</v>
      </c>
      <c r="C2163" s="12">
        <v>432814</v>
      </c>
      <c r="D2163" s="12" t="s">
        <v>11006</v>
      </c>
      <c r="E2163" s="11">
        <v>44589</v>
      </c>
      <c r="F2163" s="13">
        <v>73600.47</v>
      </c>
      <c r="G2163" s="13">
        <v>4416.03</v>
      </c>
      <c r="H2163" s="13">
        <v>3900.82</v>
      </c>
      <c r="I2163" s="13">
        <v>74.19</v>
      </c>
      <c r="J2163" s="13">
        <v>74189.87</v>
      </c>
      <c r="K2163" s="18" t="s">
        <v>32</v>
      </c>
      <c r="L2163" s="12">
        <v>120</v>
      </c>
      <c r="M2163" s="14">
        <v>682.06</v>
      </c>
      <c r="N2163" s="13">
        <v>0</v>
      </c>
      <c r="O2163" s="14">
        <v>0.01</v>
      </c>
      <c r="P2163" s="15">
        <v>120</v>
      </c>
      <c r="Q2163" s="13">
        <v>682.06</v>
      </c>
      <c r="R2163" s="13">
        <v>72128.47</v>
      </c>
      <c r="S2163" s="13">
        <v>74.19</v>
      </c>
      <c r="T2163" s="13">
        <v>1987.2</v>
      </c>
      <c r="U2163" s="13">
        <v>7657.33</v>
      </c>
      <c r="V2163" s="13">
        <v>0</v>
      </c>
      <c r="W2163" s="16">
        <v>0</v>
      </c>
      <c r="X2163" s="16">
        <v>0</v>
      </c>
      <c r="Y2163" s="17">
        <f t="shared" si="68"/>
        <v>81847.199999999997</v>
      </c>
      <c r="Z2163" s="17">
        <f t="shared" si="69"/>
        <v>9.9999999947613105E-3</v>
      </c>
    </row>
    <row r="2164" spans="1:26" hidden="1" x14ac:dyDescent="0.25">
      <c r="A2164" s="10" t="s">
        <v>865</v>
      </c>
      <c r="B2164" s="11">
        <v>44285</v>
      </c>
      <c r="C2164" s="12">
        <v>413514</v>
      </c>
      <c r="D2164" s="12" t="s">
        <v>866</v>
      </c>
      <c r="E2164" s="11">
        <v>44284</v>
      </c>
      <c r="F2164" s="13">
        <v>71760.460000000006</v>
      </c>
      <c r="G2164" s="13">
        <v>4305.63</v>
      </c>
      <c r="H2164" s="13">
        <v>761</v>
      </c>
      <c r="I2164" s="13">
        <v>75.38</v>
      </c>
      <c r="J2164" s="13">
        <v>75380.47</v>
      </c>
      <c r="K2164" s="18" t="s">
        <v>32</v>
      </c>
      <c r="L2164" s="12">
        <v>120</v>
      </c>
      <c r="M2164" s="14">
        <v>693.01</v>
      </c>
      <c r="N2164" s="13">
        <v>0</v>
      </c>
      <c r="O2164" s="14">
        <v>0</v>
      </c>
      <c r="P2164" s="15">
        <v>111</v>
      </c>
      <c r="Q2164" s="13">
        <v>810.26</v>
      </c>
      <c r="R2164" s="13">
        <v>69274.73</v>
      </c>
      <c r="S2164" s="13">
        <v>73.400000000000006</v>
      </c>
      <c r="T2164" s="13">
        <v>0</v>
      </c>
      <c r="U2164" s="13">
        <v>7575.98</v>
      </c>
      <c r="V2164" s="13">
        <v>11509.31</v>
      </c>
      <c r="W2164" s="16">
        <v>11.99</v>
      </c>
      <c r="X2164" s="16">
        <v>1258.95</v>
      </c>
      <c r="Y2164" s="17">
        <f t="shared" si="68"/>
        <v>89704.359999999986</v>
      </c>
      <c r="Z2164" s="17">
        <f t="shared" si="69"/>
        <v>234.50000000001455</v>
      </c>
    </row>
    <row r="2165" spans="1:26" hidden="1" x14ac:dyDescent="0.25">
      <c r="A2165" s="10" t="s">
        <v>4291</v>
      </c>
      <c r="B2165" s="11">
        <v>44408</v>
      </c>
      <c r="C2165" s="12">
        <v>422225</v>
      </c>
      <c r="D2165" s="12" t="s">
        <v>4292</v>
      </c>
      <c r="E2165" s="11">
        <v>44408</v>
      </c>
      <c r="F2165" s="13">
        <v>108207.81</v>
      </c>
      <c r="G2165" s="13">
        <v>6492.47</v>
      </c>
      <c r="H2165" s="13">
        <v>1147</v>
      </c>
      <c r="I2165" s="13">
        <v>113.67</v>
      </c>
      <c r="J2165" s="13">
        <v>113666.95</v>
      </c>
      <c r="K2165" s="18" t="s">
        <v>32</v>
      </c>
      <c r="L2165" s="12">
        <v>120</v>
      </c>
      <c r="M2165" s="14">
        <v>1044.99</v>
      </c>
      <c r="N2165" s="13">
        <v>0</v>
      </c>
      <c r="O2165" s="14">
        <v>0</v>
      </c>
      <c r="P2165" s="15">
        <v>120</v>
      </c>
      <c r="Q2165" s="13">
        <v>1044.99</v>
      </c>
      <c r="R2165" s="13">
        <v>108207.81</v>
      </c>
      <c r="S2165" s="13">
        <v>113.67</v>
      </c>
      <c r="T2165" s="13">
        <v>5345.47</v>
      </c>
      <c r="U2165" s="13">
        <v>11731.85</v>
      </c>
      <c r="V2165" s="13">
        <v>0</v>
      </c>
      <c r="W2165" s="16">
        <v>0</v>
      </c>
      <c r="X2165" s="16">
        <v>0</v>
      </c>
      <c r="Y2165" s="17">
        <f t="shared" si="68"/>
        <v>125398.8</v>
      </c>
      <c r="Z2165" s="17">
        <f t="shared" si="69"/>
        <v>0</v>
      </c>
    </row>
    <row r="2166" spans="1:26" hidden="1" x14ac:dyDescent="0.25">
      <c r="A2166" s="10" t="s">
        <v>4565</v>
      </c>
      <c r="B2166" s="11">
        <v>44417</v>
      </c>
      <c r="C2166" s="12">
        <v>422472</v>
      </c>
      <c r="D2166" s="12" t="s">
        <v>4566</v>
      </c>
      <c r="E2166" s="11">
        <v>44413</v>
      </c>
      <c r="F2166" s="13">
        <v>71461.149999999994</v>
      </c>
      <c r="G2166" s="13">
        <v>4287.67</v>
      </c>
      <c r="H2166" s="13">
        <v>758</v>
      </c>
      <c r="I2166" s="13">
        <v>75.069999999999993</v>
      </c>
      <c r="J2166" s="13">
        <v>75065.89</v>
      </c>
      <c r="K2166" s="18" t="s">
        <v>32</v>
      </c>
      <c r="L2166" s="12">
        <v>120</v>
      </c>
      <c r="M2166" s="14">
        <v>690.12</v>
      </c>
      <c r="N2166" s="13">
        <v>0</v>
      </c>
      <c r="O2166" s="14">
        <v>0</v>
      </c>
      <c r="P2166" s="15">
        <v>114</v>
      </c>
      <c r="Q2166" s="13">
        <v>690.12</v>
      </c>
      <c r="R2166" s="13">
        <v>71461.149999999994</v>
      </c>
      <c r="S2166" s="13">
        <v>75.069999999999993</v>
      </c>
      <c r="T2166" s="13">
        <v>0</v>
      </c>
      <c r="U2166" s="13">
        <v>7748.51</v>
      </c>
      <c r="V2166" s="13">
        <v>0</v>
      </c>
      <c r="W2166" s="16">
        <v>0</v>
      </c>
      <c r="X2166" s="16">
        <v>0</v>
      </c>
      <c r="Y2166" s="17">
        <f t="shared" si="68"/>
        <v>79284.73</v>
      </c>
      <c r="Z2166" s="17">
        <f t="shared" si="69"/>
        <v>-611.04999999998836</v>
      </c>
    </row>
    <row r="2167" spans="1:26" hidden="1" x14ac:dyDescent="0.25">
      <c r="A2167" s="10" t="s">
        <v>10303</v>
      </c>
      <c r="B2167" s="11">
        <v>44552</v>
      </c>
      <c r="C2167" s="12">
        <v>431286</v>
      </c>
      <c r="D2167" s="12" t="s">
        <v>10304</v>
      </c>
      <c r="E2167" s="11">
        <v>44551</v>
      </c>
      <c r="F2167" s="13">
        <v>73611.92</v>
      </c>
      <c r="G2167" s="13">
        <v>4416.72</v>
      </c>
      <c r="H2167" s="13">
        <v>3680.6</v>
      </c>
      <c r="I2167" s="13">
        <v>74.42</v>
      </c>
      <c r="J2167" s="13">
        <v>74422.460000000006</v>
      </c>
      <c r="K2167" s="18" t="s">
        <v>32</v>
      </c>
      <c r="L2167" s="12">
        <v>120</v>
      </c>
      <c r="M2167" s="14">
        <v>684.2</v>
      </c>
      <c r="N2167" s="13">
        <v>0</v>
      </c>
      <c r="O2167" s="14">
        <v>-0.01</v>
      </c>
      <c r="P2167" s="15">
        <v>119</v>
      </c>
      <c r="Q2167" s="13">
        <v>684.2</v>
      </c>
      <c r="R2167" s="13">
        <v>72338.83</v>
      </c>
      <c r="S2167" s="13">
        <v>74.42</v>
      </c>
      <c r="T2167" s="13">
        <v>1325.02</v>
      </c>
      <c r="U2167" s="13">
        <v>7681.54</v>
      </c>
      <c r="V2167" s="13">
        <v>0</v>
      </c>
      <c r="W2167" s="16">
        <v>0</v>
      </c>
      <c r="X2167" s="16">
        <v>0</v>
      </c>
      <c r="Y2167" s="17">
        <f t="shared" si="68"/>
        <v>81419.8</v>
      </c>
      <c r="Z2167" s="17">
        <f t="shared" si="69"/>
        <v>-9.9999999947613105E-3</v>
      </c>
    </row>
    <row r="2168" spans="1:26" hidden="1" x14ac:dyDescent="0.25">
      <c r="A2168" s="10" t="s">
        <v>6575</v>
      </c>
      <c r="B2168" s="11">
        <v>44467</v>
      </c>
      <c r="C2168" s="12">
        <v>425840</v>
      </c>
      <c r="D2168" s="12" t="s">
        <v>6576</v>
      </c>
      <c r="E2168" s="11">
        <v>44467</v>
      </c>
      <c r="F2168" s="13">
        <v>147542.22</v>
      </c>
      <c r="G2168" s="13">
        <v>8852.5300000000007</v>
      </c>
      <c r="H2168" s="13">
        <v>8000</v>
      </c>
      <c r="I2168" s="13">
        <v>148.54</v>
      </c>
      <c r="J2168" s="13">
        <v>148543.29</v>
      </c>
      <c r="K2168" s="18" t="s">
        <v>32</v>
      </c>
      <c r="L2168" s="12">
        <v>120</v>
      </c>
      <c r="M2168" s="14">
        <v>1365.63</v>
      </c>
      <c r="N2168" s="13">
        <v>0</v>
      </c>
      <c r="O2168" s="14">
        <v>0</v>
      </c>
      <c r="P2168" s="15">
        <v>116</v>
      </c>
      <c r="Q2168" s="13">
        <v>1365.63</v>
      </c>
      <c r="R2168" s="13">
        <v>143322.5</v>
      </c>
      <c r="S2168" s="13">
        <v>144.79</v>
      </c>
      <c r="T2168" s="13">
        <v>0</v>
      </c>
      <c r="U2168" s="13">
        <v>14945.79</v>
      </c>
      <c r="V2168" s="13">
        <v>0</v>
      </c>
      <c r="W2168" s="16">
        <v>0</v>
      </c>
      <c r="X2168" s="16">
        <v>0</v>
      </c>
      <c r="Y2168" s="17">
        <f t="shared" si="68"/>
        <v>158413.08000000002</v>
      </c>
      <c r="Z2168" s="17">
        <f t="shared" si="69"/>
        <v>0</v>
      </c>
    </row>
    <row r="2169" spans="1:26" hidden="1" x14ac:dyDescent="0.25">
      <c r="A2169" s="10" t="s">
        <v>4019</v>
      </c>
      <c r="B2169" s="11">
        <v>44404</v>
      </c>
      <c r="C2169" s="12">
        <v>421572</v>
      </c>
      <c r="D2169" s="12" t="s">
        <v>4020</v>
      </c>
      <c r="E2169" s="11">
        <v>44404</v>
      </c>
      <c r="F2169" s="13">
        <v>84433.96</v>
      </c>
      <c r="G2169" s="13">
        <v>5066.04</v>
      </c>
      <c r="H2169" s="13">
        <v>900</v>
      </c>
      <c r="I2169" s="13">
        <v>88.69</v>
      </c>
      <c r="J2169" s="13">
        <v>88688.69</v>
      </c>
      <c r="K2169" s="18" t="s">
        <v>32</v>
      </c>
      <c r="L2169" s="12">
        <v>120</v>
      </c>
      <c r="M2169" s="14">
        <v>815.36</v>
      </c>
      <c r="N2169" s="13">
        <v>0</v>
      </c>
      <c r="O2169" s="14">
        <v>0</v>
      </c>
      <c r="P2169" s="15">
        <v>114</v>
      </c>
      <c r="Q2169" s="13">
        <v>815.36</v>
      </c>
      <c r="R2169" s="13">
        <v>83707.839999999997</v>
      </c>
      <c r="S2169" s="13">
        <v>88.69</v>
      </c>
      <c r="T2169" s="13">
        <v>0</v>
      </c>
      <c r="U2169" s="13">
        <v>9154.51</v>
      </c>
      <c r="V2169" s="13">
        <v>0</v>
      </c>
      <c r="W2169" s="16">
        <v>0</v>
      </c>
      <c r="X2169" s="16">
        <v>0</v>
      </c>
      <c r="Y2169" s="17">
        <f t="shared" si="68"/>
        <v>92951.039999999994</v>
      </c>
      <c r="Z2169" s="17">
        <f t="shared" si="69"/>
        <v>0</v>
      </c>
    </row>
    <row r="2170" spans="1:26" hidden="1" x14ac:dyDescent="0.25">
      <c r="A2170" s="10" t="s">
        <v>2473</v>
      </c>
      <c r="B2170" s="11">
        <v>44361</v>
      </c>
      <c r="C2170" s="12">
        <v>419129</v>
      </c>
      <c r="D2170" s="12" t="s">
        <v>2474</v>
      </c>
      <c r="E2170" s="11">
        <v>44361</v>
      </c>
      <c r="F2170" s="13">
        <v>77358.490000000005</v>
      </c>
      <c r="G2170" s="13">
        <v>4641.51</v>
      </c>
      <c r="H2170" s="13">
        <v>821</v>
      </c>
      <c r="I2170" s="13">
        <v>81.260000000000005</v>
      </c>
      <c r="J2170" s="13">
        <v>81260.259999999995</v>
      </c>
      <c r="K2170" s="18" t="s">
        <v>32</v>
      </c>
      <c r="L2170" s="12">
        <v>120</v>
      </c>
      <c r="M2170" s="14">
        <v>747.06</v>
      </c>
      <c r="N2170" s="13">
        <v>0</v>
      </c>
      <c r="O2170" s="14">
        <v>0</v>
      </c>
      <c r="P2170" s="15">
        <v>112</v>
      </c>
      <c r="Q2170" s="13">
        <v>747.06</v>
      </c>
      <c r="R2170" s="13">
        <v>76023.86</v>
      </c>
      <c r="S2170" s="13">
        <v>79.84</v>
      </c>
      <c r="T2170" s="13">
        <v>0</v>
      </c>
      <c r="U2170" s="13">
        <v>8239.7999999999993</v>
      </c>
      <c r="V2170" s="13">
        <v>0</v>
      </c>
      <c r="W2170" s="16">
        <v>0</v>
      </c>
      <c r="X2170" s="16">
        <v>0</v>
      </c>
      <c r="Y2170" s="17">
        <f t="shared" si="68"/>
        <v>84343.5</v>
      </c>
      <c r="Z2170" s="17">
        <f t="shared" si="69"/>
        <v>-672.77999999999884</v>
      </c>
    </row>
    <row r="2171" spans="1:26" hidden="1" x14ac:dyDescent="0.25">
      <c r="A2171" s="10" t="s">
        <v>2607</v>
      </c>
      <c r="B2171" s="11">
        <v>44363</v>
      </c>
      <c r="C2171" s="12">
        <v>419260</v>
      </c>
      <c r="D2171" s="12" t="s">
        <v>2608</v>
      </c>
      <c r="E2171" s="11">
        <v>44361</v>
      </c>
      <c r="F2171" s="13">
        <v>76953.960000000006</v>
      </c>
      <c r="G2171" s="13">
        <v>4617.24</v>
      </c>
      <c r="H2171" s="13">
        <v>820</v>
      </c>
      <c r="I2171" s="13">
        <v>80.83</v>
      </c>
      <c r="J2171" s="13">
        <v>80832.03</v>
      </c>
      <c r="K2171" s="18" t="s">
        <v>32</v>
      </c>
      <c r="L2171" s="12">
        <v>120</v>
      </c>
      <c r="M2171" s="14">
        <v>743.13</v>
      </c>
      <c r="N2171" s="13">
        <v>0</v>
      </c>
      <c r="O2171" s="14">
        <v>0</v>
      </c>
      <c r="P2171" s="15">
        <v>114</v>
      </c>
      <c r="Q2171" s="13">
        <v>743.13</v>
      </c>
      <c r="R2171" s="13">
        <v>76292.42</v>
      </c>
      <c r="S2171" s="13">
        <v>80.83</v>
      </c>
      <c r="T2171" s="13">
        <v>0</v>
      </c>
      <c r="U2171" s="13">
        <v>8343.57</v>
      </c>
      <c r="V2171" s="13">
        <v>0</v>
      </c>
      <c r="W2171" s="16">
        <v>0</v>
      </c>
      <c r="X2171" s="16">
        <v>0</v>
      </c>
      <c r="Y2171" s="17">
        <f t="shared" si="68"/>
        <v>84716.82</v>
      </c>
      <c r="Z2171" s="17">
        <f t="shared" si="69"/>
        <v>0</v>
      </c>
    </row>
    <row r="2172" spans="1:26" hidden="1" x14ac:dyDescent="0.25">
      <c r="A2172" s="10" t="s">
        <v>6469</v>
      </c>
      <c r="B2172" s="11">
        <v>44466</v>
      </c>
      <c r="C2172" s="12">
        <v>425664</v>
      </c>
      <c r="D2172" s="12" t="s">
        <v>6470</v>
      </c>
      <c r="E2172" s="11">
        <v>44461</v>
      </c>
      <c r="F2172" s="13">
        <v>71147.12</v>
      </c>
      <c r="G2172" s="13">
        <v>4268.83</v>
      </c>
      <c r="H2172" s="13">
        <v>754.16</v>
      </c>
      <c r="I2172" s="13">
        <v>74.739999999999995</v>
      </c>
      <c r="J2172" s="13">
        <v>74736.53</v>
      </c>
      <c r="K2172" s="18" t="s">
        <v>32</v>
      </c>
      <c r="L2172" s="12">
        <v>120</v>
      </c>
      <c r="M2172" s="14">
        <v>687.09</v>
      </c>
      <c r="N2172" s="13">
        <v>0</v>
      </c>
      <c r="O2172" s="14">
        <v>754.16</v>
      </c>
      <c r="P2172" s="15">
        <v>120</v>
      </c>
      <c r="Q2172" s="13">
        <v>687.09</v>
      </c>
      <c r="R2172" s="13">
        <v>71147.12</v>
      </c>
      <c r="S2172" s="13">
        <v>74.739999999999995</v>
      </c>
      <c r="T2172" s="13">
        <v>3514.67</v>
      </c>
      <c r="U2172" s="13">
        <v>7714.27</v>
      </c>
      <c r="V2172" s="13">
        <v>0</v>
      </c>
      <c r="W2172" s="16">
        <v>0</v>
      </c>
      <c r="X2172" s="16">
        <v>0</v>
      </c>
      <c r="Y2172" s="17">
        <f t="shared" si="68"/>
        <v>83204.960000000006</v>
      </c>
      <c r="Z2172" s="17">
        <f t="shared" si="69"/>
        <v>0</v>
      </c>
    </row>
    <row r="2173" spans="1:26" hidden="1" x14ac:dyDescent="0.25">
      <c r="A2173" s="10" t="s">
        <v>2075</v>
      </c>
      <c r="B2173" s="11">
        <v>44346</v>
      </c>
      <c r="C2173" s="12">
        <v>418120</v>
      </c>
      <c r="D2173" s="12" t="s">
        <v>2076</v>
      </c>
      <c r="E2173" s="11">
        <v>44346</v>
      </c>
      <c r="F2173" s="13">
        <v>71698.14</v>
      </c>
      <c r="G2173" s="13">
        <v>4301.8900000000003</v>
      </c>
      <c r="H2173" s="13">
        <v>760</v>
      </c>
      <c r="I2173" s="13">
        <v>75.319999999999993</v>
      </c>
      <c r="J2173" s="13">
        <v>75315.350000000006</v>
      </c>
      <c r="K2173" s="18" t="s">
        <v>32</v>
      </c>
      <c r="L2173" s="12">
        <v>120</v>
      </c>
      <c r="M2173" s="14">
        <v>692.41</v>
      </c>
      <c r="N2173" s="13">
        <v>0</v>
      </c>
      <c r="O2173" s="14">
        <v>0</v>
      </c>
      <c r="P2173" s="15">
        <v>112</v>
      </c>
      <c r="Q2173" s="13">
        <v>692.41</v>
      </c>
      <c r="R2173" s="13">
        <v>70462.009999999995</v>
      </c>
      <c r="S2173" s="13">
        <v>74</v>
      </c>
      <c r="T2173" s="13">
        <v>0</v>
      </c>
      <c r="U2173" s="13">
        <v>7637.47</v>
      </c>
      <c r="V2173" s="13">
        <v>0</v>
      </c>
      <c r="W2173" s="16">
        <v>0</v>
      </c>
      <c r="X2173" s="16">
        <v>0</v>
      </c>
      <c r="Y2173" s="17">
        <f t="shared" si="68"/>
        <v>78173.48</v>
      </c>
      <c r="Z2173" s="17">
        <f t="shared" si="69"/>
        <v>-623.55999999999767</v>
      </c>
    </row>
    <row r="2174" spans="1:26" hidden="1" x14ac:dyDescent="0.25">
      <c r="A2174" s="10" t="s">
        <v>7955</v>
      </c>
      <c r="B2174" s="11">
        <v>44495</v>
      </c>
      <c r="C2174" s="12">
        <v>428381</v>
      </c>
      <c r="D2174" s="12" t="s">
        <v>7956</v>
      </c>
      <c r="E2174" s="11">
        <v>44494</v>
      </c>
      <c r="F2174" s="13">
        <v>101264.72</v>
      </c>
      <c r="G2174" s="13">
        <v>6075.88</v>
      </c>
      <c r="H2174" s="13">
        <v>2000</v>
      </c>
      <c r="I2174" s="13">
        <v>105.45</v>
      </c>
      <c r="J2174" s="13">
        <v>105446.05</v>
      </c>
      <c r="K2174" s="18" t="s">
        <v>32</v>
      </c>
      <c r="L2174" s="12">
        <v>120</v>
      </c>
      <c r="M2174" s="14">
        <v>969.41</v>
      </c>
      <c r="N2174" s="13">
        <v>0</v>
      </c>
      <c r="O2174" s="14">
        <v>0.02</v>
      </c>
      <c r="P2174" s="15">
        <v>118</v>
      </c>
      <c r="Q2174" s="13">
        <v>969.41</v>
      </c>
      <c r="R2174" s="13">
        <v>98936</v>
      </c>
      <c r="S2174" s="13">
        <v>105.45</v>
      </c>
      <c r="T2174" s="13">
        <v>4465.76</v>
      </c>
      <c r="U2174" s="13">
        <v>10883.15</v>
      </c>
      <c r="V2174" s="13">
        <v>0</v>
      </c>
      <c r="W2174" s="16">
        <v>0</v>
      </c>
      <c r="X2174" s="16">
        <v>0</v>
      </c>
      <c r="Y2174" s="17">
        <f t="shared" si="68"/>
        <v>114390.37999999999</v>
      </c>
      <c r="Z2174" s="17">
        <f t="shared" si="69"/>
        <v>2.0000000004074536E-2</v>
      </c>
    </row>
    <row r="2175" spans="1:26" hidden="1" x14ac:dyDescent="0.25">
      <c r="A2175" s="10" t="s">
        <v>5355</v>
      </c>
      <c r="B2175" s="11">
        <v>44439</v>
      </c>
      <c r="C2175" s="12">
        <v>423826</v>
      </c>
      <c r="D2175" s="12" t="s">
        <v>5356</v>
      </c>
      <c r="E2175" s="11">
        <v>44436</v>
      </c>
      <c r="F2175" s="13">
        <v>135928.76</v>
      </c>
      <c r="G2175" s="13">
        <v>8155.73</v>
      </c>
      <c r="H2175" s="13">
        <v>1450</v>
      </c>
      <c r="I2175" s="13">
        <v>142.78</v>
      </c>
      <c r="J2175" s="13">
        <v>142777.26999999999</v>
      </c>
      <c r="K2175" s="18" t="s">
        <v>32</v>
      </c>
      <c r="L2175" s="12">
        <v>120</v>
      </c>
      <c r="M2175" s="14">
        <v>1312.62</v>
      </c>
      <c r="N2175" s="13">
        <v>0</v>
      </c>
      <c r="O2175" s="14">
        <v>0</v>
      </c>
      <c r="P2175" s="15">
        <v>115</v>
      </c>
      <c r="Q2175" s="13">
        <v>1312.62</v>
      </c>
      <c r="R2175" s="13">
        <v>135928.76</v>
      </c>
      <c r="S2175" s="13">
        <v>142.78</v>
      </c>
      <c r="T2175" s="13">
        <v>142.63</v>
      </c>
      <c r="U2175" s="13">
        <v>14737.13</v>
      </c>
      <c r="V2175" s="13">
        <v>0</v>
      </c>
      <c r="W2175" s="16">
        <v>0</v>
      </c>
      <c r="X2175" s="16">
        <v>0</v>
      </c>
      <c r="Y2175" s="17">
        <f t="shared" si="68"/>
        <v>150951.30000000002</v>
      </c>
      <c r="Z2175" s="17">
        <f t="shared" si="69"/>
        <v>0</v>
      </c>
    </row>
    <row r="2176" spans="1:26" hidden="1" x14ac:dyDescent="0.25">
      <c r="A2176" s="10" t="s">
        <v>1949</v>
      </c>
      <c r="B2176" s="11">
        <v>44341</v>
      </c>
      <c r="C2176" s="12">
        <v>417636</v>
      </c>
      <c r="D2176" s="12" t="s">
        <v>1950</v>
      </c>
      <c r="E2176" s="11">
        <v>44340</v>
      </c>
      <c r="F2176" s="13">
        <v>74300.38</v>
      </c>
      <c r="G2176" s="13">
        <v>4458.0200000000004</v>
      </c>
      <c r="H2176" s="13">
        <v>788</v>
      </c>
      <c r="I2176" s="13">
        <v>78.05</v>
      </c>
      <c r="J2176" s="13">
        <v>78048.45</v>
      </c>
      <c r="K2176" s="18" t="s">
        <v>32</v>
      </c>
      <c r="L2176" s="12">
        <v>120</v>
      </c>
      <c r="M2176" s="14">
        <v>717.54</v>
      </c>
      <c r="N2176" s="13">
        <v>0</v>
      </c>
      <c r="O2176" s="14">
        <v>0</v>
      </c>
      <c r="P2176" s="15">
        <v>112</v>
      </c>
      <c r="Q2176" s="13">
        <v>717.54</v>
      </c>
      <c r="R2176" s="13">
        <v>72372.78</v>
      </c>
      <c r="S2176" s="13">
        <v>76.69</v>
      </c>
      <c r="T2176" s="13">
        <v>0</v>
      </c>
      <c r="U2176" s="13">
        <v>7915.01</v>
      </c>
      <c r="V2176" s="13">
        <v>0</v>
      </c>
      <c r="W2176" s="16">
        <v>0</v>
      </c>
      <c r="X2176" s="16">
        <v>0</v>
      </c>
      <c r="Y2176" s="17">
        <f t="shared" si="68"/>
        <v>80364.479999999996</v>
      </c>
      <c r="Z2176" s="17">
        <f t="shared" si="69"/>
        <v>0</v>
      </c>
    </row>
    <row r="2177" spans="1:26" x14ac:dyDescent="0.25">
      <c r="A2177" s="10" t="s">
        <v>11475</v>
      </c>
      <c r="B2177" s="11">
        <v>44607</v>
      </c>
      <c r="C2177" s="12">
        <v>433251</v>
      </c>
      <c r="D2177" s="12" t="s">
        <v>11476</v>
      </c>
      <c r="E2177" s="11">
        <v>44607</v>
      </c>
      <c r="F2177" s="13">
        <v>89876.42</v>
      </c>
      <c r="G2177" s="13">
        <v>5392.59</v>
      </c>
      <c r="H2177" s="35">
        <v>3000</v>
      </c>
      <c r="I2177" s="13">
        <v>92.27</v>
      </c>
      <c r="J2177" s="13">
        <v>92361.279999999999</v>
      </c>
      <c r="K2177" s="18" t="s">
        <v>32</v>
      </c>
      <c r="L2177" s="12">
        <v>120</v>
      </c>
      <c r="M2177" s="34">
        <v>849.12</v>
      </c>
      <c r="N2177" s="13">
        <v>0</v>
      </c>
      <c r="O2177" s="14">
        <v>-0.01</v>
      </c>
      <c r="P2177" s="15">
        <v>120</v>
      </c>
      <c r="Q2177" s="33">
        <v>849.12</v>
      </c>
      <c r="R2177" s="13">
        <v>88305.46</v>
      </c>
      <c r="S2177" s="13">
        <v>92.27</v>
      </c>
      <c r="T2177" s="13">
        <v>3963.56</v>
      </c>
      <c r="U2177" s="13">
        <v>9533.1200000000008</v>
      </c>
      <c r="V2177" s="13">
        <v>0</v>
      </c>
      <c r="W2177" s="16">
        <v>0</v>
      </c>
      <c r="X2177" s="16">
        <v>0</v>
      </c>
      <c r="Y2177" s="17">
        <f t="shared" si="68"/>
        <v>101894.40000000001</v>
      </c>
      <c r="Z2177" s="17">
        <f t="shared" si="69"/>
        <v>-1.0000000009313226E-2</v>
      </c>
    </row>
    <row r="2178" spans="1:26" hidden="1" x14ac:dyDescent="0.25">
      <c r="A2178" s="10" t="s">
        <v>1761</v>
      </c>
      <c r="B2178" s="11">
        <v>44333</v>
      </c>
      <c r="C2178" s="12">
        <v>417140</v>
      </c>
      <c r="D2178" s="12" t="s">
        <v>1762</v>
      </c>
      <c r="E2178" s="11">
        <v>44333</v>
      </c>
      <c r="F2178" s="13">
        <v>71080.070000000007</v>
      </c>
      <c r="G2178" s="13">
        <v>4264.8</v>
      </c>
      <c r="H2178" s="13">
        <v>753.45</v>
      </c>
      <c r="I2178" s="13">
        <v>74.67</v>
      </c>
      <c r="J2178" s="13">
        <v>74666.09</v>
      </c>
      <c r="K2178" s="18" t="s">
        <v>32</v>
      </c>
      <c r="L2178" s="12">
        <v>120</v>
      </c>
      <c r="M2178" s="14">
        <v>686.44</v>
      </c>
      <c r="N2178" s="13">
        <v>0</v>
      </c>
      <c r="O2178" s="14">
        <v>0</v>
      </c>
      <c r="P2178" s="15">
        <v>112</v>
      </c>
      <c r="Q2178" s="13">
        <v>686.44</v>
      </c>
      <c r="R2178" s="13">
        <v>69236.42</v>
      </c>
      <c r="S2178" s="13">
        <v>73.349999999999994</v>
      </c>
      <c r="T2178" s="13">
        <v>0</v>
      </c>
      <c r="U2178" s="13">
        <v>7571.51</v>
      </c>
      <c r="V2178" s="13">
        <v>0</v>
      </c>
      <c r="W2178" s="16">
        <v>0</v>
      </c>
      <c r="X2178" s="16">
        <v>0</v>
      </c>
      <c r="Y2178" s="17">
        <f t="shared" si="68"/>
        <v>76881.279999999999</v>
      </c>
      <c r="Z2178" s="17">
        <f t="shared" si="69"/>
        <v>0</v>
      </c>
    </row>
    <row r="2179" spans="1:26" hidden="1" x14ac:dyDescent="0.25">
      <c r="A2179" s="10" t="s">
        <v>2965</v>
      </c>
      <c r="B2179" s="11">
        <v>44376</v>
      </c>
      <c r="C2179" s="12">
        <v>420104</v>
      </c>
      <c r="D2179" s="12" t="s">
        <v>2966</v>
      </c>
      <c r="E2179" s="11">
        <v>44375</v>
      </c>
      <c r="F2179" s="13">
        <v>77471.86</v>
      </c>
      <c r="G2179" s="13">
        <v>4648.3100000000004</v>
      </c>
      <c r="H2179" s="13">
        <v>850</v>
      </c>
      <c r="I2179" s="13">
        <v>81.349999999999994</v>
      </c>
      <c r="J2179" s="13">
        <v>81351.520000000004</v>
      </c>
      <c r="K2179" s="18" t="s">
        <v>32</v>
      </c>
      <c r="L2179" s="12">
        <v>120</v>
      </c>
      <c r="M2179" s="14">
        <v>747.9</v>
      </c>
      <c r="N2179" s="13">
        <v>0</v>
      </c>
      <c r="O2179" s="14">
        <v>0</v>
      </c>
      <c r="P2179" s="15">
        <v>113</v>
      </c>
      <c r="Q2179" s="13">
        <v>747.9</v>
      </c>
      <c r="R2179" s="13">
        <v>76782.77</v>
      </c>
      <c r="S2179" s="13">
        <v>80.64</v>
      </c>
      <c r="T2179" s="13">
        <v>0</v>
      </c>
      <c r="U2179" s="13">
        <v>8322.83</v>
      </c>
      <c r="V2179" s="13">
        <v>0</v>
      </c>
      <c r="W2179" s="16">
        <v>0</v>
      </c>
      <c r="X2179" s="16">
        <v>0</v>
      </c>
      <c r="Y2179" s="17">
        <f t="shared" si="68"/>
        <v>85186.240000000005</v>
      </c>
      <c r="Z2179" s="17">
        <f t="shared" si="69"/>
        <v>-673.54000000000815</v>
      </c>
    </row>
    <row r="2180" spans="1:26" hidden="1" x14ac:dyDescent="0.25">
      <c r="A2180" s="10" t="s">
        <v>10097</v>
      </c>
      <c r="B2180" s="11">
        <v>44538</v>
      </c>
      <c r="C2180" s="12">
        <v>431185</v>
      </c>
      <c r="D2180" s="12" t="s">
        <v>10098</v>
      </c>
      <c r="E2180" s="11">
        <v>44538</v>
      </c>
      <c r="F2180" s="13">
        <v>89143.25</v>
      </c>
      <c r="G2180" s="13">
        <v>5348.6</v>
      </c>
      <c r="H2180" s="13">
        <v>950</v>
      </c>
      <c r="I2180" s="13">
        <v>93.64</v>
      </c>
      <c r="J2180" s="13">
        <v>93635.49</v>
      </c>
      <c r="K2180" s="18" t="s">
        <v>32</v>
      </c>
      <c r="L2180" s="12">
        <v>120</v>
      </c>
      <c r="M2180" s="14">
        <v>860.83</v>
      </c>
      <c r="N2180" s="13">
        <v>0</v>
      </c>
      <c r="O2180" s="14">
        <v>0</v>
      </c>
      <c r="P2180" s="15">
        <v>120</v>
      </c>
      <c r="Q2180" s="13">
        <v>860.83</v>
      </c>
      <c r="R2180" s="13">
        <v>88193.25</v>
      </c>
      <c r="S2180" s="13">
        <v>93.64</v>
      </c>
      <c r="T2180" s="13">
        <v>5348.6</v>
      </c>
      <c r="U2180" s="13">
        <v>9664.11</v>
      </c>
      <c r="V2180" s="13">
        <v>0</v>
      </c>
      <c r="W2180" s="16">
        <v>0</v>
      </c>
      <c r="X2180" s="16">
        <v>0</v>
      </c>
      <c r="Y2180" s="17">
        <f t="shared" si="68"/>
        <v>103299.6</v>
      </c>
      <c r="Z2180" s="17">
        <f t="shared" si="69"/>
        <v>0</v>
      </c>
    </row>
    <row r="2181" spans="1:26" hidden="1" x14ac:dyDescent="0.25">
      <c r="A2181" s="10" t="s">
        <v>9165</v>
      </c>
      <c r="B2181" s="11">
        <v>44522</v>
      </c>
      <c r="C2181" s="12">
        <v>430100</v>
      </c>
      <c r="D2181" s="12" t="s">
        <v>9166</v>
      </c>
      <c r="E2181" s="11">
        <v>44519</v>
      </c>
      <c r="F2181" s="13">
        <v>76202.66</v>
      </c>
      <c r="G2181" s="13">
        <v>4572.16</v>
      </c>
      <c r="H2181" s="13">
        <v>807.75</v>
      </c>
      <c r="I2181" s="13">
        <v>80.05</v>
      </c>
      <c r="J2181" s="13">
        <v>80047.12</v>
      </c>
      <c r="K2181" s="18" t="s">
        <v>32</v>
      </c>
      <c r="L2181" s="12">
        <v>120</v>
      </c>
      <c r="M2181" s="14">
        <v>735.91</v>
      </c>
      <c r="N2181" s="13">
        <v>0</v>
      </c>
      <c r="O2181" s="14">
        <v>0.02</v>
      </c>
      <c r="P2181" s="15">
        <v>119</v>
      </c>
      <c r="Q2181" s="13">
        <v>735.91</v>
      </c>
      <c r="R2181" s="13">
        <v>75253.38</v>
      </c>
      <c r="S2181" s="13">
        <v>80.05</v>
      </c>
      <c r="T2181" s="13">
        <v>3977.76</v>
      </c>
      <c r="U2181" s="13">
        <v>8262.08</v>
      </c>
      <c r="V2181" s="13">
        <v>0</v>
      </c>
      <c r="W2181" s="16">
        <v>0</v>
      </c>
      <c r="X2181" s="16">
        <v>0</v>
      </c>
      <c r="Y2181" s="17">
        <f t="shared" si="68"/>
        <v>87573.290000000008</v>
      </c>
      <c r="Z2181" s="17">
        <f t="shared" si="69"/>
        <v>1.9999999989522621E-2</v>
      </c>
    </row>
    <row r="2182" spans="1:26" hidden="1" x14ac:dyDescent="0.25">
      <c r="A2182" s="10" t="s">
        <v>8851</v>
      </c>
      <c r="B2182" s="11">
        <v>44516</v>
      </c>
      <c r="C2182" s="12">
        <v>429941</v>
      </c>
      <c r="D2182" s="12" t="s">
        <v>8852</v>
      </c>
      <c r="E2182" s="11">
        <v>44515</v>
      </c>
      <c r="F2182" s="13">
        <v>89622.64</v>
      </c>
      <c r="G2182" s="13">
        <v>5377.36</v>
      </c>
      <c r="H2182" s="13">
        <v>950</v>
      </c>
      <c r="I2182" s="13">
        <v>94.14</v>
      </c>
      <c r="J2182" s="13">
        <v>94144.14</v>
      </c>
      <c r="K2182" s="18" t="s">
        <v>32</v>
      </c>
      <c r="L2182" s="12">
        <v>120</v>
      </c>
      <c r="M2182" s="14">
        <v>865.51</v>
      </c>
      <c r="N2182" s="13">
        <v>950</v>
      </c>
      <c r="O2182" s="14">
        <v>0.01</v>
      </c>
      <c r="P2182" s="15">
        <v>120</v>
      </c>
      <c r="Q2182" s="13">
        <v>865.51</v>
      </c>
      <c r="R2182" s="13">
        <v>88672.639999999999</v>
      </c>
      <c r="S2182" s="13">
        <v>94.14</v>
      </c>
      <c r="T2182" s="13">
        <v>5377.35</v>
      </c>
      <c r="U2182" s="13">
        <v>9717.06</v>
      </c>
      <c r="V2182" s="13">
        <v>0</v>
      </c>
      <c r="W2182" s="16">
        <v>0</v>
      </c>
      <c r="X2182" s="16">
        <v>0</v>
      </c>
      <c r="Y2182" s="17">
        <f t="shared" si="68"/>
        <v>104811.2</v>
      </c>
      <c r="Z2182" s="17">
        <f t="shared" si="69"/>
        <v>9.9999999947613105E-3</v>
      </c>
    </row>
    <row r="2183" spans="1:26" hidden="1" x14ac:dyDescent="0.25">
      <c r="A2183" s="10" t="s">
        <v>1873</v>
      </c>
      <c r="B2183" s="11">
        <v>44336</v>
      </c>
      <c r="C2183" s="12">
        <v>416883</v>
      </c>
      <c r="D2183" s="12" t="s">
        <v>1874</v>
      </c>
      <c r="E2183" s="11">
        <v>44336</v>
      </c>
      <c r="F2183" s="13">
        <v>111116.01</v>
      </c>
      <c r="G2183" s="13">
        <v>6666.96</v>
      </c>
      <c r="H2183" s="13">
        <v>1200</v>
      </c>
      <c r="I2183" s="13">
        <v>116.7</v>
      </c>
      <c r="J2183" s="13">
        <v>116699.67</v>
      </c>
      <c r="K2183" s="18" t="s">
        <v>32</v>
      </c>
      <c r="L2183" s="12">
        <v>120</v>
      </c>
      <c r="M2183" s="14">
        <v>1072.8699999999999</v>
      </c>
      <c r="N2183" s="13">
        <v>0</v>
      </c>
      <c r="O2183" s="14">
        <v>0</v>
      </c>
      <c r="P2183" s="15">
        <v>113</v>
      </c>
      <c r="Q2183" s="13">
        <v>1072.8699999999999</v>
      </c>
      <c r="R2183" s="13">
        <v>109179.56</v>
      </c>
      <c r="S2183" s="13">
        <v>115.68</v>
      </c>
      <c r="T2183" s="13">
        <v>0</v>
      </c>
      <c r="U2183" s="13">
        <v>11939.07</v>
      </c>
      <c r="V2183" s="13">
        <v>0</v>
      </c>
      <c r="W2183" s="16">
        <v>0</v>
      </c>
      <c r="X2183" s="16">
        <v>0</v>
      </c>
      <c r="Y2183" s="17">
        <f t="shared" si="68"/>
        <v>121234.31</v>
      </c>
      <c r="Z2183" s="17">
        <f t="shared" si="69"/>
        <v>0</v>
      </c>
    </row>
    <row r="2184" spans="1:26" hidden="1" x14ac:dyDescent="0.25">
      <c r="A2184" s="10" t="s">
        <v>2627</v>
      </c>
      <c r="B2184" s="11">
        <v>44363</v>
      </c>
      <c r="C2184" s="12">
        <v>419332</v>
      </c>
      <c r="D2184" s="12" t="s">
        <v>2628</v>
      </c>
      <c r="E2184" s="11">
        <v>44363</v>
      </c>
      <c r="F2184" s="13">
        <v>102731.31</v>
      </c>
      <c r="G2184" s="13">
        <v>6163.88</v>
      </c>
      <c r="H2184" s="13">
        <v>2170</v>
      </c>
      <c r="I2184" s="13">
        <v>106.83</v>
      </c>
      <c r="J2184" s="13">
        <v>106832.02</v>
      </c>
      <c r="K2184" s="18" t="s">
        <v>32</v>
      </c>
      <c r="L2184" s="12">
        <v>120</v>
      </c>
      <c r="M2184" s="14">
        <v>982.16</v>
      </c>
      <c r="N2184" s="13">
        <v>0</v>
      </c>
      <c r="O2184" s="14">
        <v>0</v>
      </c>
      <c r="P2184" s="15">
        <v>112</v>
      </c>
      <c r="Q2184" s="13">
        <v>982.16</v>
      </c>
      <c r="R2184" s="13">
        <v>100043.71</v>
      </c>
      <c r="S2184" s="13">
        <v>104.04</v>
      </c>
      <c r="T2184" s="13">
        <v>0</v>
      </c>
      <c r="U2184" s="13">
        <v>10739.51</v>
      </c>
      <c r="V2184" s="13">
        <v>0</v>
      </c>
      <c r="W2184" s="16">
        <v>0</v>
      </c>
      <c r="X2184" s="16">
        <v>0</v>
      </c>
      <c r="Y2184" s="17">
        <f t="shared" si="68"/>
        <v>110887.26</v>
      </c>
      <c r="Z2184" s="17">
        <f t="shared" si="69"/>
        <v>-885.33999999999651</v>
      </c>
    </row>
    <row r="2185" spans="1:26" hidden="1" x14ac:dyDescent="0.25">
      <c r="A2185" s="10" t="s">
        <v>5555</v>
      </c>
      <c r="B2185" s="11">
        <v>44445</v>
      </c>
      <c r="C2185" s="12">
        <v>424266</v>
      </c>
      <c r="D2185" s="12" t="s">
        <v>5556</v>
      </c>
      <c r="E2185" s="11">
        <v>44441</v>
      </c>
      <c r="F2185" s="13">
        <v>54209.2</v>
      </c>
      <c r="G2185" s="13">
        <v>3252.55</v>
      </c>
      <c r="H2185" s="13">
        <v>1149.23</v>
      </c>
      <c r="I2185" s="13">
        <v>56.37</v>
      </c>
      <c r="J2185" s="13">
        <v>56368.89</v>
      </c>
      <c r="K2185" s="18" t="s">
        <v>32</v>
      </c>
      <c r="L2185" s="12">
        <v>120</v>
      </c>
      <c r="M2185" s="14">
        <v>518.23</v>
      </c>
      <c r="N2185" s="13">
        <v>0</v>
      </c>
      <c r="O2185" s="14">
        <v>0</v>
      </c>
      <c r="P2185" s="15">
        <v>120</v>
      </c>
      <c r="Q2185" s="13">
        <v>518.23</v>
      </c>
      <c r="R2185" s="13">
        <v>54209.2</v>
      </c>
      <c r="S2185" s="13">
        <v>56.37</v>
      </c>
      <c r="T2185" s="13">
        <v>2103.3200000000002</v>
      </c>
      <c r="U2185" s="13">
        <v>5818.71</v>
      </c>
      <c r="V2185" s="13">
        <v>0</v>
      </c>
      <c r="W2185" s="16">
        <v>0</v>
      </c>
      <c r="X2185" s="16">
        <v>0</v>
      </c>
      <c r="Y2185" s="17">
        <f t="shared" si="68"/>
        <v>62187.6</v>
      </c>
      <c r="Z2185" s="17">
        <f t="shared" si="69"/>
        <v>0</v>
      </c>
    </row>
    <row r="2186" spans="1:26" hidden="1" x14ac:dyDescent="0.25">
      <c r="A2186" s="10" t="s">
        <v>9023</v>
      </c>
      <c r="B2186" s="11">
        <v>44517</v>
      </c>
      <c r="C2186" s="12">
        <v>429797</v>
      </c>
      <c r="D2186" s="12" t="s">
        <v>9024</v>
      </c>
      <c r="E2186" s="11">
        <v>44516</v>
      </c>
      <c r="F2186" s="13">
        <v>72177.53</v>
      </c>
      <c r="G2186" s="13">
        <v>4330.6499999999996</v>
      </c>
      <c r="H2186" s="13">
        <v>800</v>
      </c>
      <c r="I2186" s="13">
        <v>75.78</v>
      </c>
      <c r="J2186" s="13">
        <v>75783.960000000006</v>
      </c>
      <c r="K2186" s="18" t="s">
        <v>32</v>
      </c>
      <c r="L2186" s="12">
        <v>120</v>
      </c>
      <c r="M2186" s="14">
        <v>696.72</v>
      </c>
      <c r="N2186" s="13">
        <v>0</v>
      </c>
      <c r="O2186" s="14">
        <v>0</v>
      </c>
      <c r="P2186" s="15">
        <v>118</v>
      </c>
      <c r="Q2186" s="13">
        <v>696.72</v>
      </c>
      <c r="R2186" s="13">
        <v>71131.710000000006</v>
      </c>
      <c r="S2186" s="13">
        <v>75.78</v>
      </c>
      <c r="T2186" s="13">
        <v>3183.03</v>
      </c>
      <c r="U2186" s="13">
        <v>7822.44</v>
      </c>
      <c r="V2186" s="13">
        <v>0</v>
      </c>
      <c r="W2186" s="16">
        <v>0</v>
      </c>
      <c r="X2186" s="16">
        <v>0</v>
      </c>
      <c r="Y2186" s="17">
        <f t="shared" si="68"/>
        <v>82212.960000000006</v>
      </c>
      <c r="Z2186" s="17">
        <f t="shared" si="69"/>
        <v>0</v>
      </c>
    </row>
    <row r="2187" spans="1:26" x14ac:dyDescent="0.25">
      <c r="A2187" s="23" t="s">
        <v>11567</v>
      </c>
      <c r="B2187" s="24">
        <v>44613</v>
      </c>
      <c r="C2187" s="25">
        <v>433254</v>
      </c>
      <c r="D2187" s="25" t="s">
        <v>11568</v>
      </c>
      <c r="E2187" s="24">
        <v>44613</v>
      </c>
      <c r="F2187" s="26">
        <v>100275.4</v>
      </c>
      <c r="G2187" s="26">
        <v>6016.52</v>
      </c>
      <c r="H2187" s="35">
        <v>5314.6</v>
      </c>
      <c r="I2187" s="26">
        <v>100.98</v>
      </c>
      <c r="J2187" s="26">
        <v>101078.3</v>
      </c>
      <c r="K2187" s="27" t="s">
        <v>32</v>
      </c>
      <c r="L2187" s="25">
        <v>120</v>
      </c>
      <c r="M2187" s="34">
        <v>929.26</v>
      </c>
      <c r="N2187" s="26">
        <v>0</v>
      </c>
      <c r="O2187" s="28">
        <v>-0.01</v>
      </c>
      <c r="P2187" s="29">
        <v>120</v>
      </c>
      <c r="Q2187" s="33">
        <v>929.26</v>
      </c>
      <c r="R2187" s="26">
        <v>98269.89</v>
      </c>
      <c r="S2187" s="26">
        <v>100.98</v>
      </c>
      <c r="T2187" s="26">
        <v>2707.44</v>
      </c>
      <c r="U2187" s="26">
        <v>10432.9</v>
      </c>
      <c r="V2187" s="26">
        <v>0</v>
      </c>
      <c r="W2187" s="30">
        <v>0</v>
      </c>
      <c r="X2187" s="30">
        <v>0</v>
      </c>
      <c r="Y2187" s="31">
        <f t="shared" si="68"/>
        <v>111511.2</v>
      </c>
      <c r="Z2187" s="31">
        <f t="shared" si="69"/>
        <v>-9.9999999947613105E-3</v>
      </c>
    </row>
    <row r="2188" spans="1:26" hidden="1" x14ac:dyDescent="0.25">
      <c r="A2188" s="10" t="s">
        <v>10995</v>
      </c>
      <c r="B2188" s="11">
        <v>44588</v>
      </c>
      <c r="C2188" s="12">
        <v>432710</v>
      </c>
      <c r="D2188" s="12" t="s">
        <v>10996</v>
      </c>
      <c r="E2188" s="11">
        <v>44588</v>
      </c>
      <c r="F2188" s="13">
        <v>72177.53</v>
      </c>
      <c r="G2188" s="13">
        <v>4330.6499999999996</v>
      </c>
      <c r="H2188" s="13">
        <v>3825.41</v>
      </c>
      <c r="I2188" s="13">
        <v>72.760000000000005</v>
      </c>
      <c r="J2188" s="13">
        <v>72755.53</v>
      </c>
      <c r="K2188" s="18" t="s">
        <v>32</v>
      </c>
      <c r="L2188" s="12">
        <v>120</v>
      </c>
      <c r="M2188" s="14">
        <v>668.88</v>
      </c>
      <c r="N2188" s="13">
        <v>0</v>
      </c>
      <c r="O2188" s="14">
        <v>-0.01</v>
      </c>
      <c r="P2188" s="15">
        <v>120</v>
      </c>
      <c r="Q2188" s="13">
        <v>668.88</v>
      </c>
      <c r="R2188" s="13">
        <v>70733.98</v>
      </c>
      <c r="S2188" s="13">
        <v>72.760000000000005</v>
      </c>
      <c r="T2188" s="13">
        <v>1948.8</v>
      </c>
      <c r="U2188" s="13">
        <v>7510.07</v>
      </c>
      <c r="V2188" s="13">
        <v>0</v>
      </c>
      <c r="W2188" s="16">
        <v>0</v>
      </c>
      <c r="X2188" s="16">
        <v>0</v>
      </c>
      <c r="Y2188" s="17">
        <f t="shared" si="68"/>
        <v>80265.599999999991</v>
      </c>
      <c r="Z2188" s="17">
        <f t="shared" si="69"/>
        <v>-9.9999999802093953E-3</v>
      </c>
    </row>
    <row r="2189" spans="1:26" hidden="1" x14ac:dyDescent="0.25">
      <c r="A2189" s="10" t="s">
        <v>7913</v>
      </c>
      <c r="B2189" s="11">
        <v>44495</v>
      </c>
      <c r="C2189" s="12">
        <v>428154</v>
      </c>
      <c r="D2189" s="12" t="s">
        <v>7914</v>
      </c>
      <c r="E2189" s="11">
        <v>44493</v>
      </c>
      <c r="F2189" s="13">
        <v>72741.8</v>
      </c>
      <c r="G2189" s="13">
        <v>4364.51</v>
      </c>
      <c r="H2189" s="13">
        <v>772</v>
      </c>
      <c r="I2189" s="13">
        <v>76.41</v>
      </c>
      <c r="J2189" s="13">
        <v>76410.720000000001</v>
      </c>
      <c r="K2189" s="18" t="s">
        <v>32</v>
      </c>
      <c r="L2189" s="12">
        <v>120</v>
      </c>
      <c r="M2189" s="14">
        <v>702.48</v>
      </c>
      <c r="N2189" s="13">
        <v>0</v>
      </c>
      <c r="O2189" s="14">
        <v>-0.01</v>
      </c>
      <c r="P2189" s="15">
        <v>117</v>
      </c>
      <c r="Q2189" s="13">
        <v>702.48</v>
      </c>
      <c r="R2189" s="13">
        <v>71721.440000000002</v>
      </c>
      <c r="S2189" s="13">
        <v>76.41</v>
      </c>
      <c r="T2189" s="13">
        <v>2596.89</v>
      </c>
      <c r="U2189" s="13">
        <v>7886.88</v>
      </c>
      <c r="V2189" s="13">
        <v>0</v>
      </c>
      <c r="W2189" s="16">
        <v>0</v>
      </c>
      <c r="X2189" s="16">
        <v>0</v>
      </c>
      <c r="Y2189" s="17">
        <f t="shared" si="68"/>
        <v>82281.610000000015</v>
      </c>
      <c r="Z2189" s="17">
        <f t="shared" si="69"/>
        <v>-91.460000000006403</v>
      </c>
    </row>
    <row r="2190" spans="1:26" hidden="1" x14ac:dyDescent="0.25">
      <c r="A2190" s="10" t="s">
        <v>9949</v>
      </c>
      <c r="B2190" s="11">
        <v>44530</v>
      </c>
      <c r="C2190" s="12">
        <v>430762</v>
      </c>
      <c r="D2190" s="12" t="s">
        <v>9950</v>
      </c>
      <c r="E2190" s="11">
        <v>44530</v>
      </c>
      <c r="F2190" s="13">
        <v>117964.15</v>
      </c>
      <c r="G2190" s="13">
        <v>7077.85</v>
      </c>
      <c r="H2190" s="13">
        <v>11253.78</v>
      </c>
      <c r="I2190" s="13">
        <v>113.9</v>
      </c>
      <c r="J2190" s="13">
        <v>113902.12</v>
      </c>
      <c r="K2190" s="18" t="s">
        <v>32</v>
      </c>
      <c r="L2190" s="12">
        <v>120</v>
      </c>
      <c r="M2190" s="14">
        <v>1047.1600000000001</v>
      </c>
      <c r="N2190" s="13">
        <v>0</v>
      </c>
      <c r="O2190" s="14">
        <v>0</v>
      </c>
      <c r="P2190" s="15">
        <v>120</v>
      </c>
      <c r="Q2190" s="13">
        <v>1047.1600000000001</v>
      </c>
      <c r="R2190" s="13">
        <v>113788.22</v>
      </c>
      <c r="S2190" s="13">
        <v>113.9</v>
      </c>
      <c r="T2190" s="13">
        <v>0</v>
      </c>
      <c r="U2190" s="13">
        <v>11757.08</v>
      </c>
      <c r="V2190" s="13">
        <v>0</v>
      </c>
      <c r="W2190" s="16">
        <v>0</v>
      </c>
      <c r="X2190" s="16">
        <v>0</v>
      </c>
      <c r="Y2190" s="17">
        <f t="shared" si="68"/>
        <v>125659.2</v>
      </c>
      <c r="Z2190" s="17">
        <f t="shared" si="69"/>
        <v>0</v>
      </c>
    </row>
    <row r="2191" spans="1:26" hidden="1" x14ac:dyDescent="0.25">
      <c r="A2191" s="10" t="s">
        <v>9303</v>
      </c>
      <c r="B2191" s="11">
        <v>44523</v>
      </c>
      <c r="C2191" s="12">
        <v>430218</v>
      </c>
      <c r="D2191" s="12" t="s">
        <v>9304</v>
      </c>
      <c r="E2191" s="11">
        <v>44520</v>
      </c>
      <c r="F2191" s="13">
        <v>70942.679999999993</v>
      </c>
      <c r="G2191" s="13">
        <v>4256.5600000000004</v>
      </c>
      <c r="H2191" s="13">
        <v>10000</v>
      </c>
      <c r="I2191" s="13">
        <v>65.260000000000005</v>
      </c>
      <c r="J2191" s="13">
        <v>65264.5</v>
      </c>
      <c r="K2191" s="18" t="s">
        <v>32</v>
      </c>
      <c r="L2191" s="12">
        <v>120</v>
      </c>
      <c r="M2191" s="14">
        <v>600.01</v>
      </c>
      <c r="N2191" s="13">
        <v>0</v>
      </c>
      <c r="O2191" s="14">
        <v>0</v>
      </c>
      <c r="P2191" s="15">
        <v>118</v>
      </c>
      <c r="Q2191" s="13">
        <v>600.01</v>
      </c>
      <c r="R2191" s="13">
        <v>64112.58</v>
      </c>
      <c r="S2191" s="13">
        <v>64.180000000000007</v>
      </c>
      <c r="T2191" s="13">
        <v>0</v>
      </c>
      <c r="U2191" s="13">
        <v>6624.42</v>
      </c>
      <c r="V2191" s="13">
        <v>0</v>
      </c>
      <c r="W2191" s="16">
        <v>0</v>
      </c>
      <c r="X2191" s="16">
        <v>0</v>
      </c>
      <c r="Y2191" s="17">
        <f t="shared" si="68"/>
        <v>70801.180000000008</v>
      </c>
      <c r="Z2191" s="17">
        <f t="shared" si="69"/>
        <v>0</v>
      </c>
    </row>
    <row r="2192" spans="1:26" hidden="1" x14ac:dyDescent="0.25">
      <c r="A2192" s="10" t="s">
        <v>9843</v>
      </c>
      <c r="B2192" s="11">
        <v>44530</v>
      </c>
      <c r="C2192" s="12">
        <v>431001</v>
      </c>
      <c r="D2192" s="12" t="s">
        <v>9844</v>
      </c>
      <c r="E2192" s="11">
        <v>44529</v>
      </c>
      <c r="F2192" s="13">
        <v>70942.679999999993</v>
      </c>
      <c r="G2192" s="13">
        <v>4256.5600000000004</v>
      </c>
      <c r="H2192" s="13">
        <v>760</v>
      </c>
      <c r="I2192" s="13">
        <v>74.510000000000005</v>
      </c>
      <c r="J2192" s="13">
        <v>74513.75</v>
      </c>
      <c r="K2192" s="18" t="s">
        <v>32</v>
      </c>
      <c r="L2192" s="12">
        <v>120</v>
      </c>
      <c r="M2192" s="14">
        <v>685.04</v>
      </c>
      <c r="N2192" s="13">
        <v>0</v>
      </c>
      <c r="O2192" s="14">
        <v>0.01</v>
      </c>
      <c r="P2192" s="15">
        <v>119</v>
      </c>
      <c r="Q2192" s="13">
        <v>685.04</v>
      </c>
      <c r="R2192" s="13">
        <v>70050.990000000005</v>
      </c>
      <c r="S2192" s="13">
        <v>74.510000000000005</v>
      </c>
      <c r="T2192" s="13">
        <v>3703.2</v>
      </c>
      <c r="U2192" s="13">
        <v>7691.05</v>
      </c>
      <c r="V2192" s="13">
        <v>0</v>
      </c>
      <c r="W2192" s="16">
        <v>0</v>
      </c>
      <c r="X2192" s="16">
        <v>0</v>
      </c>
      <c r="Y2192" s="17">
        <f t="shared" si="68"/>
        <v>81519.759999999995</v>
      </c>
      <c r="Z2192" s="17">
        <f t="shared" si="69"/>
        <v>9.9999999947613105E-3</v>
      </c>
    </row>
    <row r="2193" spans="1:26" hidden="1" x14ac:dyDescent="0.25">
      <c r="A2193" s="10" t="s">
        <v>3877</v>
      </c>
      <c r="B2193" s="11">
        <v>44403</v>
      </c>
      <c r="C2193" s="12">
        <v>421820</v>
      </c>
      <c r="D2193" s="12" t="s">
        <v>3878</v>
      </c>
      <c r="E2193" s="11">
        <v>44403</v>
      </c>
      <c r="F2193" s="13">
        <v>74056.600000000006</v>
      </c>
      <c r="G2193" s="13">
        <v>4443.3999999999996</v>
      </c>
      <c r="H2193" s="13">
        <v>786</v>
      </c>
      <c r="I2193" s="13">
        <v>77.790000000000006</v>
      </c>
      <c r="J2193" s="13">
        <v>77791.789999999994</v>
      </c>
      <c r="K2193" s="18" t="s">
        <v>32</v>
      </c>
      <c r="L2193" s="12">
        <v>120</v>
      </c>
      <c r="M2193" s="14">
        <v>715.18</v>
      </c>
      <c r="N2193" s="13">
        <v>0</v>
      </c>
      <c r="O2193" s="14">
        <v>786</v>
      </c>
      <c r="P2193" s="15">
        <v>120</v>
      </c>
      <c r="Q2193" s="13">
        <v>715.18</v>
      </c>
      <c r="R2193" s="13">
        <v>74056.600000000006</v>
      </c>
      <c r="S2193" s="13">
        <v>77.790000000000006</v>
      </c>
      <c r="T2193" s="13">
        <v>3657.4</v>
      </c>
      <c r="U2193" s="13">
        <v>8029.81</v>
      </c>
      <c r="V2193" s="13">
        <v>0</v>
      </c>
      <c r="W2193" s="16">
        <v>0</v>
      </c>
      <c r="X2193" s="16">
        <v>0</v>
      </c>
      <c r="Y2193" s="17">
        <f t="shared" si="68"/>
        <v>86607.599999999991</v>
      </c>
      <c r="Z2193" s="17">
        <f t="shared" si="69"/>
        <v>0</v>
      </c>
    </row>
    <row r="2194" spans="1:26" hidden="1" x14ac:dyDescent="0.25">
      <c r="A2194" s="10" t="s">
        <v>6933</v>
      </c>
      <c r="B2194" s="11">
        <v>44469</v>
      </c>
      <c r="C2194" s="12">
        <v>426655</v>
      </c>
      <c r="D2194" s="12" t="s">
        <v>6934</v>
      </c>
      <c r="E2194" s="11">
        <v>44469</v>
      </c>
      <c r="F2194" s="13">
        <v>70942.679999999993</v>
      </c>
      <c r="G2194" s="13">
        <v>4256.5600000000004</v>
      </c>
      <c r="H2194" s="13">
        <v>780</v>
      </c>
      <c r="I2194" s="13">
        <v>74.489999999999995</v>
      </c>
      <c r="J2194" s="13">
        <v>74493.73</v>
      </c>
      <c r="K2194" s="18" t="s">
        <v>32</v>
      </c>
      <c r="L2194" s="12">
        <v>120</v>
      </c>
      <c r="M2194" s="14">
        <v>684.86</v>
      </c>
      <c r="N2194" s="13">
        <v>0</v>
      </c>
      <c r="O2194" s="14">
        <v>0</v>
      </c>
      <c r="P2194" s="15">
        <v>117</v>
      </c>
      <c r="Q2194" s="13">
        <v>684.86</v>
      </c>
      <c r="R2194" s="13">
        <v>70942.679999999993</v>
      </c>
      <c r="S2194" s="13">
        <v>74.489999999999995</v>
      </c>
      <c r="T2194" s="13">
        <v>1421.98</v>
      </c>
      <c r="U2194" s="13">
        <v>7689.47</v>
      </c>
      <c r="V2194" s="13">
        <v>0</v>
      </c>
      <c r="W2194" s="16">
        <v>0</v>
      </c>
      <c r="X2194" s="16">
        <v>0</v>
      </c>
      <c r="Y2194" s="17">
        <f t="shared" si="68"/>
        <v>80128.62</v>
      </c>
      <c r="Z2194" s="17">
        <f t="shared" si="69"/>
        <v>0</v>
      </c>
    </row>
    <row r="2195" spans="1:26" hidden="1" x14ac:dyDescent="0.25">
      <c r="A2195" s="10" t="s">
        <v>5091</v>
      </c>
      <c r="B2195" s="11">
        <v>44432</v>
      </c>
      <c r="C2195" s="12">
        <v>423437</v>
      </c>
      <c r="D2195" s="12" t="s">
        <v>5092</v>
      </c>
      <c r="E2195" s="11">
        <v>44431</v>
      </c>
      <c r="F2195" s="13">
        <v>83893.440000000002</v>
      </c>
      <c r="G2195" s="13">
        <v>4256.5600000000004</v>
      </c>
      <c r="H2195" s="13">
        <v>881.5</v>
      </c>
      <c r="I2195" s="13">
        <v>87.36</v>
      </c>
      <c r="J2195" s="13">
        <v>87355.86</v>
      </c>
      <c r="K2195" s="18" t="s">
        <v>32</v>
      </c>
      <c r="L2195" s="12">
        <v>120</v>
      </c>
      <c r="M2195" s="14">
        <v>803.11</v>
      </c>
      <c r="N2195" s="13">
        <v>0</v>
      </c>
      <c r="O2195" s="14">
        <v>0</v>
      </c>
      <c r="P2195" s="15">
        <v>116</v>
      </c>
      <c r="Q2195" s="13">
        <v>803.11</v>
      </c>
      <c r="R2195" s="13">
        <v>83893.440000000002</v>
      </c>
      <c r="S2195" s="13">
        <v>87.36</v>
      </c>
      <c r="T2195" s="13">
        <v>162.62</v>
      </c>
      <c r="U2195" s="13">
        <v>9017.34</v>
      </c>
      <c r="V2195" s="13">
        <v>0</v>
      </c>
      <c r="W2195" s="16">
        <v>0</v>
      </c>
      <c r="X2195" s="16">
        <v>0</v>
      </c>
      <c r="Y2195" s="17">
        <f t="shared" si="68"/>
        <v>93160.76</v>
      </c>
      <c r="Z2195" s="17">
        <f t="shared" si="69"/>
        <v>0</v>
      </c>
    </row>
    <row r="2196" spans="1:26" hidden="1" x14ac:dyDescent="0.25">
      <c r="A2196" s="10" t="s">
        <v>2583</v>
      </c>
      <c r="B2196" s="11">
        <v>44362</v>
      </c>
      <c r="C2196" s="12">
        <v>419230</v>
      </c>
      <c r="D2196" s="12" t="s">
        <v>2584</v>
      </c>
      <c r="E2196" s="11">
        <v>44362</v>
      </c>
      <c r="F2196" s="13">
        <v>70942.679999999993</v>
      </c>
      <c r="G2196" s="13">
        <v>4256.5600000000004</v>
      </c>
      <c r="H2196" s="13">
        <v>1000</v>
      </c>
      <c r="I2196" s="13">
        <v>74.27</v>
      </c>
      <c r="J2196" s="13">
        <v>74273.509999999995</v>
      </c>
      <c r="K2196" s="18" t="s">
        <v>32</v>
      </c>
      <c r="L2196" s="12">
        <v>120</v>
      </c>
      <c r="M2196" s="14">
        <v>682.83</v>
      </c>
      <c r="N2196" s="13">
        <v>0</v>
      </c>
      <c r="O2196" s="14">
        <v>0</v>
      </c>
      <c r="P2196" s="15">
        <v>112</v>
      </c>
      <c r="Q2196" s="13">
        <v>682.83</v>
      </c>
      <c r="R2196" s="13">
        <v>69554.05</v>
      </c>
      <c r="S2196" s="13">
        <v>72.319999999999993</v>
      </c>
      <c r="T2196" s="13">
        <v>0</v>
      </c>
      <c r="U2196" s="13">
        <v>7466.11</v>
      </c>
      <c r="V2196" s="13">
        <v>0</v>
      </c>
      <c r="W2196" s="16">
        <v>0</v>
      </c>
      <c r="X2196" s="16">
        <v>0</v>
      </c>
      <c r="Y2196" s="17">
        <f t="shared" si="68"/>
        <v>77092.48000000001</v>
      </c>
      <c r="Z2196" s="17">
        <f t="shared" si="69"/>
        <v>-615.52000000000407</v>
      </c>
    </row>
    <row r="2197" spans="1:26" hidden="1" x14ac:dyDescent="0.25">
      <c r="A2197" s="10" t="s">
        <v>8319</v>
      </c>
      <c r="B2197" s="11">
        <v>44500</v>
      </c>
      <c r="C2197" s="12">
        <v>428655</v>
      </c>
      <c r="D2197" s="12" t="s">
        <v>8320</v>
      </c>
      <c r="E2197" s="11">
        <v>44498</v>
      </c>
      <c r="F2197" s="13">
        <v>77967.429999999993</v>
      </c>
      <c r="G2197" s="13">
        <v>4678.05</v>
      </c>
      <c r="H2197" s="13">
        <v>2479.36</v>
      </c>
      <c r="I2197" s="13">
        <v>80.25</v>
      </c>
      <c r="J2197" s="13">
        <v>80246.37</v>
      </c>
      <c r="K2197" s="18" t="s">
        <v>32</v>
      </c>
      <c r="L2197" s="12">
        <v>120</v>
      </c>
      <c r="M2197" s="14">
        <v>737.74</v>
      </c>
      <c r="N2197" s="13">
        <v>0</v>
      </c>
      <c r="O2197" s="14">
        <v>-0.01</v>
      </c>
      <c r="P2197" s="15">
        <v>117</v>
      </c>
      <c r="Q2197" s="13">
        <v>737.74</v>
      </c>
      <c r="R2197" s="13">
        <v>76585.52</v>
      </c>
      <c r="S2197" s="13">
        <v>80.25</v>
      </c>
      <c r="T2197" s="13">
        <v>1403.42</v>
      </c>
      <c r="U2197" s="13">
        <v>8282.43</v>
      </c>
      <c r="V2197" s="13">
        <v>0</v>
      </c>
      <c r="W2197" s="16">
        <v>0</v>
      </c>
      <c r="X2197" s="16">
        <v>0</v>
      </c>
      <c r="Y2197" s="17">
        <f t="shared" si="68"/>
        <v>86351.61</v>
      </c>
      <c r="Z2197" s="17">
        <f t="shared" si="69"/>
        <v>-36.039999999993597</v>
      </c>
    </row>
    <row r="2198" spans="1:26" s="32" customFormat="1" x14ac:dyDescent="0.25">
      <c r="A2198" s="10" t="s">
        <v>11521</v>
      </c>
      <c r="B2198" s="11">
        <v>44610</v>
      </c>
      <c r="C2198" s="12">
        <v>433256</v>
      </c>
      <c r="D2198" s="12" t="s">
        <v>11522</v>
      </c>
      <c r="E2198" s="11">
        <v>44610</v>
      </c>
      <c r="F2198" s="13">
        <v>115553.19</v>
      </c>
      <c r="G2198" s="13">
        <v>6933.19</v>
      </c>
      <c r="H2198" s="35">
        <v>6124.32</v>
      </c>
      <c r="I2198" s="13">
        <v>116.36</v>
      </c>
      <c r="J2198" s="13">
        <v>116478.42</v>
      </c>
      <c r="K2198" s="18" t="s">
        <v>32</v>
      </c>
      <c r="L2198" s="12">
        <v>120</v>
      </c>
      <c r="M2198" s="34">
        <v>1070.8399999999999</v>
      </c>
      <c r="N2198" s="13">
        <v>0</v>
      </c>
      <c r="O2198" s="14">
        <v>0</v>
      </c>
      <c r="P2198" s="15">
        <v>120</v>
      </c>
      <c r="Q2198" s="33">
        <v>1070.8399999999999</v>
      </c>
      <c r="R2198" s="13">
        <v>113242.12</v>
      </c>
      <c r="S2198" s="13">
        <v>116.36</v>
      </c>
      <c r="T2198" s="13">
        <v>3119.94</v>
      </c>
      <c r="U2198" s="13">
        <v>12022.38</v>
      </c>
      <c r="V2198" s="13">
        <v>0</v>
      </c>
      <c r="W2198" s="16">
        <v>0</v>
      </c>
      <c r="X2198" s="16">
        <v>0</v>
      </c>
      <c r="Y2198" s="17">
        <f t="shared" si="68"/>
        <v>128500.8</v>
      </c>
      <c r="Z2198" s="17">
        <f t="shared" si="69"/>
        <v>0</v>
      </c>
    </row>
    <row r="2199" spans="1:26" hidden="1" x14ac:dyDescent="0.25">
      <c r="A2199" s="10" t="s">
        <v>9017</v>
      </c>
      <c r="B2199" s="11">
        <v>44517</v>
      </c>
      <c r="C2199" s="12">
        <v>429844</v>
      </c>
      <c r="D2199" s="12" t="s">
        <v>9018</v>
      </c>
      <c r="E2199" s="11">
        <v>44517</v>
      </c>
      <c r="F2199" s="13">
        <v>100710.67</v>
      </c>
      <c r="G2199" s="13">
        <v>6042.64</v>
      </c>
      <c r="H2199" s="13">
        <v>6500</v>
      </c>
      <c r="I2199" s="13">
        <v>100.35</v>
      </c>
      <c r="J2199" s="13">
        <v>100353.66</v>
      </c>
      <c r="K2199" s="18" t="s">
        <v>32</v>
      </c>
      <c r="L2199" s="12">
        <v>120</v>
      </c>
      <c r="M2199" s="14">
        <v>922.6</v>
      </c>
      <c r="N2199" s="13">
        <v>0</v>
      </c>
      <c r="O2199" s="14">
        <v>-0.01</v>
      </c>
      <c r="P2199" s="15">
        <v>118</v>
      </c>
      <c r="Q2199" s="13">
        <v>922.6</v>
      </c>
      <c r="R2199" s="13">
        <v>98408.12</v>
      </c>
      <c r="S2199" s="13">
        <v>100.35</v>
      </c>
      <c r="T2199" s="13">
        <v>0</v>
      </c>
      <c r="U2199" s="13">
        <v>10358.34</v>
      </c>
      <c r="V2199" s="13">
        <v>0</v>
      </c>
      <c r="W2199" s="16">
        <v>0</v>
      </c>
      <c r="X2199" s="16">
        <v>0</v>
      </c>
      <c r="Y2199" s="17">
        <f t="shared" si="68"/>
        <v>108866.8</v>
      </c>
      <c r="Z2199" s="17">
        <f t="shared" si="69"/>
        <v>-9.9999999947613105E-3</v>
      </c>
    </row>
    <row r="2200" spans="1:26" hidden="1" x14ac:dyDescent="0.25">
      <c r="A2200" s="10" t="s">
        <v>2963</v>
      </c>
      <c r="B2200" s="11">
        <v>44376</v>
      </c>
      <c r="C2200" s="12">
        <v>420102</v>
      </c>
      <c r="D2200" s="12" t="s">
        <v>2964</v>
      </c>
      <c r="E2200" s="11">
        <v>44376</v>
      </c>
      <c r="F2200" s="13">
        <v>86792.45</v>
      </c>
      <c r="G2200" s="13">
        <v>5207.55</v>
      </c>
      <c r="H2200" s="13">
        <v>1000</v>
      </c>
      <c r="I2200" s="13">
        <v>91.09</v>
      </c>
      <c r="J2200" s="13">
        <v>91091.09</v>
      </c>
      <c r="K2200" s="18" t="s">
        <v>32</v>
      </c>
      <c r="L2200" s="12">
        <v>120</v>
      </c>
      <c r="M2200" s="14">
        <v>837.44</v>
      </c>
      <c r="N2200" s="13">
        <v>0</v>
      </c>
      <c r="O2200" s="14">
        <v>0</v>
      </c>
      <c r="P2200" s="15">
        <v>113</v>
      </c>
      <c r="Q2200" s="13">
        <v>837.44</v>
      </c>
      <c r="R2200" s="13">
        <v>85975.360000000001</v>
      </c>
      <c r="S2200" s="13">
        <v>90.29</v>
      </c>
      <c r="T2200" s="13">
        <v>0</v>
      </c>
      <c r="U2200" s="13">
        <v>9319.24</v>
      </c>
      <c r="V2200" s="13">
        <v>0</v>
      </c>
      <c r="W2200" s="16">
        <v>0</v>
      </c>
      <c r="X2200" s="16">
        <v>0</v>
      </c>
      <c r="Y2200" s="17">
        <f t="shared" si="68"/>
        <v>95384.89</v>
      </c>
      <c r="Z2200" s="17">
        <f t="shared" si="69"/>
        <v>-754.16999999999825</v>
      </c>
    </row>
    <row r="2201" spans="1:26" hidden="1" x14ac:dyDescent="0.25">
      <c r="A2201" s="10" t="s">
        <v>6165</v>
      </c>
      <c r="B2201" s="11">
        <v>44460</v>
      </c>
      <c r="C2201" s="12">
        <v>425545</v>
      </c>
      <c r="D2201" s="12" t="s">
        <v>6166</v>
      </c>
      <c r="E2201" s="11">
        <v>44460</v>
      </c>
      <c r="F2201" s="13">
        <v>62167.87</v>
      </c>
      <c r="G2201" s="13">
        <v>3730.07</v>
      </c>
      <c r="H2201" s="13">
        <v>658.98</v>
      </c>
      <c r="I2201" s="13">
        <v>65.3</v>
      </c>
      <c r="J2201" s="13">
        <v>65304.26</v>
      </c>
      <c r="K2201" s="18" t="s">
        <v>32</v>
      </c>
      <c r="L2201" s="12">
        <v>120</v>
      </c>
      <c r="M2201" s="14">
        <v>600.37</v>
      </c>
      <c r="N2201" s="13">
        <v>0</v>
      </c>
      <c r="O2201" s="14">
        <v>0</v>
      </c>
      <c r="P2201" s="15">
        <v>118</v>
      </c>
      <c r="Q2201" s="13">
        <v>600.37</v>
      </c>
      <c r="R2201" s="13">
        <v>62167.87</v>
      </c>
      <c r="S2201" s="13">
        <v>65.3</v>
      </c>
      <c r="T2201" s="13">
        <v>1870.35</v>
      </c>
      <c r="U2201" s="13">
        <v>6740.14</v>
      </c>
      <c r="V2201" s="13">
        <v>0</v>
      </c>
      <c r="W2201" s="16">
        <v>0</v>
      </c>
      <c r="X2201" s="16">
        <v>0</v>
      </c>
      <c r="Y2201" s="17">
        <f t="shared" si="68"/>
        <v>70843.66</v>
      </c>
      <c r="Z2201" s="17">
        <f t="shared" si="69"/>
        <v>0</v>
      </c>
    </row>
    <row r="2202" spans="1:26" hidden="1" x14ac:dyDescent="0.25">
      <c r="A2202" s="10" t="s">
        <v>5527</v>
      </c>
      <c r="B2202" s="11">
        <v>44442</v>
      </c>
      <c r="C2202" s="12">
        <v>422002</v>
      </c>
      <c r="D2202" s="12" t="s">
        <v>5528</v>
      </c>
      <c r="E2202" s="11">
        <v>44417</v>
      </c>
      <c r="F2202" s="13">
        <v>72858.62</v>
      </c>
      <c r="G2202" s="13">
        <v>1191.52</v>
      </c>
      <c r="H2202" s="13">
        <v>763</v>
      </c>
      <c r="I2202" s="13">
        <v>73.36</v>
      </c>
      <c r="J2202" s="13">
        <v>73360.5</v>
      </c>
      <c r="K2202" s="18" t="s">
        <v>32</v>
      </c>
      <c r="L2202" s="12">
        <v>120</v>
      </c>
      <c r="M2202" s="14">
        <v>674.44</v>
      </c>
      <c r="N2202" s="13">
        <v>0</v>
      </c>
      <c r="O2202" s="14">
        <v>0</v>
      </c>
      <c r="P2202" s="15">
        <v>116</v>
      </c>
      <c r="Q2202" s="13">
        <v>674.44</v>
      </c>
      <c r="R2202" s="13">
        <v>70782.13</v>
      </c>
      <c r="S2202" s="13">
        <v>71.5</v>
      </c>
      <c r="T2202" s="13">
        <v>0</v>
      </c>
      <c r="U2202" s="13">
        <v>7381.41</v>
      </c>
      <c r="V2202" s="13">
        <v>0</v>
      </c>
      <c r="W2202" s="16">
        <v>0</v>
      </c>
      <c r="X2202" s="16">
        <v>0</v>
      </c>
      <c r="Y2202" s="17">
        <f t="shared" si="68"/>
        <v>78235.040000000008</v>
      </c>
      <c r="Z2202" s="17">
        <f t="shared" si="69"/>
        <v>0</v>
      </c>
    </row>
    <row r="2203" spans="1:26" hidden="1" x14ac:dyDescent="0.25">
      <c r="A2203" s="10" t="s">
        <v>2325</v>
      </c>
      <c r="B2203" s="11">
        <v>44355</v>
      </c>
      <c r="C2203" s="12">
        <v>418715</v>
      </c>
      <c r="D2203" s="12" t="s">
        <v>2326</v>
      </c>
      <c r="E2203" s="11">
        <v>44354</v>
      </c>
      <c r="F2203" s="13">
        <v>71024.45</v>
      </c>
      <c r="G2203" s="13">
        <v>4261.47</v>
      </c>
      <c r="H2203" s="13">
        <v>752.86</v>
      </c>
      <c r="I2203" s="13">
        <v>74.61</v>
      </c>
      <c r="J2203" s="13">
        <v>74607.67</v>
      </c>
      <c r="K2203" s="18" t="s">
        <v>32</v>
      </c>
      <c r="L2203" s="12">
        <v>120</v>
      </c>
      <c r="M2203" s="14">
        <v>685.9</v>
      </c>
      <c r="N2203" s="13">
        <v>0</v>
      </c>
      <c r="O2203" s="14">
        <v>0</v>
      </c>
      <c r="P2203" s="15">
        <v>115</v>
      </c>
      <c r="Q2203" s="13">
        <v>685.9</v>
      </c>
      <c r="R2203" s="13">
        <v>71024.45</v>
      </c>
      <c r="S2203" s="13">
        <v>74.61</v>
      </c>
      <c r="T2203" s="13">
        <v>79.11</v>
      </c>
      <c r="U2203" s="13">
        <v>7700.33</v>
      </c>
      <c r="V2203" s="13">
        <v>0</v>
      </c>
      <c r="W2203" s="16">
        <v>0</v>
      </c>
      <c r="X2203" s="16">
        <v>0</v>
      </c>
      <c r="Y2203" s="17">
        <f t="shared" si="68"/>
        <v>78878.5</v>
      </c>
      <c r="Z2203" s="17">
        <f t="shared" si="69"/>
        <v>0</v>
      </c>
    </row>
    <row r="2204" spans="1:26" hidden="1" x14ac:dyDescent="0.25">
      <c r="A2204" s="10" t="s">
        <v>999</v>
      </c>
      <c r="B2204" s="11">
        <v>44293</v>
      </c>
      <c r="C2204" s="12">
        <v>414276</v>
      </c>
      <c r="D2204" s="12" t="s">
        <v>1000</v>
      </c>
      <c r="E2204" s="11">
        <v>44291</v>
      </c>
      <c r="F2204" s="13">
        <v>56258.57</v>
      </c>
      <c r="G2204" s="13">
        <v>3375.51</v>
      </c>
      <c r="H2204" s="13">
        <v>600</v>
      </c>
      <c r="I2204" s="13">
        <v>59.09</v>
      </c>
      <c r="J2204" s="13">
        <v>59093.17</v>
      </c>
      <c r="K2204" s="18" t="s">
        <v>32</v>
      </c>
      <c r="L2204" s="12">
        <v>120</v>
      </c>
      <c r="M2204" s="14">
        <v>543.27</v>
      </c>
      <c r="N2204" s="13">
        <v>0</v>
      </c>
      <c r="O2204" s="14">
        <v>0</v>
      </c>
      <c r="P2204" s="15">
        <v>110</v>
      </c>
      <c r="Q2204" s="13">
        <v>630.85</v>
      </c>
      <c r="R2204" s="13">
        <v>54306.71</v>
      </c>
      <c r="S2204" s="13">
        <v>57.01</v>
      </c>
      <c r="T2204" s="13">
        <v>0</v>
      </c>
      <c r="U2204" s="13">
        <v>5885.23</v>
      </c>
      <c r="V2204" s="13">
        <v>8596.83</v>
      </c>
      <c r="W2204" s="16">
        <v>8.7200000000000006</v>
      </c>
      <c r="X2204" s="16">
        <v>939.58</v>
      </c>
      <c r="Y2204" s="17">
        <f t="shared" si="68"/>
        <v>69794.080000000002</v>
      </c>
      <c r="Z2204" s="17">
        <f t="shared" si="69"/>
        <v>-400.58000000000175</v>
      </c>
    </row>
    <row r="2205" spans="1:26" hidden="1" x14ac:dyDescent="0.25">
      <c r="A2205" s="10" t="s">
        <v>4265</v>
      </c>
      <c r="B2205" s="11">
        <v>44408</v>
      </c>
      <c r="C2205" s="12">
        <v>422187</v>
      </c>
      <c r="D2205" s="12" t="s">
        <v>4266</v>
      </c>
      <c r="E2205" s="11">
        <v>44408</v>
      </c>
      <c r="F2205" s="13">
        <v>66485.759999999995</v>
      </c>
      <c r="G2205" s="13">
        <v>3989.15</v>
      </c>
      <c r="H2205" s="13">
        <v>704.75</v>
      </c>
      <c r="I2205" s="13">
        <v>69.84</v>
      </c>
      <c r="J2205" s="13">
        <v>69840</v>
      </c>
      <c r="K2205" s="18" t="s">
        <v>32</v>
      </c>
      <c r="L2205" s="12">
        <v>120</v>
      </c>
      <c r="M2205" s="14">
        <v>642.07000000000005</v>
      </c>
      <c r="N2205" s="13">
        <v>0</v>
      </c>
      <c r="O2205" s="14">
        <v>704.75</v>
      </c>
      <c r="P2205" s="15">
        <v>120</v>
      </c>
      <c r="Q2205" s="13">
        <v>642.07000000000005</v>
      </c>
      <c r="R2205" s="13">
        <v>66485.759999999995</v>
      </c>
      <c r="S2205" s="13">
        <v>69.84</v>
      </c>
      <c r="T2205" s="13">
        <v>3284.4</v>
      </c>
      <c r="U2205" s="13">
        <v>7208.4</v>
      </c>
      <c r="V2205" s="13">
        <v>0</v>
      </c>
      <c r="W2205" s="16">
        <v>0</v>
      </c>
      <c r="X2205" s="16">
        <v>0</v>
      </c>
      <c r="Y2205" s="17">
        <f t="shared" si="68"/>
        <v>77753.14999999998</v>
      </c>
      <c r="Z2205" s="17">
        <f t="shared" si="69"/>
        <v>0</v>
      </c>
    </row>
    <row r="2206" spans="1:26" hidden="1" x14ac:dyDescent="0.25">
      <c r="A2206" s="10" t="s">
        <v>8155</v>
      </c>
      <c r="B2206" s="11">
        <v>44499</v>
      </c>
      <c r="C2206" s="12">
        <v>428666</v>
      </c>
      <c r="D2206" s="12" t="s">
        <v>8156</v>
      </c>
      <c r="E2206" s="11">
        <v>44498</v>
      </c>
      <c r="F2206" s="13">
        <v>71024.45</v>
      </c>
      <c r="G2206" s="13">
        <v>4261.47</v>
      </c>
      <c r="H2206" s="13">
        <v>753</v>
      </c>
      <c r="I2206" s="13">
        <v>74.61</v>
      </c>
      <c r="J2206" s="13">
        <v>74607.53</v>
      </c>
      <c r="K2206" s="18" t="s">
        <v>32</v>
      </c>
      <c r="L2206" s="12">
        <v>120</v>
      </c>
      <c r="M2206" s="14">
        <v>685.9</v>
      </c>
      <c r="N2206" s="13">
        <v>0</v>
      </c>
      <c r="O2206" s="14">
        <v>0</v>
      </c>
      <c r="P2206" s="15">
        <v>117</v>
      </c>
      <c r="Q2206" s="13">
        <v>685.9</v>
      </c>
      <c r="R2206" s="13">
        <v>70028.94</v>
      </c>
      <c r="S2206" s="13">
        <v>74.61</v>
      </c>
      <c r="T2206" s="13">
        <v>2535.5700000000002</v>
      </c>
      <c r="U2206" s="13">
        <v>7700.47</v>
      </c>
      <c r="V2206" s="13">
        <v>0</v>
      </c>
      <c r="W2206" s="16">
        <v>0</v>
      </c>
      <c r="X2206" s="16">
        <v>0</v>
      </c>
      <c r="Y2206" s="17">
        <f t="shared" si="68"/>
        <v>80339.590000000011</v>
      </c>
      <c r="Z2206" s="17">
        <f t="shared" si="69"/>
        <v>-89.290000000008149</v>
      </c>
    </row>
    <row r="2207" spans="1:26" hidden="1" x14ac:dyDescent="0.25">
      <c r="A2207" s="10" t="s">
        <v>7191</v>
      </c>
      <c r="B2207" s="11">
        <v>44476</v>
      </c>
      <c r="C2207" s="12">
        <v>426678</v>
      </c>
      <c r="D2207" s="12" t="s">
        <v>7192</v>
      </c>
      <c r="E2207" s="11">
        <v>44472</v>
      </c>
      <c r="F2207" s="13">
        <v>101264.72</v>
      </c>
      <c r="G2207" s="13">
        <v>6075.88</v>
      </c>
      <c r="H2207" s="13">
        <v>1074</v>
      </c>
      <c r="I2207" s="13">
        <v>106.37</v>
      </c>
      <c r="J2207" s="13">
        <v>106372.97</v>
      </c>
      <c r="K2207" s="18" t="s">
        <v>32</v>
      </c>
      <c r="L2207" s="12">
        <v>120</v>
      </c>
      <c r="M2207" s="14">
        <v>977.94</v>
      </c>
      <c r="N2207" s="13">
        <v>0</v>
      </c>
      <c r="O2207" s="14">
        <v>0</v>
      </c>
      <c r="P2207" s="15">
        <v>116</v>
      </c>
      <c r="Q2207" s="13">
        <v>977.94</v>
      </c>
      <c r="R2207" s="13">
        <v>101264.72</v>
      </c>
      <c r="S2207" s="13">
        <v>106.37</v>
      </c>
      <c r="T2207" s="13">
        <v>1090.1199999999999</v>
      </c>
      <c r="U2207" s="13">
        <v>10979.83</v>
      </c>
      <c r="V2207" s="13">
        <v>0</v>
      </c>
      <c r="W2207" s="16">
        <v>0</v>
      </c>
      <c r="X2207" s="16">
        <v>0</v>
      </c>
      <c r="Y2207" s="17">
        <f t="shared" si="68"/>
        <v>113441.04</v>
      </c>
      <c r="Z2207" s="17">
        <f t="shared" si="69"/>
        <v>0</v>
      </c>
    </row>
    <row r="2208" spans="1:26" hidden="1" x14ac:dyDescent="0.25">
      <c r="A2208" s="10" t="s">
        <v>3917</v>
      </c>
      <c r="B2208" s="11">
        <v>44403</v>
      </c>
      <c r="C2208" s="12">
        <v>421096</v>
      </c>
      <c r="D2208" s="12" t="s">
        <v>3918</v>
      </c>
      <c r="E2208" s="11">
        <v>44403</v>
      </c>
      <c r="F2208" s="13">
        <v>73600.47</v>
      </c>
      <c r="G2208" s="13">
        <v>4416.03</v>
      </c>
      <c r="H2208" s="13">
        <v>780.2</v>
      </c>
      <c r="I2208" s="13">
        <v>77.31</v>
      </c>
      <c r="J2208" s="13">
        <v>77313.61</v>
      </c>
      <c r="K2208" s="18" t="s">
        <v>32</v>
      </c>
      <c r="L2208" s="12">
        <v>120</v>
      </c>
      <c r="M2208" s="14">
        <v>710.78</v>
      </c>
      <c r="N2208" s="13">
        <v>0</v>
      </c>
      <c r="O2208" s="14">
        <v>0</v>
      </c>
      <c r="P2208" s="15">
        <v>118</v>
      </c>
      <c r="Q2208" s="13">
        <v>710.78</v>
      </c>
      <c r="R2208" s="13">
        <v>73600.47</v>
      </c>
      <c r="S2208" s="13">
        <v>77.31</v>
      </c>
      <c r="T2208" s="13">
        <v>2214.27</v>
      </c>
      <c r="U2208" s="13">
        <v>7979.99</v>
      </c>
      <c r="V2208" s="13">
        <v>0</v>
      </c>
      <c r="W2208" s="16">
        <v>0</v>
      </c>
      <c r="X2208" s="16">
        <v>0</v>
      </c>
      <c r="Y2208" s="17">
        <f t="shared" si="68"/>
        <v>83872.040000000008</v>
      </c>
      <c r="Z2208" s="17">
        <f t="shared" si="69"/>
        <v>0</v>
      </c>
    </row>
    <row r="2209" spans="1:26" hidden="1" x14ac:dyDescent="0.25">
      <c r="A2209" s="10" t="s">
        <v>9045</v>
      </c>
      <c r="B2209" s="11">
        <v>44518</v>
      </c>
      <c r="C2209" s="12">
        <v>428776</v>
      </c>
      <c r="D2209" s="12" t="s">
        <v>9046</v>
      </c>
      <c r="E2209" s="11">
        <v>44500</v>
      </c>
      <c r="F2209" s="13">
        <v>79194.039999999994</v>
      </c>
      <c r="G2209" s="13">
        <v>0</v>
      </c>
      <c r="H2209" s="13">
        <v>792</v>
      </c>
      <c r="I2209" s="13">
        <v>78.48</v>
      </c>
      <c r="J2209" s="13">
        <v>78480.52</v>
      </c>
      <c r="K2209" s="18" t="s">
        <v>32</v>
      </c>
      <c r="L2209" s="12">
        <v>120</v>
      </c>
      <c r="M2209" s="14">
        <v>721.51</v>
      </c>
      <c r="N2209" s="13">
        <v>0</v>
      </c>
      <c r="O2209" s="14">
        <v>0</v>
      </c>
      <c r="P2209" s="15">
        <v>117</v>
      </c>
      <c r="Q2209" s="13">
        <v>721.51</v>
      </c>
      <c r="R2209" s="13">
        <v>76237.509999999995</v>
      </c>
      <c r="S2209" s="13">
        <v>78.48</v>
      </c>
      <c r="T2209" s="13">
        <v>0</v>
      </c>
      <c r="U2209" s="13">
        <v>8100.68</v>
      </c>
      <c r="V2209" s="13">
        <v>0</v>
      </c>
      <c r="W2209" s="16">
        <v>0</v>
      </c>
      <c r="X2209" s="16">
        <v>0</v>
      </c>
      <c r="Y2209" s="17">
        <f t="shared" si="68"/>
        <v>84416.669999999984</v>
      </c>
      <c r="Z2209" s="17">
        <f t="shared" si="69"/>
        <v>0</v>
      </c>
    </row>
    <row r="2210" spans="1:26" hidden="1" x14ac:dyDescent="0.25">
      <c r="A2210" s="10" t="s">
        <v>9957</v>
      </c>
      <c r="B2210" s="11">
        <v>44530</v>
      </c>
      <c r="C2210" s="12">
        <v>430748</v>
      </c>
      <c r="D2210" s="12" t="s">
        <v>9958</v>
      </c>
      <c r="E2210" s="11">
        <v>44530</v>
      </c>
      <c r="F2210" s="13">
        <v>73600.47</v>
      </c>
      <c r="G2210" s="13">
        <v>4416.03</v>
      </c>
      <c r="H2210" s="13">
        <v>781</v>
      </c>
      <c r="I2210" s="13">
        <v>77.31</v>
      </c>
      <c r="J2210" s="13">
        <v>77312.81</v>
      </c>
      <c r="K2210" s="18" t="s">
        <v>32</v>
      </c>
      <c r="L2210" s="12">
        <v>120</v>
      </c>
      <c r="M2210" s="14">
        <v>710.77</v>
      </c>
      <c r="N2210" s="13">
        <v>0</v>
      </c>
      <c r="O2210" s="14">
        <v>0.03</v>
      </c>
      <c r="P2210" s="15">
        <v>118</v>
      </c>
      <c r="Q2210" s="13">
        <v>710.77</v>
      </c>
      <c r="R2210" s="13">
        <v>72682.78</v>
      </c>
      <c r="S2210" s="13">
        <v>77.31</v>
      </c>
      <c r="T2210" s="13">
        <v>3245.76</v>
      </c>
      <c r="U2210" s="13">
        <v>7979.59</v>
      </c>
      <c r="V2210" s="13">
        <v>0</v>
      </c>
      <c r="W2210" s="16">
        <v>0</v>
      </c>
      <c r="X2210" s="16">
        <v>0</v>
      </c>
      <c r="Y2210" s="17">
        <f t="shared" si="68"/>
        <v>83985.469999999987</v>
      </c>
      <c r="Z2210" s="17">
        <f t="shared" si="69"/>
        <v>-114.57999999998719</v>
      </c>
    </row>
    <row r="2211" spans="1:26" hidden="1" x14ac:dyDescent="0.25">
      <c r="A2211" s="10" t="s">
        <v>6307</v>
      </c>
      <c r="B2211" s="11">
        <v>44461</v>
      </c>
      <c r="C2211" s="12">
        <v>425707</v>
      </c>
      <c r="D2211" s="12" t="s">
        <v>6308</v>
      </c>
      <c r="E2211" s="11">
        <v>44461</v>
      </c>
      <c r="F2211" s="13">
        <v>113306.6</v>
      </c>
      <c r="G2211" s="13">
        <v>6798.4</v>
      </c>
      <c r="H2211" s="13">
        <v>1202</v>
      </c>
      <c r="I2211" s="13">
        <v>119.02</v>
      </c>
      <c r="J2211" s="13">
        <v>119022.02</v>
      </c>
      <c r="K2211" s="18" t="s">
        <v>32</v>
      </c>
      <c r="L2211" s="12">
        <v>120</v>
      </c>
      <c r="M2211" s="14">
        <v>1094.22</v>
      </c>
      <c r="N2211" s="13">
        <v>0</v>
      </c>
      <c r="O2211" s="14">
        <v>0</v>
      </c>
      <c r="P2211" s="15">
        <v>119</v>
      </c>
      <c r="Q2211" s="13">
        <v>1094.22</v>
      </c>
      <c r="R2211" s="13">
        <v>113306.6</v>
      </c>
      <c r="S2211" s="13">
        <v>119.02</v>
      </c>
      <c r="T2211" s="13">
        <v>4502.18</v>
      </c>
      <c r="U2211" s="13">
        <v>12284.38</v>
      </c>
      <c r="V2211" s="13">
        <v>0</v>
      </c>
      <c r="W2211" s="16">
        <v>0</v>
      </c>
      <c r="X2211" s="16">
        <v>0</v>
      </c>
      <c r="Y2211" s="17">
        <f t="shared" si="68"/>
        <v>130212.18000000002</v>
      </c>
      <c r="Z2211" s="17">
        <f t="shared" si="69"/>
        <v>0</v>
      </c>
    </row>
    <row r="2212" spans="1:26" hidden="1" x14ac:dyDescent="0.25">
      <c r="A2212" s="10" t="s">
        <v>5677</v>
      </c>
      <c r="B2212" s="11">
        <v>44448</v>
      </c>
      <c r="C2212" s="12">
        <v>424286</v>
      </c>
      <c r="D2212" s="12" t="s">
        <v>5678</v>
      </c>
      <c r="E2212" s="11">
        <v>44447</v>
      </c>
      <c r="F2212" s="13">
        <v>113306.6</v>
      </c>
      <c r="G2212" s="13">
        <v>6798.4</v>
      </c>
      <c r="H2212" s="13">
        <v>4000</v>
      </c>
      <c r="I2212" s="13">
        <v>116.22</v>
      </c>
      <c r="J2212" s="13">
        <v>116221.22</v>
      </c>
      <c r="K2212" s="18" t="s">
        <v>32</v>
      </c>
      <c r="L2212" s="12">
        <v>120</v>
      </c>
      <c r="M2212" s="14">
        <v>1068.48</v>
      </c>
      <c r="N2212" s="13">
        <v>0</v>
      </c>
      <c r="O2212" s="14">
        <v>0</v>
      </c>
      <c r="P2212" s="15">
        <v>118</v>
      </c>
      <c r="Q2212" s="13">
        <v>1068.48</v>
      </c>
      <c r="R2212" s="13">
        <v>113306.6</v>
      </c>
      <c r="S2212" s="13">
        <v>116.22</v>
      </c>
      <c r="T2212" s="13">
        <v>661.44</v>
      </c>
      <c r="U2212" s="13">
        <v>11996.38</v>
      </c>
      <c r="V2212" s="13">
        <v>0</v>
      </c>
      <c r="W2212" s="16">
        <v>0</v>
      </c>
      <c r="X2212" s="16">
        <v>0</v>
      </c>
      <c r="Y2212" s="17">
        <f t="shared" si="68"/>
        <v>126080.64000000001</v>
      </c>
      <c r="Z2212" s="17">
        <f t="shared" si="69"/>
        <v>0</v>
      </c>
    </row>
    <row r="2213" spans="1:26" hidden="1" x14ac:dyDescent="0.25">
      <c r="A2213" s="10" t="s">
        <v>2719</v>
      </c>
      <c r="B2213" s="11">
        <v>44368</v>
      </c>
      <c r="C2213" s="12">
        <v>419429</v>
      </c>
      <c r="D2213" s="12" t="s">
        <v>2720</v>
      </c>
      <c r="E2213" s="11">
        <v>44368</v>
      </c>
      <c r="F2213" s="13">
        <v>113306.6</v>
      </c>
      <c r="G2213" s="13">
        <v>6798.4</v>
      </c>
      <c r="H2213" s="13">
        <v>1201.05</v>
      </c>
      <c r="I2213" s="13">
        <v>119.02</v>
      </c>
      <c r="J2213" s="13">
        <v>119022.97</v>
      </c>
      <c r="K2213" s="18" t="s">
        <v>32</v>
      </c>
      <c r="L2213" s="12">
        <v>120</v>
      </c>
      <c r="M2213" s="14">
        <v>1094.23</v>
      </c>
      <c r="N2213" s="13">
        <v>0</v>
      </c>
      <c r="O2213" s="14">
        <v>0</v>
      </c>
      <c r="P2213" s="15">
        <v>118</v>
      </c>
      <c r="Q2213" s="13">
        <v>1094.23</v>
      </c>
      <c r="R2213" s="13">
        <v>113306.6</v>
      </c>
      <c r="S2213" s="13">
        <v>119.02</v>
      </c>
      <c r="T2213" s="13">
        <v>3408.89</v>
      </c>
      <c r="U2213" s="13">
        <v>12284.63</v>
      </c>
      <c r="V2213" s="13">
        <v>0</v>
      </c>
      <c r="W2213" s="16">
        <v>0</v>
      </c>
      <c r="X2213" s="16">
        <v>0</v>
      </c>
      <c r="Y2213" s="17">
        <f t="shared" si="68"/>
        <v>129119.14000000001</v>
      </c>
      <c r="Z2213" s="17">
        <f t="shared" si="69"/>
        <v>0</v>
      </c>
    </row>
    <row r="2214" spans="1:26" hidden="1" x14ac:dyDescent="0.25">
      <c r="A2214" s="10" t="s">
        <v>1653</v>
      </c>
      <c r="B2214" s="11">
        <v>44326</v>
      </c>
      <c r="C2214" s="12">
        <v>416122</v>
      </c>
      <c r="D2214" s="12" t="s">
        <v>1654</v>
      </c>
      <c r="E2214" s="11">
        <v>44323</v>
      </c>
      <c r="F2214" s="13">
        <v>113306.6</v>
      </c>
      <c r="G2214" s="13">
        <v>6798.4</v>
      </c>
      <c r="H2214" s="13">
        <v>1201.06</v>
      </c>
      <c r="I2214" s="13">
        <v>119.02</v>
      </c>
      <c r="J2214" s="13">
        <v>119022.96</v>
      </c>
      <c r="K2214" s="18" t="s">
        <v>32</v>
      </c>
      <c r="L2214" s="12">
        <v>120</v>
      </c>
      <c r="M2214" s="14">
        <v>1094.23</v>
      </c>
      <c r="N2214" s="13">
        <v>0</v>
      </c>
      <c r="O2214" s="14">
        <v>0</v>
      </c>
      <c r="P2214" s="15">
        <v>111</v>
      </c>
      <c r="Q2214" s="13">
        <v>1270.6300000000001</v>
      </c>
      <c r="R2214" s="13">
        <v>108396.84</v>
      </c>
      <c r="S2214" s="13">
        <v>114.86</v>
      </c>
      <c r="T2214" s="13">
        <v>1094.23</v>
      </c>
      <c r="U2214" s="13">
        <v>11853.6</v>
      </c>
      <c r="V2214" s="13">
        <v>17315.740000000002</v>
      </c>
      <c r="W2214" s="16">
        <v>18.53</v>
      </c>
      <c r="X2214" s="16">
        <v>1893.33</v>
      </c>
      <c r="Y2214" s="17">
        <f t="shared" si="68"/>
        <v>140687.12999999998</v>
      </c>
      <c r="Z2214" s="17">
        <f t="shared" si="69"/>
        <v>352.80000000004657</v>
      </c>
    </row>
    <row r="2215" spans="1:26" hidden="1" x14ac:dyDescent="0.25">
      <c r="A2215" s="10" t="s">
        <v>1611</v>
      </c>
      <c r="B2215" s="11">
        <v>44323</v>
      </c>
      <c r="C2215" s="12">
        <v>416124</v>
      </c>
      <c r="D2215" s="12" t="s">
        <v>1612</v>
      </c>
      <c r="E2215" s="11">
        <v>44321</v>
      </c>
      <c r="F2215" s="13">
        <v>115115.87</v>
      </c>
      <c r="G2215" s="13">
        <v>6906.95</v>
      </c>
      <c r="H2215" s="13">
        <v>1220.23</v>
      </c>
      <c r="I2215" s="13">
        <v>120.92</v>
      </c>
      <c r="J2215" s="13">
        <v>120923.51</v>
      </c>
      <c r="K2215" s="18" t="s">
        <v>32</v>
      </c>
      <c r="L2215" s="12">
        <v>120</v>
      </c>
      <c r="M2215" s="14">
        <v>1111.71</v>
      </c>
      <c r="N2215" s="13">
        <v>0</v>
      </c>
      <c r="O2215" s="14">
        <v>0</v>
      </c>
      <c r="P2215" s="15">
        <v>111</v>
      </c>
      <c r="Q2215" s="13">
        <v>1290.93</v>
      </c>
      <c r="R2215" s="13">
        <v>111128.85</v>
      </c>
      <c r="S2215" s="13">
        <v>117.74</v>
      </c>
      <c r="T2215" s="13">
        <v>0</v>
      </c>
      <c r="U2215" s="13">
        <v>12153.22</v>
      </c>
      <c r="V2215" s="13">
        <v>17592.599999999999</v>
      </c>
      <c r="W2215" s="16">
        <v>18.53</v>
      </c>
      <c r="X2215" s="16">
        <v>1923.85</v>
      </c>
      <c r="Y2215" s="17">
        <f t="shared" si="68"/>
        <v>142934.79</v>
      </c>
      <c r="Z2215" s="17">
        <f t="shared" si="69"/>
        <v>358.44000000000233</v>
      </c>
    </row>
    <row r="2216" spans="1:26" hidden="1" x14ac:dyDescent="0.25">
      <c r="A2216" s="10" t="s">
        <v>9723</v>
      </c>
      <c r="B2216" s="11">
        <v>44530</v>
      </c>
      <c r="C2216" s="12">
        <v>430960</v>
      </c>
      <c r="D2216" s="12" t="s">
        <v>9724</v>
      </c>
      <c r="E2216" s="11">
        <v>44529</v>
      </c>
      <c r="F2216" s="13">
        <v>80579.429999999993</v>
      </c>
      <c r="G2216" s="13">
        <v>4834.7700000000004</v>
      </c>
      <c r="H2216" s="13">
        <v>1700</v>
      </c>
      <c r="I2216" s="13">
        <v>83.8</v>
      </c>
      <c r="J2216" s="13">
        <v>83798</v>
      </c>
      <c r="K2216" s="18" t="s">
        <v>32</v>
      </c>
      <c r="L2216" s="12">
        <v>120</v>
      </c>
      <c r="M2216" s="14">
        <v>770.39</v>
      </c>
      <c r="N2216" s="13">
        <v>0</v>
      </c>
      <c r="O2216" s="14">
        <v>-0.01</v>
      </c>
      <c r="P2216" s="15">
        <v>118</v>
      </c>
      <c r="Q2216" s="13">
        <v>770.39</v>
      </c>
      <c r="R2216" s="13">
        <v>79390.25</v>
      </c>
      <c r="S2216" s="13">
        <v>83.8</v>
      </c>
      <c r="T2216" s="13">
        <v>2876.7</v>
      </c>
      <c r="U2216" s="13">
        <v>8648.7999999999993</v>
      </c>
      <c r="V2216" s="13">
        <v>0</v>
      </c>
      <c r="W2216" s="16">
        <v>0</v>
      </c>
      <c r="X2216" s="16">
        <v>0</v>
      </c>
      <c r="Y2216" s="17">
        <f t="shared" si="68"/>
        <v>90999.540000000008</v>
      </c>
      <c r="Z2216" s="17">
        <f t="shared" si="69"/>
        <v>-93.529999999998836</v>
      </c>
    </row>
    <row r="2217" spans="1:26" hidden="1" x14ac:dyDescent="0.25">
      <c r="A2217" s="10" t="s">
        <v>8051</v>
      </c>
      <c r="B2217" s="11">
        <v>44497</v>
      </c>
      <c r="C2217" s="12">
        <v>428137</v>
      </c>
      <c r="D2217" s="12" t="s">
        <v>8052</v>
      </c>
      <c r="E2217" s="11">
        <v>44492</v>
      </c>
      <c r="F2217" s="13">
        <v>70533.78</v>
      </c>
      <c r="G2217" s="13">
        <v>4232.03</v>
      </c>
      <c r="H2217" s="13">
        <v>747.66</v>
      </c>
      <c r="I2217" s="13">
        <v>74.09</v>
      </c>
      <c r="J2217" s="13">
        <v>74092.240000000005</v>
      </c>
      <c r="K2217" s="18" t="s">
        <v>32</v>
      </c>
      <c r="L2217" s="12">
        <v>120</v>
      </c>
      <c r="M2217" s="14">
        <v>681.16</v>
      </c>
      <c r="N2217" s="13">
        <v>0</v>
      </c>
      <c r="O2217" s="14">
        <v>0.03</v>
      </c>
      <c r="P2217" s="15">
        <v>117</v>
      </c>
      <c r="Q2217" s="13">
        <v>681.16</v>
      </c>
      <c r="R2217" s="13">
        <v>69456.600000000006</v>
      </c>
      <c r="S2217" s="13">
        <v>74.09</v>
      </c>
      <c r="T2217" s="13">
        <v>2518.04</v>
      </c>
      <c r="U2217" s="13">
        <v>7646.96</v>
      </c>
      <c r="V2217" s="13">
        <v>0</v>
      </c>
      <c r="W2217" s="16">
        <v>0</v>
      </c>
      <c r="X2217" s="16">
        <v>0</v>
      </c>
      <c r="Y2217" s="17">
        <f t="shared" si="68"/>
        <v>79695.72</v>
      </c>
      <c r="Z2217" s="17">
        <f t="shared" si="69"/>
        <v>2.9999999998835847E-2</v>
      </c>
    </row>
    <row r="2218" spans="1:26" hidden="1" x14ac:dyDescent="0.25">
      <c r="A2218" s="10" t="s">
        <v>3107</v>
      </c>
      <c r="B2218" s="11">
        <v>44377</v>
      </c>
      <c r="C2218" s="12">
        <v>420298</v>
      </c>
      <c r="D2218" s="12" t="s">
        <v>3108</v>
      </c>
      <c r="E2218" s="11">
        <v>44377</v>
      </c>
      <c r="F2218" s="13">
        <v>70165.78</v>
      </c>
      <c r="G2218" s="13">
        <v>4209.95</v>
      </c>
      <c r="H2218" s="13">
        <v>750</v>
      </c>
      <c r="I2218" s="13">
        <v>73.7</v>
      </c>
      <c r="J2218" s="13">
        <v>73699.429999999993</v>
      </c>
      <c r="K2218" s="18" t="s">
        <v>32</v>
      </c>
      <c r="L2218" s="12">
        <v>120</v>
      </c>
      <c r="M2218" s="14">
        <v>677.55</v>
      </c>
      <c r="N2218" s="13">
        <v>0</v>
      </c>
      <c r="O2218" s="14">
        <v>0</v>
      </c>
      <c r="P2218" s="15">
        <v>114</v>
      </c>
      <c r="Q2218" s="13">
        <v>677.55</v>
      </c>
      <c r="R2218" s="13">
        <v>69560.429999999993</v>
      </c>
      <c r="S2218" s="13">
        <v>73.7</v>
      </c>
      <c r="T2218" s="13">
        <v>0</v>
      </c>
      <c r="U2218" s="13">
        <v>7606.57</v>
      </c>
      <c r="V2218" s="13">
        <v>0</v>
      </c>
      <c r="W2218" s="16">
        <v>0</v>
      </c>
      <c r="X2218" s="16">
        <v>0</v>
      </c>
      <c r="Y2218" s="17">
        <f t="shared" si="68"/>
        <v>77240.699999999983</v>
      </c>
      <c r="Z2218" s="17">
        <f t="shared" si="69"/>
        <v>0</v>
      </c>
    </row>
    <row r="2219" spans="1:26" hidden="1" x14ac:dyDescent="0.25">
      <c r="A2219" s="10" t="s">
        <v>4103</v>
      </c>
      <c r="B2219" s="11">
        <v>44406</v>
      </c>
      <c r="C2219" s="12">
        <v>421919</v>
      </c>
      <c r="D2219" s="12" t="s">
        <v>4104</v>
      </c>
      <c r="E2219" s="11">
        <v>44406</v>
      </c>
      <c r="F2219" s="13">
        <v>70165.78</v>
      </c>
      <c r="G2219" s="13">
        <v>4209.95</v>
      </c>
      <c r="H2219" s="13">
        <v>750</v>
      </c>
      <c r="I2219" s="13">
        <v>73.7</v>
      </c>
      <c r="J2219" s="13">
        <v>73699.429999999993</v>
      </c>
      <c r="K2219" s="18" t="s">
        <v>32</v>
      </c>
      <c r="L2219" s="12">
        <v>120</v>
      </c>
      <c r="M2219" s="14">
        <v>677.55</v>
      </c>
      <c r="N2219" s="13">
        <v>0</v>
      </c>
      <c r="O2219" s="14">
        <v>0</v>
      </c>
      <c r="P2219" s="15">
        <v>115</v>
      </c>
      <c r="Q2219" s="13">
        <v>677.55</v>
      </c>
      <c r="R2219" s="13">
        <v>70165.78</v>
      </c>
      <c r="S2219" s="13">
        <v>73.7</v>
      </c>
      <c r="T2219" s="13">
        <v>72.2</v>
      </c>
      <c r="U2219" s="13">
        <v>7606.57</v>
      </c>
      <c r="V2219" s="13">
        <v>0</v>
      </c>
      <c r="W2219" s="16">
        <v>0</v>
      </c>
      <c r="X2219" s="16">
        <v>0</v>
      </c>
      <c r="Y2219" s="17">
        <f t="shared" si="68"/>
        <v>77918.25</v>
      </c>
      <c r="Z2219" s="17">
        <f t="shared" si="69"/>
        <v>0</v>
      </c>
    </row>
    <row r="2220" spans="1:26" hidden="1" x14ac:dyDescent="0.25">
      <c r="A2220" s="10" t="s">
        <v>7685</v>
      </c>
      <c r="B2220" s="11">
        <v>44488</v>
      </c>
      <c r="C2220" s="12">
        <v>427424</v>
      </c>
      <c r="D2220" s="12" t="s">
        <v>7686</v>
      </c>
      <c r="E2220" s="11">
        <v>44483</v>
      </c>
      <c r="F2220" s="13">
        <v>108018.96</v>
      </c>
      <c r="G2220" s="13">
        <v>6481.14</v>
      </c>
      <c r="H2220" s="13">
        <v>1500</v>
      </c>
      <c r="I2220" s="13">
        <v>113.11</v>
      </c>
      <c r="J2220" s="13">
        <v>113113.21</v>
      </c>
      <c r="K2220" s="18" t="s">
        <v>32</v>
      </c>
      <c r="L2220" s="12">
        <v>120</v>
      </c>
      <c r="M2220" s="14">
        <v>1039.9000000000001</v>
      </c>
      <c r="N2220" s="13">
        <v>0</v>
      </c>
      <c r="O2220" s="14">
        <v>0</v>
      </c>
      <c r="P2220" s="15">
        <v>116</v>
      </c>
      <c r="Q2220" s="13">
        <v>1039.9000000000001</v>
      </c>
      <c r="R2220" s="13">
        <v>106024.12</v>
      </c>
      <c r="S2220" s="13">
        <v>113.11</v>
      </c>
      <c r="T2220" s="13">
        <v>2916.51</v>
      </c>
      <c r="U2220" s="13">
        <v>11674.79</v>
      </c>
      <c r="V2220" s="13">
        <v>0</v>
      </c>
      <c r="W2220" s="16">
        <v>0</v>
      </c>
      <c r="X2220" s="16">
        <v>0</v>
      </c>
      <c r="Y2220" s="17">
        <f t="shared" si="68"/>
        <v>120728.53</v>
      </c>
      <c r="Z2220" s="17">
        <f t="shared" si="69"/>
        <v>-100.1299999999901</v>
      </c>
    </row>
    <row r="2221" spans="1:26" hidden="1" x14ac:dyDescent="0.25">
      <c r="A2221" s="10" t="s">
        <v>6997</v>
      </c>
      <c r="B2221" s="11">
        <v>44469</v>
      </c>
      <c r="C2221" s="12">
        <v>426490</v>
      </c>
      <c r="D2221" s="12" t="s">
        <v>6998</v>
      </c>
      <c r="E2221" s="11">
        <v>44469</v>
      </c>
      <c r="F2221" s="13">
        <v>99867.96</v>
      </c>
      <c r="G2221" s="13">
        <v>5992.08</v>
      </c>
      <c r="H2221" s="13">
        <v>1058.5999999999999</v>
      </c>
      <c r="I2221" s="13">
        <v>104.91</v>
      </c>
      <c r="J2221" s="13">
        <v>104906.35</v>
      </c>
      <c r="K2221" s="18" t="s">
        <v>32</v>
      </c>
      <c r="L2221" s="12">
        <v>120</v>
      </c>
      <c r="M2221" s="14">
        <v>964.45</v>
      </c>
      <c r="N2221" s="13">
        <v>0</v>
      </c>
      <c r="O2221" s="14">
        <v>0</v>
      </c>
      <c r="P2221" s="15">
        <v>117</v>
      </c>
      <c r="Q2221" s="13">
        <v>964.45</v>
      </c>
      <c r="R2221" s="13">
        <v>99867.96</v>
      </c>
      <c r="S2221" s="13">
        <v>104.91</v>
      </c>
      <c r="T2221" s="13">
        <v>2040.13</v>
      </c>
      <c r="U2221" s="13">
        <v>10827.65</v>
      </c>
      <c r="V2221" s="13">
        <v>0</v>
      </c>
      <c r="W2221" s="16">
        <v>0</v>
      </c>
      <c r="X2221" s="16">
        <v>0</v>
      </c>
      <c r="Y2221" s="17">
        <f t="shared" si="68"/>
        <v>112840.65000000001</v>
      </c>
      <c r="Z2221" s="17">
        <f t="shared" si="69"/>
        <v>0</v>
      </c>
    </row>
    <row r="2222" spans="1:26" hidden="1" x14ac:dyDescent="0.25">
      <c r="A2222" s="10" t="s">
        <v>7193</v>
      </c>
      <c r="B2222" s="11">
        <v>44476</v>
      </c>
      <c r="C2222" s="12">
        <v>426679</v>
      </c>
      <c r="D2222" s="12" t="s">
        <v>7194</v>
      </c>
      <c r="E2222" s="11">
        <v>44472</v>
      </c>
      <c r="F2222" s="13">
        <v>100391.75</v>
      </c>
      <c r="G2222" s="13">
        <v>6023.5</v>
      </c>
      <c r="H2222" s="13">
        <v>1065</v>
      </c>
      <c r="I2222" s="13">
        <v>105.46</v>
      </c>
      <c r="J2222" s="13">
        <v>105455.71</v>
      </c>
      <c r="K2222" s="18" t="s">
        <v>32</v>
      </c>
      <c r="L2222" s="12">
        <v>120</v>
      </c>
      <c r="M2222" s="14">
        <v>969.5</v>
      </c>
      <c r="N2222" s="13">
        <v>0</v>
      </c>
      <c r="O2222" s="14">
        <v>0</v>
      </c>
      <c r="P2222" s="15">
        <v>116</v>
      </c>
      <c r="Q2222" s="13">
        <v>969.5</v>
      </c>
      <c r="R2222" s="13">
        <v>100391.75</v>
      </c>
      <c r="S2222" s="13">
        <v>105.46</v>
      </c>
      <c r="T2222" s="13">
        <v>1080.5</v>
      </c>
      <c r="U2222" s="13">
        <v>10884.29</v>
      </c>
      <c r="V2222" s="13">
        <v>0</v>
      </c>
      <c r="W2222" s="16">
        <v>0</v>
      </c>
      <c r="X2222" s="16">
        <v>0</v>
      </c>
      <c r="Y2222" s="17">
        <f t="shared" si="68"/>
        <v>112462</v>
      </c>
      <c r="Z2222" s="17">
        <f t="shared" si="69"/>
        <v>0</v>
      </c>
    </row>
    <row r="2223" spans="1:26" hidden="1" x14ac:dyDescent="0.25">
      <c r="A2223" s="10" t="s">
        <v>1867</v>
      </c>
      <c r="B2223" s="11">
        <v>44335</v>
      </c>
      <c r="C2223" s="12">
        <v>416991</v>
      </c>
      <c r="D2223" s="12" t="s">
        <v>1868</v>
      </c>
      <c r="E2223" s="11">
        <v>44333</v>
      </c>
      <c r="F2223" s="13">
        <v>71964.91</v>
      </c>
      <c r="G2223" s="13">
        <v>4317.8900000000003</v>
      </c>
      <c r="H2223" s="13">
        <v>763</v>
      </c>
      <c r="I2223" s="13">
        <v>75.599999999999994</v>
      </c>
      <c r="J2223" s="13">
        <v>75595.399999999994</v>
      </c>
      <c r="K2223" s="18" t="s">
        <v>32</v>
      </c>
      <c r="L2223" s="12">
        <v>120</v>
      </c>
      <c r="M2223" s="14">
        <v>694.98</v>
      </c>
      <c r="N2223" s="13">
        <v>0</v>
      </c>
      <c r="O2223" s="14">
        <v>0</v>
      </c>
      <c r="P2223" s="15">
        <v>111</v>
      </c>
      <c r="Q2223" s="13">
        <v>694.98</v>
      </c>
      <c r="R2223" s="13">
        <v>70098.16</v>
      </c>
      <c r="S2223" s="13">
        <v>73.62</v>
      </c>
      <c r="T2223" s="13">
        <v>0</v>
      </c>
      <c r="U2223" s="13">
        <v>7596.88</v>
      </c>
      <c r="V2223" s="13">
        <v>0</v>
      </c>
      <c r="W2223" s="16">
        <v>0</v>
      </c>
      <c r="X2223" s="16">
        <v>0</v>
      </c>
      <c r="Y2223" s="17">
        <f t="shared" ref="Y2223:Y2286" si="70">SUM(R2223:X2223)+N2223+O2223</f>
        <v>77768.66</v>
      </c>
      <c r="Z2223" s="17">
        <f t="shared" ref="Z2223:Z2286" si="71">((P2223*Q2223)+O2223+N2223)-Y2223</f>
        <v>-625.88000000000466</v>
      </c>
    </row>
    <row r="2224" spans="1:26" hidden="1" x14ac:dyDescent="0.25">
      <c r="A2224" s="10" t="s">
        <v>2985</v>
      </c>
      <c r="B2224" s="11">
        <v>44376</v>
      </c>
      <c r="C2224" s="12">
        <v>420124</v>
      </c>
      <c r="D2224" s="12" t="s">
        <v>2986</v>
      </c>
      <c r="E2224" s="11">
        <v>44375</v>
      </c>
      <c r="F2224" s="13">
        <v>100762.32</v>
      </c>
      <c r="G2224" s="13">
        <v>6045.74</v>
      </c>
      <c r="H2224" s="13">
        <v>4500</v>
      </c>
      <c r="I2224" s="13">
        <v>102.41</v>
      </c>
      <c r="J2224" s="13">
        <v>102410.47</v>
      </c>
      <c r="K2224" s="18" t="s">
        <v>32</v>
      </c>
      <c r="L2224" s="12">
        <v>120</v>
      </c>
      <c r="M2224" s="14">
        <v>941.51</v>
      </c>
      <c r="N2224" s="13">
        <v>0</v>
      </c>
      <c r="O2224" s="14">
        <v>0</v>
      </c>
      <c r="P2224" s="15">
        <v>115</v>
      </c>
      <c r="Q2224" s="13">
        <v>941.51</v>
      </c>
      <c r="R2224" s="13">
        <v>97871.86</v>
      </c>
      <c r="S2224" s="13">
        <v>99.8</v>
      </c>
      <c r="T2224" s="13">
        <v>0</v>
      </c>
      <c r="U2224" s="13">
        <v>10301.99</v>
      </c>
      <c r="V2224" s="13">
        <v>0</v>
      </c>
      <c r="W2224" s="16">
        <v>0</v>
      </c>
      <c r="X2224" s="16">
        <v>0</v>
      </c>
      <c r="Y2224" s="17">
        <f t="shared" si="70"/>
        <v>108273.65000000001</v>
      </c>
      <c r="Z2224" s="17">
        <f t="shared" si="71"/>
        <v>0</v>
      </c>
    </row>
    <row r="2225" spans="1:26" s="32" customFormat="1" x14ac:dyDescent="0.25">
      <c r="A2225" s="10" t="s">
        <v>11469</v>
      </c>
      <c r="B2225" s="11">
        <v>44607</v>
      </c>
      <c r="C2225" s="12">
        <v>433258</v>
      </c>
      <c r="D2225" s="12" t="s">
        <v>11470</v>
      </c>
      <c r="E2225" s="11">
        <v>44607</v>
      </c>
      <c r="F2225" s="13">
        <v>132075.47</v>
      </c>
      <c r="G2225" s="13">
        <v>7924.53</v>
      </c>
      <c r="H2225" s="35">
        <v>7000</v>
      </c>
      <c r="I2225" s="13">
        <v>133</v>
      </c>
      <c r="J2225" s="13">
        <v>133133</v>
      </c>
      <c r="K2225" s="18" t="s">
        <v>32</v>
      </c>
      <c r="L2225" s="12">
        <v>120</v>
      </c>
      <c r="M2225" s="34">
        <v>1223.95</v>
      </c>
      <c r="N2225" s="13">
        <v>0</v>
      </c>
      <c r="O2225" s="14">
        <v>0</v>
      </c>
      <c r="P2225" s="15">
        <v>120</v>
      </c>
      <c r="Q2225" s="33">
        <v>1223.95</v>
      </c>
      <c r="R2225" s="13">
        <v>129433.96</v>
      </c>
      <c r="S2225" s="13">
        <v>133</v>
      </c>
      <c r="T2225" s="13">
        <v>3566.04</v>
      </c>
      <c r="U2225" s="13">
        <v>13741</v>
      </c>
      <c r="V2225" s="13">
        <v>0</v>
      </c>
      <c r="W2225" s="16">
        <v>0</v>
      </c>
      <c r="X2225" s="16">
        <v>0</v>
      </c>
      <c r="Y2225" s="17">
        <f t="shared" si="70"/>
        <v>146874</v>
      </c>
      <c r="Z2225" s="17">
        <f t="shared" si="71"/>
        <v>0</v>
      </c>
    </row>
    <row r="2226" spans="1:26" hidden="1" x14ac:dyDescent="0.25">
      <c r="A2226" s="10" t="s">
        <v>7949</v>
      </c>
      <c r="B2226" s="11">
        <v>44495</v>
      </c>
      <c r="C2226" s="12">
        <v>428387</v>
      </c>
      <c r="D2226" s="12" t="s">
        <v>7950</v>
      </c>
      <c r="E2226" s="11">
        <v>44494</v>
      </c>
      <c r="F2226" s="13">
        <v>67875.990000000005</v>
      </c>
      <c r="G2226" s="13">
        <v>4072.56</v>
      </c>
      <c r="H2226" s="13">
        <v>719.49</v>
      </c>
      <c r="I2226" s="13">
        <v>71.3</v>
      </c>
      <c r="J2226" s="13">
        <v>71300.36</v>
      </c>
      <c r="K2226" s="18" t="s">
        <v>32</v>
      </c>
      <c r="L2226" s="12">
        <v>120</v>
      </c>
      <c r="M2226" s="14">
        <v>655.5</v>
      </c>
      <c r="N2226" s="13">
        <v>0</v>
      </c>
      <c r="O2226" s="14">
        <v>0.01</v>
      </c>
      <c r="P2226" s="15">
        <v>118</v>
      </c>
      <c r="Q2226" s="13">
        <v>655.5</v>
      </c>
      <c r="R2226" s="13">
        <v>66924.73</v>
      </c>
      <c r="S2226" s="13">
        <v>71.3</v>
      </c>
      <c r="T2226" s="13">
        <v>2993.32</v>
      </c>
      <c r="U2226" s="13">
        <v>7359.64</v>
      </c>
      <c r="V2226" s="13">
        <v>0</v>
      </c>
      <c r="W2226" s="16">
        <v>0</v>
      </c>
      <c r="X2226" s="16">
        <v>0</v>
      </c>
      <c r="Y2226" s="17">
        <f t="shared" si="70"/>
        <v>77349</v>
      </c>
      <c r="Z2226" s="17">
        <f t="shared" si="71"/>
        <v>9.9999999947613105E-3</v>
      </c>
    </row>
    <row r="2227" spans="1:26" hidden="1" x14ac:dyDescent="0.25">
      <c r="A2227" s="10" t="s">
        <v>10003</v>
      </c>
      <c r="B2227" s="11">
        <v>44530</v>
      </c>
      <c r="C2227" s="12">
        <v>430451</v>
      </c>
      <c r="D2227" s="12" t="s">
        <v>10004</v>
      </c>
      <c r="E2227" s="11">
        <v>44530</v>
      </c>
      <c r="F2227" s="13">
        <v>76112.38</v>
      </c>
      <c r="G2227" s="13">
        <v>4566.74</v>
      </c>
      <c r="H2227" s="13">
        <v>806.8</v>
      </c>
      <c r="I2227" s="13">
        <v>79.95</v>
      </c>
      <c r="J2227" s="13">
        <v>79952.27</v>
      </c>
      <c r="K2227" s="18" t="s">
        <v>32</v>
      </c>
      <c r="L2227" s="12">
        <v>120</v>
      </c>
      <c r="M2227" s="14">
        <v>735.04</v>
      </c>
      <c r="N2227" s="13">
        <v>0</v>
      </c>
      <c r="O2227" s="14">
        <v>0</v>
      </c>
      <c r="P2227" s="15">
        <v>118</v>
      </c>
      <c r="Q2227" s="13">
        <v>735.04</v>
      </c>
      <c r="R2227" s="13">
        <v>75164.22</v>
      </c>
      <c r="S2227" s="13">
        <v>79.95</v>
      </c>
      <c r="T2227" s="13">
        <v>3356.55</v>
      </c>
      <c r="U2227" s="13">
        <v>8252.5300000000007</v>
      </c>
      <c r="V2227" s="13">
        <v>0</v>
      </c>
      <c r="W2227" s="16">
        <v>0</v>
      </c>
      <c r="X2227" s="16">
        <v>0</v>
      </c>
      <c r="Y2227" s="17">
        <f t="shared" si="70"/>
        <v>86853.25</v>
      </c>
      <c r="Z2227" s="17">
        <f t="shared" si="71"/>
        <v>-118.52999999999884</v>
      </c>
    </row>
    <row r="2228" spans="1:26" x14ac:dyDescent="0.25">
      <c r="A2228" s="23" t="s">
        <v>11471</v>
      </c>
      <c r="B2228" s="24">
        <v>44607</v>
      </c>
      <c r="C2228" s="25">
        <v>433264</v>
      </c>
      <c r="D2228" s="25" t="s">
        <v>11472</v>
      </c>
      <c r="E2228" s="24">
        <v>44606</v>
      </c>
      <c r="F2228" s="26">
        <v>161592.45000000001</v>
      </c>
      <c r="G2228" s="26">
        <v>9695.5499999999993</v>
      </c>
      <c r="H2228" s="35">
        <v>8564.4</v>
      </c>
      <c r="I2228" s="26">
        <v>162.72</v>
      </c>
      <c r="J2228" s="26">
        <v>162886.32</v>
      </c>
      <c r="K2228" s="27" t="s">
        <v>32</v>
      </c>
      <c r="L2228" s="25">
        <v>120</v>
      </c>
      <c r="M2228" s="34">
        <v>1497.49</v>
      </c>
      <c r="N2228" s="26">
        <v>0</v>
      </c>
      <c r="O2228" s="28">
        <v>0.01</v>
      </c>
      <c r="P2228" s="29">
        <v>120</v>
      </c>
      <c r="Q2228" s="33">
        <v>1497.49</v>
      </c>
      <c r="R2228" s="26">
        <v>158360.6</v>
      </c>
      <c r="S2228" s="26">
        <v>162.72</v>
      </c>
      <c r="T2228" s="26">
        <v>4362.99</v>
      </c>
      <c r="U2228" s="26">
        <v>16812.48</v>
      </c>
      <c r="V2228" s="26">
        <v>0</v>
      </c>
      <c r="W2228" s="30">
        <v>0</v>
      </c>
      <c r="X2228" s="30">
        <v>0</v>
      </c>
      <c r="Y2228" s="31">
        <f t="shared" si="70"/>
        <v>179698.80000000002</v>
      </c>
      <c r="Z2228" s="31">
        <f t="shared" si="71"/>
        <v>9.9999999802093953E-3</v>
      </c>
    </row>
    <row r="2229" spans="1:26" hidden="1" x14ac:dyDescent="0.25">
      <c r="A2229" s="10" t="s">
        <v>9671</v>
      </c>
      <c r="B2229" s="11">
        <v>44529</v>
      </c>
      <c r="C2229" s="12">
        <v>429271</v>
      </c>
      <c r="D2229" s="12" t="s">
        <v>9672</v>
      </c>
      <c r="E2229" s="11">
        <v>44505</v>
      </c>
      <c r="F2229" s="13">
        <v>73600.47</v>
      </c>
      <c r="G2229" s="13">
        <v>4416.03</v>
      </c>
      <c r="H2229" s="13">
        <v>1560.33</v>
      </c>
      <c r="I2229" s="13">
        <v>76.53</v>
      </c>
      <c r="J2229" s="13">
        <v>76532.7</v>
      </c>
      <c r="K2229" s="18" t="s">
        <v>32</v>
      </c>
      <c r="L2229" s="12">
        <v>120</v>
      </c>
      <c r="M2229" s="14">
        <v>703.6</v>
      </c>
      <c r="N2229" s="13">
        <v>0</v>
      </c>
      <c r="O2229" s="14">
        <v>0.03</v>
      </c>
      <c r="P2229" s="15">
        <v>120</v>
      </c>
      <c r="Q2229" s="13">
        <v>703.6</v>
      </c>
      <c r="R2229" s="13">
        <v>72614.22</v>
      </c>
      <c r="S2229" s="13">
        <v>76.53</v>
      </c>
      <c r="T2229" s="13">
        <v>3841.92</v>
      </c>
      <c r="U2229" s="13">
        <v>7899.3</v>
      </c>
      <c r="V2229" s="13">
        <v>0</v>
      </c>
      <c r="W2229" s="16">
        <v>0</v>
      </c>
      <c r="X2229" s="16">
        <v>0</v>
      </c>
      <c r="Y2229" s="17">
        <f t="shared" si="70"/>
        <v>84432</v>
      </c>
      <c r="Z2229" s="17">
        <f t="shared" si="71"/>
        <v>2.9999999998835847E-2</v>
      </c>
    </row>
    <row r="2230" spans="1:26" hidden="1" x14ac:dyDescent="0.25">
      <c r="A2230" s="10" t="s">
        <v>3047</v>
      </c>
      <c r="B2230" s="11">
        <v>44376</v>
      </c>
      <c r="C2230" s="12">
        <v>419947</v>
      </c>
      <c r="D2230" s="12" t="s">
        <v>3048</v>
      </c>
      <c r="E2230" s="11">
        <v>44376</v>
      </c>
      <c r="F2230" s="13">
        <v>73600.47</v>
      </c>
      <c r="G2230" s="13">
        <v>4416.03</v>
      </c>
      <c r="H2230" s="13">
        <v>1561</v>
      </c>
      <c r="I2230" s="13">
        <v>76.53</v>
      </c>
      <c r="J2230" s="13">
        <v>76532.03</v>
      </c>
      <c r="K2230" s="18" t="s">
        <v>32</v>
      </c>
      <c r="L2230" s="12">
        <v>120</v>
      </c>
      <c r="M2230" s="14">
        <v>703.59</v>
      </c>
      <c r="N2230" s="13">
        <v>0</v>
      </c>
      <c r="O2230" s="14">
        <v>0</v>
      </c>
      <c r="P2230" s="15">
        <v>113</v>
      </c>
      <c r="Q2230" s="13">
        <v>703.59</v>
      </c>
      <c r="R2230" s="13">
        <v>72303.31</v>
      </c>
      <c r="S2230" s="13">
        <v>75.19</v>
      </c>
      <c r="T2230" s="13">
        <v>0</v>
      </c>
      <c r="U2230" s="13">
        <v>7761.41</v>
      </c>
      <c r="V2230" s="13">
        <v>0</v>
      </c>
      <c r="W2230" s="16">
        <v>0</v>
      </c>
      <c r="X2230" s="16">
        <v>0</v>
      </c>
      <c r="Y2230" s="17">
        <f t="shared" si="70"/>
        <v>80139.91</v>
      </c>
      <c r="Z2230" s="17">
        <f t="shared" si="71"/>
        <v>-634.24000000000524</v>
      </c>
    </row>
    <row r="2231" spans="1:26" hidden="1" x14ac:dyDescent="0.25">
      <c r="A2231" s="10" t="s">
        <v>9207</v>
      </c>
      <c r="B2231" s="11">
        <v>44523</v>
      </c>
      <c r="C2231" s="12">
        <v>430398</v>
      </c>
      <c r="D2231" s="12" t="s">
        <v>9208</v>
      </c>
      <c r="E2231" s="11">
        <v>44522</v>
      </c>
      <c r="F2231" s="13">
        <v>73328.97</v>
      </c>
      <c r="G2231" s="13">
        <v>4399.74</v>
      </c>
      <c r="H2231" s="13">
        <v>2500</v>
      </c>
      <c r="I2231" s="13">
        <v>75.3</v>
      </c>
      <c r="J2231" s="13">
        <v>75304.009999999995</v>
      </c>
      <c r="K2231" s="18" t="s">
        <v>32</v>
      </c>
      <c r="L2231" s="12">
        <v>120</v>
      </c>
      <c r="M2231" s="14">
        <v>692.3</v>
      </c>
      <c r="N2231" s="13">
        <v>0</v>
      </c>
      <c r="O2231" s="14">
        <v>0.01</v>
      </c>
      <c r="P2231" s="15">
        <v>119</v>
      </c>
      <c r="Q2231" s="13">
        <v>692.3</v>
      </c>
      <c r="R2231" s="13">
        <v>71940.56</v>
      </c>
      <c r="S2231" s="13">
        <v>75.3</v>
      </c>
      <c r="T2231" s="13">
        <v>2595.84</v>
      </c>
      <c r="U2231" s="13">
        <v>7771.99</v>
      </c>
      <c r="V2231" s="13">
        <v>0</v>
      </c>
      <c r="W2231" s="16">
        <v>0</v>
      </c>
      <c r="X2231" s="16">
        <v>0</v>
      </c>
      <c r="Y2231" s="17">
        <f t="shared" si="70"/>
        <v>82383.7</v>
      </c>
      <c r="Z2231" s="17">
        <f t="shared" si="71"/>
        <v>9.9999999947613105E-3</v>
      </c>
    </row>
    <row r="2232" spans="1:26" hidden="1" x14ac:dyDescent="0.25">
      <c r="A2232" s="10" t="s">
        <v>5267</v>
      </c>
      <c r="B2232" s="11">
        <v>44438</v>
      </c>
      <c r="C2232" s="12">
        <v>423908</v>
      </c>
      <c r="D2232" s="12" t="s">
        <v>5268</v>
      </c>
      <c r="E2232" s="11">
        <v>44438</v>
      </c>
      <c r="F2232" s="13">
        <v>76544.490000000005</v>
      </c>
      <c r="G2232" s="13">
        <v>4592.67</v>
      </c>
      <c r="H2232" s="13">
        <v>1000</v>
      </c>
      <c r="I2232" s="13">
        <v>80.22</v>
      </c>
      <c r="J2232" s="13">
        <v>80217.38</v>
      </c>
      <c r="K2232" s="18" t="s">
        <v>32</v>
      </c>
      <c r="L2232" s="12">
        <v>120</v>
      </c>
      <c r="M2232" s="14">
        <v>737.48</v>
      </c>
      <c r="N2232" s="13">
        <v>0</v>
      </c>
      <c r="O2232" s="14">
        <v>0</v>
      </c>
      <c r="P2232" s="15">
        <v>115</v>
      </c>
      <c r="Q2232" s="13">
        <v>737.48</v>
      </c>
      <c r="R2232" s="13">
        <v>76544.490000000005</v>
      </c>
      <c r="S2232" s="13">
        <v>80.22</v>
      </c>
      <c r="T2232" s="13">
        <v>0</v>
      </c>
      <c r="U2232" s="13">
        <v>8280.2199999999993</v>
      </c>
      <c r="V2232" s="13">
        <v>0</v>
      </c>
      <c r="W2232" s="16">
        <v>0</v>
      </c>
      <c r="X2232" s="16">
        <v>0</v>
      </c>
      <c r="Y2232" s="17">
        <f t="shared" si="70"/>
        <v>84904.930000000008</v>
      </c>
      <c r="Z2232" s="17">
        <f t="shared" si="71"/>
        <v>-94.730000000010477</v>
      </c>
    </row>
    <row r="2233" spans="1:26" hidden="1" x14ac:dyDescent="0.25">
      <c r="A2233" s="10" t="s">
        <v>6359</v>
      </c>
      <c r="B2233" s="11">
        <v>44462</v>
      </c>
      <c r="C2233" s="12">
        <v>425656</v>
      </c>
      <c r="D2233" s="12" t="s">
        <v>6360</v>
      </c>
      <c r="E2233" s="11">
        <v>44461</v>
      </c>
      <c r="F2233" s="13">
        <v>73600.47</v>
      </c>
      <c r="G2233" s="13">
        <v>4416.03</v>
      </c>
      <c r="H2233" s="13">
        <v>780.17</v>
      </c>
      <c r="I2233" s="13">
        <v>77.31</v>
      </c>
      <c r="J2233" s="13">
        <v>77313.64</v>
      </c>
      <c r="K2233" s="18" t="s">
        <v>32</v>
      </c>
      <c r="L2233" s="12">
        <v>120</v>
      </c>
      <c r="M2233" s="14">
        <v>710.78</v>
      </c>
      <c r="N2233" s="13">
        <v>0</v>
      </c>
      <c r="O2233" s="14">
        <v>0</v>
      </c>
      <c r="P2233" s="15">
        <v>116</v>
      </c>
      <c r="Q2233" s="13">
        <v>710.78</v>
      </c>
      <c r="R2233" s="13">
        <v>73600.47</v>
      </c>
      <c r="S2233" s="13">
        <v>77.31</v>
      </c>
      <c r="T2233" s="13">
        <v>792.74</v>
      </c>
      <c r="U2233" s="13">
        <v>7979.96</v>
      </c>
      <c r="V2233" s="13">
        <v>0</v>
      </c>
      <c r="W2233" s="16">
        <v>0</v>
      </c>
      <c r="X2233" s="16">
        <v>0</v>
      </c>
      <c r="Y2233" s="17">
        <f t="shared" si="70"/>
        <v>82450.48000000001</v>
      </c>
      <c r="Z2233" s="17">
        <f t="shared" si="71"/>
        <v>0</v>
      </c>
    </row>
    <row r="2234" spans="1:26" hidden="1" x14ac:dyDescent="0.25">
      <c r="A2234" s="10" t="s">
        <v>11199</v>
      </c>
      <c r="B2234" s="11">
        <v>44592</v>
      </c>
      <c r="C2234" s="12">
        <v>432813</v>
      </c>
      <c r="D2234" s="12" t="s">
        <v>11200</v>
      </c>
      <c r="E2234" s="11">
        <v>44591</v>
      </c>
      <c r="F2234" s="13">
        <v>75471.7</v>
      </c>
      <c r="G2234" s="13">
        <v>4528.3</v>
      </c>
      <c r="H2234" s="13">
        <v>4500</v>
      </c>
      <c r="I2234" s="13">
        <v>75.58</v>
      </c>
      <c r="J2234" s="13">
        <v>75575.58</v>
      </c>
      <c r="K2234" s="18" t="s">
        <v>32</v>
      </c>
      <c r="L2234" s="12">
        <v>120</v>
      </c>
      <c r="M2234" s="14">
        <v>694.8</v>
      </c>
      <c r="N2234" s="13">
        <v>0</v>
      </c>
      <c r="O2234" s="14">
        <v>-0.02</v>
      </c>
      <c r="P2234" s="15">
        <v>120</v>
      </c>
      <c r="Q2234" s="13">
        <v>694.8</v>
      </c>
      <c r="R2234" s="13">
        <v>73462.259999999995</v>
      </c>
      <c r="S2234" s="13">
        <v>75.58</v>
      </c>
      <c r="T2234" s="13">
        <v>2037.75</v>
      </c>
      <c r="U2234" s="13">
        <v>7800.42</v>
      </c>
      <c r="V2234" s="13">
        <v>0</v>
      </c>
      <c r="W2234" s="16">
        <v>0</v>
      </c>
      <c r="X2234" s="16">
        <v>0</v>
      </c>
      <c r="Y2234" s="17">
        <f t="shared" si="70"/>
        <v>83375.989999999991</v>
      </c>
      <c r="Z2234" s="17">
        <f t="shared" si="71"/>
        <v>-9.9999999947613105E-3</v>
      </c>
    </row>
    <row r="2235" spans="1:26" hidden="1" x14ac:dyDescent="0.25">
      <c r="A2235" s="10" t="s">
        <v>6261</v>
      </c>
      <c r="B2235" s="11">
        <v>44460</v>
      </c>
      <c r="C2235" s="12">
        <v>425417</v>
      </c>
      <c r="D2235" s="12" t="s">
        <v>6262</v>
      </c>
      <c r="E2235" s="11">
        <v>44458</v>
      </c>
      <c r="F2235" s="13">
        <v>67808.929999999993</v>
      </c>
      <c r="G2235" s="13">
        <v>4068.54</v>
      </c>
      <c r="H2235" s="13">
        <v>720</v>
      </c>
      <c r="I2235" s="13">
        <v>71.23</v>
      </c>
      <c r="J2235" s="13">
        <v>71228.7</v>
      </c>
      <c r="K2235" s="18" t="s">
        <v>32</v>
      </c>
      <c r="L2235" s="12">
        <v>120</v>
      </c>
      <c r="M2235" s="14">
        <v>654.84</v>
      </c>
      <c r="N2235" s="13">
        <v>0</v>
      </c>
      <c r="O2235" s="14">
        <v>0</v>
      </c>
      <c r="P2235" s="15">
        <v>118</v>
      </c>
      <c r="Q2235" s="13">
        <v>654.84</v>
      </c>
      <c r="R2235" s="13">
        <v>67808.929999999993</v>
      </c>
      <c r="S2235" s="13">
        <v>71.23</v>
      </c>
      <c r="T2235" s="13">
        <v>2038.86</v>
      </c>
      <c r="U2235" s="13">
        <v>7352.1</v>
      </c>
      <c r="V2235" s="13">
        <v>0</v>
      </c>
      <c r="W2235" s="16">
        <v>0</v>
      </c>
      <c r="X2235" s="16">
        <v>0</v>
      </c>
      <c r="Y2235" s="17">
        <f t="shared" si="70"/>
        <v>77271.12</v>
      </c>
      <c r="Z2235" s="17">
        <f t="shared" si="71"/>
        <v>0</v>
      </c>
    </row>
    <row r="2236" spans="1:26" hidden="1" x14ac:dyDescent="0.25">
      <c r="A2236" s="10" t="s">
        <v>6517</v>
      </c>
      <c r="B2236" s="11">
        <v>44466</v>
      </c>
      <c r="C2236" s="12">
        <v>426130</v>
      </c>
      <c r="D2236" s="12" t="s">
        <v>6518</v>
      </c>
      <c r="E2236" s="11">
        <v>44466</v>
      </c>
      <c r="F2236" s="13">
        <v>73600.47</v>
      </c>
      <c r="G2236" s="13">
        <v>4416.03</v>
      </c>
      <c r="H2236" s="13">
        <v>785</v>
      </c>
      <c r="I2236" s="13">
        <v>77.31</v>
      </c>
      <c r="J2236" s="13">
        <v>77308.81</v>
      </c>
      <c r="K2236" s="18" t="s">
        <v>32</v>
      </c>
      <c r="L2236" s="12">
        <v>120</v>
      </c>
      <c r="M2236" s="14">
        <v>710.74</v>
      </c>
      <c r="N2236" s="13">
        <v>0</v>
      </c>
      <c r="O2236" s="14">
        <v>0</v>
      </c>
      <c r="P2236" s="15">
        <v>116</v>
      </c>
      <c r="Q2236" s="13">
        <v>710.74</v>
      </c>
      <c r="R2236" s="13">
        <v>73600.47</v>
      </c>
      <c r="S2236" s="13">
        <v>77.31</v>
      </c>
      <c r="T2236" s="13">
        <v>788.07</v>
      </c>
      <c r="U2236" s="13">
        <v>7979.99</v>
      </c>
      <c r="V2236" s="13">
        <v>0</v>
      </c>
      <c r="W2236" s="16">
        <v>0</v>
      </c>
      <c r="X2236" s="16">
        <v>0</v>
      </c>
      <c r="Y2236" s="17">
        <f t="shared" si="70"/>
        <v>82445.840000000011</v>
      </c>
      <c r="Z2236" s="17">
        <f t="shared" si="71"/>
        <v>0</v>
      </c>
    </row>
    <row r="2237" spans="1:26" hidden="1" x14ac:dyDescent="0.25">
      <c r="A2237" s="10" t="s">
        <v>10721</v>
      </c>
      <c r="B2237" s="11">
        <v>44578</v>
      </c>
      <c r="C2237" s="12">
        <v>431961</v>
      </c>
      <c r="D2237" s="12" t="s">
        <v>10722</v>
      </c>
      <c r="E2237" s="11">
        <v>44567</v>
      </c>
      <c r="F2237" s="13">
        <v>73600.47</v>
      </c>
      <c r="G2237" s="13">
        <v>4416.03</v>
      </c>
      <c r="H2237" s="13">
        <v>3900.83</v>
      </c>
      <c r="I2237" s="13">
        <v>74.19</v>
      </c>
      <c r="J2237" s="13">
        <v>74189.86</v>
      </c>
      <c r="K2237" s="18" t="s">
        <v>32</v>
      </c>
      <c r="L2237" s="12">
        <v>120</v>
      </c>
      <c r="M2237" s="14">
        <v>682.06</v>
      </c>
      <c r="N2237" s="13">
        <v>0</v>
      </c>
      <c r="O2237" s="14">
        <v>0.01</v>
      </c>
      <c r="P2237" s="15">
        <v>119</v>
      </c>
      <c r="Q2237" s="13">
        <v>682.06</v>
      </c>
      <c r="R2237" s="13">
        <v>72128.460000000006</v>
      </c>
      <c r="S2237" s="13">
        <v>74.19</v>
      </c>
      <c r="T2237" s="13">
        <v>1324.8</v>
      </c>
      <c r="U2237" s="13">
        <v>7657.34</v>
      </c>
      <c r="V2237" s="13">
        <v>0</v>
      </c>
      <c r="W2237" s="16">
        <v>0</v>
      </c>
      <c r="X2237" s="16">
        <v>0</v>
      </c>
      <c r="Y2237" s="17">
        <f t="shared" si="70"/>
        <v>81184.800000000003</v>
      </c>
      <c r="Z2237" s="17">
        <f t="shared" si="71"/>
        <v>-19.650000000008731</v>
      </c>
    </row>
    <row r="2238" spans="1:26" hidden="1" x14ac:dyDescent="0.25">
      <c r="A2238" s="10" t="s">
        <v>4343</v>
      </c>
      <c r="B2238" s="11">
        <v>44408</v>
      </c>
      <c r="C2238" s="12">
        <v>422095</v>
      </c>
      <c r="D2238" s="12" t="s">
        <v>4344</v>
      </c>
      <c r="E2238" s="11">
        <v>44408</v>
      </c>
      <c r="F2238" s="13">
        <v>73600.47</v>
      </c>
      <c r="G2238" s="13">
        <v>4416.03</v>
      </c>
      <c r="H2238" s="13">
        <v>781</v>
      </c>
      <c r="I2238" s="13">
        <v>77.31</v>
      </c>
      <c r="J2238" s="13">
        <v>77312.81</v>
      </c>
      <c r="K2238" s="18" t="s">
        <v>32</v>
      </c>
      <c r="L2238" s="12">
        <v>120</v>
      </c>
      <c r="M2238" s="14">
        <v>710.77</v>
      </c>
      <c r="N2238" s="13">
        <v>0</v>
      </c>
      <c r="O2238" s="14">
        <v>0</v>
      </c>
      <c r="P2238" s="15">
        <v>120</v>
      </c>
      <c r="Q2238" s="13">
        <v>710.77</v>
      </c>
      <c r="R2238" s="13">
        <v>73600.47</v>
      </c>
      <c r="S2238" s="13">
        <v>77.31</v>
      </c>
      <c r="T2238" s="13">
        <v>3635.03</v>
      </c>
      <c r="U2238" s="13">
        <v>7979.59</v>
      </c>
      <c r="V2238" s="13">
        <v>0</v>
      </c>
      <c r="W2238" s="16">
        <v>0</v>
      </c>
      <c r="X2238" s="16">
        <v>0</v>
      </c>
      <c r="Y2238" s="17">
        <f t="shared" si="70"/>
        <v>85292.4</v>
      </c>
      <c r="Z2238" s="17">
        <f t="shared" si="71"/>
        <v>0</v>
      </c>
    </row>
    <row r="2239" spans="1:26" hidden="1" x14ac:dyDescent="0.25">
      <c r="A2239" s="10" t="s">
        <v>777</v>
      </c>
      <c r="B2239" s="11">
        <v>44284</v>
      </c>
      <c r="C2239" s="12">
        <v>413511</v>
      </c>
      <c r="D2239" s="12" t="s">
        <v>778</v>
      </c>
      <c r="E2239" s="11">
        <v>44284</v>
      </c>
      <c r="F2239" s="13">
        <v>73600.47</v>
      </c>
      <c r="G2239" s="13">
        <v>4416.03</v>
      </c>
      <c r="H2239" s="13">
        <v>780.17</v>
      </c>
      <c r="I2239" s="13">
        <v>77.31</v>
      </c>
      <c r="J2239" s="13">
        <v>77313.64</v>
      </c>
      <c r="K2239" s="18" t="s">
        <v>32</v>
      </c>
      <c r="L2239" s="12">
        <v>120</v>
      </c>
      <c r="M2239" s="14">
        <v>710.78</v>
      </c>
      <c r="N2239" s="13">
        <v>0</v>
      </c>
      <c r="O2239" s="14">
        <v>0</v>
      </c>
      <c r="P2239" s="15">
        <v>112</v>
      </c>
      <c r="Q2239" s="13">
        <v>831.04</v>
      </c>
      <c r="R2239" s="13">
        <v>71691.45</v>
      </c>
      <c r="S2239" s="13">
        <v>75.95</v>
      </c>
      <c r="T2239" s="13">
        <v>0</v>
      </c>
      <c r="U2239" s="13">
        <v>7839.96</v>
      </c>
      <c r="V2239" s="13">
        <v>11913</v>
      </c>
      <c r="W2239" s="16">
        <v>13.2</v>
      </c>
      <c r="X2239" s="16">
        <v>1302.4000000000001</v>
      </c>
      <c r="Y2239" s="17">
        <f t="shared" si="70"/>
        <v>92835.959999999992</v>
      </c>
      <c r="Z2239" s="17">
        <f t="shared" si="71"/>
        <v>240.52000000000407</v>
      </c>
    </row>
    <row r="2240" spans="1:26" hidden="1" x14ac:dyDescent="0.25">
      <c r="A2240" s="10" t="s">
        <v>813</v>
      </c>
      <c r="B2240" s="11">
        <v>44284</v>
      </c>
      <c r="C2240" s="12">
        <v>413869</v>
      </c>
      <c r="D2240" s="12" t="s">
        <v>814</v>
      </c>
      <c r="E2240" s="11">
        <v>44284</v>
      </c>
      <c r="F2240" s="13">
        <v>83793.320000000007</v>
      </c>
      <c r="G2240" s="13">
        <v>5027.6000000000004</v>
      </c>
      <c r="H2240" s="13">
        <v>888.21</v>
      </c>
      <c r="I2240" s="13">
        <v>88.02</v>
      </c>
      <c r="J2240" s="13">
        <v>88020.73</v>
      </c>
      <c r="K2240" s="18" t="s">
        <v>32</v>
      </c>
      <c r="L2240" s="12">
        <v>120</v>
      </c>
      <c r="M2240" s="14">
        <v>809.22</v>
      </c>
      <c r="N2240" s="13">
        <v>0</v>
      </c>
      <c r="O2240" s="14">
        <v>0</v>
      </c>
      <c r="P2240" s="15">
        <v>120</v>
      </c>
      <c r="Q2240" s="13">
        <v>946.14</v>
      </c>
      <c r="R2240" s="13">
        <v>83793.320000000007</v>
      </c>
      <c r="S2240" s="13">
        <v>88.02</v>
      </c>
      <c r="T2240" s="13">
        <v>4139.3900000000003</v>
      </c>
      <c r="U2240" s="13">
        <v>9085.67</v>
      </c>
      <c r="V2240" s="13">
        <v>13563</v>
      </c>
      <c r="W2240" s="16">
        <v>14.3</v>
      </c>
      <c r="X2240" s="16">
        <v>1482.8</v>
      </c>
      <c r="Y2240" s="17">
        <f t="shared" si="70"/>
        <v>112166.50000000001</v>
      </c>
      <c r="Z2240" s="17">
        <f t="shared" si="71"/>
        <v>1370.2999999999884</v>
      </c>
    </row>
    <row r="2241" spans="1:26" hidden="1" x14ac:dyDescent="0.25">
      <c r="A2241" s="10" t="s">
        <v>1983</v>
      </c>
      <c r="B2241" s="11">
        <v>44341</v>
      </c>
      <c r="C2241" s="12">
        <v>417446</v>
      </c>
      <c r="D2241" s="12" t="s">
        <v>1984</v>
      </c>
      <c r="E2241" s="11">
        <v>44340</v>
      </c>
      <c r="F2241" s="13">
        <v>113248.23</v>
      </c>
      <c r="G2241" s="13">
        <v>6794.89</v>
      </c>
      <c r="H2241" s="13">
        <v>1210</v>
      </c>
      <c r="I2241" s="13">
        <v>118.95</v>
      </c>
      <c r="J2241" s="13">
        <v>118952.07</v>
      </c>
      <c r="K2241" s="18" t="s">
        <v>32</v>
      </c>
      <c r="L2241" s="12">
        <v>120</v>
      </c>
      <c r="M2241" s="14">
        <v>1093.58</v>
      </c>
      <c r="N2241" s="13">
        <v>0</v>
      </c>
      <c r="O2241" s="14">
        <v>0</v>
      </c>
      <c r="P2241" s="15">
        <v>111</v>
      </c>
      <c r="Q2241" s="13">
        <v>1093.58</v>
      </c>
      <c r="R2241" s="13">
        <v>110301.96</v>
      </c>
      <c r="S2241" s="13">
        <v>115.83</v>
      </c>
      <c r="T2241" s="13">
        <v>0</v>
      </c>
      <c r="U2241" s="13">
        <v>11954.43</v>
      </c>
      <c r="V2241" s="13">
        <v>0</v>
      </c>
      <c r="W2241" s="16">
        <v>0</v>
      </c>
      <c r="X2241" s="16">
        <v>0</v>
      </c>
      <c r="Y2241" s="17">
        <f t="shared" si="70"/>
        <v>122372.22</v>
      </c>
      <c r="Z2241" s="17">
        <f t="shared" si="71"/>
        <v>-984.84000000001106</v>
      </c>
    </row>
    <row r="2242" spans="1:26" hidden="1" x14ac:dyDescent="0.25">
      <c r="A2242" s="10" t="s">
        <v>4867</v>
      </c>
      <c r="B2242" s="11">
        <v>44425</v>
      </c>
      <c r="C2242" s="12">
        <v>422880</v>
      </c>
      <c r="D2242" s="12" t="s">
        <v>4868</v>
      </c>
      <c r="E2242" s="11">
        <v>44424</v>
      </c>
      <c r="F2242" s="13">
        <v>85904.84</v>
      </c>
      <c r="G2242" s="13">
        <v>5154.29</v>
      </c>
      <c r="H2242" s="13">
        <v>1000</v>
      </c>
      <c r="I2242" s="13">
        <v>90.15</v>
      </c>
      <c r="J2242" s="13">
        <v>90149.28</v>
      </c>
      <c r="K2242" s="18" t="s">
        <v>32</v>
      </c>
      <c r="L2242" s="12">
        <v>120</v>
      </c>
      <c r="M2242" s="14">
        <v>828.78</v>
      </c>
      <c r="N2242" s="13">
        <v>0</v>
      </c>
      <c r="O2242" s="14">
        <v>0</v>
      </c>
      <c r="P2242" s="15">
        <v>120</v>
      </c>
      <c r="Q2242" s="13">
        <v>828.78</v>
      </c>
      <c r="R2242" s="13">
        <v>85904.84</v>
      </c>
      <c r="S2242" s="13">
        <v>90.15</v>
      </c>
      <c r="T2242" s="13">
        <v>4154.29</v>
      </c>
      <c r="U2242" s="13">
        <v>9304.32</v>
      </c>
      <c r="V2242" s="13">
        <v>0</v>
      </c>
      <c r="W2242" s="16">
        <v>0</v>
      </c>
      <c r="X2242" s="16">
        <v>0</v>
      </c>
      <c r="Y2242" s="17">
        <f t="shared" si="70"/>
        <v>99453.599999999977</v>
      </c>
      <c r="Z2242" s="17">
        <f t="shared" si="71"/>
        <v>0</v>
      </c>
    </row>
    <row r="2243" spans="1:26" hidden="1" x14ac:dyDescent="0.25">
      <c r="A2243" s="10" t="s">
        <v>1449</v>
      </c>
      <c r="B2243" s="11">
        <v>44314</v>
      </c>
      <c r="C2243" s="12">
        <v>414536</v>
      </c>
      <c r="D2243" s="12" t="s">
        <v>1450</v>
      </c>
      <c r="E2243" s="11">
        <v>44314</v>
      </c>
      <c r="F2243" s="13">
        <v>73600.47</v>
      </c>
      <c r="G2243" s="13">
        <v>4416.03</v>
      </c>
      <c r="H2243" s="13">
        <v>780.16</v>
      </c>
      <c r="I2243" s="13">
        <v>77.31</v>
      </c>
      <c r="J2243" s="13">
        <v>77313.649999999994</v>
      </c>
      <c r="K2243" s="18" t="s">
        <v>32</v>
      </c>
      <c r="L2243" s="12">
        <v>120</v>
      </c>
      <c r="M2243" s="14">
        <v>710.78</v>
      </c>
      <c r="N2243" s="13">
        <v>0</v>
      </c>
      <c r="O2243" s="14">
        <v>0</v>
      </c>
      <c r="P2243" s="15">
        <v>110</v>
      </c>
      <c r="Q2243" s="13">
        <v>825.37</v>
      </c>
      <c r="R2243" s="13">
        <v>71051.360000000001</v>
      </c>
      <c r="S2243" s="13">
        <v>74.59</v>
      </c>
      <c r="T2243" s="13">
        <v>0</v>
      </c>
      <c r="U2243" s="13">
        <v>7699.95</v>
      </c>
      <c r="V2243" s="13">
        <v>11247.71</v>
      </c>
      <c r="W2243" s="16">
        <v>11.99</v>
      </c>
      <c r="X2243" s="16">
        <v>1229.52</v>
      </c>
      <c r="Y2243" s="17">
        <f t="shared" si="70"/>
        <v>91315.12</v>
      </c>
      <c r="Z2243" s="17">
        <f t="shared" si="71"/>
        <v>-524.41999999999825</v>
      </c>
    </row>
    <row r="2244" spans="1:26" hidden="1" x14ac:dyDescent="0.25">
      <c r="A2244" s="10" t="s">
        <v>6525</v>
      </c>
      <c r="B2244" s="11">
        <v>44466</v>
      </c>
      <c r="C2244" s="12">
        <v>426160</v>
      </c>
      <c r="D2244" s="12" t="s">
        <v>6526</v>
      </c>
      <c r="E2244" s="11">
        <v>44466</v>
      </c>
      <c r="F2244" s="13">
        <v>73600.47</v>
      </c>
      <c r="G2244" s="13">
        <v>4416.03</v>
      </c>
      <c r="H2244" s="13">
        <v>780.17</v>
      </c>
      <c r="I2244" s="13">
        <v>77.31</v>
      </c>
      <c r="J2244" s="13">
        <v>77313.64</v>
      </c>
      <c r="K2244" s="18" t="s">
        <v>32</v>
      </c>
      <c r="L2244" s="12">
        <v>120</v>
      </c>
      <c r="M2244" s="14">
        <v>710.78</v>
      </c>
      <c r="N2244" s="13">
        <v>0</v>
      </c>
      <c r="O2244" s="14">
        <v>0</v>
      </c>
      <c r="P2244" s="15">
        <v>116</v>
      </c>
      <c r="Q2244" s="13">
        <v>710.78</v>
      </c>
      <c r="R2244" s="13">
        <v>73600.47</v>
      </c>
      <c r="S2244" s="13">
        <v>77.31</v>
      </c>
      <c r="T2244" s="13">
        <v>792.74</v>
      </c>
      <c r="U2244" s="13">
        <v>7979.96</v>
      </c>
      <c r="V2244" s="13">
        <v>0</v>
      </c>
      <c r="W2244" s="16">
        <v>0</v>
      </c>
      <c r="X2244" s="16">
        <v>0</v>
      </c>
      <c r="Y2244" s="17">
        <f t="shared" si="70"/>
        <v>82450.48000000001</v>
      </c>
      <c r="Z2244" s="17">
        <f t="shared" si="71"/>
        <v>0</v>
      </c>
    </row>
    <row r="2245" spans="1:26" hidden="1" x14ac:dyDescent="0.25">
      <c r="A2245" s="10" t="s">
        <v>649</v>
      </c>
      <c r="B2245" s="11">
        <v>44278</v>
      </c>
      <c r="C2245" s="12">
        <v>413320</v>
      </c>
      <c r="D2245" s="12" t="s">
        <v>650</v>
      </c>
      <c r="E2245" s="11">
        <v>44277</v>
      </c>
      <c r="F2245" s="13">
        <v>78207.55</v>
      </c>
      <c r="G2245" s="13">
        <v>4692.45</v>
      </c>
      <c r="H2245" s="13">
        <v>829.01</v>
      </c>
      <c r="I2245" s="13">
        <v>82.15</v>
      </c>
      <c r="J2245" s="13">
        <v>82153.14</v>
      </c>
      <c r="K2245" s="18" t="s">
        <v>32</v>
      </c>
      <c r="L2245" s="12">
        <v>120</v>
      </c>
      <c r="M2245" s="14">
        <v>755.27</v>
      </c>
      <c r="N2245" s="13">
        <v>0</v>
      </c>
      <c r="O2245" s="14">
        <v>0</v>
      </c>
      <c r="P2245" s="15">
        <v>111</v>
      </c>
      <c r="Q2245" s="13">
        <v>883.06</v>
      </c>
      <c r="R2245" s="13">
        <v>75498.86</v>
      </c>
      <c r="S2245" s="13">
        <v>79.989999999999995</v>
      </c>
      <c r="T2245" s="13">
        <v>0</v>
      </c>
      <c r="U2245" s="13">
        <v>8256.1200000000008</v>
      </c>
      <c r="V2245" s="13">
        <v>12658.8</v>
      </c>
      <c r="W2245" s="16">
        <v>13.2</v>
      </c>
      <c r="X2245" s="16">
        <v>1383.8</v>
      </c>
      <c r="Y2245" s="17">
        <f t="shared" si="70"/>
        <v>97890.77</v>
      </c>
      <c r="Z2245" s="17">
        <f t="shared" si="71"/>
        <v>128.88999999998487</v>
      </c>
    </row>
    <row r="2246" spans="1:26" hidden="1" x14ac:dyDescent="0.25">
      <c r="A2246" s="10" t="s">
        <v>1363</v>
      </c>
      <c r="B2246" s="11">
        <v>44313</v>
      </c>
      <c r="C2246" s="12">
        <v>415552</v>
      </c>
      <c r="D2246" s="12" t="s">
        <v>1364</v>
      </c>
      <c r="E2246" s="11">
        <v>44313</v>
      </c>
      <c r="F2246" s="13">
        <v>110355.26</v>
      </c>
      <c r="G2246" s="13">
        <v>6621.32</v>
      </c>
      <c r="H2246" s="13">
        <v>1169.8</v>
      </c>
      <c r="I2246" s="13">
        <v>115.99</v>
      </c>
      <c r="J2246" s="13">
        <v>115989.02</v>
      </c>
      <c r="K2246" s="18" t="s">
        <v>32</v>
      </c>
      <c r="L2246" s="12">
        <v>120</v>
      </c>
      <c r="M2246" s="14">
        <v>1065.73</v>
      </c>
      <c r="N2246" s="13">
        <v>0</v>
      </c>
      <c r="O2246" s="14">
        <v>0</v>
      </c>
      <c r="P2246" s="15">
        <v>111</v>
      </c>
      <c r="Q2246" s="13">
        <v>1237.54</v>
      </c>
      <c r="R2246" s="13">
        <v>106531.38</v>
      </c>
      <c r="S2246" s="13">
        <v>112.93</v>
      </c>
      <c r="T2246" s="13">
        <v>0</v>
      </c>
      <c r="U2246" s="13">
        <v>11585.47</v>
      </c>
      <c r="V2246" s="13">
        <v>16875.38</v>
      </c>
      <c r="W2246" s="16">
        <v>17.440000000000001</v>
      </c>
      <c r="X2246" s="16">
        <v>1834.47</v>
      </c>
      <c r="Y2246" s="17">
        <f t="shared" si="70"/>
        <v>136957.07</v>
      </c>
      <c r="Z2246" s="17">
        <f t="shared" si="71"/>
        <v>409.86999999999534</v>
      </c>
    </row>
    <row r="2247" spans="1:26" hidden="1" x14ac:dyDescent="0.25">
      <c r="A2247" s="10" t="s">
        <v>4905</v>
      </c>
      <c r="B2247" s="11">
        <v>44425</v>
      </c>
      <c r="C2247" s="12">
        <v>422796</v>
      </c>
      <c r="D2247" s="12" t="s">
        <v>4906</v>
      </c>
      <c r="E2247" s="11">
        <v>44425</v>
      </c>
      <c r="F2247" s="13">
        <v>86102.83</v>
      </c>
      <c r="G2247" s="13">
        <v>5166.17</v>
      </c>
      <c r="H2247" s="13">
        <v>920</v>
      </c>
      <c r="I2247" s="13">
        <v>90.44</v>
      </c>
      <c r="J2247" s="13">
        <v>90439.44</v>
      </c>
      <c r="K2247" s="18" t="s">
        <v>32</v>
      </c>
      <c r="L2247" s="12">
        <v>120</v>
      </c>
      <c r="M2247" s="14">
        <v>831.45</v>
      </c>
      <c r="N2247" s="13">
        <v>0</v>
      </c>
      <c r="O2247" s="14">
        <v>0</v>
      </c>
      <c r="P2247" s="15">
        <v>120</v>
      </c>
      <c r="Q2247" s="13">
        <v>831.45</v>
      </c>
      <c r="R2247" s="13">
        <v>86102.83</v>
      </c>
      <c r="S2247" s="13">
        <v>90.44</v>
      </c>
      <c r="T2247" s="13">
        <v>4246.17</v>
      </c>
      <c r="U2247" s="13">
        <v>9334.56</v>
      </c>
      <c r="V2247" s="13">
        <v>0</v>
      </c>
      <c r="W2247" s="16">
        <v>0</v>
      </c>
      <c r="X2247" s="16">
        <v>0</v>
      </c>
      <c r="Y2247" s="17">
        <f t="shared" si="70"/>
        <v>99774</v>
      </c>
      <c r="Z2247" s="17">
        <f t="shared" si="71"/>
        <v>0</v>
      </c>
    </row>
    <row r="2248" spans="1:26" hidden="1" x14ac:dyDescent="0.25">
      <c r="A2248" s="10" t="s">
        <v>10253</v>
      </c>
      <c r="B2248" s="11">
        <v>44547</v>
      </c>
      <c r="C2248" s="12">
        <v>431246</v>
      </c>
      <c r="D2248" s="12" t="s">
        <v>10254</v>
      </c>
      <c r="E2248" s="11">
        <v>44547</v>
      </c>
      <c r="F2248" s="13">
        <v>88074.98</v>
      </c>
      <c r="G2248" s="13">
        <v>5284.5</v>
      </c>
      <c r="H2248" s="13">
        <v>4667.97</v>
      </c>
      <c r="I2248" s="13">
        <v>88.78</v>
      </c>
      <c r="J2248" s="13">
        <v>88780.29</v>
      </c>
      <c r="K2248" s="18" t="s">
        <v>32</v>
      </c>
      <c r="L2248" s="12">
        <v>120</v>
      </c>
      <c r="M2248" s="14">
        <v>816.2</v>
      </c>
      <c r="N2248" s="13">
        <v>0</v>
      </c>
      <c r="O2248" s="14">
        <v>-0.02</v>
      </c>
      <c r="P2248" s="15">
        <v>118</v>
      </c>
      <c r="Q2248" s="13">
        <v>816.2</v>
      </c>
      <c r="R2248" s="13">
        <v>86289.96</v>
      </c>
      <c r="S2248" s="13">
        <v>88.78</v>
      </c>
      <c r="T2248" s="13">
        <v>792.68</v>
      </c>
      <c r="U2248" s="13">
        <v>9163.7099999999991</v>
      </c>
      <c r="V2248" s="13">
        <v>0</v>
      </c>
      <c r="W2248" s="16">
        <v>0</v>
      </c>
      <c r="X2248" s="16">
        <v>0</v>
      </c>
      <c r="Y2248" s="17">
        <f t="shared" si="70"/>
        <v>96335.11</v>
      </c>
      <c r="Z2248" s="17">
        <f t="shared" si="71"/>
        <v>-23.529999999998836</v>
      </c>
    </row>
    <row r="2249" spans="1:26" hidden="1" x14ac:dyDescent="0.25">
      <c r="A2249" s="10" t="s">
        <v>3171</v>
      </c>
      <c r="B2249" s="11">
        <v>44377</v>
      </c>
      <c r="C2249" s="12">
        <v>419802</v>
      </c>
      <c r="D2249" s="12" t="s">
        <v>3172</v>
      </c>
      <c r="E2249" s="11">
        <v>44377</v>
      </c>
      <c r="F2249" s="13">
        <v>93679.26</v>
      </c>
      <c r="G2249" s="13">
        <v>5620.76</v>
      </c>
      <c r="H2249" s="13">
        <v>993.01</v>
      </c>
      <c r="I2249" s="13">
        <v>98.41</v>
      </c>
      <c r="J2249" s="13">
        <v>98405.42</v>
      </c>
      <c r="K2249" s="18" t="s">
        <v>32</v>
      </c>
      <c r="L2249" s="12">
        <v>120</v>
      </c>
      <c r="M2249" s="14">
        <v>904.69</v>
      </c>
      <c r="N2249" s="13">
        <v>0</v>
      </c>
      <c r="O2249" s="14">
        <v>0</v>
      </c>
      <c r="P2249" s="15">
        <v>112</v>
      </c>
      <c r="Q2249" s="13">
        <v>904.69</v>
      </c>
      <c r="R2249" s="13">
        <v>92064.14</v>
      </c>
      <c r="S2249" s="13">
        <v>96.69</v>
      </c>
      <c r="T2249" s="13">
        <v>0</v>
      </c>
      <c r="U2249" s="13">
        <v>9979.18</v>
      </c>
      <c r="V2249" s="13">
        <v>0</v>
      </c>
      <c r="W2249" s="16">
        <v>0</v>
      </c>
      <c r="X2249" s="16">
        <v>0</v>
      </c>
      <c r="Y2249" s="17">
        <f t="shared" si="70"/>
        <v>102140.01000000001</v>
      </c>
      <c r="Z2249" s="17">
        <f t="shared" si="71"/>
        <v>-814.73000000001048</v>
      </c>
    </row>
    <row r="2250" spans="1:26" hidden="1" x14ac:dyDescent="0.25">
      <c r="A2250" s="10" t="s">
        <v>3141</v>
      </c>
      <c r="B2250" s="11">
        <v>44377</v>
      </c>
      <c r="C2250" s="12">
        <v>420015</v>
      </c>
      <c r="D2250" s="12" t="s">
        <v>3142</v>
      </c>
      <c r="E2250" s="11">
        <v>44377</v>
      </c>
      <c r="F2250" s="13">
        <v>93128.77</v>
      </c>
      <c r="G2250" s="13">
        <v>5587.73</v>
      </c>
      <c r="H2250" s="13">
        <v>987.17</v>
      </c>
      <c r="I2250" s="13">
        <v>97.83</v>
      </c>
      <c r="J2250" s="13">
        <v>97827.16</v>
      </c>
      <c r="K2250" s="18" t="s">
        <v>32</v>
      </c>
      <c r="L2250" s="12">
        <v>120</v>
      </c>
      <c r="M2250" s="14">
        <v>899.37</v>
      </c>
      <c r="N2250" s="13">
        <v>0</v>
      </c>
      <c r="O2250" s="14">
        <v>0</v>
      </c>
      <c r="P2250" s="15">
        <v>114</v>
      </c>
      <c r="Q2250" s="13">
        <v>899.37</v>
      </c>
      <c r="R2250" s="13">
        <v>92333.11</v>
      </c>
      <c r="S2250" s="13">
        <v>97.83</v>
      </c>
      <c r="T2250" s="13">
        <v>0</v>
      </c>
      <c r="U2250" s="13">
        <v>10097.24</v>
      </c>
      <c r="V2250" s="13">
        <v>0</v>
      </c>
      <c r="W2250" s="16">
        <v>0</v>
      </c>
      <c r="X2250" s="16">
        <v>0</v>
      </c>
      <c r="Y2250" s="17">
        <f t="shared" si="70"/>
        <v>102528.18000000001</v>
      </c>
      <c r="Z2250" s="17">
        <f t="shared" si="71"/>
        <v>0</v>
      </c>
    </row>
    <row r="2251" spans="1:26" hidden="1" x14ac:dyDescent="0.25">
      <c r="A2251" s="10" t="s">
        <v>8289</v>
      </c>
      <c r="B2251" s="11">
        <v>44500</v>
      </c>
      <c r="C2251" s="12">
        <v>428717</v>
      </c>
      <c r="D2251" s="12" t="s">
        <v>8290</v>
      </c>
      <c r="E2251" s="11">
        <v>44498</v>
      </c>
      <c r="F2251" s="13">
        <v>86102.83</v>
      </c>
      <c r="G2251" s="13">
        <v>5166.17</v>
      </c>
      <c r="H2251" s="13">
        <v>1730</v>
      </c>
      <c r="I2251" s="13">
        <v>89.63</v>
      </c>
      <c r="J2251" s="13">
        <v>89628.63</v>
      </c>
      <c r="K2251" s="18" t="s">
        <v>32</v>
      </c>
      <c r="L2251" s="12">
        <v>120</v>
      </c>
      <c r="M2251" s="14">
        <v>824</v>
      </c>
      <c r="N2251" s="13">
        <v>730</v>
      </c>
      <c r="O2251" s="14">
        <v>0</v>
      </c>
      <c r="P2251" s="15">
        <v>119</v>
      </c>
      <c r="Q2251" s="13">
        <v>824</v>
      </c>
      <c r="R2251" s="13">
        <v>84917.86</v>
      </c>
      <c r="S2251" s="13">
        <v>89.63</v>
      </c>
      <c r="T2251" s="13">
        <v>3797.14</v>
      </c>
      <c r="U2251" s="13">
        <v>9251.3700000000008</v>
      </c>
      <c r="V2251" s="13">
        <v>0</v>
      </c>
      <c r="W2251" s="16">
        <v>0</v>
      </c>
      <c r="X2251" s="16">
        <v>0</v>
      </c>
      <c r="Y2251" s="17">
        <f t="shared" si="70"/>
        <v>98786</v>
      </c>
      <c r="Z2251" s="17">
        <f t="shared" si="71"/>
        <v>0</v>
      </c>
    </row>
    <row r="2252" spans="1:26" hidden="1" x14ac:dyDescent="0.25">
      <c r="A2252" s="10" t="s">
        <v>5905</v>
      </c>
      <c r="B2252" s="11">
        <v>44453</v>
      </c>
      <c r="C2252" s="12">
        <v>424774</v>
      </c>
      <c r="D2252" s="12" t="s">
        <v>5906</v>
      </c>
      <c r="E2252" s="11">
        <v>44449</v>
      </c>
      <c r="F2252" s="13">
        <v>86102.83</v>
      </c>
      <c r="G2252" s="13">
        <v>5166.17</v>
      </c>
      <c r="H2252" s="13">
        <v>912.69</v>
      </c>
      <c r="I2252" s="13">
        <v>90.45</v>
      </c>
      <c r="J2252" s="13">
        <v>90446.76</v>
      </c>
      <c r="K2252" s="18" t="s">
        <v>32</v>
      </c>
      <c r="L2252" s="12">
        <v>120</v>
      </c>
      <c r="M2252" s="14">
        <v>831.52</v>
      </c>
      <c r="N2252" s="13">
        <v>0</v>
      </c>
      <c r="O2252" s="14">
        <v>0</v>
      </c>
      <c r="P2252" s="15">
        <v>115</v>
      </c>
      <c r="Q2252" s="13">
        <v>831.52</v>
      </c>
      <c r="R2252" s="13">
        <v>86102.83</v>
      </c>
      <c r="S2252" s="13">
        <v>90.45</v>
      </c>
      <c r="T2252" s="13">
        <v>95.88</v>
      </c>
      <c r="U2252" s="13">
        <v>9335.64</v>
      </c>
      <c r="V2252" s="13">
        <v>0</v>
      </c>
      <c r="W2252" s="16">
        <v>0</v>
      </c>
      <c r="X2252" s="16">
        <v>0</v>
      </c>
      <c r="Y2252" s="17">
        <f t="shared" si="70"/>
        <v>95624.8</v>
      </c>
      <c r="Z2252" s="17">
        <f t="shared" si="71"/>
        <v>0</v>
      </c>
    </row>
    <row r="2253" spans="1:26" hidden="1" x14ac:dyDescent="0.25">
      <c r="A2253" s="10" t="s">
        <v>2273</v>
      </c>
      <c r="B2253" s="11">
        <v>44355</v>
      </c>
      <c r="C2253" s="12">
        <v>418906</v>
      </c>
      <c r="D2253" s="12" t="s">
        <v>2274</v>
      </c>
      <c r="E2253" s="11">
        <v>44354</v>
      </c>
      <c r="F2253" s="13">
        <v>86102.83</v>
      </c>
      <c r="G2253" s="13">
        <v>5166.17</v>
      </c>
      <c r="H2253" s="13">
        <v>912.69</v>
      </c>
      <c r="I2253" s="13">
        <v>90.45</v>
      </c>
      <c r="J2253" s="13">
        <v>90446.76</v>
      </c>
      <c r="K2253" s="18" t="s">
        <v>32</v>
      </c>
      <c r="L2253" s="12">
        <v>120</v>
      </c>
      <c r="M2253" s="14">
        <v>831.52</v>
      </c>
      <c r="N2253" s="13">
        <v>0</v>
      </c>
      <c r="O2253" s="14">
        <v>0</v>
      </c>
      <c r="P2253" s="15">
        <v>112</v>
      </c>
      <c r="Q2253" s="13">
        <v>831.52</v>
      </c>
      <c r="R2253" s="13">
        <v>84618.35</v>
      </c>
      <c r="S2253" s="13">
        <v>88.87</v>
      </c>
      <c r="T2253" s="13">
        <v>0</v>
      </c>
      <c r="U2253" s="13">
        <v>9171.86</v>
      </c>
      <c r="V2253" s="13">
        <v>0</v>
      </c>
      <c r="W2253" s="16">
        <v>0</v>
      </c>
      <c r="X2253" s="16">
        <v>0</v>
      </c>
      <c r="Y2253" s="17">
        <f t="shared" si="70"/>
        <v>93879.08</v>
      </c>
      <c r="Z2253" s="17">
        <f t="shared" si="71"/>
        <v>-748.84000000001106</v>
      </c>
    </row>
    <row r="2254" spans="1:26" hidden="1" x14ac:dyDescent="0.25">
      <c r="A2254" s="10" t="s">
        <v>5353</v>
      </c>
      <c r="B2254" s="11">
        <v>44439</v>
      </c>
      <c r="C2254" s="12">
        <v>423824</v>
      </c>
      <c r="D2254" s="12" t="s">
        <v>5354</v>
      </c>
      <c r="E2254" s="11">
        <v>44438</v>
      </c>
      <c r="F2254" s="13">
        <v>86102.83</v>
      </c>
      <c r="G2254" s="13">
        <v>5166.17</v>
      </c>
      <c r="H2254" s="13">
        <v>1825.38</v>
      </c>
      <c r="I2254" s="13">
        <v>89.53</v>
      </c>
      <c r="J2254" s="13">
        <v>89533.15</v>
      </c>
      <c r="K2254" s="18" t="s">
        <v>32</v>
      </c>
      <c r="L2254" s="12">
        <v>120</v>
      </c>
      <c r="M2254" s="14">
        <v>823.12</v>
      </c>
      <c r="N2254" s="13">
        <v>0</v>
      </c>
      <c r="O2254" s="14">
        <v>0</v>
      </c>
      <c r="P2254" s="15">
        <v>115</v>
      </c>
      <c r="Q2254" s="13">
        <v>823.12</v>
      </c>
      <c r="R2254" s="13">
        <v>85328.02</v>
      </c>
      <c r="S2254" s="13">
        <v>89.53</v>
      </c>
      <c r="T2254" s="13">
        <v>0</v>
      </c>
      <c r="U2254" s="13">
        <v>9241.25</v>
      </c>
      <c r="V2254" s="13">
        <v>0</v>
      </c>
      <c r="W2254" s="16">
        <v>0</v>
      </c>
      <c r="X2254" s="16">
        <v>0</v>
      </c>
      <c r="Y2254" s="17">
        <f t="shared" si="70"/>
        <v>94658.8</v>
      </c>
      <c r="Z2254" s="17">
        <f t="shared" si="71"/>
        <v>0</v>
      </c>
    </row>
    <row r="2255" spans="1:26" hidden="1" x14ac:dyDescent="0.25">
      <c r="A2255" s="10" t="s">
        <v>5775</v>
      </c>
      <c r="B2255" s="11">
        <v>44449</v>
      </c>
      <c r="C2255" s="12">
        <v>424314</v>
      </c>
      <c r="D2255" s="12" t="s">
        <v>5776</v>
      </c>
      <c r="E2255" s="11">
        <v>44449</v>
      </c>
      <c r="F2255" s="13">
        <v>74622.45</v>
      </c>
      <c r="G2255" s="13">
        <v>4477.3500000000004</v>
      </c>
      <c r="H2255" s="13">
        <v>791</v>
      </c>
      <c r="I2255" s="13">
        <v>78.39</v>
      </c>
      <c r="J2255" s="13">
        <v>78387.19</v>
      </c>
      <c r="K2255" s="18" t="s">
        <v>32</v>
      </c>
      <c r="L2255" s="12">
        <v>120</v>
      </c>
      <c r="M2255" s="14">
        <v>720.65</v>
      </c>
      <c r="N2255" s="13">
        <v>0</v>
      </c>
      <c r="O2255" s="14">
        <v>0</v>
      </c>
      <c r="P2255" s="15">
        <v>115</v>
      </c>
      <c r="Q2255" s="13">
        <v>720.65</v>
      </c>
      <c r="R2255" s="13">
        <v>74622.45</v>
      </c>
      <c r="S2255" s="13">
        <v>78.39</v>
      </c>
      <c r="T2255" s="13">
        <v>83.1</v>
      </c>
      <c r="U2255" s="13">
        <v>8090.81</v>
      </c>
      <c r="V2255" s="13">
        <v>0</v>
      </c>
      <c r="W2255" s="16">
        <v>0</v>
      </c>
      <c r="X2255" s="16">
        <v>0</v>
      </c>
      <c r="Y2255" s="17">
        <f t="shared" si="70"/>
        <v>82874.75</v>
      </c>
      <c r="Z2255" s="17">
        <f t="shared" si="71"/>
        <v>0</v>
      </c>
    </row>
    <row r="2256" spans="1:26" hidden="1" x14ac:dyDescent="0.25">
      <c r="A2256" s="10" t="s">
        <v>2629</v>
      </c>
      <c r="B2256" s="11">
        <v>44363</v>
      </c>
      <c r="C2256" s="12">
        <v>419326</v>
      </c>
      <c r="D2256" s="12" t="s">
        <v>2630</v>
      </c>
      <c r="E2256" s="11">
        <v>44362</v>
      </c>
      <c r="F2256" s="13">
        <v>93128.77</v>
      </c>
      <c r="G2256" s="13">
        <v>5587.73</v>
      </c>
      <c r="H2256" s="13">
        <v>1000</v>
      </c>
      <c r="I2256" s="13">
        <v>97.81</v>
      </c>
      <c r="J2256" s="13">
        <v>97814.31</v>
      </c>
      <c r="K2256" s="18" t="s">
        <v>32</v>
      </c>
      <c r="L2256" s="12">
        <v>120</v>
      </c>
      <c r="M2256" s="14">
        <v>899.25</v>
      </c>
      <c r="N2256" s="13">
        <v>0</v>
      </c>
      <c r="O2256" s="14">
        <v>0</v>
      </c>
      <c r="P2256" s="15">
        <v>114</v>
      </c>
      <c r="Q2256" s="13">
        <v>899.25</v>
      </c>
      <c r="R2256" s="13">
        <v>92321</v>
      </c>
      <c r="S2256" s="13">
        <v>97.81</v>
      </c>
      <c r="T2256" s="13">
        <v>0</v>
      </c>
      <c r="U2256" s="13">
        <v>10095.69</v>
      </c>
      <c r="V2256" s="13">
        <v>0</v>
      </c>
      <c r="W2256" s="16">
        <v>0</v>
      </c>
      <c r="X2256" s="16">
        <v>0</v>
      </c>
      <c r="Y2256" s="17">
        <f t="shared" si="70"/>
        <v>102514.5</v>
      </c>
      <c r="Z2256" s="17">
        <f t="shared" si="71"/>
        <v>0</v>
      </c>
    </row>
    <row r="2257" spans="1:26" hidden="1" x14ac:dyDescent="0.25">
      <c r="A2257" s="10" t="s">
        <v>7977</v>
      </c>
      <c r="B2257" s="11">
        <v>44495</v>
      </c>
      <c r="C2257" s="12">
        <v>427922</v>
      </c>
      <c r="D2257" s="12" t="s">
        <v>7978</v>
      </c>
      <c r="E2257" s="11">
        <v>44495</v>
      </c>
      <c r="F2257" s="13">
        <v>93128.77</v>
      </c>
      <c r="G2257" s="13">
        <v>5587.73</v>
      </c>
      <c r="H2257" s="13">
        <v>2500</v>
      </c>
      <c r="I2257" s="13">
        <v>96.31</v>
      </c>
      <c r="J2257" s="13">
        <v>96312.81</v>
      </c>
      <c r="K2257" s="18" t="s">
        <v>32</v>
      </c>
      <c r="L2257" s="12">
        <v>120</v>
      </c>
      <c r="M2257" s="14">
        <v>885.45</v>
      </c>
      <c r="N2257" s="13">
        <v>0</v>
      </c>
      <c r="O2257" s="14">
        <v>0.01</v>
      </c>
      <c r="P2257" s="15">
        <v>117</v>
      </c>
      <c r="Q2257" s="13">
        <v>885.45</v>
      </c>
      <c r="R2257" s="13">
        <v>91045.66</v>
      </c>
      <c r="S2257" s="13">
        <v>96.31</v>
      </c>
      <c r="T2257" s="13">
        <v>2514.48</v>
      </c>
      <c r="U2257" s="13">
        <v>9941.19</v>
      </c>
      <c r="V2257" s="13">
        <v>0</v>
      </c>
      <c r="W2257" s="16">
        <v>0</v>
      </c>
      <c r="X2257" s="16">
        <v>0</v>
      </c>
      <c r="Y2257" s="17">
        <f t="shared" si="70"/>
        <v>103597.65</v>
      </c>
      <c r="Z2257" s="17">
        <f t="shared" si="71"/>
        <v>1.0000000009313226E-2</v>
      </c>
    </row>
    <row r="2258" spans="1:26" hidden="1" x14ac:dyDescent="0.25">
      <c r="A2258" s="10" t="s">
        <v>7885</v>
      </c>
      <c r="B2258" s="11">
        <v>44495</v>
      </c>
      <c r="C2258" s="12">
        <v>428242</v>
      </c>
      <c r="D2258" s="12" t="s">
        <v>7886</v>
      </c>
      <c r="E2258" s="11">
        <v>44495</v>
      </c>
      <c r="F2258" s="13">
        <v>93128.77</v>
      </c>
      <c r="G2258" s="13">
        <v>5587.73</v>
      </c>
      <c r="H2258" s="13">
        <v>8884.49</v>
      </c>
      <c r="I2258" s="13">
        <v>89.92</v>
      </c>
      <c r="J2258" s="13">
        <v>89921.93</v>
      </c>
      <c r="K2258" s="18" t="s">
        <v>32</v>
      </c>
      <c r="L2258" s="12">
        <v>120</v>
      </c>
      <c r="M2258" s="14">
        <v>826.69</v>
      </c>
      <c r="N2258" s="13">
        <v>0</v>
      </c>
      <c r="O2258" s="14">
        <v>0</v>
      </c>
      <c r="P2258" s="15">
        <v>117</v>
      </c>
      <c r="Q2258" s="13">
        <v>826.69</v>
      </c>
      <c r="R2258" s="13">
        <v>88334.81</v>
      </c>
      <c r="S2258" s="13">
        <v>87.67</v>
      </c>
      <c r="T2258" s="13">
        <v>0</v>
      </c>
      <c r="U2258" s="13">
        <v>9048.85</v>
      </c>
      <c r="V2258" s="13">
        <v>0</v>
      </c>
      <c r="W2258" s="16">
        <v>0</v>
      </c>
      <c r="X2258" s="16">
        <v>0</v>
      </c>
      <c r="Y2258" s="17">
        <f t="shared" si="70"/>
        <v>97471.33</v>
      </c>
      <c r="Z2258" s="17">
        <f t="shared" si="71"/>
        <v>-748.59999999999127</v>
      </c>
    </row>
    <row r="2259" spans="1:26" x14ac:dyDescent="0.25">
      <c r="A2259" s="23" t="s">
        <v>11473</v>
      </c>
      <c r="B2259" s="24">
        <v>44607</v>
      </c>
      <c r="C2259" s="25">
        <v>433279</v>
      </c>
      <c r="D2259" s="25" t="s">
        <v>11474</v>
      </c>
      <c r="E2259" s="24">
        <v>44607</v>
      </c>
      <c r="F2259" s="26">
        <v>66240.42</v>
      </c>
      <c r="G2259" s="26">
        <v>3974.43</v>
      </c>
      <c r="H2259" s="35">
        <v>3550</v>
      </c>
      <c r="I2259" s="26">
        <v>66.66</v>
      </c>
      <c r="J2259" s="26">
        <v>66731.509999999995</v>
      </c>
      <c r="K2259" s="27" t="s">
        <v>32</v>
      </c>
      <c r="L2259" s="25">
        <v>120</v>
      </c>
      <c r="M2259" s="34">
        <v>613.49</v>
      </c>
      <c r="N2259" s="26">
        <v>0</v>
      </c>
      <c r="O2259" s="28">
        <v>0.01</v>
      </c>
      <c r="P2259" s="29">
        <v>120</v>
      </c>
      <c r="Q2259" s="33">
        <v>613.49</v>
      </c>
      <c r="R2259" s="26">
        <v>64876.36</v>
      </c>
      <c r="S2259" s="26">
        <v>66.66</v>
      </c>
      <c r="T2259" s="26">
        <v>1788.48</v>
      </c>
      <c r="U2259" s="26">
        <v>6887.29</v>
      </c>
      <c r="V2259" s="26">
        <v>0</v>
      </c>
      <c r="W2259" s="30">
        <v>0</v>
      </c>
      <c r="X2259" s="30">
        <v>0</v>
      </c>
      <c r="Y2259" s="31">
        <f t="shared" si="70"/>
        <v>73618.799999999988</v>
      </c>
      <c r="Z2259" s="31">
        <f t="shared" si="71"/>
        <v>1.0000000009313226E-2</v>
      </c>
    </row>
    <row r="2260" spans="1:26" hidden="1" x14ac:dyDescent="0.25">
      <c r="A2260" s="10" t="s">
        <v>9691</v>
      </c>
      <c r="B2260" s="11">
        <v>44529</v>
      </c>
      <c r="C2260" s="12">
        <v>430911</v>
      </c>
      <c r="D2260" s="12" t="s">
        <v>9692</v>
      </c>
      <c r="E2260" s="11">
        <v>44528</v>
      </c>
      <c r="F2260" s="13">
        <v>86102.83</v>
      </c>
      <c r="G2260" s="13">
        <v>5166.17</v>
      </c>
      <c r="H2260" s="13">
        <v>1250</v>
      </c>
      <c r="I2260" s="13">
        <v>90.11</v>
      </c>
      <c r="J2260" s="13">
        <v>90109.11</v>
      </c>
      <c r="K2260" s="18" t="s">
        <v>32</v>
      </c>
      <c r="L2260" s="12">
        <v>120</v>
      </c>
      <c r="M2260" s="14">
        <v>828.42</v>
      </c>
      <c r="N2260" s="13">
        <v>0</v>
      </c>
      <c r="O2260" s="14">
        <v>0</v>
      </c>
      <c r="P2260" s="15">
        <v>118</v>
      </c>
      <c r="Q2260" s="13">
        <v>828.42</v>
      </c>
      <c r="R2260" s="13">
        <v>84696.01</v>
      </c>
      <c r="S2260" s="13">
        <v>90.11</v>
      </c>
      <c r="T2260" s="13">
        <v>3797.14</v>
      </c>
      <c r="U2260" s="13">
        <v>9301.2900000000009</v>
      </c>
      <c r="V2260" s="13">
        <v>0</v>
      </c>
      <c r="W2260" s="16">
        <v>0</v>
      </c>
      <c r="X2260" s="16">
        <v>0</v>
      </c>
      <c r="Y2260" s="17">
        <f t="shared" si="70"/>
        <v>97884.549999999988</v>
      </c>
      <c r="Z2260" s="17">
        <f t="shared" si="71"/>
        <v>-130.98999999999069</v>
      </c>
    </row>
    <row r="2261" spans="1:26" s="32" customFormat="1" x14ac:dyDescent="0.25">
      <c r="A2261" s="23" t="s">
        <v>11581</v>
      </c>
      <c r="B2261" s="24">
        <v>44614</v>
      </c>
      <c r="C2261" s="25">
        <v>433282</v>
      </c>
      <c r="D2261" s="25" t="s">
        <v>11582</v>
      </c>
      <c r="E2261" s="24">
        <v>44614</v>
      </c>
      <c r="F2261" s="26">
        <v>106119.34</v>
      </c>
      <c r="G2261" s="26">
        <v>6367.16</v>
      </c>
      <c r="H2261" s="35">
        <v>3400</v>
      </c>
      <c r="I2261" s="26">
        <v>109.09</v>
      </c>
      <c r="J2261" s="26">
        <v>109195.59</v>
      </c>
      <c r="K2261" s="27" t="s">
        <v>32</v>
      </c>
      <c r="L2261" s="25">
        <v>120</v>
      </c>
      <c r="M2261" s="34">
        <v>1003.89</v>
      </c>
      <c r="N2261" s="26">
        <v>0</v>
      </c>
      <c r="O2261" s="28">
        <v>0.01</v>
      </c>
      <c r="P2261" s="29">
        <v>120</v>
      </c>
      <c r="Q2261" s="33">
        <v>1003.89</v>
      </c>
      <c r="R2261" s="26">
        <v>104406.64</v>
      </c>
      <c r="S2261" s="26">
        <v>109.09</v>
      </c>
      <c r="T2261" s="26">
        <v>4679.8500000000004</v>
      </c>
      <c r="U2261" s="26">
        <v>11271.21</v>
      </c>
      <c r="V2261" s="26">
        <v>0</v>
      </c>
      <c r="W2261" s="30">
        <v>0</v>
      </c>
      <c r="X2261" s="30">
        <v>0</v>
      </c>
      <c r="Y2261" s="31">
        <f t="shared" si="70"/>
        <v>120466.8</v>
      </c>
      <c r="Z2261" s="31">
        <f t="shared" si="71"/>
        <v>9.9999999947613105E-3</v>
      </c>
    </row>
    <row r="2262" spans="1:26" hidden="1" x14ac:dyDescent="0.25">
      <c r="A2262" s="10" t="s">
        <v>3571</v>
      </c>
      <c r="B2262" s="11">
        <v>44397</v>
      </c>
      <c r="C2262" s="12">
        <v>421176</v>
      </c>
      <c r="D2262" s="12" t="s">
        <v>3572</v>
      </c>
      <c r="E2262" s="11">
        <v>44397</v>
      </c>
      <c r="F2262" s="13">
        <v>86102.83</v>
      </c>
      <c r="G2262" s="13">
        <v>5166.17</v>
      </c>
      <c r="H2262" s="13">
        <v>7000</v>
      </c>
      <c r="I2262" s="13">
        <v>84.35</v>
      </c>
      <c r="J2262" s="13">
        <v>84353.35</v>
      </c>
      <c r="K2262" s="18" t="s">
        <v>32</v>
      </c>
      <c r="L2262" s="12">
        <v>120</v>
      </c>
      <c r="M2262" s="14">
        <v>775.5</v>
      </c>
      <c r="N2262" s="13">
        <v>0</v>
      </c>
      <c r="O2262" s="14">
        <v>0</v>
      </c>
      <c r="P2262" s="15">
        <v>113</v>
      </c>
      <c r="Q2262" s="13">
        <v>775.5</v>
      </c>
      <c r="R2262" s="13">
        <v>80055.56</v>
      </c>
      <c r="S2262" s="13">
        <v>79.45</v>
      </c>
      <c r="T2262" s="13">
        <v>0</v>
      </c>
      <c r="U2262" s="13">
        <v>8198.73</v>
      </c>
      <c r="V2262" s="13">
        <v>0</v>
      </c>
      <c r="W2262" s="16">
        <v>0</v>
      </c>
      <c r="X2262" s="16">
        <v>0</v>
      </c>
      <c r="Y2262" s="17">
        <f t="shared" si="70"/>
        <v>88333.739999999991</v>
      </c>
      <c r="Z2262" s="17">
        <f t="shared" si="71"/>
        <v>-702.23999999999069</v>
      </c>
    </row>
    <row r="2263" spans="1:26" hidden="1" x14ac:dyDescent="0.25">
      <c r="A2263" s="10" t="s">
        <v>8735</v>
      </c>
      <c r="B2263" s="11">
        <v>44509</v>
      </c>
      <c r="C2263" s="12">
        <v>429494</v>
      </c>
      <c r="D2263" s="12" t="s">
        <v>8736</v>
      </c>
      <c r="E2263" s="11">
        <v>44509</v>
      </c>
      <c r="F2263" s="13">
        <v>92578.28</v>
      </c>
      <c r="G2263" s="13">
        <v>5554.7</v>
      </c>
      <c r="H2263" s="13">
        <v>2000</v>
      </c>
      <c r="I2263" s="13">
        <v>96.23</v>
      </c>
      <c r="J2263" s="13">
        <v>96229.21</v>
      </c>
      <c r="K2263" s="18" t="s">
        <v>32</v>
      </c>
      <c r="L2263" s="12">
        <v>120</v>
      </c>
      <c r="M2263" s="14">
        <v>884.68</v>
      </c>
      <c r="N2263" s="13">
        <v>0</v>
      </c>
      <c r="O2263" s="14">
        <v>-0.01</v>
      </c>
      <c r="P2263" s="15">
        <v>117</v>
      </c>
      <c r="Q2263" s="13">
        <v>884.68</v>
      </c>
      <c r="R2263" s="13">
        <v>91058.57</v>
      </c>
      <c r="S2263" s="13">
        <v>96.23</v>
      </c>
      <c r="T2263" s="13">
        <v>2499.63</v>
      </c>
      <c r="U2263" s="13">
        <v>9932.39</v>
      </c>
      <c r="V2263" s="13">
        <v>0</v>
      </c>
      <c r="W2263" s="16">
        <v>0</v>
      </c>
      <c r="X2263" s="16">
        <v>0</v>
      </c>
      <c r="Y2263" s="17">
        <f t="shared" si="70"/>
        <v>103586.81000000001</v>
      </c>
      <c r="Z2263" s="17">
        <f t="shared" si="71"/>
        <v>-79.260000000009313</v>
      </c>
    </row>
    <row r="2264" spans="1:26" hidden="1" x14ac:dyDescent="0.25">
      <c r="A2264" s="10" t="s">
        <v>5895</v>
      </c>
      <c r="B2264" s="11">
        <v>44453</v>
      </c>
      <c r="C2264" s="12">
        <v>425009</v>
      </c>
      <c r="D2264" s="12" t="s">
        <v>5896</v>
      </c>
      <c r="E2264" s="11">
        <v>44453</v>
      </c>
      <c r="F2264" s="13">
        <v>149102.82999999999</v>
      </c>
      <c r="G2264" s="13">
        <v>8946.17</v>
      </c>
      <c r="H2264" s="13">
        <v>2500</v>
      </c>
      <c r="I2264" s="13">
        <v>155.69999999999999</v>
      </c>
      <c r="J2264" s="13">
        <v>155704.70000000001</v>
      </c>
      <c r="K2264" s="18" t="s">
        <v>32</v>
      </c>
      <c r="L2264" s="12">
        <v>120</v>
      </c>
      <c r="M2264" s="14">
        <v>1431.47</v>
      </c>
      <c r="N2264" s="13">
        <v>0</v>
      </c>
      <c r="O2264" s="14">
        <v>0</v>
      </c>
      <c r="P2264" s="15">
        <v>116</v>
      </c>
      <c r="Q2264" s="13">
        <v>1431.47</v>
      </c>
      <c r="R2264" s="13">
        <v>149102.82999999999</v>
      </c>
      <c r="S2264" s="13">
        <v>155.69999999999999</v>
      </c>
      <c r="T2264" s="13">
        <v>720.29</v>
      </c>
      <c r="U2264" s="13">
        <v>16071.7</v>
      </c>
      <c r="V2264" s="13">
        <v>0</v>
      </c>
      <c r="W2264" s="16">
        <v>0</v>
      </c>
      <c r="X2264" s="16">
        <v>0</v>
      </c>
      <c r="Y2264" s="17">
        <f t="shared" si="70"/>
        <v>166050.52000000002</v>
      </c>
      <c r="Z2264" s="17">
        <f t="shared" si="71"/>
        <v>0</v>
      </c>
    </row>
    <row r="2265" spans="1:26" hidden="1" x14ac:dyDescent="0.25">
      <c r="A2265" s="10" t="s">
        <v>8041</v>
      </c>
      <c r="B2265" s="11">
        <v>44497</v>
      </c>
      <c r="C2265" s="12">
        <v>428248</v>
      </c>
      <c r="D2265" s="12" t="s">
        <v>8042</v>
      </c>
      <c r="E2265" s="11">
        <v>44494</v>
      </c>
      <c r="F2265" s="13">
        <v>100419.81</v>
      </c>
      <c r="G2265" s="13">
        <v>6025.19</v>
      </c>
      <c r="H2265" s="13">
        <v>5000</v>
      </c>
      <c r="I2265" s="13">
        <v>101.55</v>
      </c>
      <c r="J2265" s="13">
        <v>101546.55</v>
      </c>
      <c r="K2265" s="18" t="s">
        <v>32</v>
      </c>
      <c r="L2265" s="12">
        <v>120</v>
      </c>
      <c r="M2265" s="14">
        <v>933.56</v>
      </c>
      <c r="N2265" s="13">
        <v>0</v>
      </c>
      <c r="O2265" s="14">
        <v>-0.01</v>
      </c>
      <c r="P2265" s="15">
        <v>117</v>
      </c>
      <c r="Q2265" s="13">
        <v>933.56</v>
      </c>
      <c r="R2265" s="13">
        <v>97770.33</v>
      </c>
      <c r="S2265" s="13">
        <v>101.55</v>
      </c>
      <c r="T2265" s="13">
        <v>903.78</v>
      </c>
      <c r="U2265" s="13">
        <v>10480.65</v>
      </c>
      <c r="V2265" s="13">
        <v>0</v>
      </c>
      <c r="W2265" s="16">
        <v>0</v>
      </c>
      <c r="X2265" s="16">
        <v>0</v>
      </c>
      <c r="Y2265" s="17">
        <f t="shared" si="70"/>
        <v>109256.3</v>
      </c>
      <c r="Z2265" s="17">
        <f t="shared" si="71"/>
        <v>-29.790000000008149</v>
      </c>
    </row>
    <row r="2266" spans="1:26" hidden="1" x14ac:dyDescent="0.25">
      <c r="A2266" s="10" t="s">
        <v>7675</v>
      </c>
      <c r="B2266" s="11">
        <v>44488</v>
      </c>
      <c r="C2266" s="12">
        <v>427726</v>
      </c>
      <c r="D2266" s="12" t="s">
        <v>7676</v>
      </c>
      <c r="E2266" s="11">
        <v>44487</v>
      </c>
      <c r="F2266" s="13">
        <v>136792.45000000001</v>
      </c>
      <c r="G2266" s="13">
        <v>8207.5499999999993</v>
      </c>
      <c r="H2266" s="13">
        <v>7000</v>
      </c>
      <c r="I2266" s="13">
        <v>138.13999999999999</v>
      </c>
      <c r="J2266" s="13">
        <v>138138.14000000001</v>
      </c>
      <c r="K2266" s="18" t="s">
        <v>32</v>
      </c>
      <c r="L2266" s="12">
        <v>120</v>
      </c>
      <c r="M2266" s="14">
        <v>1269.97</v>
      </c>
      <c r="N2266" s="13">
        <v>0</v>
      </c>
      <c r="O2266" s="14">
        <v>0.01</v>
      </c>
      <c r="P2266" s="15">
        <v>116</v>
      </c>
      <c r="Q2266" s="13">
        <v>1269.97</v>
      </c>
      <c r="R2266" s="13">
        <v>134190.07999999999</v>
      </c>
      <c r="S2266" s="13">
        <v>136.96</v>
      </c>
      <c r="T2266" s="13">
        <v>0</v>
      </c>
      <c r="U2266" s="13">
        <v>14136.39</v>
      </c>
      <c r="V2266" s="13">
        <v>0</v>
      </c>
      <c r="W2266" s="16">
        <v>0</v>
      </c>
      <c r="X2266" s="16">
        <v>0</v>
      </c>
      <c r="Y2266" s="17">
        <f t="shared" si="70"/>
        <v>148463.44</v>
      </c>
      <c r="Z2266" s="17">
        <f t="shared" si="71"/>
        <v>-1146.9100000000035</v>
      </c>
    </row>
    <row r="2267" spans="1:26" hidden="1" x14ac:dyDescent="0.25">
      <c r="A2267" s="10" t="s">
        <v>8683</v>
      </c>
      <c r="B2267" s="11">
        <v>44509</v>
      </c>
      <c r="C2267" s="12">
        <v>429378</v>
      </c>
      <c r="D2267" s="12" t="s">
        <v>8684</v>
      </c>
      <c r="E2267" s="11">
        <v>44506</v>
      </c>
      <c r="F2267" s="13">
        <v>113207.55</v>
      </c>
      <c r="G2267" s="13">
        <v>6792.45</v>
      </c>
      <c r="H2267" s="13">
        <v>8000</v>
      </c>
      <c r="I2267" s="13">
        <v>112.11</v>
      </c>
      <c r="J2267" s="13">
        <v>112112.11</v>
      </c>
      <c r="K2267" s="18" t="s">
        <v>32</v>
      </c>
      <c r="L2267" s="12">
        <v>120</v>
      </c>
      <c r="M2267" s="14">
        <v>1030.7</v>
      </c>
      <c r="N2267" s="13">
        <v>0</v>
      </c>
      <c r="O2267" s="14">
        <v>0</v>
      </c>
      <c r="P2267" s="15">
        <v>117</v>
      </c>
      <c r="Q2267" s="13">
        <v>1030.7</v>
      </c>
      <c r="R2267" s="13">
        <v>110036.78</v>
      </c>
      <c r="S2267" s="13">
        <v>110.23</v>
      </c>
      <c r="T2267" s="13">
        <v>0</v>
      </c>
      <c r="U2267" s="13">
        <v>11377.41</v>
      </c>
      <c r="V2267" s="13">
        <v>0</v>
      </c>
      <c r="W2267" s="16">
        <v>0</v>
      </c>
      <c r="X2267" s="16">
        <v>0</v>
      </c>
      <c r="Y2267" s="17">
        <f t="shared" si="70"/>
        <v>121524.42</v>
      </c>
      <c r="Z2267" s="17">
        <f t="shared" si="71"/>
        <v>-932.51999999998952</v>
      </c>
    </row>
    <row r="2268" spans="1:26" hidden="1" x14ac:dyDescent="0.25">
      <c r="A2268" s="10" t="s">
        <v>5977</v>
      </c>
      <c r="B2268" s="11">
        <v>44455</v>
      </c>
      <c r="C2268" s="12">
        <v>425115</v>
      </c>
      <c r="D2268" s="12" t="s">
        <v>5978</v>
      </c>
      <c r="E2268" s="11">
        <v>44454</v>
      </c>
      <c r="F2268" s="13">
        <v>113306.6</v>
      </c>
      <c r="G2268" s="13">
        <v>6798.4</v>
      </c>
      <c r="H2268" s="13">
        <v>2402.1</v>
      </c>
      <c r="I2268" s="13">
        <v>117.82</v>
      </c>
      <c r="J2268" s="13">
        <v>117820.72</v>
      </c>
      <c r="K2268" s="18" t="s">
        <v>32</v>
      </c>
      <c r="L2268" s="12">
        <v>120</v>
      </c>
      <c r="M2268" s="14">
        <v>1083.18</v>
      </c>
      <c r="N2268" s="13">
        <v>0</v>
      </c>
      <c r="O2268" s="14">
        <v>0</v>
      </c>
      <c r="P2268" s="15">
        <v>115</v>
      </c>
      <c r="Q2268" s="13">
        <v>1083.18</v>
      </c>
      <c r="R2268" s="13">
        <v>113306.6</v>
      </c>
      <c r="S2268" s="13">
        <v>117.82</v>
      </c>
      <c r="T2268" s="13">
        <v>0</v>
      </c>
      <c r="U2268" s="13">
        <v>12160.88</v>
      </c>
      <c r="V2268" s="13">
        <v>0</v>
      </c>
      <c r="W2268" s="16">
        <v>0</v>
      </c>
      <c r="X2268" s="16">
        <v>0</v>
      </c>
      <c r="Y2268" s="17">
        <f t="shared" si="70"/>
        <v>125585.30000000002</v>
      </c>
      <c r="Z2268" s="17">
        <f t="shared" si="71"/>
        <v>-1019.6000000000058</v>
      </c>
    </row>
    <row r="2269" spans="1:26" hidden="1" x14ac:dyDescent="0.25">
      <c r="A2269" s="10" t="s">
        <v>4441</v>
      </c>
      <c r="B2269" s="11">
        <v>44411</v>
      </c>
      <c r="C2269" s="12">
        <v>422294</v>
      </c>
      <c r="D2269" s="12" t="s">
        <v>4442</v>
      </c>
      <c r="E2269" s="11">
        <v>44410</v>
      </c>
      <c r="F2269" s="13">
        <v>147313.59</v>
      </c>
      <c r="G2269" s="13">
        <v>8838.82</v>
      </c>
      <c r="H2269" s="13">
        <v>4500</v>
      </c>
      <c r="I2269" s="13">
        <v>151.80000000000001</v>
      </c>
      <c r="J2269" s="13">
        <v>151804.21</v>
      </c>
      <c r="K2269" s="18" t="s">
        <v>32</v>
      </c>
      <c r="L2269" s="12">
        <v>120</v>
      </c>
      <c r="M2269" s="14">
        <v>1395.61</v>
      </c>
      <c r="N2269" s="13">
        <v>0</v>
      </c>
      <c r="O2269" s="14">
        <v>0</v>
      </c>
      <c r="P2269" s="15">
        <v>114</v>
      </c>
      <c r="Q2269" s="13">
        <v>1395.61</v>
      </c>
      <c r="R2269" s="13">
        <v>144810.75</v>
      </c>
      <c r="S2269" s="13">
        <v>149.18</v>
      </c>
      <c r="T2269" s="13">
        <v>0</v>
      </c>
      <c r="U2269" s="13">
        <v>15398.83</v>
      </c>
      <c r="V2269" s="13">
        <v>0</v>
      </c>
      <c r="W2269" s="16">
        <v>0</v>
      </c>
      <c r="X2269" s="16">
        <v>0</v>
      </c>
      <c r="Y2269" s="17">
        <f t="shared" si="70"/>
        <v>160358.75999999998</v>
      </c>
      <c r="Z2269" s="17">
        <f t="shared" si="71"/>
        <v>-1259.2200000000012</v>
      </c>
    </row>
    <row r="2270" spans="1:26" hidden="1" x14ac:dyDescent="0.25">
      <c r="A2270" s="10" t="s">
        <v>10759</v>
      </c>
      <c r="B2270" s="11">
        <v>44579</v>
      </c>
      <c r="C2270" s="12">
        <v>432100</v>
      </c>
      <c r="D2270" s="12" t="s">
        <v>10760</v>
      </c>
      <c r="E2270" s="11">
        <v>44579</v>
      </c>
      <c r="F2270" s="13">
        <v>137578.84</v>
      </c>
      <c r="G2270" s="13">
        <v>8254.73</v>
      </c>
      <c r="H2270" s="13">
        <v>7291.68</v>
      </c>
      <c r="I2270" s="13">
        <v>138.68</v>
      </c>
      <c r="J2270" s="13">
        <v>138680.57</v>
      </c>
      <c r="K2270" s="18" t="s">
        <v>32</v>
      </c>
      <c r="L2270" s="12">
        <v>120</v>
      </c>
      <c r="M2270" s="14">
        <v>1274.96</v>
      </c>
      <c r="N2270" s="13">
        <v>0</v>
      </c>
      <c r="O2270" s="14">
        <v>0</v>
      </c>
      <c r="P2270" s="15">
        <v>119</v>
      </c>
      <c r="Q2270" s="13">
        <v>1274.96</v>
      </c>
      <c r="R2270" s="13">
        <v>134827.26</v>
      </c>
      <c r="S2270" s="13">
        <v>138.68</v>
      </c>
      <c r="T2270" s="13">
        <v>2476.42</v>
      </c>
      <c r="U2270" s="13">
        <v>14314.63</v>
      </c>
      <c r="V2270" s="13">
        <v>0</v>
      </c>
      <c r="W2270" s="16">
        <v>0</v>
      </c>
      <c r="X2270" s="16">
        <v>0</v>
      </c>
      <c r="Y2270" s="17">
        <f t="shared" si="70"/>
        <v>151756.99000000002</v>
      </c>
      <c r="Z2270" s="17">
        <f t="shared" si="71"/>
        <v>-36.750000000029104</v>
      </c>
    </row>
    <row r="2271" spans="1:26" s="32" customFormat="1" x14ac:dyDescent="0.25">
      <c r="A2271" s="10" t="s">
        <v>11477</v>
      </c>
      <c r="B2271" s="11">
        <v>44607</v>
      </c>
      <c r="C2271" s="12">
        <v>433284</v>
      </c>
      <c r="D2271" s="12" t="s">
        <v>11478</v>
      </c>
      <c r="E2271" s="11">
        <v>44606</v>
      </c>
      <c r="F2271" s="13">
        <v>102020.77</v>
      </c>
      <c r="G2271" s="13">
        <v>6121.25</v>
      </c>
      <c r="H2271" s="35">
        <v>8651.36</v>
      </c>
      <c r="I2271" s="13">
        <v>99.49</v>
      </c>
      <c r="J2271" s="13">
        <v>99590.15</v>
      </c>
      <c r="K2271" s="18" t="s">
        <v>32</v>
      </c>
      <c r="L2271" s="12">
        <v>120</v>
      </c>
      <c r="M2271" s="34">
        <v>915.58</v>
      </c>
      <c r="N2271" s="13">
        <v>0</v>
      </c>
      <c r="O2271" s="14">
        <v>0</v>
      </c>
      <c r="P2271" s="15">
        <v>120</v>
      </c>
      <c r="Q2271" s="33">
        <v>915.58</v>
      </c>
      <c r="R2271" s="13">
        <v>99490.66</v>
      </c>
      <c r="S2271" s="13">
        <v>99.49</v>
      </c>
      <c r="T2271" s="13">
        <v>0</v>
      </c>
      <c r="U2271" s="13">
        <v>10279.450000000001</v>
      </c>
      <c r="V2271" s="13">
        <v>0</v>
      </c>
      <c r="W2271" s="16">
        <v>0</v>
      </c>
      <c r="X2271" s="16">
        <v>0</v>
      </c>
      <c r="Y2271" s="17">
        <f t="shared" si="70"/>
        <v>109869.6</v>
      </c>
      <c r="Z2271" s="17">
        <f t="shared" si="71"/>
        <v>0</v>
      </c>
    </row>
    <row r="2272" spans="1:26" hidden="1" x14ac:dyDescent="0.25">
      <c r="A2272" s="10" t="s">
        <v>11285</v>
      </c>
      <c r="B2272" s="11">
        <v>44592</v>
      </c>
      <c r="C2272" s="12">
        <v>432948</v>
      </c>
      <c r="D2272" s="12" t="s">
        <v>11286</v>
      </c>
      <c r="E2272" s="11">
        <v>44592</v>
      </c>
      <c r="F2272" s="13">
        <v>156132.07999999999</v>
      </c>
      <c r="G2272" s="13">
        <v>9367.92</v>
      </c>
      <c r="H2272" s="13">
        <v>14895</v>
      </c>
      <c r="I2272" s="13">
        <v>150.76</v>
      </c>
      <c r="J2272" s="13">
        <v>150755.76</v>
      </c>
      <c r="K2272" s="18" t="s">
        <v>32</v>
      </c>
      <c r="L2272" s="12">
        <v>120</v>
      </c>
      <c r="M2272" s="14">
        <v>1385.97</v>
      </c>
      <c r="N2272" s="13">
        <v>0</v>
      </c>
      <c r="O2272" s="14">
        <v>0</v>
      </c>
      <c r="P2272" s="15">
        <v>120</v>
      </c>
      <c r="Q2272" s="13">
        <v>1385.97</v>
      </c>
      <c r="R2272" s="13">
        <v>150605</v>
      </c>
      <c r="S2272" s="13">
        <v>150.76</v>
      </c>
      <c r="T2272" s="13">
        <v>0</v>
      </c>
      <c r="U2272" s="13">
        <v>15560.64</v>
      </c>
      <c r="V2272" s="13">
        <v>0</v>
      </c>
      <c r="W2272" s="16">
        <v>0</v>
      </c>
      <c r="X2272" s="16">
        <v>0</v>
      </c>
      <c r="Y2272" s="17">
        <f t="shared" si="70"/>
        <v>166316.40000000002</v>
      </c>
      <c r="Z2272" s="17">
        <f t="shared" si="71"/>
        <v>0</v>
      </c>
    </row>
    <row r="2273" spans="1:26" hidden="1" x14ac:dyDescent="0.25">
      <c r="A2273" s="10" t="s">
        <v>7167</v>
      </c>
      <c r="B2273" s="11">
        <v>44475</v>
      </c>
      <c r="C2273" s="12">
        <v>426378</v>
      </c>
      <c r="D2273" s="12" t="s">
        <v>7168</v>
      </c>
      <c r="E2273" s="11">
        <v>44469</v>
      </c>
      <c r="F2273" s="13">
        <v>137857.07999999999</v>
      </c>
      <c r="G2273" s="13">
        <v>7206.42</v>
      </c>
      <c r="H2273" s="13">
        <v>1450.64</v>
      </c>
      <c r="I2273" s="13">
        <v>143.76</v>
      </c>
      <c r="J2273" s="13">
        <v>143756.62</v>
      </c>
      <c r="K2273" s="18" t="s">
        <v>32</v>
      </c>
      <c r="L2273" s="12">
        <v>120</v>
      </c>
      <c r="M2273" s="14">
        <v>1321.63</v>
      </c>
      <c r="N2273" s="13">
        <v>0</v>
      </c>
      <c r="O2273" s="14">
        <v>0</v>
      </c>
      <c r="P2273" s="15">
        <v>120</v>
      </c>
      <c r="Q2273" s="13">
        <v>1321.63</v>
      </c>
      <c r="R2273" s="13">
        <v>137857.07999999999</v>
      </c>
      <c r="S2273" s="13">
        <v>143.76</v>
      </c>
      <c r="T2273" s="13">
        <v>5755.78</v>
      </c>
      <c r="U2273" s="13">
        <v>14838.98</v>
      </c>
      <c r="V2273" s="13">
        <v>0</v>
      </c>
      <c r="W2273" s="16">
        <v>0</v>
      </c>
      <c r="X2273" s="16">
        <v>0</v>
      </c>
      <c r="Y2273" s="17">
        <f t="shared" si="70"/>
        <v>158595.6</v>
      </c>
      <c r="Z2273" s="17">
        <f t="shared" si="71"/>
        <v>0</v>
      </c>
    </row>
    <row r="2274" spans="1:26" hidden="1" x14ac:dyDescent="0.25">
      <c r="A2274" s="10" t="s">
        <v>5487</v>
      </c>
      <c r="B2274" s="11">
        <v>44439</v>
      </c>
      <c r="C2274" s="12">
        <v>424061</v>
      </c>
      <c r="D2274" s="12" t="s">
        <v>5488</v>
      </c>
      <c r="E2274" s="11">
        <v>44439</v>
      </c>
      <c r="F2274" s="13">
        <v>142084.72</v>
      </c>
      <c r="G2274" s="13">
        <v>4043.78</v>
      </c>
      <c r="H2274" s="13">
        <v>1461.3</v>
      </c>
      <c r="I2274" s="13">
        <v>144.81</v>
      </c>
      <c r="J2274" s="13">
        <v>144812.01</v>
      </c>
      <c r="K2274" s="18" t="s">
        <v>32</v>
      </c>
      <c r="L2274" s="12">
        <v>120</v>
      </c>
      <c r="M2274" s="14">
        <v>1331.32</v>
      </c>
      <c r="N2274" s="13">
        <v>0</v>
      </c>
      <c r="O2274" s="14">
        <v>0</v>
      </c>
      <c r="P2274" s="15">
        <v>115</v>
      </c>
      <c r="Q2274" s="13">
        <v>1331.32</v>
      </c>
      <c r="R2274" s="13">
        <v>139597.70000000001</v>
      </c>
      <c r="S2274" s="13">
        <v>141.12</v>
      </c>
      <c r="T2274" s="13">
        <v>0</v>
      </c>
      <c r="U2274" s="13">
        <v>14566.41</v>
      </c>
      <c r="V2274" s="13">
        <v>0</v>
      </c>
      <c r="W2274" s="16">
        <v>0</v>
      </c>
      <c r="X2274" s="16">
        <v>0</v>
      </c>
      <c r="Y2274" s="17">
        <f t="shared" si="70"/>
        <v>154305.23000000001</v>
      </c>
      <c r="Z2274" s="17">
        <f t="shared" si="71"/>
        <v>-1203.4300000000221</v>
      </c>
    </row>
    <row r="2275" spans="1:26" hidden="1" x14ac:dyDescent="0.25">
      <c r="A2275" s="10" t="s">
        <v>2455</v>
      </c>
      <c r="B2275" s="11">
        <v>44361</v>
      </c>
      <c r="C2275" s="12">
        <v>419203</v>
      </c>
      <c r="D2275" s="12" t="s">
        <v>2456</v>
      </c>
      <c r="E2275" s="11">
        <v>44361</v>
      </c>
      <c r="F2275" s="13">
        <v>137857.07999999999</v>
      </c>
      <c r="G2275" s="13">
        <v>8271.42</v>
      </c>
      <c r="H2275" s="13">
        <v>2000</v>
      </c>
      <c r="I2275" s="13">
        <v>144.27000000000001</v>
      </c>
      <c r="J2275" s="13">
        <v>144272.76999999999</v>
      </c>
      <c r="K2275" s="18" t="s">
        <v>32</v>
      </c>
      <c r="L2275" s="12">
        <v>120</v>
      </c>
      <c r="M2275" s="14">
        <v>1326.37</v>
      </c>
      <c r="N2275" s="13">
        <v>0</v>
      </c>
      <c r="O2275" s="14">
        <v>0</v>
      </c>
      <c r="P2275" s="15">
        <v>113</v>
      </c>
      <c r="Q2275" s="13">
        <v>1326.37</v>
      </c>
      <c r="R2275" s="13">
        <v>135105.39000000001</v>
      </c>
      <c r="S2275" s="13">
        <v>141.77000000000001</v>
      </c>
      <c r="T2275" s="13">
        <v>0</v>
      </c>
      <c r="U2275" s="13">
        <v>14632.65</v>
      </c>
      <c r="V2275" s="13">
        <v>0</v>
      </c>
      <c r="W2275" s="16">
        <v>0</v>
      </c>
      <c r="X2275" s="16">
        <v>0</v>
      </c>
      <c r="Y2275" s="17">
        <f t="shared" si="70"/>
        <v>149879.81</v>
      </c>
      <c r="Z2275" s="17">
        <f t="shared" si="71"/>
        <v>0</v>
      </c>
    </row>
    <row r="2276" spans="1:26" hidden="1" x14ac:dyDescent="0.25">
      <c r="A2276" s="10" t="s">
        <v>10073</v>
      </c>
      <c r="B2276" s="11">
        <v>44530</v>
      </c>
      <c r="C2276" s="12">
        <v>430487</v>
      </c>
      <c r="D2276" s="12" t="s">
        <v>10074</v>
      </c>
      <c r="E2276" s="11">
        <v>44530</v>
      </c>
      <c r="F2276" s="13">
        <v>149102.82999999999</v>
      </c>
      <c r="G2276" s="13">
        <v>8946.17</v>
      </c>
      <c r="H2276" s="13">
        <v>1580.49</v>
      </c>
      <c r="I2276" s="13">
        <v>156.63</v>
      </c>
      <c r="J2276" s="13">
        <v>156625.14000000001</v>
      </c>
      <c r="K2276" s="18" t="s">
        <v>32</v>
      </c>
      <c r="L2276" s="12">
        <v>120</v>
      </c>
      <c r="M2276" s="14">
        <v>1439.93</v>
      </c>
      <c r="N2276" s="13">
        <v>0</v>
      </c>
      <c r="O2276" s="14">
        <v>0</v>
      </c>
      <c r="P2276" s="15">
        <v>120</v>
      </c>
      <c r="Q2276" s="13">
        <v>1439.93</v>
      </c>
      <c r="R2276" s="13">
        <v>147522.34</v>
      </c>
      <c r="S2276" s="13">
        <v>156.63</v>
      </c>
      <c r="T2276" s="13">
        <v>8946.17</v>
      </c>
      <c r="U2276" s="13">
        <v>16166.46</v>
      </c>
      <c r="V2276" s="13">
        <v>0</v>
      </c>
      <c r="W2276" s="16">
        <v>0</v>
      </c>
      <c r="X2276" s="16">
        <v>0</v>
      </c>
      <c r="Y2276" s="17">
        <f t="shared" si="70"/>
        <v>172791.6</v>
      </c>
      <c r="Z2276" s="17">
        <f t="shared" si="71"/>
        <v>0</v>
      </c>
    </row>
    <row r="2277" spans="1:26" hidden="1" x14ac:dyDescent="0.25">
      <c r="A2277" s="10" t="s">
        <v>4727</v>
      </c>
      <c r="B2277" s="11">
        <v>44424</v>
      </c>
      <c r="C2277" s="12">
        <v>422789</v>
      </c>
      <c r="D2277" s="12" t="s">
        <v>4728</v>
      </c>
      <c r="E2277" s="11">
        <v>44421</v>
      </c>
      <c r="F2277" s="13">
        <v>149102.82999999999</v>
      </c>
      <c r="G2277" s="13">
        <v>8946.17</v>
      </c>
      <c r="H2277" s="13">
        <v>4741.47</v>
      </c>
      <c r="I2277" s="13">
        <v>153.46</v>
      </c>
      <c r="J2277" s="13">
        <v>153460.99</v>
      </c>
      <c r="K2277" s="18" t="s">
        <v>32</v>
      </c>
      <c r="L2277" s="12">
        <v>120</v>
      </c>
      <c r="M2277" s="14">
        <v>1410.84</v>
      </c>
      <c r="N2277" s="13">
        <v>0</v>
      </c>
      <c r="O2277" s="14">
        <v>0</v>
      </c>
      <c r="P2277" s="15">
        <v>114</v>
      </c>
      <c r="Q2277" s="13">
        <v>1410.84</v>
      </c>
      <c r="R2277" s="13">
        <v>146526.71</v>
      </c>
      <c r="S2277" s="13">
        <v>149.53</v>
      </c>
      <c r="T2277" s="13">
        <v>0</v>
      </c>
      <c r="U2277" s="13">
        <v>15433.67</v>
      </c>
      <c r="V2277" s="13">
        <v>0</v>
      </c>
      <c r="W2277" s="16">
        <v>0</v>
      </c>
      <c r="X2277" s="16">
        <v>0</v>
      </c>
      <c r="Y2277" s="17">
        <f t="shared" si="70"/>
        <v>162109.91</v>
      </c>
      <c r="Z2277" s="17">
        <f t="shared" si="71"/>
        <v>-1274.1500000000233</v>
      </c>
    </row>
    <row r="2278" spans="1:26" hidden="1" x14ac:dyDescent="0.25">
      <c r="A2278" s="10" t="s">
        <v>10993</v>
      </c>
      <c r="B2278" s="11">
        <v>44588</v>
      </c>
      <c r="C2278" s="12">
        <v>432446</v>
      </c>
      <c r="D2278" s="12" t="s">
        <v>10994</v>
      </c>
      <c r="E2278" s="11">
        <v>44588</v>
      </c>
      <c r="F2278" s="13">
        <v>113306.6</v>
      </c>
      <c r="G2278" s="13">
        <v>6798.4</v>
      </c>
      <c r="H2278" s="13">
        <v>6005.25</v>
      </c>
      <c r="I2278" s="13">
        <v>114.21</v>
      </c>
      <c r="J2278" s="13">
        <v>114213.96</v>
      </c>
      <c r="K2278" s="18" t="s">
        <v>32</v>
      </c>
      <c r="L2278" s="12">
        <v>120</v>
      </c>
      <c r="M2278" s="14">
        <v>1050.02</v>
      </c>
      <c r="N2278" s="13">
        <v>0</v>
      </c>
      <c r="O2278" s="14">
        <v>0</v>
      </c>
      <c r="P2278" s="15">
        <v>120</v>
      </c>
      <c r="Q2278" s="13">
        <v>1050.02</v>
      </c>
      <c r="R2278" s="13">
        <v>111040.47</v>
      </c>
      <c r="S2278" s="13">
        <v>114.21</v>
      </c>
      <c r="T2278" s="13">
        <v>3059.28</v>
      </c>
      <c r="U2278" s="13">
        <v>11788.44</v>
      </c>
      <c r="V2278" s="13">
        <v>0</v>
      </c>
      <c r="W2278" s="16">
        <v>0</v>
      </c>
      <c r="X2278" s="16">
        <v>0</v>
      </c>
      <c r="Y2278" s="17">
        <f t="shared" si="70"/>
        <v>126002.40000000001</v>
      </c>
      <c r="Z2278" s="17">
        <f t="shared" si="71"/>
        <v>0</v>
      </c>
    </row>
    <row r="2279" spans="1:26" hidden="1" x14ac:dyDescent="0.25">
      <c r="A2279" s="10" t="s">
        <v>4087</v>
      </c>
      <c r="B2279" s="11">
        <v>44406</v>
      </c>
      <c r="C2279" s="12">
        <v>421747</v>
      </c>
      <c r="D2279" s="12" t="s">
        <v>4088</v>
      </c>
      <c r="E2279" s="11">
        <v>44404</v>
      </c>
      <c r="F2279" s="13">
        <v>105752.83</v>
      </c>
      <c r="G2279" s="13">
        <v>6345.17</v>
      </c>
      <c r="H2279" s="13">
        <v>1121</v>
      </c>
      <c r="I2279" s="13">
        <v>111.09</v>
      </c>
      <c r="J2279" s="13">
        <v>111088.09</v>
      </c>
      <c r="K2279" s="18" t="s">
        <v>32</v>
      </c>
      <c r="L2279" s="12">
        <v>120</v>
      </c>
      <c r="M2279" s="14">
        <v>1021.28</v>
      </c>
      <c r="N2279" s="13">
        <v>0</v>
      </c>
      <c r="O2279" s="14">
        <v>0</v>
      </c>
      <c r="P2279" s="15">
        <v>114</v>
      </c>
      <c r="Q2279" s="13">
        <v>1021.28</v>
      </c>
      <c r="R2279" s="13">
        <v>105752.83</v>
      </c>
      <c r="S2279" s="13">
        <v>111.09</v>
      </c>
      <c r="T2279" s="13">
        <v>0</v>
      </c>
      <c r="U2279" s="13">
        <v>11465.51</v>
      </c>
      <c r="V2279" s="13">
        <v>0</v>
      </c>
      <c r="W2279" s="16">
        <v>0</v>
      </c>
      <c r="X2279" s="16">
        <v>0</v>
      </c>
      <c r="Y2279" s="17">
        <f t="shared" si="70"/>
        <v>117329.43</v>
      </c>
      <c r="Z2279" s="17">
        <f t="shared" si="71"/>
        <v>-903.50999999999476</v>
      </c>
    </row>
    <row r="2280" spans="1:26" hidden="1" x14ac:dyDescent="0.25">
      <c r="A2280" s="10" t="s">
        <v>10649</v>
      </c>
      <c r="B2280" s="11">
        <v>44573</v>
      </c>
      <c r="C2280" s="12">
        <v>432154</v>
      </c>
      <c r="D2280" s="12" t="s">
        <v>10650</v>
      </c>
      <c r="E2280" s="11">
        <v>44572</v>
      </c>
      <c r="F2280" s="13">
        <v>108018.96</v>
      </c>
      <c r="G2280" s="13">
        <v>6481.14</v>
      </c>
      <c r="H2280" s="13">
        <v>3435</v>
      </c>
      <c r="I2280" s="13">
        <v>111.18</v>
      </c>
      <c r="J2280" s="13">
        <v>111176.28</v>
      </c>
      <c r="K2280" s="18" t="s">
        <v>32</v>
      </c>
      <c r="L2280" s="12">
        <v>120</v>
      </c>
      <c r="M2280" s="14">
        <v>1022.1</v>
      </c>
      <c r="N2280" s="13">
        <v>0</v>
      </c>
      <c r="O2280" s="14">
        <v>0</v>
      </c>
      <c r="P2280" s="15">
        <v>119</v>
      </c>
      <c r="Q2280" s="13">
        <v>1022.1</v>
      </c>
      <c r="R2280" s="13">
        <v>106333.87</v>
      </c>
      <c r="S2280" s="13">
        <v>111.18</v>
      </c>
      <c r="T2280" s="13">
        <v>3823.87</v>
      </c>
      <c r="U2280" s="13">
        <v>11475.72</v>
      </c>
      <c r="V2280" s="13">
        <v>0</v>
      </c>
      <c r="W2280" s="16">
        <v>0</v>
      </c>
      <c r="X2280" s="16">
        <v>0</v>
      </c>
      <c r="Y2280" s="17">
        <f t="shared" si="70"/>
        <v>121744.63999999998</v>
      </c>
      <c r="Z2280" s="17">
        <f t="shared" si="71"/>
        <v>-114.73999999997613</v>
      </c>
    </row>
    <row r="2281" spans="1:26" hidden="1" x14ac:dyDescent="0.25">
      <c r="A2281" s="10" t="s">
        <v>2975</v>
      </c>
      <c r="B2281" s="11">
        <v>44376</v>
      </c>
      <c r="C2281" s="12">
        <v>420148</v>
      </c>
      <c r="D2281" s="12" t="s">
        <v>2976</v>
      </c>
      <c r="E2281" s="11">
        <v>44376</v>
      </c>
      <c r="F2281" s="13">
        <v>108490.57</v>
      </c>
      <c r="G2281" s="13">
        <v>6509.43</v>
      </c>
      <c r="H2281" s="13">
        <v>2300</v>
      </c>
      <c r="I2281" s="13">
        <v>112.81</v>
      </c>
      <c r="J2281" s="13">
        <v>112812.81</v>
      </c>
      <c r="K2281" s="18" t="s">
        <v>32</v>
      </c>
      <c r="L2281" s="12">
        <v>120</v>
      </c>
      <c r="M2281" s="14">
        <v>1037.1400000000001</v>
      </c>
      <c r="N2281" s="13">
        <v>0</v>
      </c>
      <c r="O2281" s="14">
        <v>0</v>
      </c>
      <c r="P2281" s="15">
        <v>114</v>
      </c>
      <c r="Q2281" s="13">
        <v>1037.1400000000001</v>
      </c>
      <c r="R2281" s="13">
        <v>106579.39</v>
      </c>
      <c r="S2281" s="13">
        <v>111.83</v>
      </c>
      <c r="T2281" s="13">
        <v>0</v>
      </c>
      <c r="U2281" s="13">
        <v>11542.74</v>
      </c>
      <c r="V2281" s="13">
        <v>0</v>
      </c>
      <c r="W2281" s="16">
        <v>0</v>
      </c>
      <c r="X2281" s="16">
        <v>0</v>
      </c>
      <c r="Y2281" s="17">
        <f t="shared" si="70"/>
        <v>118233.96</v>
      </c>
      <c r="Z2281" s="17">
        <f t="shared" si="71"/>
        <v>0</v>
      </c>
    </row>
    <row r="2282" spans="1:26" hidden="1" x14ac:dyDescent="0.25">
      <c r="A2282" s="10" t="s">
        <v>9479</v>
      </c>
      <c r="B2282" s="11">
        <v>44526</v>
      </c>
      <c r="C2282" s="12">
        <v>430527</v>
      </c>
      <c r="D2282" s="12" t="s">
        <v>9480</v>
      </c>
      <c r="E2282" s="11">
        <v>44524</v>
      </c>
      <c r="F2282" s="13">
        <v>113207.55</v>
      </c>
      <c r="G2282" s="13">
        <v>6792.45</v>
      </c>
      <c r="H2282" s="13">
        <v>1200</v>
      </c>
      <c r="I2282" s="13">
        <v>118.92</v>
      </c>
      <c r="J2282" s="13">
        <v>118918.92</v>
      </c>
      <c r="K2282" s="18" t="s">
        <v>32</v>
      </c>
      <c r="L2282" s="12">
        <v>120</v>
      </c>
      <c r="M2282" s="14">
        <v>1093.28</v>
      </c>
      <c r="N2282" s="13">
        <v>0</v>
      </c>
      <c r="O2282" s="14">
        <v>-0.01</v>
      </c>
      <c r="P2282" s="15">
        <v>120</v>
      </c>
      <c r="Q2282" s="13">
        <v>1093.28</v>
      </c>
      <c r="R2282" s="13">
        <v>112007.55</v>
      </c>
      <c r="S2282" s="13">
        <v>118.92</v>
      </c>
      <c r="T2282" s="13">
        <v>6792.46</v>
      </c>
      <c r="U2282" s="13">
        <v>12274.68</v>
      </c>
      <c r="V2282" s="13">
        <v>0</v>
      </c>
      <c r="W2282" s="16">
        <v>0</v>
      </c>
      <c r="X2282" s="16">
        <v>0</v>
      </c>
      <c r="Y2282" s="17">
        <f t="shared" si="70"/>
        <v>131193.60000000001</v>
      </c>
      <c r="Z2282" s="17">
        <f t="shared" si="71"/>
        <v>-1.0000000009313226E-2</v>
      </c>
    </row>
    <row r="2283" spans="1:26" hidden="1" x14ac:dyDescent="0.25">
      <c r="A2283" s="10" t="s">
        <v>6969</v>
      </c>
      <c r="B2283" s="11">
        <v>44469</v>
      </c>
      <c r="C2283" s="12">
        <v>426570</v>
      </c>
      <c r="D2283" s="12" t="s">
        <v>6970</v>
      </c>
      <c r="E2283" s="11">
        <v>44469</v>
      </c>
      <c r="F2283" s="13">
        <v>108018.96</v>
      </c>
      <c r="G2283" s="13">
        <v>6481.14</v>
      </c>
      <c r="H2283" s="13">
        <v>1150</v>
      </c>
      <c r="I2283" s="13">
        <v>113.46</v>
      </c>
      <c r="J2283" s="13">
        <v>113463.56</v>
      </c>
      <c r="K2283" s="18" t="s">
        <v>32</v>
      </c>
      <c r="L2283" s="12">
        <v>120</v>
      </c>
      <c r="M2283" s="14">
        <v>1043.1199999999999</v>
      </c>
      <c r="N2283" s="13">
        <v>0</v>
      </c>
      <c r="O2283" s="14">
        <v>0</v>
      </c>
      <c r="P2283" s="15">
        <v>116</v>
      </c>
      <c r="Q2283" s="13">
        <v>1043.1199999999999</v>
      </c>
      <c r="R2283" s="13">
        <v>108018.96</v>
      </c>
      <c r="S2283" s="13">
        <v>113.46</v>
      </c>
      <c r="T2283" s="13">
        <v>1158.6600000000001</v>
      </c>
      <c r="U2283" s="13">
        <v>11710.84</v>
      </c>
      <c r="V2283" s="13">
        <v>0</v>
      </c>
      <c r="W2283" s="16">
        <v>0</v>
      </c>
      <c r="X2283" s="16">
        <v>0</v>
      </c>
      <c r="Y2283" s="17">
        <f t="shared" si="70"/>
        <v>121001.92000000001</v>
      </c>
      <c r="Z2283" s="17">
        <f t="shared" si="71"/>
        <v>0</v>
      </c>
    </row>
    <row r="2284" spans="1:26" hidden="1" x14ac:dyDescent="0.25">
      <c r="A2284" s="10" t="s">
        <v>4257</v>
      </c>
      <c r="B2284" s="11">
        <v>44408</v>
      </c>
      <c r="C2284" s="12">
        <v>422171</v>
      </c>
      <c r="D2284" s="12" t="s">
        <v>4258</v>
      </c>
      <c r="E2284" s="11">
        <v>44408</v>
      </c>
      <c r="F2284" s="13">
        <v>114192.92</v>
      </c>
      <c r="G2284" s="13">
        <v>6851.57</v>
      </c>
      <c r="H2284" s="13">
        <v>2420.89</v>
      </c>
      <c r="I2284" s="13">
        <v>118.74</v>
      </c>
      <c r="J2284" s="13">
        <v>118742.34</v>
      </c>
      <c r="K2284" s="18" t="s">
        <v>32</v>
      </c>
      <c r="L2284" s="12">
        <v>120</v>
      </c>
      <c r="M2284" s="14">
        <v>1091.6500000000001</v>
      </c>
      <c r="N2284" s="13">
        <v>0</v>
      </c>
      <c r="O2284" s="14">
        <v>0</v>
      </c>
      <c r="P2284" s="15">
        <v>114</v>
      </c>
      <c r="Q2284" s="13">
        <v>1091.6500000000001</v>
      </c>
      <c r="R2284" s="13">
        <v>113165.35</v>
      </c>
      <c r="S2284" s="13">
        <v>117.71</v>
      </c>
      <c r="T2284" s="13">
        <v>0</v>
      </c>
      <c r="U2284" s="13">
        <v>12149.09</v>
      </c>
      <c r="V2284" s="13">
        <v>0</v>
      </c>
      <c r="W2284" s="16">
        <v>0</v>
      </c>
      <c r="X2284" s="16">
        <v>0</v>
      </c>
      <c r="Y2284" s="17">
        <f t="shared" si="70"/>
        <v>125432.15000000001</v>
      </c>
      <c r="Z2284" s="17">
        <f t="shared" si="71"/>
        <v>-984.05000000000291</v>
      </c>
    </row>
    <row r="2285" spans="1:26" hidden="1" x14ac:dyDescent="0.25">
      <c r="A2285" s="10" t="s">
        <v>11033</v>
      </c>
      <c r="B2285" s="11">
        <v>44589</v>
      </c>
      <c r="C2285" s="12">
        <v>432228</v>
      </c>
      <c r="D2285" s="12" t="s">
        <v>11034</v>
      </c>
      <c r="E2285" s="11">
        <v>44589</v>
      </c>
      <c r="F2285" s="13">
        <v>117452.92</v>
      </c>
      <c r="G2285" s="13">
        <v>7047.18</v>
      </c>
      <c r="H2285" s="13">
        <v>6225.01</v>
      </c>
      <c r="I2285" s="13">
        <v>118.39</v>
      </c>
      <c r="J2285" s="13">
        <v>118393.48</v>
      </c>
      <c r="K2285" s="18" t="s">
        <v>32</v>
      </c>
      <c r="L2285" s="12">
        <v>120</v>
      </c>
      <c r="M2285" s="14">
        <v>1088.45</v>
      </c>
      <c r="N2285" s="13">
        <v>0</v>
      </c>
      <c r="O2285" s="14">
        <v>-0.01</v>
      </c>
      <c r="P2285" s="15">
        <v>119</v>
      </c>
      <c r="Q2285" s="13">
        <v>1088.45</v>
      </c>
      <c r="R2285" s="13">
        <v>115072.49</v>
      </c>
      <c r="S2285" s="13">
        <v>118.39</v>
      </c>
      <c r="T2285" s="13">
        <v>2114.16</v>
      </c>
      <c r="U2285" s="13">
        <v>12220.52</v>
      </c>
      <c r="V2285" s="13">
        <v>0</v>
      </c>
      <c r="W2285" s="16">
        <v>0</v>
      </c>
      <c r="X2285" s="16">
        <v>0</v>
      </c>
      <c r="Y2285" s="17">
        <f t="shared" si="70"/>
        <v>129525.55000000002</v>
      </c>
      <c r="Z2285" s="17">
        <f t="shared" si="71"/>
        <v>-1.0000000009313226E-2</v>
      </c>
    </row>
    <row r="2286" spans="1:26" hidden="1" x14ac:dyDescent="0.25">
      <c r="A2286" s="10" t="s">
        <v>3091</v>
      </c>
      <c r="B2286" s="11">
        <v>44377</v>
      </c>
      <c r="C2286" s="12">
        <v>420257</v>
      </c>
      <c r="D2286" s="12" t="s">
        <v>3092</v>
      </c>
      <c r="E2286" s="11">
        <v>44377</v>
      </c>
      <c r="F2286" s="13">
        <v>108018.96</v>
      </c>
      <c r="G2286" s="13">
        <v>6481.14</v>
      </c>
      <c r="H2286" s="13">
        <v>1150</v>
      </c>
      <c r="I2286" s="13">
        <v>113.46</v>
      </c>
      <c r="J2286" s="13">
        <v>113463.56</v>
      </c>
      <c r="K2286" s="18" t="s">
        <v>32</v>
      </c>
      <c r="L2286" s="12">
        <v>120</v>
      </c>
      <c r="M2286" s="14">
        <v>1043.1199999999999</v>
      </c>
      <c r="N2286" s="13">
        <v>0</v>
      </c>
      <c r="O2286" s="14">
        <v>0</v>
      </c>
      <c r="P2286" s="15">
        <v>113</v>
      </c>
      <c r="Q2286" s="13">
        <v>1043.1199999999999</v>
      </c>
      <c r="R2286" s="13">
        <v>106151.99</v>
      </c>
      <c r="S2286" s="13">
        <v>112.46</v>
      </c>
      <c r="T2286" s="13">
        <v>0</v>
      </c>
      <c r="U2286" s="13">
        <v>11608.11</v>
      </c>
      <c r="V2286" s="13">
        <v>0</v>
      </c>
      <c r="W2286" s="16">
        <v>0</v>
      </c>
      <c r="X2286" s="16">
        <v>0</v>
      </c>
      <c r="Y2286" s="17">
        <f t="shared" si="70"/>
        <v>117872.56000000001</v>
      </c>
      <c r="Z2286" s="17">
        <f t="shared" si="71"/>
        <v>0</v>
      </c>
    </row>
    <row r="2287" spans="1:26" hidden="1" x14ac:dyDescent="0.25">
      <c r="A2287" s="10" t="s">
        <v>10651</v>
      </c>
      <c r="B2287" s="11">
        <v>44573</v>
      </c>
      <c r="C2287" s="12">
        <v>432134</v>
      </c>
      <c r="D2287" s="12" t="s">
        <v>10652</v>
      </c>
      <c r="E2287" s="11">
        <v>44573</v>
      </c>
      <c r="F2287" s="13">
        <v>108490.57</v>
      </c>
      <c r="G2287" s="13">
        <v>6509.43</v>
      </c>
      <c r="H2287" s="13">
        <v>3450</v>
      </c>
      <c r="I2287" s="13">
        <v>111.66</v>
      </c>
      <c r="J2287" s="13">
        <v>111661.66</v>
      </c>
      <c r="K2287" s="18" t="s">
        <v>32</v>
      </c>
      <c r="L2287" s="12">
        <v>120</v>
      </c>
      <c r="M2287" s="14">
        <v>1026.56</v>
      </c>
      <c r="N2287" s="13">
        <v>0</v>
      </c>
      <c r="O2287" s="14">
        <v>0.01</v>
      </c>
      <c r="P2287" s="15">
        <v>119</v>
      </c>
      <c r="Q2287" s="13">
        <v>1026.56</v>
      </c>
      <c r="R2287" s="13">
        <v>106798.12</v>
      </c>
      <c r="S2287" s="13">
        <v>111.66</v>
      </c>
      <c r="T2287" s="13">
        <v>3840.55</v>
      </c>
      <c r="U2287" s="13">
        <v>11525.54</v>
      </c>
      <c r="V2287" s="13">
        <v>0</v>
      </c>
      <c r="W2287" s="16">
        <v>0</v>
      </c>
      <c r="X2287" s="16">
        <v>0</v>
      </c>
      <c r="Y2287" s="17">
        <f t="shared" ref="Y2287:Y2350" si="72">SUM(R2287:X2287)+N2287+O2287</f>
        <v>122275.87999999999</v>
      </c>
      <c r="Z2287" s="17">
        <f t="shared" ref="Z2287:Z2350" si="73">((P2287*Q2287)+O2287+N2287)-Y2287</f>
        <v>-115.22999999999593</v>
      </c>
    </row>
    <row r="2288" spans="1:26" hidden="1" x14ac:dyDescent="0.25">
      <c r="A2288" s="10" t="s">
        <v>7141</v>
      </c>
      <c r="B2288" s="11">
        <v>44474</v>
      </c>
      <c r="C2288" s="12">
        <v>426927</v>
      </c>
      <c r="D2288" s="12" t="s">
        <v>7142</v>
      </c>
      <c r="E2288" s="11">
        <v>44474</v>
      </c>
      <c r="F2288" s="13">
        <v>122740.57</v>
      </c>
      <c r="G2288" s="13">
        <v>7364.43</v>
      </c>
      <c r="H2288" s="13">
        <v>1600</v>
      </c>
      <c r="I2288" s="13">
        <v>128.63</v>
      </c>
      <c r="J2288" s="13">
        <v>128633.63</v>
      </c>
      <c r="K2288" s="18" t="s">
        <v>32</v>
      </c>
      <c r="L2288" s="12">
        <v>120</v>
      </c>
      <c r="M2288" s="14">
        <v>1182.5899999999999</v>
      </c>
      <c r="N2288" s="13">
        <v>0</v>
      </c>
      <c r="O2288" s="14">
        <v>0</v>
      </c>
      <c r="P2288" s="15">
        <v>116</v>
      </c>
      <c r="Q2288" s="13">
        <v>1182.5899999999999</v>
      </c>
      <c r="R2288" s="13">
        <v>122740.57</v>
      </c>
      <c r="S2288" s="13">
        <v>128.63</v>
      </c>
      <c r="T2288" s="13">
        <v>1034.07</v>
      </c>
      <c r="U2288" s="13">
        <v>13277.17</v>
      </c>
      <c r="V2288" s="13">
        <v>0</v>
      </c>
      <c r="W2288" s="16">
        <v>0</v>
      </c>
      <c r="X2288" s="16">
        <v>0</v>
      </c>
      <c r="Y2288" s="17">
        <f t="shared" si="72"/>
        <v>137180.44000000003</v>
      </c>
      <c r="Z2288" s="17">
        <f t="shared" si="73"/>
        <v>0</v>
      </c>
    </row>
    <row r="2289" spans="1:26" hidden="1" x14ac:dyDescent="0.25">
      <c r="A2289" s="10" t="s">
        <v>8803</v>
      </c>
      <c r="B2289" s="11">
        <v>44512</v>
      </c>
      <c r="C2289" s="12">
        <v>429562</v>
      </c>
      <c r="D2289" s="12" t="s">
        <v>8804</v>
      </c>
      <c r="E2289" s="11">
        <v>44511</v>
      </c>
      <c r="F2289" s="13">
        <v>113306.6</v>
      </c>
      <c r="G2289" s="13">
        <v>6798.4</v>
      </c>
      <c r="H2289" s="13">
        <v>1500</v>
      </c>
      <c r="I2289" s="13">
        <v>118.72</v>
      </c>
      <c r="J2289" s="13">
        <v>118723.72</v>
      </c>
      <c r="K2289" s="18" t="s">
        <v>32</v>
      </c>
      <c r="L2289" s="12">
        <v>120</v>
      </c>
      <c r="M2289" s="14">
        <v>1091.48</v>
      </c>
      <c r="N2289" s="13">
        <v>1300</v>
      </c>
      <c r="O2289" s="14">
        <v>0</v>
      </c>
      <c r="P2289" s="15">
        <v>119</v>
      </c>
      <c r="Q2289" s="13">
        <v>1091.48</v>
      </c>
      <c r="R2289" s="13">
        <v>111598.91</v>
      </c>
      <c r="S2289" s="13">
        <v>118.72</v>
      </c>
      <c r="T2289" s="13">
        <v>5914.61</v>
      </c>
      <c r="U2289" s="13">
        <v>12253.88</v>
      </c>
      <c r="V2289" s="13">
        <v>0</v>
      </c>
      <c r="W2289" s="16">
        <v>0</v>
      </c>
      <c r="X2289" s="16">
        <v>0</v>
      </c>
      <c r="Y2289" s="17">
        <f t="shared" si="72"/>
        <v>131186.12</v>
      </c>
      <c r="Z2289" s="17">
        <f t="shared" si="73"/>
        <v>0</v>
      </c>
    </row>
    <row r="2290" spans="1:26" x14ac:dyDescent="0.25">
      <c r="A2290" s="23" t="s">
        <v>11673</v>
      </c>
      <c r="B2290" s="24">
        <v>44619</v>
      </c>
      <c r="C2290" s="25">
        <v>433288</v>
      </c>
      <c r="D2290" s="25" t="s">
        <v>11674</v>
      </c>
      <c r="E2290" s="24">
        <v>44619</v>
      </c>
      <c r="F2290" s="26">
        <v>172005.03</v>
      </c>
      <c r="G2290" s="26">
        <v>10320.299999999999</v>
      </c>
      <c r="H2290" s="35">
        <v>9116.27</v>
      </c>
      <c r="I2290" s="26">
        <v>173.21</v>
      </c>
      <c r="J2290" s="26">
        <v>173382.27</v>
      </c>
      <c r="K2290" s="27" t="s">
        <v>32</v>
      </c>
      <c r="L2290" s="25">
        <v>120</v>
      </c>
      <c r="M2290" s="34">
        <v>1593.99</v>
      </c>
      <c r="N2290" s="26">
        <v>0</v>
      </c>
      <c r="O2290" s="28">
        <v>-0.02</v>
      </c>
      <c r="P2290" s="29">
        <v>120</v>
      </c>
      <c r="Q2290" s="33">
        <v>1593.99</v>
      </c>
      <c r="R2290" s="26">
        <v>168564.92</v>
      </c>
      <c r="S2290" s="26">
        <v>173.21</v>
      </c>
      <c r="T2290" s="26">
        <v>4644.1499999999996</v>
      </c>
      <c r="U2290" s="26">
        <v>17896.53</v>
      </c>
      <c r="V2290" s="26">
        <v>0</v>
      </c>
      <c r="W2290" s="30">
        <v>0</v>
      </c>
      <c r="X2290" s="30">
        <v>0</v>
      </c>
      <c r="Y2290" s="31">
        <f t="shared" si="72"/>
        <v>191278.79</v>
      </c>
      <c r="Z2290" s="31">
        <f t="shared" si="73"/>
        <v>-1.0000000009313226E-2</v>
      </c>
    </row>
    <row r="2291" spans="1:26" hidden="1" x14ac:dyDescent="0.25">
      <c r="A2291" s="10" t="s">
        <v>2779</v>
      </c>
      <c r="B2291" s="11">
        <v>44369</v>
      </c>
      <c r="C2291" s="12">
        <v>419655</v>
      </c>
      <c r="D2291" s="12" t="s">
        <v>2780</v>
      </c>
      <c r="E2291" s="11">
        <v>44368</v>
      </c>
      <c r="F2291" s="13">
        <v>113306.6</v>
      </c>
      <c r="G2291" s="13">
        <v>6798.4</v>
      </c>
      <c r="H2291" s="13">
        <v>1201.05</v>
      </c>
      <c r="I2291" s="13">
        <v>119.02</v>
      </c>
      <c r="J2291" s="13">
        <v>119022.97</v>
      </c>
      <c r="K2291" s="18" t="s">
        <v>32</v>
      </c>
      <c r="L2291" s="12">
        <v>120</v>
      </c>
      <c r="M2291" s="14">
        <v>1094.23</v>
      </c>
      <c r="N2291" s="13">
        <v>0</v>
      </c>
      <c r="O2291" s="14">
        <v>0</v>
      </c>
      <c r="P2291" s="15">
        <v>115</v>
      </c>
      <c r="Q2291" s="13">
        <v>1094.23</v>
      </c>
      <c r="R2291" s="13">
        <v>113306.6</v>
      </c>
      <c r="S2291" s="13">
        <v>119.02</v>
      </c>
      <c r="T2291" s="13">
        <v>126.2</v>
      </c>
      <c r="U2291" s="13">
        <v>12284.63</v>
      </c>
      <c r="V2291" s="13">
        <v>0</v>
      </c>
      <c r="W2291" s="16">
        <v>0</v>
      </c>
      <c r="X2291" s="16">
        <v>0</v>
      </c>
      <c r="Y2291" s="17">
        <f t="shared" si="72"/>
        <v>125836.45000000001</v>
      </c>
      <c r="Z2291" s="17">
        <f t="shared" si="73"/>
        <v>0</v>
      </c>
    </row>
    <row r="2292" spans="1:26" hidden="1" x14ac:dyDescent="0.25">
      <c r="A2292" s="10" t="s">
        <v>3455</v>
      </c>
      <c r="B2292" s="11">
        <v>44390</v>
      </c>
      <c r="C2292" s="12">
        <v>420941</v>
      </c>
      <c r="D2292" s="12" t="s">
        <v>3456</v>
      </c>
      <c r="E2292" s="11">
        <v>44390</v>
      </c>
      <c r="F2292" s="13">
        <v>113306.6</v>
      </c>
      <c r="G2292" s="13">
        <v>6798.4</v>
      </c>
      <c r="H2292" s="13">
        <v>7206.3</v>
      </c>
      <c r="I2292" s="13">
        <v>113.01</v>
      </c>
      <c r="J2292" s="13">
        <v>113011.71</v>
      </c>
      <c r="K2292" s="18" t="s">
        <v>32</v>
      </c>
      <c r="L2292" s="12">
        <v>120</v>
      </c>
      <c r="M2292" s="14">
        <v>1038.97</v>
      </c>
      <c r="N2292" s="13">
        <v>0</v>
      </c>
      <c r="O2292" s="14">
        <v>0</v>
      </c>
      <c r="P2292" s="15">
        <v>114</v>
      </c>
      <c r="Q2292" s="13">
        <v>1038.97</v>
      </c>
      <c r="R2292" s="13">
        <v>107253.78</v>
      </c>
      <c r="S2292" s="13">
        <v>107.37</v>
      </c>
      <c r="T2292" s="13">
        <v>0</v>
      </c>
      <c r="U2292" s="13">
        <v>11081.43</v>
      </c>
      <c r="V2292" s="13">
        <v>0</v>
      </c>
      <c r="W2292" s="16">
        <v>0</v>
      </c>
      <c r="X2292" s="16">
        <v>0</v>
      </c>
      <c r="Y2292" s="17">
        <f t="shared" si="72"/>
        <v>118442.57999999999</v>
      </c>
      <c r="Z2292" s="17">
        <f t="shared" si="73"/>
        <v>0</v>
      </c>
    </row>
    <row r="2293" spans="1:26" hidden="1" x14ac:dyDescent="0.25">
      <c r="A2293" s="10" t="s">
        <v>3829</v>
      </c>
      <c r="B2293" s="11">
        <v>44399</v>
      </c>
      <c r="C2293" s="12">
        <v>421076</v>
      </c>
      <c r="D2293" s="12" t="s">
        <v>3830</v>
      </c>
      <c r="E2293" s="11">
        <v>44398</v>
      </c>
      <c r="F2293" s="13">
        <v>113306.6</v>
      </c>
      <c r="G2293" s="13">
        <v>6798.4</v>
      </c>
      <c r="H2293" s="13">
        <v>10197.59</v>
      </c>
      <c r="I2293" s="13">
        <v>110.02</v>
      </c>
      <c r="J2293" s="13">
        <v>110017.43</v>
      </c>
      <c r="K2293" s="18" t="s">
        <v>32</v>
      </c>
      <c r="L2293" s="12">
        <v>120</v>
      </c>
      <c r="M2293" s="14">
        <v>1011.44</v>
      </c>
      <c r="N2293" s="13">
        <v>0</v>
      </c>
      <c r="O2293" s="14">
        <v>0</v>
      </c>
      <c r="P2293" s="15">
        <v>113</v>
      </c>
      <c r="Q2293" s="13">
        <v>1011.44</v>
      </c>
      <c r="R2293" s="13">
        <v>104412.07</v>
      </c>
      <c r="S2293" s="13">
        <v>103.58</v>
      </c>
      <c r="T2293" s="13">
        <v>0</v>
      </c>
      <c r="U2293" s="13">
        <v>10692.96</v>
      </c>
      <c r="V2293" s="13">
        <v>0</v>
      </c>
      <c r="W2293" s="16">
        <v>0</v>
      </c>
      <c r="X2293" s="16">
        <v>0</v>
      </c>
      <c r="Y2293" s="17">
        <f t="shared" si="72"/>
        <v>115208.61000000002</v>
      </c>
      <c r="Z2293" s="17">
        <f t="shared" si="73"/>
        <v>-915.89000000001397</v>
      </c>
    </row>
    <row r="2294" spans="1:26" hidden="1" x14ac:dyDescent="0.25">
      <c r="A2294" s="10" t="s">
        <v>10785</v>
      </c>
      <c r="B2294" s="11">
        <v>44580</v>
      </c>
      <c r="C2294" s="12">
        <v>432289</v>
      </c>
      <c r="D2294" s="12" t="s">
        <v>10786</v>
      </c>
      <c r="E2294" s="11">
        <v>44580</v>
      </c>
      <c r="F2294" s="13">
        <v>116981.13</v>
      </c>
      <c r="G2294" s="13">
        <v>7018.87</v>
      </c>
      <c r="H2294" s="13">
        <v>3720</v>
      </c>
      <c r="I2294" s="13">
        <v>120.4</v>
      </c>
      <c r="J2294" s="13">
        <v>120400.4</v>
      </c>
      <c r="K2294" s="18" t="s">
        <v>32</v>
      </c>
      <c r="L2294" s="12">
        <v>120</v>
      </c>
      <c r="M2294" s="14">
        <v>1106.9000000000001</v>
      </c>
      <c r="N2294" s="13">
        <v>0</v>
      </c>
      <c r="O2294" s="14">
        <v>0</v>
      </c>
      <c r="P2294" s="15">
        <v>119</v>
      </c>
      <c r="Q2294" s="13">
        <v>1106.9000000000001</v>
      </c>
      <c r="R2294" s="13">
        <v>115121.13</v>
      </c>
      <c r="S2294" s="13">
        <v>120.4</v>
      </c>
      <c r="T2294" s="13">
        <v>4176.2299999999996</v>
      </c>
      <c r="U2294" s="13">
        <v>12427.6</v>
      </c>
      <c r="V2294" s="13">
        <v>0</v>
      </c>
      <c r="W2294" s="16">
        <v>0</v>
      </c>
      <c r="X2294" s="16">
        <v>0</v>
      </c>
      <c r="Y2294" s="17">
        <f t="shared" si="72"/>
        <v>131845.35999999999</v>
      </c>
      <c r="Z2294" s="17">
        <f t="shared" si="73"/>
        <v>-124.25999999998021</v>
      </c>
    </row>
    <row r="2295" spans="1:26" hidden="1" x14ac:dyDescent="0.25">
      <c r="A2295" s="10" t="s">
        <v>3949</v>
      </c>
      <c r="B2295" s="11">
        <v>44404</v>
      </c>
      <c r="C2295" s="12">
        <v>421726</v>
      </c>
      <c r="D2295" s="12" t="s">
        <v>3950</v>
      </c>
      <c r="E2295" s="11">
        <v>44404</v>
      </c>
      <c r="F2295" s="13">
        <v>112928.92</v>
      </c>
      <c r="G2295" s="13">
        <v>6775.74</v>
      </c>
      <c r="H2295" s="13">
        <v>2394.09</v>
      </c>
      <c r="I2295" s="13">
        <v>117.43</v>
      </c>
      <c r="J2295" s="13">
        <v>117428</v>
      </c>
      <c r="K2295" s="18" t="s">
        <v>32</v>
      </c>
      <c r="L2295" s="12">
        <v>120</v>
      </c>
      <c r="M2295" s="14">
        <v>1079.57</v>
      </c>
      <c r="N2295" s="13">
        <v>0</v>
      </c>
      <c r="O2295" s="14">
        <v>0</v>
      </c>
      <c r="P2295" s="15">
        <v>114</v>
      </c>
      <c r="Q2295" s="13">
        <v>1079.57</v>
      </c>
      <c r="R2295" s="13">
        <v>110939.56</v>
      </c>
      <c r="S2295" s="13">
        <v>116.41</v>
      </c>
      <c r="T2295" s="13">
        <v>0</v>
      </c>
      <c r="U2295" s="13">
        <v>12015.01</v>
      </c>
      <c r="V2295" s="13">
        <v>0</v>
      </c>
      <c r="W2295" s="16">
        <v>0</v>
      </c>
      <c r="X2295" s="16">
        <v>0</v>
      </c>
      <c r="Y2295" s="17">
        <f t="shared" si="72"/>
        <v>123070.98</v>
      </c>
      <c r="Z2295" s="17">
        <f t="shared" si="73"/>
        <v>0</v>
      </c>
    </row>
    <row r="2296" spans="1:26" hidden="1" x14ac:dyDescent="0.25">
      <c r="A2296" s="10" t="s">
        <v>4073</v>
      </c>
      <c r="B2296" s="11">
        <v>44405</v>
      </c>
      <c r="C2296" s="12">
        <v>421917</v>
      </c>
      <c r="D2296" s="12" t="s">
        <v>4074</v>
      </c>
      <c r="E2296" s="11">
        <v>44404</v>
      </c>
      <c r="F2296" s="13">
        <v>112928.92</v>
      </c>
      <c r="G2296" s="13">
        <v>6775.74</v>
      </c>
      <c r="H2296" s="13">
        <v>3500</v>
      </c>
      <c r="I2296" s="13">
        <v>116.32</v>
      </c>
      <c r="J2296" s="13">
        <v>116320.98</v>
      </c>
      <c r="K2296" s="18" t="s">
        <v>32</v>
      </c>
      <c r="L2296" s="12">
        <v>120</v>
      </c>
      <c r="M2296" s="14">
        <v>1069.3900000000001</v>
      </c>
      <c r="N2296" s="13">
        <v>0</v>
      </c>
      <c r="O2296" s="14">
        <v>0</v>
      </c>
      <c r="P2296" s="15">
        <v>114</v>
      </c>
      <c r="Q2296" s="13">
        <v>1069.3900000000001</v>
      </c>
      <c r="R2296" s="13">
        <v>110962.21</v>
      </c>
      <c r="S2296" s="13">
        <v>114.32</v>
      </c>
      <c r="T2296" s="13">
        <v>0</v>
      </c>
      <c r="U2296" s="13">
        <v>11798.82</v>
      </c>
      <c r="V2296" s="13">
        <v>0</v>
      </c>
      <c r="W2296" s="16">
        <v>0</v>
      </c>
      <c r="X2296" s="16">
        <v>0</v>
      </c>
      <c r="Y2296" s="17">
        <f t="shared" si="72"/>
        <v>122875.35</v>
      </c>
      <c r="Z2296" s="17">
        <f t="shared" si="73"/>
        <v>-964.88999999999942</v>
      </c>
    </row>
    <row r="2297" spans="1:26" hidden="1" x14ac:dyDescent="0.25">
      <c r="A2297" s="10" t="s">
        <v>9249</v>
      </c>
      <c r="B2297" s="11">
        <v>44523</v>
      </c>
      <c r="C2297" s="12">
        <v>430324</v>
      </c>
      <c r="D2297" s="12" t="s">
        <v>9250</v>
      </c>
      <c r="E2297" s="11">
        <v>44521</v>
      </c>
      <c r="F2297" s="13">
        <v>122641.51</v>
      </c>
      <c r="G2297" s="13">
        <v>7358.49</v>
      </c>
      <c r="H2297" s="13">
        <v>6500</v>
      </c>
      <c r="I2297" s="13">
        <v>123.62</v>
      </c>
      <c r="J2297" s="13">
        <v>123623.62</v>
      </c>
      <c r="K2297" s="18" t="s">
        <v>32</v>
      </c>
      <c r="L2297" s="12">
        <v>120</v>
      </c>
      <c r="M2297" s="14">
        <v>1136.53</v>
      </c>
      <c r="N2297" s="13">
        <v>0</v>
      </c>
      <c r="O2297" s="14">
        <v>0.01</v>
      </c>
      <c r="P2297" s="15">
        <v>118</v>
      </c>
      <c r="Q2297" s="13">
        <v>1136.53</v>
      </c>
      <c r="R2297" s="13">
        <v>120155.92</v>
      </c>
      <c r="S2297" s="13">
        <v>123.62</v>
      </c>
      <c r="T2297" s="13">
        <v>1103.77</v>
      </c>
      <c r="U2297" s="13">
        <v>12759.98</v>
      </c>
      <c r="V2297" s="13">
        <v>0</v>
      </c>
      <c r="W2297" s="16">
        <v>0</v>
      </c>
      <c r="X2297" s="16">
        <v>0</v>
      </c>
      <c r="Y2297" s="17">
        <f t="shared" si="72"/>
        <v>134143.30000000002</v>
      </c>
      <c r="Z2297" s="17">
        <f t="shared" si="73"/>
        <v>-32.75</v>
      </c>
    </row>
    <row r="2298" spans="1:26" hidden="1" x14ac:dyDescent="0.25">
      <c r="A2298" s="10" t="s">
        <v>10373</v>
      </c>
      <c r="B2298" s="11">
        <v>44557</v>
      </c>
      <c r="C2298" s="12">
        <v>431699</v>
      </c>
      <c r="D2298" s="12" t="s">
        <v>10374</v>
      </c>
      <c r="E2298" s="11">
        <v>44557</v>
      </c>
      <c r="F2298" s="13">
        <v>149102.82999999999</v>
      </c>
      <c r="G2298" s="13">
        <v>8946.17</v>
      </c>
      <c r="H2298" s="13">
        <v>4741.47</v>
      </c>
      <c r="I2298" s="13">
        <v>153.46</v>
      </c>
      <c r="J2298" s="13">
        <v>153460.99</v>
      </c>
      <c r="K2298" s="18" t="s">
        <v>32</v>
      </c>
      <c r="L2298" s="12">
        <v>120</v>
      </c>
      <c r="M2298" s="14">
        <v>1410.84</v>
      </c>
      <c r="N2298" s="13">
        <v>0</v>
      </c>
      <c r="O2298" s="14">
        <v>-0.01</v>
      </c>
      <c r="P2298" s="15">
        <v>119</v>
      </c>
      <c r="Q2298" s="13">
        <v>1410.84</v>
      </c>
      <c r="R2298" s="13">
        <v>146618.45000000001</v>
      </c>
      <c r="S2298" s="13">
        <v>153.46</v>
      </c>
      <c r="T2298" s="13">
        <v>5278.25</v>
      </c>
      <c r="U2298" s="13">
        <v>15839.81</v>
      </c>
      <c r="V2298" s="13">
        <v>0</v>
      </c>
      <c r="W2298" s="16">
        <v>0</v>
      </c>
      <c r="X2298" s="16">
        <v>0</v>
      </c>
      <c r="Y2298" s="17">
        <f t="shared" si="72"/>
        <v>167889.96</v>
      </c>
      <c r="Z2298" s="17">
        <f t="shared" si="73"/>
        <v>-1.0000000009313226E-2</v>
      </c>
    </row>
    <row r="2299" spans="1:26" hidden="1" x14ac:dyDescent="0.25">
      <c r="A2299" s="10" t="s">
        <v>7067</v>
      </c>
      <c r="B2299" s="11">
        <v>44473</v>
      </c>
      <c r="C2299" s="12">
        <v>426823</v>
      </c>
      <c r="D2299" s="12" t="s">
        <v>7068</v>
      </c>
      <c r="E2299" s="11">
        <v>44473</v>
      </c>
      <c r="F2299" s="13">
        <v>149102.82999999999</v>
      </c>
      <c r="G2299" s="13">
        <v>8946.17</v>
      </c>
      <c r="H2299" s="13">
        <v>9482.94</v>
      </c>
      <c r="I2299" s="13">
        <v>148.71</v>
      </c>
      <c r="J2299" s="13">
        <v>148714.76999999999</v>
      </c>
      <c r="K2299" s="18" t="s">
        <v>32</v>
      </c>
      <c r="L2299" s="12">
        <v>120</v>
      </c>
      <c r="M2299" s="14">
        <v>1367.2</v>
      </c>
      <c r="N2299" s="13">
        <v>0</v>
      </c>
      <c r="O2299" s="14">
        <v>0</v>
      </c>
      <c r="P2299" s="15">
        <v>116</v>
      </c>
      <c r="Q2299" s="13">
        <v>1367.2</v>
      </c>
      <c r="R2299" s="13">
        <v>144851.91</v>
      </c>
      <c r="S2299" s="13">
        <v>143.75</v>
      </c>
      <c r="T2299" s="13">
        <v>0</v>
      </c>
      <c r="U2299" s="13">
        <v>14837.59</v>
      </c>
      <c r="V2299" s="13">
        <v>0</v>
      </c>
      <c r="W2299" s="16">
        <v>0</v>
      </c>
      <c r="X2299" s="16">
        <v>0</v>
      </c>
      <c r="Y2299" s="17">
        <f t="shared" si="72"/>
        <v>159833.25</v>
      </c>
      <c r="Z2299" s="17">
        <f t="shared" si="73"/>
        <v>-1238.0499999999884</v>
      </c>
    </row>
    <row r="2300" spans="1:26" hidden="1" x14ac:dyDescent="0.25">
      <c r="A2300" s="10" t="s">
        <v>6221</v>
      </c>
      <c r="B2300" s="11">
        <v>44460</v>
      </c>
      <c r="C2300" s="12">
        <v>425500</v>
      </c>
      <c r="D2300" s="12" t="s">
        <v>6222</v>
      </c>
      <c r="E2300" s="11">
        <v>44460</v>
      </c>
      <c r="F2300" s="13">
        <v>143344.15</v>
      </c>
      <c r="G2300" s="13">
        <v>8600.65</v>
      </c>
      <c r="H2300" s="13">
        <v>3100</v>
      </c>
      <c r="I2300" s="13">
        <v>148.99</v>
      </c>
      <c r="J2300" s="13">
        <v>148993.79</v>
      </c>
      <c r="K2300" s="18" t="s">
        <v>32</v>
      </c>
      <c r="L2300" s="12">
        <v>120</v>
      </c>
      <c r="M2300" s="14">
        <v>1369.77</v>
      </c>
      <c r="N2300" s="13">
        <v>0</v>
      </c>
      <c r="O2300" s="14">
        <v>0</v>
      </c>
      <c r="P2300" s="15">
        <v>115</v>
      </c>
      <c r="Q2300" s="13">
        <v>1369.77</v>
      </c>
      <c r="R2300" s="13">
        <v>143344.15</v>
      </c>
      <c r="S2300" s="13">
        <v>148.99</v>
      </c>
      <c r="T2300" s="13">
        <v>0</v>
      </c>
      <c r="U2300" s="13">
        <v>15378.61</v>
      </c>
      <c r="V2300" s="13">
        <v>0</v>
      </c>
      <c r="W2300" s="16">
        <v>0</v>
      </c>
      <c r="X2300" s="16">
        <v>0</v>
      </c>
      <c r="Y2300" s="17">
        <f t="shared" si="72"/>
        <v>158871.75</v>
      </c>
      <c r="Z2300" s="17">
        <f t="shared" si="73"/>
        <v>-1348.2000000000116</v>
      </c>
    </row>
    <row r="2301" spans="1:26" hidden="1" x14ac:dyDescent="0.25">
      <c r="A2301" s="10" t="s">
        <v>2623</v>
      </c>
      <c r="B2301" s="11">
        <v>44363</v>
      </c>
      <c r="C2301" s="12">
        <v>419172</v>
      </c>
      <c r="D2301" s="12" t="s">
        <v>2624</v>
      </c>
      <c r="E2301" s="11">
        <v>44363</v>
      </c>
      <c r="F2301" s="13">
        <v>113306.6</v>
      </c>
      <c r="G2301" s="13">
        <v>6798.4</v>
      </c>
      <c r="H2301" s="13">
        <v>2402.1</v>
      </c>
      <c r="I2301" s="13">
        <v>117.82</v>
      </c>
      <c r="J2301" s="13">
        <v>117820.72</v>
      </c>
      <c r="K2301" s="18" t="s">
        <v>32</v>
      </c>
      <c r="L2301" s="12">
        <v>120</v>
      </c>
      <c r="M2301" s="14">
        <v>1083.18</v>
      </c>
      <c r="N2301" s="13">
        <v>0</v>
      </c>
      <c r="O2301" s="14">
        <v>0</v>
      </c>
      <c r="P2301" s="15">
        <v>113</v>
      </c>
      <c r="Q2301" s="13">
        <v>1083.18</v>
      </c>
      <c r="R2301" s="13">
        <v>110334.18</v>
      </c>
      <c r="S2301" s="13">
        <v>115.78</v>
      </c>
      <c r="T2301" s="13">
        <v>0</v>
      </c>
      <c r="U2301" s="13">
        <v>11949.38</v>
      </c>
      <c r="V2301" s="13">
        <v>0</v>
      </c>
      <c r="W2301" s="16">
        <v>0</v>
      </c>
      <c r="X2301" s="16">
        <v>0</v>
      </c>
      <c r="Y2301" s="17">
        <f t="shared" si="72"/>
        <v>122399.34</v>
      </c>
      <c r="Z2301" s="17">
        <f t="shared" si="73"/>
        <v>0</v>
      </c>
    </row>
    <row r="2302" spans="1:26" hidden="1" x14ac:dyDescent="0.25">
      <c r="A2302" s="10" t="s">
        <v>2377</v>
      </c>
      <c r="B2302" s="11">
        <v>44355</v>
      </c>
      <c r="C2302" s="12">
        <v>418630</v>
      </c>
      <c r="D2302" s="12" t="s">
        <v>2378</v>
      </c>
      <c r="E2302" s="11">
        <v>44355</v>
      </c>
      <c r="F2302" s="13">
        <v>113306.6</v>
      </c>
      <c r="G2302" s="13">
        <v>6798.4</v>
      </c>
      <c r="H2302" s="13">
        <v>1201.05</v>
      </c>
      <c r="I2302" s="13">
        <v>119.02</v>
      </c>
      <c r="J2302" s="13">
        <v>119022.97</v>
      </c>
      <c r="K2302" s="18" t="s">
        <v>32</v>
      </c>
      <c r="L2302" s="12">
        <v>120</v>
      </c>
      <c r="M2302" s="14">
        <v>1094.23</v>
      </c>
      <c r="N2302" s="13">
        <v>0</v>
      </c>
      <c r="O2302" s="14">
        <v>0</v>
      </c>
      <c r="P2302" s="15">
        <v>112</v>
      </c>
      <c r="Q2302" s="13">
        <v>1094.23</v>
      </c>
      <c r="R2302" s="13">
        <v>111353.14</v>
      </c>
      <c r="S2302" s="13">
        <v>116.94</v>
      </c>
      <c r="T2302" s="13">
        <v>0</v>
      </c>
      <c r="U2302" s="13">
        <v>12069.11</v>
      </c>
      <c r="V2302" s="13">
        <v>0</v>
      </c>
      <c r="W2302" s="16">
        <v>0</v>
      </c>
      <c r="X2302" s="16">
        <v>0</v>
      </c>
      <c r="Y2302" s="17">
        <f t="shared" si="72"/>
        <v>123539.19</v>
      </c>
      <c r="Z2302" s="17">
        <f t="shared" si="73"/>
        <v>-985.42999999999302</v>
      </c>
    </row>
    <row r="2303" spans="1:26" hidden="1" x14ac:dyDescent="0.25">
      <c r="A2303" s="10" t="s">
        <v>8637</v>
      </c>
      <c r="B2303" s="11">
        <v>44509</v>
      </c>
      <c r="C2303" s="12">
        <v>429333</v>
      </c>
      <c r="D2303" s="12" t="s">
        <v>8638</v>
      </c>
      <c r="E2303" s="11">
        <v>44509</v>
      </c>
      <c r="F2303" s="13">
        <v>99359.82</v>
      </c>
      <c r="G2303" s="13">
        <v>5961.59</v>
      </c>
      <c r="H2303" s="13">
        <v>4000</v>
      </c>
      <c r="I2303" s="13">
        <v>101.42</v>
      </c>
      <c r="J2303" s="13">
        <v>101422.83</v>
      </c>
      <c r="K2303" s="18" t="s">
        <v>32</v>
      </c>
      <c r="L2303" s="12">
        <v>120</v>
      </c>
      <c r="M2303" s="14">
        <v>932.43</v>
      </c>
      <c r="N2303" s="13">
        <v>0</v>
      </c>
      <c r="O2303" s="14">
        <v>0</v>
      </c>
      <c r="P2303" s="15">
        <v>118</v>
      </c>
      <c r="Q2303" s="13">
        <v>932.43</v>
      </c>
      <c r="R2303" s="13">
        <v>97668.07</v>
      </c>
      <c r="S2303" s="13">
        <v>101.42</v>
      </c>
      <c r="T2303" s="13">
        <v>1788.48</v>
      </c>
      <c r="U2303" s="13">
        <v>10468.77</v>
      </c>
      <c r="V2303" s="13">
        <v>0</v>
      </c>
      <c r="W2303" s="16">
        <v>0</v>
      </c>
      <c r="X2303" s="16">
        <v>0</v>
      </c>
      <c r="Y2303" s="17">
        <f t="shared" si="72"/>
        <v>110026.74</v>
      </c>
      <c r="Z2303" s="17">
        <f t="shared" si="73"/>
        <v>0</v>
      </c>
    </row>
    <row r="2304" spans="1:26" hidden="1" x14ac:dyDescent="0.25">
      <c r="A2304" s="10" t="s">
        <v>10227</v>
      </c>
      <c r="B2304" s="11">
        <v>44545</v>
      </c>
      <c r="C2304" s="12">
        <v>431462</v>
      </c>
      <c r="D2304" s="12" t="s">
        <v>10228</v>
      </c>
      <c r="E2304" s="11">
        <v>44545</v>
      </c>
      <c r="F2304" s="13">
        <v>172122.64</v>
      </c>
      <c r="G2304" s="13">
        <v>10327.36</v>
      </c>
      <c r="H2304" s="13">
        <v>9122.5</v>
      </c>
      <c r="I2304" s="13">
        <v>173.5</v>
      </c>
      <c r="J2304" s="13">
        <v>173501</v>
      </c>
      <c r="K2304" s="18" t="s">
        <v>32</v>
      </c>
      <c r="L2304" s="12">
        <v>120</v>
      </c>
      <c r="M2304" s="14">
        <v>1595.08</v>
      </c>
      <c r="N2304" s="13">
        <v>0</v>
      </c>
      <c r="O2304" s="14">
        <v>0.01</v>
      </c>
      <c r="P2304" s="15">
        <v>118</v>
      </c>
      <c r="Q2304" s="13">
        <v>1595.08</v>
      </c>
      <c r="R2304" s="13">
        <v>168634.21</v>
      </c>
      <c r="S2304" s="13">
        <v>173.5</v>
      </c>
      <c r="T2304" s="13">
        <v>1549.1</v>
      </c>
      <c r="U2304" s="13">
        <v>17908.599999999999</v>
      </c>
      <c r="V2304" s="13">
        <v>0</v>
      </c>
      <c r="W2304" s="16">
        <v>0</v>
      </c>
      <c r="X2304" s="16">
        <v>0</v>
      </c>
      <c r="Y2304" s="17">
        <f t="shared" si="72"/>
        <v>188265.42</v>
      </c>
      <c r="Z2304" s="17">
        <f t="shared" si="73"/>
        <v>-45.970000000001164</v>
      </c>
    </row>
    <row r="2305" spans="1:26" hidden="1" x14ac:dyDescent="0.25">
      <c r="A2305" s="10" t="s">
        <v>6467</v>
      </c>
      <c r="B2305" s="11">
        <v>44466</v>
      </c>
      <c r="C2305" s="12">
        <v>425625</v>
      </c>
      <c r="D2305" s="12" t="s">
        <v>6468</v>
      </c>
      <c r="E2305" s="11">
        <v>44466</v>
      </c>
      <c r="F2305" s="13">
        <v>113306.6</v>
      </c>
      <c r="G2305" s="13">
        <v>6798.4</v>
      </c>
      <c r="H2305" s="13">
        <v>1201.06</v>
      </c>
      <c r="I2305" s="13">
        <v>119.02</v>
      </c>
      <c r="J2305" s="13">
        <v>119022.96</v>
      </c>
      <c r="K2305" s="18" t="s">
        <v>32</v>
      </c>
      <c r="L2305" s="12">
        <v>120</v>
      </c>
      <c r="M2305" s="14">
        <v>1094.23</v>
      </c>
      <c r="N2305" s="13">
        <v>0</v>
      </c>
      <c r="O2305" s="14">
        <v>1201.06</v>
      </c>
      <c r="P2305" s="15">
        <v>120</v>
      </c>
      <c r="Q2305" s="13">
        <v>1094.23</v>
      </c>
      <c r="R2305" s="13">
        <v>113306.6</v>
      </c>
      <c r="S2305" s="13">
        <v>119.02</v>
      </c>
      <c r="T2305" s="13">
        <v>5597.34</v>
      </c>
      <c r="U2305" s="13">
        <v>12284.64</v>
      </c>
      <c r="V2305" s="13">
        <v>0</v>
      </c>
      <c r="W2305" s="16">
        <v>0</v>
      </c>
      <c r="X2305" s="16">
        <v>0</v>
      </c>
      <c r="Y2305" s="17">
        <f t="shared" si="72"/>
        <v>132508.66</v>
      </c>
      <c r="Z2305" s="17">
        <f t="shared" si="73"/>
        <v>0</v>
      </c>
    </row>
    <row r="2306" spans="1:26" hidden="1" x14ac:dyDescent="0.25">
      <c r="A2306" s="10" t="s">
        <v>4957</v>
      </c>
      <c r="B2306" s="11">
        <v>44428</v>
      </c>
      <c r="C2306" s="12">
        <v>423039</v>
      </c>
      <c r="D2306" s="12" t="s">
        <v>4958</v>
      </c>
      <c r="E2306" s="11">
        <v>44428</v>
      </c>
      <c r="F2306" s="13">
        <v>113306.6</v>
      </c>
      <c r="G2306" s="13">
        <v>6798.4</v>
      </c>
      <c r="H2306" s="13">
        <v>1201.05</v>
      </c>
      <c r="I2306" s="13">
        <v>119.02</v>
      </c>
      <c r="J2306" s="13">
        <v>119022.97</v>
      </c>
      <c r="K2306" s="18" t="s">
        <v>32</v>
      </c>
      <c r="L2306" s="12">
        <v>120</v>
      </c>
      <c r="M2306" s="14">
        <v>1094.24</v>
      </c>
      <c r="N2306" s="13">
        <v>0</v>
      </c>
      <c r="O2306" s="14">
        <v>0</v>
      </c>
      <c r="P2306" s="15">
        <v>114</v>
      </c>
      <c r="Q2306" s="13">
        <v>1094.24</v>
      </c>
      <c r="R2306" s="13">
        <v>113306.6</v>
      </c>
      <c r="S2306" s="13">
        <v>119.02</v>
      </c>
      <c r="T2306" s="13">
        <v>0</v>
      </c>
      <c r="U2306" s="13">
        <v>12285.83</v>
      </c>
      <c r="V2306" s="13">
        <v>0</v>
      </c>
      <c r="W2306" s="16">
        <v>0</v>
      </c>
      <c r="X2306" s="16">
        <v>0</v>
      </c>
      <c r="Y2306" s="17">
        <f t="shared" si="72"/>
        <v>125711.45000000001</v>
      </c>
      <c r="Z2306" s="17">
        <f t="shared" si="73"/>
        <v>-968.09000000001106</v>
      </c>
    </row>
    <row r="2307" spans="1:26" hidden="1" x14ac:dyDescent="0.25">
      <c r="A2307" s="10" t="s">
        <v>4955</v>
      </c>
      <c r="B2307" s="11">
        <v>44428</v>
      </c>
      <c r="C2307" s="12">
        <v>423038</v>
      </c>
      <c r="D2307" s="12" t="s">
        <v>4956</v>
      </c>
      <c r="E2307" s="11">
        <v>44428</v>
      </c>
      <c r="F2307" s="13">
        <v>113306.6</v>
      </c>
      <c r="G2307" s="13">
        <v>6798.4</v>
      </c>
      <c r="H2307" s="13">
        <v>1201.05</v>
      </c>
      <c r="I2307" s="13">
        <v>119.02</v>
      </c>
      <c r="J2307" s="13">
        <v>119022.97</v>
      </c>
      <c r="K2307" s="18" t="s">
        <v>32</v>
      </c>
      <c r="L2307" s="12">
        <v>120</v>
      </c>
      <c r="M2307" s="14">
        <v>1094.23</v>
      </c>
      <c r="N2307" s="13">
        <v>0</v>
      </c>
      <c r="O2307" s="14">
        <v>0</v>
      </c>
      <c r="P2307" s="15">
        <v>115</v>
      </c>
      <c r="Q2307" s="13">
        <v>1094.23</v>
      </c>
      <c r="R2307" s="13">
        <v>113306.6</v>
      </c>
      <c r="S2307" s="13">
        <v>119.02</v>
      </c>
      <c r="T2307" s="13">
        <v>126.2</v>
      </c>
      <c r="U2307" s="13">
        <v>12284.63</v>
      </c>
      <c r="V2307" s="13">
        <v>0</v>
      </c>
      <c r="W2307" s="16">
        <v>0</v>
      </c>
      <c r="X2307" s="16">
        <v>0</v>
      </c>
      <c r="Y2307" s="17">
        <f t="shared" si="72"/>
        <v>125836.45000000001</v>
      </c>
      <c r="Z2307" s="17">
        <f t="shared" si="73"/>
        <v>0</v>
      </c>
    </row>
    <row r="2308" spans="1:26" hidden="1" x14ac:dyDescent="0.25">
      <c r="A2308" s="10" t="s">
        <v>8707</v>
      </c>
      <c r="B2308" s="11">
        <v>44509</v>
      </c>
      <c r="C2308" s="12">
        <v>429524</v>
      </c>
      <c r="D2308" s="12" t="s">
        <v>8708</v>
      </c>
      <c r="E2308" s="11">
        <v>44509</v>
      </c>
      <c r="F2308" s="13">
        <v>118773.59</v>
      </c>
      <c r="G2308" s="13">
        <v>7126.42</v>
      </c>
      <c r="H2308" s="13">
        <v>5036</v>
      </c>
      <c r="I2308" s="13">
        <v>120.98</v>
      </c>
      <c r="J2308" s="13">
        <v>120984.99</v>
      </c>
      <c r="K2308" s="18" t="s">
        <v>32</v>
      </c>
      <c r="L2308" s="12">
        <v>120</v>
      </c>
      <c r="M2308" s="14">
        <v>1112.27</v>
      </c>
      <c r="N2308" s="13">
        <v>2114.17</v>
      </c>
      <c r="O2308" s="14">
        <v>2421.84</v>
      </c>
      <c r="P2308" s="15">
        <v>120</v>
      </c>
      <c r="Q2308" s="13">
        <v>1112.27</v>
      </c>
      <c r="R2308" s="13">
        <v>116659.42</v>
      </c>
      <c r="S2308" s="13">
        <v>120.98</v>
      </c>
      <c r="T2308" s="13">
        <v>4204.58</v>
      </c>
      <c r="U2308" s="13">
        <v>12487.41</v>
      </c>
      <c r="V2308" s="13">
        <v>0</v>
      </c>
      <c r="W2308" s="16">
        <v>0</v>
      </c>
      <c r="X2308" s="16">
        <v>0</v>
      </c>
      <c r="Y2308" s="17">
        <f t="shared" si="72"/>
        <v>138008.4</v>
      </c>
      <c r="Z2308" s="17">
        <f t="shared" si="73"/>
        <v>1.0000000009313226E-2</v>
      </c>
    </row>
    <row r="2309" spans="1:26" hidden="1" x14ac:dyDescent="0.25">
      <c r="A2309" s="10" t="s">
        <v>6057</v>
      </c>
      <c r="B2309" s="11">
        <v>44455</v>
      </c>
      <c r="C2309" s="12">
        <v>425099</v>
      </c>
      <c r="D2309" s="12" t="s">
        <v>6058</v>
      </c>
      <c r="E2309" s="11">
        <v>44454</v>
      </c>
      <c r="F2309" s="13">
        <v>125007.27</v>
      </c>
      <c r="G2309" s="13">
        <v>7500.44</v>
      </c>
      <c r="H2309" s="13">
        <v>11925.69</v>
      </c>
      <c r="I2309" s="13">
        <v>120.7</v>
      </c>
      <c r="J2309" s="13">
        <v>120702.72</v>
      </c>
      <c r="K2309" s="18" t="s">
        <v>32</v>
      </c>
      <c r="L2309" s="12">
        <v>120</v>
      </c>
      <c r="M2309" s="14">
        <v>1109.68</v>
      </c>
      <c r="N2309" s="13">
        <v>0</v>
      </c>
      <c r="O2309" s="14">
        <v>0</v>
      </c>
      <c r="P2309" s="15">
        <v>115</v>
      </c>
      <c r="Q2309" s="13">
        <v>1109.68</v>
      </c>
      <c r="R2309" s="13">
        <v>116562.62</v>
      </c>
      <c r="S2309" s="13">
        <v>115.65</v>
      </c>
      <c r="T2309" s="13">
        <v>0</v>
      </c>
      <c r="U2309" s="13">
        <v>11939.78</v>
      </c>
      <c r="V2309" s="13">
        <v>0</v>
      </c>
      <c r="W2309" s="16">
        <v>0</v>
      </c>
      <c r="X2309" s="16">
        <v>0</v>
      </c>
      <c r="Y2309" s="17">
        <f t="shared" si="72"/>
        <v>128618.04999999999</v>
      </c>
      <c r="Z2309" s="17">
        <f t="shared" si="73"/>
        <v>-1004.8499999999767</v>
      </c>
    </row>
    <row r="2310" spans="1:26" hidden="1" x14ac:dyDescent="0.25">
      <c r="A2310" s="10" t="s">
        <v>5997</v>
      </c>
      <c r="B2310" s="11">
        <v>44455</v>
      </c>
      <c r="C2310" s="12">
        <v>424336</v>
      </c>
      <c r="D2310" s="12" t="s">
        <v>5998</v>
      </c>
      <c r="E2310" s="11">
        <v>44444</v>
      </c>
      <c r="F2310" s="13">
        <v>161528.07</v>
      </c>
      <c r="G2310" s="13">
        <v>9691.68</v>
      </c>
      <c r="H2310" s="13">
        <v>10000</v>
      </c>
      <c r="I2310" s="13">
        <v>161.38</v>
      </c>
      <c r="J2310" s="13">
        <v>161381.13</v>
      </c>
      <c r="K2310" s="18" t="s">
        <v>32</v>
      </c>
      <c r="L2310" s="12">
        <v>120</v>
      </c>
      <c r="M2310" s="14">
        <v>1483.65</v>
      </c>
      <c r="N2310" s="13">
        <v>0</v>
      </c>
      <c r="O2310" s="14">
        <v>0</v>
      </c>
      <c r="P2310" s="15">
        <v>115</v>
      </c>
      <c r="Q2310" s="13">
        <v>1483.65</v>
      </c>
      <c r="R2310" s="13">
        <v>155845.75</v>
      </c>
      <c r="S2310" s="13">
        <v>154.68</v>
      </c>
      <c r="T2310" s="13">
        <v>0</v>
      </c>
      <c r="U2310" s="13">
        <v>15962.82</v>
      </c>
      <c r="V2310" s="13">
        <v>0</v>
      </c>
      <c r="W2310" s="16">
        <v>0</v>
      </c>
      <c r="X2310" s="16">
        <v>0</v>
      </c>
      <c r="Y2310" s="17">
        <f t="shared" si="72"/>
        <v>171963.25</v>
      </c>
      <c r="Z2310" s="17">
        <f t="shared" si="73"/>
        <v>-1343.5</v>
      </c>
    </row>
    <row r="2311" spans="1:26" x14ac:dyDescent="0.25">
      <c r="A2311" s="23" t="s">
        <v>11431</v>
      </c>
      <c r="B2311" s="24">
        <v>44606</v>
      </c>
      <c r="C2311" s="25">
        <v>433290</v>
      </c>
      <c r="D2311" s="25" t="s">
        <v>11432</v>
      </c>
      <c r="E2311" s="24">
        <v>44606</v>
      </c>
      <c r="F2311" s="26">
        <v>123444.08</v>
      </c>
      <c r="G2311" s="26">
        <v>7406.64</v>
      </c>
      <c r="H2311" s="35">
        <v>3925.52</v>
      </c>
      <c r="I2311" s="26">
        <v>126.93</v>
      </c>
      <c r="J2311" s="26">
        <v>127052.13</v>
      </c>
      <c r="K2311" s="27" t="s">
        <v>32</v>
      </c>
      <c r="L2311" s="25">
        <v>120</v>
      </c>
      <c r="M2311" s="34">
        <v>1168.05</v>
      </c>
      <c r="N2311" s="26">
        <v>0</v>
      </c>
      <c r="O2311" s="28">
        <v>-0.01</v>
      </c>
      <c r="P2311" s="29">
        <v>120</v>
      </c>
      <c r="Q2311" s="33">
        <v>1168.05</v>
      </c>
      <c r="R2311" s="26">
        <v>121481.32</v>
      </c>
      <c r="S2311" s="26">
        <v>126.93</v>
      </c>
      <c r="T2311" s="26">
        <v>5443.89</v>
      </c>
      <c r="U2311" s="26">
        <v>13113.87</v>
      </c>
      <c r="V2311" s="26">
        <v>0</v>
      </c>
      <c r="W2311" s="30">
        <v>0</v>
      </c>
      <c r="X2311" s="30">
        <v>0</v>
      </c>
      <c r="Y2311" s="31">
        <f t="shared" si="72"/>
        <v>140166</v>
      </c>
      <c r="Z2311" s="31">
        <f t="shared" si="73"/>
        <v>-1.0000000009313226E-2</v>
      </c>
    </row>
    <row r="2312" spans="1:26" hidden="1" x14ac:dyDescent="0.25">
      <c r="A2312" s="10" t="s">
        <v>5505</v>
      </c>
      <c r="B2312" s="11">
        <v>44439</v>
      </c>
      <c r="C2312" s="12">
        <v>423999</v>
      </c>
      <c r="D2312" s="12" t="s">
        <v>5506</v>
      </c>
      <c r="E2312" s="11">
        <v>44438</v>
      </c>
      <c r="F2312" s="13">
        <v>114061.32</v>
      </c>
      <c r="G2312" s="13">
        <v>6843.68</v>
      </c>
      <c r="H2312" s="13">
        <v>10000</v>
      </c>
      <c r="I2312" s="13">
        <v>111.02</v>
      </c>
      <c r="J2312" s="13">
        <v>111016.02</v>
      </c>
      <c r="K2312" s="18" t="s">
        <v>32</v>
      </c>
      <c r="L2312" s="12">
        <v>120</v>
      </c>
      <c r="M2312" s="14">
        <v>1020.62</v>
      </c>
      <c r="N2312" s="13">
        <v>0</v>
      </c>
      <c r="O2312" s="14">
        <v>0</v>
      </c>
      <c r="P2312" s="15">
        <v>115</v>
      </c>
      <c r="Q2312" s="13">
        <v>1020.62</v>
      </c>
      <c r="R2312" s="13">
        <v>106284</v>
      </c>
      <c r="S2312" s="13">
        <v>106.37</v>
      </c>
      <c r="T2312" s="13">
        <v>0</v>
      </c>
      <c r="U2312" s="13">
        <v>10980.93</v>
      </c>
      <c r="V2312" s="13">
        <v>0</v>
      </c>
      <c r="W2312" s="16">
        <v>0</v>
      </c>
      <c r="X2312" s="16">
        <v>0</v>
      </c>
      <c r="Y2312" s="17">
        <f t="shared" si="72"/>
        <v>117371.29999999999</v>
      </c>
      <c r="Z2312" s="17">
        <f t="shared" si="73"/>
        <v>0</v>
      </c>
    </row>
    <row r="2313" spans="1:26" hidden="1" x14ac:dyDescent="0.25">
      <c r="A2313" s="10" t="s">
        <v>11085</v>
      </c>
      <c r="B2313" s="11">
        <v>44592</v>
      </c>
      <c r="C2313" s="12">
        <v>432532</v>
      </c>
      <c r="D2313" s="12" t="s">
        <v>11086</v>
      </c>
      <c r="E2313" s="11">
        <v>44588</v>
      </c>
      <c r="F2313" s="13">
        <v>122752.07</v>
      </c>
      <c r="G2313" s="13">
        <v>7365.12</v>
      </c>
      <c r="H2313" s="13">
        <v>6505.86</v>
      </c>
      <c r="I2313" s="13">
        <v>123.74</v>
      </c>
      <c r="J2313" s="13">
        <v>123735.07</v>
      </c>
      <c r="K2313" s="18" t="s">
        <v>32</v>
      </c>
      <c r="L2313" s="12">
        <v>120</v>
      </c>
      <c r="M2313" s="14">
        <v>1137.55</v>
      </c>
      <c r="N2313" s="13">
        <v>0</v>
      </c>
      <c r="O2313" s="14">
        <v>-0.01</v>
      </c>
      <c r="P2313" s="15">
        <v>119</v>
      </c>
      <c r="Q2313" s="13">
        <v>1137.55</v>
      </c>
      <c r="R2313" s="13">
        <v>120264.25</v>
      </c>
      <c r="S2313" s="13">
        <v>123.74</v>
      </c>
      <c r="T2313" s="13">
        <v>2209.54</v>
      </c>
      <c r="U2313" s="13">
        <v>12770.93</v>
      </c>
      <c r="V2313" s="13">
        <v>0</v>
      </c>
      <c r="W2313" s="16">
        <v>0</v>
      </c>
      <c r="X2313" s="16">
        <v>0</v>
      </c>
      <c r="Y2313" s="17">
        <f t="shared" si="72"/>
        <v>135368.44999999998</v>
      </c>
      <c r="Z2313" s="17">
        <f t="shared" si="73"/>
        <v>-1.0000000009313226E-2</v>
      </c>
    </row>
    <row r="2314" spans="1:26" hidden="1" x14ac:dyDescent="0.25">
      <c r="A2314" s="10" t="s">
        <v>4901</v>
      </c>
      <c r="B2314" s="11">
        <v>44425</v>
      </c>
      <c r="C2314" s="12">
        <v>423000</v>
      </c>
      <c r="D2314" s="12" t="s">
        <v>4902</v>
      </c>
      <c r="E2314" s="11">
        <v>44425</v>
      </c>
      <c r="F2314" s="13">
        <v>113306.6</v>
      </c>
      <c r="G2314" s="13">
        <v>6798.4</v>
      </c>
      <c r="H2314" s="13">
        <v>5000</v>
      </c>
      <c r="I2314" s="13">
        <v>115.22</v>
      </c>
      <c r="J2314" s="13">
        <v>115220.22</v>
      </c>
      <c r="K2314" s="18" t="s">
        <v>32</v>
      </c>
      <c r="L2314" s="12">
        <v>120</v>
      </c>
      <c r="M2314" s="14">
        <v>1059.27</v>
      </c>
      <c r="N2314" s="13">
        <v>0</v>
      </c>
      <c r="O2314" s="14">
        <v>0</v>
      </c>
      <c r="P2314" s="15">
        <v>115</v>
      </c>
      <c r="Q2314" s="13">
        <v>1059.27</v>
      </c>
      <c r="R2314" s="13">
        <v>110113.93</v>
      </c>
      <c r="S2314" s="13">
        <v>112.28</v>
      </c>
      <c r="T2314" s="13">
        <v>0</v>
      </c>
      <c r="U2314" s="13">
        <v>11589.84</v>
      </c>
      <c r="V2314" s="13">
        <v>0</v>
      </c>
      <c r="W2314" s="16">
        <v>0</v>
      </c>
      <c r="X2314" s="16">
        <v>0</v>
      </c>
      <c r="Y2314" s="17">
        <f t="shared" si="72"/>
        <v>121816.04999999999</v>
      </c>
      <c r="Z2314" s="17">
        <f t="shared" si="73"/>
        <v>0</v>
      </c>
    </row>
    <row r="2315" spans="1:26" hidden="1" x14ac:dyDescent="0.25">
      <c r="A2315" s="10" t="s">
        <v>3709</v>
      </c>
      <c r="B2315" s="11">
        <v>44397</v>
      </c>
      <c r="C2315" s="12">
        <v>421361</v>
      </c>
      <c r="D2315" s="12" t="s">
        <v>3710</v>
      </c>
      <c r="E2315" s="11">
        <v>44397</v>
      </c>
      <c r="F2315" s="13">
        <v>115943.77</v>
      </c>
      <c r="G2315" s="13">
        <v>6956.63</v>
      </c>
      <c r="H2315" s="13">
        <v>1500</v>
      </c>
      <c r="I2315" s="13">
        <v>121.52</v>
      </c>
      <c r="J2315" s="13">
        <v>121521.92</v>
      </c>
      <c r="K2315" s="18" t="s">
        <v>32</v>
      </c>
      <c r="L2315" s="12">
        <v>120</v>
      </c>
      <c r="M2315" s="14">
        <v>1117.21</v>
      </c>
      <c r="N2315" s="13">
        <v>0</v>
      </c>
      <c r="O2315" s="14">
        <v>0</v>
      </c>
      <c r="P2315" s="15">
        <v>117</v>
      </c>
      <c r="Q2315" s="13">
        <v>1117.21</v>
      </c>
      <c r="R2315" s="13">
        <v>115943.77</v>
      </c>
      <c r="S2315" s="13">
        <v>121.52</v>
      </c>
      <c r="T2315" s="13">
        <v>2105</v>
      </c>
      <c r="U2315" s="13">
        <v>12543.28</v>
      </c>
      <c r="V2315" s="13">
        <v>0</v>
      </c>
      <c r="W2315" s="16">
        <v>0</v>
      </c>
      <c r="X2315" s="16">
        <v>0</v>
      </c>
      <c r="Y2315" s="17">
        <f t="shared" si="72"/>
        <v>130713.57</v>
      </c>
      <c r="Z2315" s="17">
        <f t="shared" si="73"/>
        <v>0</v>
      </c>
    </row>
    <row r="2316" spans="1:26" hidden="1" x14ac:dyDescent="0.25">
      <c r="A2316" s="10" t="s">
        <v>2389</v>
      </c>
      <c r="B2316" s="11">
        <v>44356</v>
      </c>
      <c r="C2316" s="12">
        <v>418621</v>
      </c>
      <c r="D2316" s="12" t="s">
        <v>2390</v>
      </c>
      <c r="E2316" s="11">
        <v>44355</v>
      </c>
      <c r="F2316" s="13">
        <v>113306.6</v>
      </c>
      <c r="G2316" s="13">
        <v>6798.4</v>
      </c>
      <c r="H2316" s="13">
        <v>1201.05</v>
      </c>
      <c r="I2316" s="13">
        <v>119.02</v>
      </c>
      <c r="J2316" s="13">
        <v>119022.97</v>
      </c>
      <c r="K2316" s="18" t="s">
        <v>32</v>
      </c>
      <c r="L2316" s="12">
        <v>120</v>
      </c>
      <c r="M2316" s="14">
        <v>1094.23</v>
      </c>
      <c r="N2316" s="13">
        <v>0</v>
      </c>
      <c r="O2316" s="14">
        <v>0</v>
      </c>
      <c r="P2316" s="15">
        <v>112</v>
      </c>
      <c r="Q2316" s="13">
        <v>1094.23</v>
      </c>
      <c r="R2316" s="13">
        <v>111353.14</v>
      </c>
      <c r="S2316" s="13">
        <v>116.94</v>
      </c>
      <c r="T2316" s="13">
        <v>0</v>
      </c>
      <c r="U2316" s="13">
        <v>12069.11</v>
      </c>
      <c r="V2316" s="13">
        <v>0</v>
      </c>
      <c r="W2316" s="16">
        <v>0</v>
      </c>
      <c r="X2316" s="16">
        <v>0</v>
      </c>
      <c r="Y2316" s="17">
        <f t="shared" si="72"/>
        <v>123539.19</v>
      </c>
      <c r="Z2316" s="17">
        <f t="shared" si="73"/>
        <v>-985.42999999999302</v>
      </c>
    </row>
    <row r="2317" spans="1:26" hidden="1" x14ac:dyDescent="0.25">
      <c r="A2317" s="10" t="s">
        <v>4337</v>
      </c>
      <c r="B2317" s="11">
        <v>44408</v>
      </c>
      <c r="C2317" s="12">
        <v>422087</v>
      </c>
      <c r="D2317" s="12" t="s">
        <v>4338</v>
      </c>
      <c r="E2317" s="11">
        <v>44408</v>
      </c>
      <c r="F2317" s="13">
        <v>114698.11</v>
      </c>
      <c r="G2317" s="13">
        <v>6881.89</v>
      </c>
      <c r="H2317" s="13">
        <v>5000</v>
      </c>
      <c r="I2317" s="13">
        <v>116.7</v>
      </c>
      <c r="J2317" s="13">
        <v>116696.7</v>
      </c>
      <c r="K2317" s="18" t="s">
        <v>32</v>
      </c>
      <c r="L2317" s="12">
        <v>120</v>
      </c>
      <c r="M2317" s="14">
        <v>1072.8499999999999</v>
      </c>
      <c r="N2317" s="13">
        <v>0</v>
      </c>
      <c r="O2317" s="14">
        <v>0</v>
      </c>
      <c r="P2317" s="15">
        <v>118</v>
      </c>
      <c r="Q2317" s="13">
        <v>1072.8499999999999</v>
      </c>
      <c r="R2317" s="13">
        <v>114434.3</v>
      </c>
      <c r="S2317" s="13">
        <v>116.7</v>
      </c>
      <c r="T2317" s="13">
        <v>0</v>
      </c>
      <c r="U2317" s="13">
        <v>12045.3</v>
      </c>
      <c r="V2317" s="13">
        <v>0</v>
      </c>
      <c r="W2317" s="16">
        <v>0</v>
      </c>
      <c r="X2317" s="16">
        <v>0</v>
      </c>
      <c r="Y2317" s="17">
        <f t="shared" si="72"/>
        <v>126596.3</v>
      </c>
      <c r="Z2317" s="17">
        <f t="shared" si="73"/>
        <v>0</v>
      </c>
    </row>
    <row r="2318" spans="1:26" hidden="1" x14ac:dyDescent="0.25">
      <c r="A2318" s="10" t="s">
        <v>7333</v>
      </c>
      <c r="B2318" s="11">
        <v>44482</v>
      </c>
      <c r="C2318" s="12">
        <v>427285</v>
      </c>
      <c r="D2318" s="12" t="s">
        <v>7334</v>
      </c>
      <c r="E2318" s="11">
        <v>44480</v>
      </c>
      <c r="F2318" s="13">
        <v>113306.6</v>
      </c>
      <c r="G2318" s="13">
        <v>6798.4</v>
      </c>
      <c r="H2318" s="13">
        <v>1500</v>
      </c>
      <c r="I2318" s="13">
        <v>118.72</v>
      </c>
      <c r="J2318" s="13">
        <v>118723.72</v>
      </c>
      <c r="K2318" s="18" t="s">
        <v>32</v>
      </c>
      <c r="L2318" s="12">
        <v>120</v>
      </c>
      <c r="M2318" s="14">
        <v>1091.49</v>
      </c>
      <c r="N2318" s="13">
        <v>0</v>
      </c>
      <c r="O2318" s="14">
        <v>0</v>
      </c>
      <c r="P2318" s="15">
        <v>116</v>
      </c>
      <c r="Q2318" s="13">
        <v>1091.49</v>
      </c>
      <c r="R2318" s="13">
        <v>111285.48</v>
      </c>
      <c r="S2318" s="13">
        <v>118.72</v>
      </c>
      <c r="T2318" s="13">
        <v>3059.28</v>
      </c>
      <c r="U2318" s="13">
        <v>12255.08</v>
      </c>
      <c r="V2318" s="13">
        <v>0</v>
      </c>
      <c r="W2318" s="16">
        <v>0</v>
      </c>
      <c r="X2318" s="16">
        <v>0</v>
      </c>
      <c r="Y2318" s="17">
        <f t="shared" si="72"/>
        <v>126718.56</v>
      </c>
      <c r="Z2318" s="17">
        <f t="shared" si="73"/>
        <v>-105.72000000000116</v>
      </c>
    </row>
    <row r="2319" spans="1:26" hidden="1" x14ac:dyDescent="0.25">
      <c r="A2319" s="10" t="s">
        <v>9001</v>
      </c>
      <c r="B2319" s="11">
        <v>44517</v>
      </c>
      <c r="C2319" s="12">
        <v>429871</v>
      </c>
      <c r="D2319" s="12" t="s">
        <v>9002</v>
      </c>
      <c r="E2319" s="11">
        <v>44516</v>
      </c>
      <c r="F2319" s="13">
        <v>113306.6</v>
      </c>
      <c r="G2319" s="13">
        <v>6798.4</v>
      </c>
      <c r="H2319" s="13">
        <v>30000</v>
      </c>
      <c r="I2319" s="13">
        <v>90.2</v>
      </c>
      <c r="J2319" s="13">
        <v>90195.199999999997</v>
      </c>
      <c r="K2319" s="18" t="s">
        <v>32</v>
      </c>
      <c r="L2319" s="12">
        <v>120</v>
      </c>
      <c r="M2319" s="14">
        <v>829.21</v>
      </c>
      <c r="N2319" s="13">
        <v>0</v>
      </c>
      <c r="O2319" s="14">
        <v>0</v>
      </c>
      <c r="P2319" s="15">
        <v>117</v>
      </c>
      <c r="Q2319" s="13">
        <v>829.21</v>
      </c>
      <c r="R2319" s="13">
        <v>88603.24</v>
      </c>
      <c r="S2319" s="13">
        <v>87.95</v>
      </c>
      <c r="T2319" s="13">
        <v>0</v>
      </c>
      <c r="U2319" s="13">
        <v>9077.26</v>
      </c>
      <c r="V2319" s="13">
        <v>0</v>
      </c>
      <c r="W2319" s="16">
        <v>0</v>
      </c>
      <c r="X2319" s="16">
        <v>0</v>
      </c>
      <c r="Y2319" s="17">
        <f t="shared" si="72"/>
        <v>97768.45</v>
      </c>
      <c r="Z2319" s="17">
        <f t="shared" si="73"/>
        <v>-750.8799999999901</v>
      </c>
    </row>
    <row r="2320" spans="1:26" hidden="1" x14ac:dyDescent="0.25">
      <c r="A2320" s="10" t="s">
        <v>4295</v>
      </c>
      <c r="B2320" s="11">
        <v>44408</v>
      </c>
      <c r="C2320" s="12">
        <v>422228</v>
      </c>
      <c r="D2320" s="12" t="s">
        <v>4296</v>
      </c>
      <c r="E2320" s="11">
        <v>44408</v>
      </c>
      <c r="F2320" s="13">
        <v>113306.6</v>
      </c>
      <c r="G2320" s="13">
        <v>6798.4</v>
      </c>
      <c r="H2320" s="13">
        <v>5000</v>
      </c>
      <c r="I2320" s="13">
        <v>115.22</v>
      </c>
      <c r="J2320" s="13">
        <v>115220.22</v>
      </c>
      <c r="K2320" s="18" t="s">
        <v>32</v>
      </c>
      <c r="L2320" s="12">
        <v>120</v>
      </c>
      <c r="M2320" s="14">
        <v>1059.27</v>
      </c>
      <c r="N2320" s="13">
        <v>0</v>
      </c>
      <c r="O2320" s="14">
        <v>0</v>
      </c>
      <c r="P2320" s="15">
        <v>114</v>
      </c>
      <c r="Q2320" s="13">
        <v>1059.27</v>
      </c>
      <c r="R2320" s="13">
        <v>110113.93</v>
      </c>
      <c r="S2320" s="13">
        <v>111.3</v>
      </c>
      <c r="T2320" s="13">
        <v>0</v>
      </c>
      <c r="U2320" s="13">
        <v>11489.06</v>
      </c>
      <c r="V2320" s="13">
        <v>0</v>
      </c>
      <c r="W2320" s="16">
        <v>0</v>
      </c>
      <c r="X2320" s="16">
        <v>0</v>
      </c>
      <c r="Y2320" s="17">
        <f t="shared" si="72"/>
        <v>121714.29</v>
      </c>
      <c r="Z2320" s="17">
        <f t="shared" si="73"/>
        <v>-957.50999999999476</v>
      </c>
    </row>
    <row r="2321" spans="1:26" hidden="1" x14ac:dyDescent="0.25">
      <c r="A2321" s="10" t="s">
        <v>5421</v>
      </c>
      <c r="B2321" s="11">
        <v>44439</v>
      </c>
      <c r="C2321" s="12">
        <v>424119</v>
      </c>
      <c r="D2321" s="12" t="s">
        <v>5422</v>
      </c>
      <c r="E2321" s="11">
        <v>44439</v>
      </c>
      <c r="F2321" s="13">
        <v>105752.83</v>
      </c>
      <c r="G2321" s="13">
        <v>6345.17</v>
      </c>
      <c r="H2321" s="13">
        <v>5162.1000000000004</v>
      </c>
      <c r="I2321" s="13">
        <v>107.04</v>
      </c>
      <c r="J2321" s="13">
        <v>107042.94</v>
      </c>
      <c r="K2321" s="18" t="s">
        <v>32</v>
      </c>
      <c r="L2321" s="12">
        <v>120</v>
      </c>
      <c r="M2321" s="14">
        <v>984.1</v>
      </c>
      <c r="N2321" s="13">
        <v>0</v>
      </c>
      <c r="O2321" s="14">
        <v>0</v>
      </c>
      <c r="P2321" s="15">
        <v>115</v>
      </c>
      <c r="Q2321" s="13">
        <v>984.1</v>
      </c>
      <c r="R2321" s="13">
        <v>103188.6</v>
      </c>
      <c r="S2321" s="13">
        <v>104.31</v>
      </c>
      <c r="T2321" s="13">
        <v>0</v>
      </c>
      <c r="U2321" s="13">
        <v>10768.14</v>
      </c>
      <c r="V2321" s="13">
        <v>0</v>
      </c>
      <c r="W2321" s="16">
        <v>0</v>
      </c>
      <c r="X2321" s="16">
        <v>0</v>
      </c>
      <c r="Y2321" s="17">
        <f t="shared" si="72"/>
        <v>114061.05</v>
      </c>
      <c r="Z2321" s="17">
        <f t="shared" si="73"/>
        <v>-889.55000000000291</v>
      </c>
    </row>
    <row r="2322" spans="1:26" hidden="1" x14ac:dyDescent="0.25">
      <c r="A2322" s="10" t="s">
        <v>2103</v>
      </c>
      <c r="B2322" s="11">
        <v>44347</v>
      </c>
      <c r="C2322" s="12">
        <v>418104</v>
      </c>
      <c r="D2322" s="12" t="s">
        <v>2104</v>
      </c>
      <c r="E2322" s="11">
        <v>44346</v>
      </c>
      <c r="F2322" s="13">
        <v>90094.34</v>
      </c>
      <c r="G2322" s="13">
        <v>5405.66</v>
      </c>
      <c r="H2322" s="13">
        <v>955</v>
      </c>
      <c r="I2322" s="13">
        <v>94.64</v>
      </c>
      <c r="J2322" s="13">
        <v>94639.64</v>
      </c>
      <c r="K2322" s="18" t="s">
        <v>32</v>
      </c>
      <c r="L2322" s="12">
        <v>120</v>
      </c>
      <c r="M2322" s="14">
        <v>870.07</v>
      </c>
      <c r="N2322" s="13">
        <v>0</v>
      </c>
      <c r="O2322" s="14">
        <v>0</v>
      </c>
      <c r="P2322" s="15">
        <v>112</v>
      </c>
      <c r="Q2322" s="13">
        <v>870.07</v>
      </c>
      <c r="R2322" s="13">
        <v>88541.03</v>
      </c>
      <c r="S2322" s="13">
        <v>92.98</v>
      </c>
      <c r="T2322" s="13">
        <v>0</v>
      </c>
      <c r="U2322" s="13">
        <v>9597.3799999999992</v>
      </c>
      <c r="V2322" s="13">
        <v>0</v>
      </c>
      <c r="W2322" s="16">
        <v>0</v>
      </c>
      <c r="X2322" s="16">
        <v>0</v>
      </c>
      <c r="Y2322" s="17">
        <f t="shared" si="72"/>
        <v>98231.39</v>
      </c>
      <c r="Z2322" s="17">
        <f t="shared" si="73"/>
        <v>-783.54999999998836</v>
      </c>
    </row>
    <row r="2323" spans="1:26" hidden="1" x14ac:dyDescent="0.25">
      <c r="A2323" s="10" t="s">
        <v>7709</v>
      </c>
      <c r="B2323" s="11">
        <v>44488</v>
      </c>
      <c r="C2323" s="12">
        <v>427883</v>
      </c>
      <c r="D2323" s="12" t="s">
        <v>7710</v>
      </c>
      <c r="E2323" s="11">
        <v>44488</v>
      </c>
      <c r="F2323" s="13">
        <v>93128.77</v>
      </c>
      <c r="G2323" s="13">
        <v>5587.73</v>
      </c>
      <c r="H2323" s="13">
        <v>2961.5</v>
      </c>
      <c r="I2323" s="13">
        <v>95.85</v>
      </c>
      <c r="J2323" s="13">
        <v>95850.85</v>
      </c>
      <c r="K2323" s="18" t="s">
        <v>32</v>
      </c>
      <c r="L2323" s="12">
        <v>120</v>
      </c>
      <c r="M2323" s="14">
        <v>881.2</v>
      </c>
      <c r="N2323" s="13">
        <v>0</v>
      </c>
      <c r="O2323" s="14">
        <v>0</v>
      </c>
      <c r="P2323" s="15">
        <v>116</v>
      </c>
      <c r="Q2323" s="13">
        <v>881.2</v>
      </c>
      <c r="R2323" s="13">
        <v>91435.08</v>
      </c>
      <c r="S2323" s="13">
        <v>95.85</v>
      </c>
      <c r="T2323" s="13">
        <v>838.16</v>
      </c>
      <c r="U2323" s="13">
        <v>9893.15</v>
      </c>
      <c r="V2323" s="13">
        <v>0</v>
      </c>
      <c r="W2323" s="16">
        <v>0</v>
      </c>
      <c r="X2323" s="16">
        <v>0</v>
      </c>
      <c r="Y2323" s="17">
        <f t="shared" si="72"/>
        <v>102262.24</v>
      </c>
      <c r="Z2323" s="17">
        <f t="shared" si="73"/>
        <v>-43.039999999993597</v>
      </c>
    </row>
    <row r="2324" spans="1:26" hidden="1" x14ac:dyDescent="0.25">
      <c r="A2324" s="10" t="s">
        <v>9895</v>
      </c>
      <c r="B2324" s="11">
        <v>44530</v>
      </c>
      <c r="C2324" s="12">
        <v>431055</v>
      </c>
      <c r="D2324" s="12" t="s">
        <v>9896</v>
      </c>
      <c r="E2324" s="11">
        <v>44530</v>
      </c>
      <c r="F2324" s="13">
        <v>94339.62</v>
      </c>
      <c r="G2324" s="13">
        <v>5660.38</v>
      </c>
      <c r="H2324" s="13">
        <v>1000</v>
      </c>
      <c r="I2324" s="13">
        <v>99.1</v>
      </c>
      <c r="J2324" s="13">
        <v>99099.1</v>
      </c>
      <c r="K2324" s="18" t="s">
        <v>32</v>
      </c>
      <c r="L2324" s="12">
        <v>120</v>
      </c>
      <c r="M2324" s="14">
        <v>911.06</v>
      </c>
      <c r="N2324" s="13">
        <v>1000</v>
      </c>
      <c r="O2324" s="14">
        <v>-0.01</v>
      </c>
      <c r="P2324" s="15">
        <v>120</v>
      </c>
      <c r="Q2324" s="13">
        <v>911.06</v>
      </c>
      <c r="R2324" s="13">
        <v>93339.62</v>
      </c>
      <c r="S2324" s="13">
        <v>99.1</v>
      </c>
      <c r="T2324" s="13">
        <v>5660.39</v>
      </c>
      <c r="U2324" s="13">
        <v>10228.1</v>
      </c>
      <c r="V2324" s="13">
        <v>0</v>
      </c>
      <c r="W2324" s="16">
        <v>0</v>
      </c>
      <c r="X2324" s="16">
        <v>0</v>
      </c>
      <c r="Y2324" s="17">
        <f t="shared" si="72"/>
        <v>110327.20000000001</v>
      </c>
      <c r="Z2324" s="17">
        <f t="shared" si="73"/>
        <v>-1.0000000009313226E-2</v>
      </c>
    </row>
    <row r="2325" spans="1:26" hidden="1" x14ac:dyDescent="0.25">
      <c r="A2325" s="10" t="s">
        <v>10973</v>
      </c>
      <c r="B2325" s="11">
        <v>44588</v>
      </c>
      <c r="C2325" s="12">
        <v>432585</v>
      </c>
      <c r="D2325" s="12" t="s">
        <v>10974</v>
      </c>
      <c r="E2325" s="11">
        <v>44588</v>
      </c>
      <c r="F2325" s="13">
        <v>93128.77</v>
      </c>
      <c r="G2325" s="13">
        <v>5587.73</v>
      </c>
      <c r="H2325" s="13">
        <v>4935.83</v>
      </c>
      <c r="I2325" s="13">
        <v>93.87</v>
      </c>
      <c r="J2325" s="13">
        <v>93874.54</v>
      </c>
      <c r="K2325" s="18" t="s">
        <v>32</v>
      </c>
      <c r="L2325" s="12">
        <v>120</v>
      </c>
      <c r="M2325" s="14">
        <v>863.03</v>
      </c>
      <c r="N2325" s="13">
        <v>0</v>
      </c>
      <c r="O2325" s="14">
        <v>0</v>
      </c>
      <c r="P2325" s="15">
        <v>120</v>
      </c>
      <c r="Q2325" s="13">
        <v>863.03</v>
      </c>
      <c r="R2325" s="13">
        <v>91266.19</v>
      </c>
      <c r="S2325" s="13">
        <v>93.87</v>
      </c>
      <c r="T2325" s="13">
        <v>2514.48</v>
      </c>
      <c r="U2325" s="13">
        <v>9689.06</v>
      </c>
      <c r="V2325" s="13">
        <v>0</v>
      </c>
      <c r="W2325" s="16">
        <v>0</v>
      </c>
      <c r="X2325" s="16">
        <v>0</v>
      </c>
      <c r="Y2325" s="17">
        <f t="shared" si="72"/>
        <v>103563.59999999999</v>
      </c>
      <c r="Z2325" s="17">
        <f t="shared" si="73"/>
        <v>0</v>
      </c>
    </row>
    <row r="2326" spans="1:26" hidden="1" x14ac:dyDescent="0.25">
      <c r="A2326" s="10" t="s">
        <v>6355</v>
      </c>
      <c r="B2326" s="11">
        <v>44461</v>
      </c>
      <c r="C2326" s="12">
        <v>425554</v>
      </c>
      <c r="D2326" s="12" t="s">
        <v>6356</v>
      </c>
      <c r="E2326" s="11">
        <v>44461</v>
      </c>
      <c r="F2326" s="13">
        <v>93128.77</v>
      </c>
      <c r="G2326" s="13">
        <v>5587.73</v>
      </c>
      <c r="H2326" s="13">
        <v>2900</v>
      </c>
      <c r="I2326" s="13">
        <v>95.91</v>
      </c>
      <c r="J2326" s="13">
        <v>95912.41</v>
      </c>
      <c r="K2326" s="18" t="s">
        <v>32</v>
      </c>
      <c r="L2326" s="12">
        <v>120</v>
      </c>
      <c r="M2326" s="14">
        <v>881.77</v>
      </c>
      <c r="N2326" s="13">
        <v>0</v>
      </c>
      <c r="O2326" s="14">
        <v>0</v>
      </c>
      <c r="P2326" s="15">
        <v>115</v>
      </c>
      <c r="Q2326" s="13">
        <v>881.77</v>
      </c>
      <c r="R2326" s="13">
        <v>92289.42</v>
      </c>
      <c r="S2326" s="13">
        <v>95.08</v>
      </c>
      <c r="T2326" s="13">
        <v>0</v>
      </c>
      <c r="U2326" s="13">
        <v>9814.65</v>
      </c>
      <c r="V2326" s="13">
        <v>0</v>
      </c>
      <c r="W2326" s="16">
        <v>0</v>
      </c>
      <c r="X2326" s="16">
        <v>0</v>
      </c>
      <c r="Y2326" s="17">
        <f t="shared" si="72"/>
        <v>102199.15</v>
      </c>
      <c r="Z2326" s="17">
        <f t="shared" si="73"/>
        <v>-795.59999999999127</v>
      </c>
    </row>
    <row r="2327" spans="1:26" hidden="1" x14ac:dyDescent="0.25">
      <c r="A2327" s="10" t="s">
        <v>2337</v>
      </c>
      <c r="B2327" s="11">
        <v>44355</v>
      </c>
      <c r="C2327" s="12">
        <v>418649</v>
      </c>
      <c r="D2327" s="12" t="s">
        <v>2338</v>
      </c>
      <c r="E2327" s="11">
        <v>44354</v>
      </c>
      <c r="F2327" s="13">
        <v>93128.77</v>
      </c>
      <c r="G2327" s="13">
        <v>5587.73</v>
      </c>
      <c r="H2327" s="13">
        <v>987.17</v>
      </c>
      <c r="I2327" s="13">
        <v>97.83</v>
      </c>
      <c r="J2327" s="13">
        <v>97827.16</v>
      </c>
      <c r="K2327" s="18" t="s">
        <v>32</v>
      </c>
      <c r="L2327" s="12">
        <v>120</v>
      </c>
      <c r="M2327" s="14">
        <v>899.37</v>
      </c>
      <c r="N2327" s="13">
        <v>0</v>
      </c>
      <c r="O2327" s="14">
        <v>0</v>
      </c>
      <c r="P2327" s="15">
        <v>112</v>
      </c>
      <c r="Q2327" s="13">
        <v>899.37</v>
      </c>
      <c r="R2327" s="13">
        <v>91523.17</v>
      </c>
      <c r="S2327" s="13">
        <v>96.11</v>
      </c>
      <c r="T2327" s="13">
        <v>0</v>
      </c>
      <c r="U2327" s="13">
        <v>9920.1</v>
      </c>
      <c r="V2327" s="13">
        <v>0</v>
      </c>
      <c r="W2327" s="16">
        <v>0</v>
      </c>
      <c r="X2327" s="16">
        <v>0</v>
      </c>
      <c r="Y2327" s="17">
        <f t="shared" si="72"/>
        <v>101539.38</v>
      </c>
      <c r="Z2327" s="17">
        <f t="shared" si="73"/>
        <v>-809.94000000000233</v>
      </c>
    </row>
    <row r="2328" spans="1:26" hidden="1" x14ac:dyDescent="0.25">
      <c r="A2328" s="10" t="s">
        <v>10547</v>
      </c>
      <c r="B2328" s="11">
        <v>44560</v>
      </c>
      <c r="C2328" s="12">
        <v>431812</v>
      </c>
      <c r="D2328" s="12" t="s">
        <v>10548</v>
      </c>
      <c r="E2328" s="11">
        <v>44559</v>
      </c>
      <c r="F2328" s="13">
        <v>212613.55</v>
      </c>
      <c r="G2328" s="13">
        <v>12756.81</v>
      </c>
      <c r="H2328" s="13">
        <v>6761.11</v>
      </c>
      <c r="I2328" s="13">
        <v>218.83</v>
      </c>
      <c r="J2328" s="13">
        <v>218828.08</v>
      </c>
      <c r="K2328" s="18" t="s">
        <v>32</v>
      </c>
      <c r="L2328" s="12">
        <v>120</v>
      </c>
      <c r="M2328" s="14">
        <v>2011.79</v>
      </c>
      <c r="N2328" s="13">
        <v>0</v>
      </c>
      <c r="O2328" s="14">
        <v>0.01</v>
      </c>
      <c r="P2328" s="15">
        <v>119</v>
      </c>
      <c r="Q2328" s="13">
        <v>2011.79</v>
      </c>
      <c r="R2328" s="13">
        <v>209296.78</v>
      </c>
      <c r="S2328" s="13">
        <v>218.83</v>
      </c>
      <c r="T2328" s="13">
        <v>7526.51</v>
      </c>
      <c r="U2328" s="13">
        <v>22586.720000000001</v>
      </c>
      <c r="V2328" s="13">
        <v>0</v>
      </c>
      <c r="W2328" s="16">
        <v>0</v>
      </c>
      <c r="X2328" s="16">
        <v>0</v>
      </c>
      <c r="Y2328" s="17">
        <f t="shared" si="72"/>
        <v>239628.85</v>
      </c>
      <c r="Z2328" s="17">
        <f t="shared" si="73"/>
        <v>-225.82999999998719</v>
      </c>
    </row>
    <row r="2329" spans="1:26" hidden="1" x14ac:dyDescent="0.25">
      <c r="A2329" s="10" t="s">
        <v>6145</v>
      </c>
      <c r="B2329" s="11">
        <v>44459</v>
      </c>
      <c r="C2329" s="12">
        <v>425338</v>
      </c>
      <c r="D2329" s="12" t="s">
        <v>6146</v>
      </c>
      <c r="E2329" s="11">
        <v>44456</v>
      </c>
      <c r="F2329" s="13">
        <v>76344.509999999995</v>
      </c>
      <c r="G2329" s="13">
        <v>4580.67</v>
      </c>
      <c r="H2329" s="13">
        <v>809.26</v>
      </c>
      <c r="I2329" s="13">
        <v>80.2</v>
      </c>
      <c r="J2329" s="13">
        <v>80196.12</v>
      </c>
      <c r="K2329" s="18" t="s">
        <v>32</v>
      </c>
      <c r="L2329" s="12">
        <v>120</v>
      </c>
      <c r="M2329" s="14">
        <v>737.28</v>
      </c>
      <c r="N2329" s="13">
        <v>0</v>
      </c>
      <c r="O2329" s="14">
        <v>0</v>
      </c>
      <c r="P2329" s="15">
        <v>116</v>
      </c>
      <c r="Q2329" s="13">
        <v>737.28</v>
      </c>
      <c r="R2329" s="13">
        <v>76344.509999999995</v>
      </c>
      <c r="S2329" s="13">
        <v>80.2</v>
      </c>
      <c r="T2329" s="13">
        <v>822.29</v>
      </c>
      <c r="U2329" s="13">
        <v>8277.48</v>
      </c>
      <c r="V2329" s="13">
        <v>0</v>
      </c>
      <c r="W2329" s="16">
        <v>0</v>
      </c>
      <c r="X2329" s="16">
        <v>0</v>
      </c>
      <c r="Y2329" s="17">
        <f t="shared" si="72"/>
        <v>85524.479999999981</v>
      </c>
      <c r="Z2329" s="17">
        <f t="shared" si="73"/>
        <v>0</v>
      </c>
    </row>
    <row r="2330" spans="1:26" hidden="1" x14ac:dyDescent="0.25">
      <c r="A2330" s="10" t="s">
        <v>5171</v>
      </c>
      <c r="B2330" s="11">
        <v>44434</v>
      </c>
      <c r="C2330" s="12">
        <v>423435</v>
      </c>
      <c r="D2330" s="12" t="s">
        <v>5172</v>
      </c>
      <c r="E2330" s="11">
        <v>44434</v>
      </c>
      <c r="F2330" s="13">
        <v>113306.6</v>
      </c>
      <c r="G2330" s="13">
        <v>6798.4</v>
      </c>
      <c r="H2330" s="13">
        <v>1201.05</v>
      </c>
      <c r="I2330" s="13">
        <v>119.02</v>
      </c>
      <c r="J2330" s="13">
        <v>119022.97</v>
      </c>
      <c r="K2330" s="18" t="s">
        <v>32</v>
      </c>
      <c r="L2330" s="12">
        <v>120</v>
      </c>
      <c r="M2330" s="14">
        <v>1094.23</v>
      </c>
      <c r="N2330" s="13">
        <v>0</v>
      </c>
      <c r="O2330" s="14">
        <v>0</v>
      </c>
      <c r="P2330" s="15">
        <v>119</v>
      </c>
      <c r="Q2330" s="13">
        <v>1094.23</v>
      </c>
      <c r="R2330" s="13">
        <v>113306.6</v>
      </c>
      <c r="S2330" s="13">
        <v>119.02</v>
      </c>
      <c r="T2330" s="13">
        <v>4503.12</v>
      </c>
      <c r="U2330" s="13">
        <v>12284.63</v>
      </c>
      <c r="V2330" s="13">
        <v>0</v>
      </c>
      <c r="W2330" s="16">
        <v>0</v>
      </c>
      <c r="X2330" s="16">
        <v>0</v>
      </c>
      <c r="Y2330" s="17">
        <f t="shared" si="72"/>
        <v>130213.37000000001</v>
      </c>
      <c r="Z2330" s="17">
        <f t="shared" si="73"/>
        <v>0</v>
      </c>
    </row>
    <row r="2331" spans="1:26" hidden="1" x14ac:dyDescent="0.25">
      <c r="A2331" s="10" t="s">
        <v>6173</v>
      </c>
      <c r="B2331" s="11">
        <v>44460</v>
      </c>
      <c r="C2331" s="12">
        <v>425519</v>
      </c>
      <c r="D2331" s="12" t="s">
        <v>6174</v>
      </c>
      <c r="E2331" s="11">
        <v>44460</v>
      </c>
      <c r="F2331" s="13">
        <v>113306.6</v>
      </c>
      <c r="G2331" s="13">
        <v>6798.4</v>
      </c>
      <c r="H2331" s="13">
        <v>5000</v>
      </c>
      <c r="I2331" s="13">
        <v>115.22</v>
      </c>
      <c r="J2331" s="13">
        <v>115220.22</v>
      </c>
      <c r="K2331" s="18" t="s">
        <v>32</v>
      </c>
      <c r="L2331" s="12">
        <v>120</v>
      </c>
      <c r="M2331" s="14">
        <v>1059.27</v>
      </c>
      <c r="N2331" s="13">
        <v>0</v>
      </c>
      <c r="O2331" s="14">
        <v>0</v>
      </c>
      <c r="P2331" s="15">
        <v>116</v>
      </c>
      <c r="Q2331" s="13">
        <v>1059.27</v>
      </c>
      <c r="R2331" s="13">
        <v>111069.72</v>
      </c>
      <c r="S2331" s="13">
        <v>113.28</v>
      </c>
      <c r="T2331" s="13">
        <v>0</v>
      </c>
      <c r="U2331" s="13">
        <v>11692.32</v>
      </c>
      <c r="V2331" s="13">
        <v>0</v>
      </c>
      <c r="W2331" s="16">
        <v>0</v>
      </c>
      <c r="X2331" s="16">
        <v>0</v>
      </c>
      <c r="Y2331" s="17">
        <f t="shared" si="72"/>
        <v>122875.32</v>
      </c>
      <c r="Z2331" s="17">
        <f t="shared" si="73"/>
        <v>0</v>
      </c>
    </row>
    <row r="2332" spans="1:26" hidden="1" x14ac:dyDescent="0.25">
      <c r="A2332" s="10" t="s">
        <v>5047</v>
      </c>
      <c r="B2332" s="11">
        <v>44432</v>
      </c>
      <c r="C2332" s="12">
        <v>423326</v>
      </c>
      <c r="D2332" s="12" t="s">
        <v>5048</v>
      </c>
      <c r="E2332" s="11">
        <v>44431</v>
      </c>
      <c r="F2332" s="13">
        <v>113306.6</v>
      </c>
      <c r="G2332" s="13">
        <v>6798.4</v>
      </c>
      <c r="H2332" s="13">
        <v>1201.05</v>
      </c>
      <c r="I2332" s="13">
        <v>119.02</v>
      </c>
      <c r="J2332" s="13">
        <v>119022.97</v>
      </c>
      <c r="K2332" s="18" t="s">
        <v>32</v>
      </c>
      <c r="L2332" s="12">
        <v>120</v>
      </c>
      <c r="M2332" s="14">
        <v>1094.23</v>
      </c>
      <c r="N2332" s="13">
        <v>0</v>
      </c>
      <c r="O2332" s="14">
        <v>0</v>
      </c>
      <c r="P2332" s="15">
        <v>120</v>
      </c>
      <c r="Q2332" s="13">
        <v>1094.23</v>
      </c>
      <c r="R2332" s="13">
        <v>113306.6</v>
      </c>
      <c r="S2332" s="13">
        <v>119.02</v>
      </c>
      <c r="T2332" s="13">
        <v>5597.35</v>
      </c>
      <c r="U2332" s="13">
        <v>12284.63</v>
      </c>
      <c r="V2332" s="13">
        <v>0</v>
      </c>
      <c r="W2332" s="16">
        <v>0</v>
      </c>
      <c r="X2332" s="16">
        <v>0</v>
      </c>
      <c r="Y2332" s="17">
        <f t="shared" si="72"/>
        <v>131307.6</v>
      </c>
      <c r="Z2332" s="17">
        <f t="shared" si="73"/>
        <v>0</v>
      </c>
    </row>
    <row r="2333" spans="1:26" hidden="1" x14ac:dyDescent="0.25">
      <c r="A2333" s="10" t="s">
        <v>5647</v>
      </c>
      <c r="B2333" s="11">
        <v>44447</v>
      </c>
      <c r="C2333" s="12">
        <v>424465</v>
      </c>
      <c r="D2333" s="12" t="s">
        <v>5648</v>
      </c>
      <c r="E2333" s="11">
        <v>44447</v>
      </c>
      <c r="F2333" s="13">
        <v>113306.6</v>
      </c>
      <c r="G2333" s="13">
        <v>6798.4</v>
      </c>
      <c r="H2333" s="13">
        <v>1202</v>
      </c>
      <c r="I2333" s="13">
        <v>119.02</v>
      </c>
      <c r="J2333" s="13">
        <v>119022.02</v>
      </c>
      <c r="K2333" s="18" t="s">
        <v>32</v>
      </c>
      <c r="L2333" s="12">
        <v>120</v>
      </c>
      <c r="M2333" s="14">
        <v>1094.22</v>
      </c>
      <c r="N2333" s="13">
        <v>0</v>
      </c>
      <c r="O2333" s="14">
        <v>0</v>
      </c>
      <c r="P2333" s="15">
        <v>115</v>
      </c>
      <c r="Q2333" s="13">
        <v>1094.22</v>
      </c>
      <c r="R2333" s="13">
        <v>113306.6</v>
      </c>
      <c r="S2333" s="13">
        <v>119.02</v>
      </c>
      <c r="T2333" s="13">
        <v>125.3</v>
      </c>
      <c r="U2333" s="13">
        <v>12284.38</v>
      </c>
      <c r="V2333" s="13">
        <v>0</v>
      </c>
      <c r="W2333" s="16">
        <v>0</v>
      </c>
      <c r="X2333" s="16">
        <v>0</v>
      </c>
      <c r="Y2333" s="17">
        <f t="shared" si="72"/>
        <v>125835.30000000002</v>
      </c>
      <c r="Z2333" s="17">
        <f t="shared" si="73"/>
        <v>0</v>
      </c>
    </row>
    <row r="2334" spans="1:26" hidden="1" x14ac:dyDescent="0.25">
      <c r="A2334" s="10" t="s">
        <v>6163</v>
      </c>
      <c r="B2334" s="11">
        <v>44460</v>
      </c>
      <c r="C2334" s="12">
        <v>425561</v>
      </c>
      <c r="D2334" s="12" t="s">
        <v>6164</v>
      </c>
      <c r="E2334" s="11">
        <v>44460</v>
      </c>
      <c r="F2334" s="13">
        <v>113306.6</v>
      </c>
      <c r="G2334" s="13">
        <v>6798.4</v>
      </c>
      <c r="H2334" s="13">
        <v>6000</v>
      </c>
      <c r="I2334" s="13">
        <v>114.22</v>
      </c>
      <c r="J2334" s="13">
        <v>114219.22</v>
      </c>
      <c r="K2334" s="18" t="s">
        <v>32</v>
      </c>
      <c r="L2334" s="12">
        <v>120</v>
      </c>
      <c r="M2334" s="14">
        <v>1050.07</v>
      </c>
      <c r="N2334" s="13">
        <v>0</v>
      </c>
      <c r="O2334" s="14">
        <v>0</v>
      </c>
      <c r="P2334" s="15">
        <v>115</v>
      </c>
      <c r="Q2334" s="13">
        <v>1050.07</v>
      </c>
      <c r="R2334" s="13">
        <v>110204.81</v>
      </c>
      <c r="S2334" s="13">
        <v>110.38</v>
      </c>
      <c r="T2334" s="13">
        <v>0</v>
      </c>
      <c r="U2334" s="13">
        <v>11392.9</v>
      </c>
      <c r="V2334" s="13">
        <v>0</v>
      </c>
      <c r="W2334" s="16">
        <v>0</v>
      </c>
      <c r="X2334" s="16">
        <v>0</v>
      </c>
      <c r="Y2334" s="17">
        <f t="shared" si="72"/>
        <v>121708.09</v>
      </c>
      <c r="Z2334" s="17">
        <f t="shared" si="73"/>
        <v>-950.04000000000815</v>
      </c>
    </row>
    <row r="2335" spans="1:26" hidden="1" x14ac:dyDescent="0.25">
      <c r="A2335" s="10" t="s">
        <v>4841</v>
      </c>
      <c r="B2335" s="11">
        <v>44425</v>
      </c>
      <c r="C2335" s="12">
        <v>422927</v>
      </c>
      <c r="D2335" s="12" t="s">
        <v>4842</v>
      </c>
      <c r="E2335" s="11">
        <v>44425</v>
      </c>
      <c r="F2335" s="13">
        <v>113306.6</v>
      </c>
      <c r="G2335" s="13">
        <v>6798.4</v>
      </c>
      <c r="H2335" s="13">
        <v>6005.25</v>
      </c>
      <c r="I2335" s="13">
        <v>114.21</v>
      </c>
      <c r="J2335" s="13">
        <v>114213.96</v>
      </c>
      <c r="K2335" s="18" t="s">
        <v>32</v>
      </c>
      <c r="L2335" s="12">
        <v>120</v>
      </c>
      <c r="M2335" s="14">
        <v>1050.02</v>
      </c>
      <c r="N2335" s="13">
        <v>0</v>
      </c>
      <c r="O2335" s="14">
        <v>0</v>
      </c>
      <c r="P2335" s="15">
        <v>115</v>
      </c>
      <c r="Q2335" s="13">
        <v>1050.02</v>
      </c>
      <c r="R2335" s="13">
        <v>109249.73</v>
      </c>
      <c r="S2335" s="13">
        <v>110.37</v>
      </c>
      <c r="T2335" s="13">
        <v>0</v>
      </c>
      <c r="U2335" s="13">
        <v>11392.2</v>
      </c>
      <c r="V2335" s="13">
        <v>0</v>
      </c>
      <c r="W2335" s="16">
        <v>0</v>
      </c>
      <c r="X2335" s="16">
        <v>0</v>
      </c>
      <c r="Y2335" s="17">
        <f t="shared" si="72"/>
        <v>120752.29999999999</v>
      </c>
      <c r="Z2335" s="17">
        <f t="shared" si="73"/>
        <v>0</v>
      </c>
    </row>
    <row r="2336" spans="1:26" x14ac:dyDescent="0.25">
      <c r="A2336" s="23" t="s">
        <v>11519</v>
      </c>
      <c r="B2336" s="24">
        <v>44609</v>
      </c>
      <c r="C2336" s="25">
        <v>433292</v>
      </c>
      <c r="D2336" s="25" t="s">
        <v>11520</v>
      </c>
      <c r="E2336" s="24">
        <v>44608</v>
      </c>
      <c r="F2336" s="26">
        <v>201799.53</v>
      </c>
      <c r="G2336" s="26">
        <v>12107.97</v>
      </c>
      <c r="H2336" s="35">
        <v>10695.38</v>
      </c>
      <c r="I2336" s="26">
        <v>203.21</v>
      </c>
      <c r="J2336" s="26">
        <v>203415.33</v>
      </c>
      <c r="K2336" s="27" t="s">
        <v>32</v>
      </c>
      <c r="L2336" s="25">
        <v>120</v>
      </c>
      <c r="M2336" s="34">
        <v>1870.09</v>
      </c>
      <c r="N2336" s="26">
        <v>0</v>
      </c>
      <c r="O2336" s="28">
        <v>-0.01</v>
      </c>
      <c r="P2336" s="29">
        <v>120</v>
      </c>
      <c r="Q2336" s="33">
        <v>1870.09</v>
      </c>
      <c r="R2336" s="26">
        <v>197763.53</v>
      </c>
      <c r="S2336" s="26">
        <v>203.21</v>
      </c>
      <c r="T2336" s="26">
        <v>5448.6</v>
      </c>
      <c r="U2336" s="26">
        <v>20995.47</v>
      </c>
      <c r="V2336" s="26">
        <v>0</v>
      </c>
      <c r="W2336" s="30">
        <v>0</v>
      </c>
      <c r="X2336" s="30">
        <v>0</v>
      </c>
      <c r="Y2336" s="31">
        <f t="shared" si="72"/>
        <v>224410.8</v>
      </c>
      <c r="Z2336" s="31">
        <f t="shared" si="73"/>
        <v>-1.0000000009313226E-2</v>
      </c>
    </row>
    <row r="2337" spans="1:26" hidden="1" x14ac:dyDescent="0.25">
      <c r="A2337" s="10" t="s">
        <v>3505</v>
      </c>
      <c r="B2337" s="11">
        <v>44391</v>
      </c>
      <c r="C2337" s="12">
        <v>420919</v>
      </c>
      <c r="D2337" s="12" t="s">
        <v>3506</v>
      </c>
      <c r="E2337" s="11">
        <v>44391</v>
      </c>
      <c r="F2337" s="13">
        <v>113306.6</v>
      </c>
      <c r="G2337" s="13">
        <v>6798.4</v>
      </c>
      <c r="H2337" s="13">
        <v>10197.59</v>
      </c>
      <c r="I2337" s="13">
        <v>110.02</v>
      </c>
      <c r="J2337" s="13">
        <v>110017.43</v>
      </c>
      <c r="K2337" s="18" t="s">
        <v>32</v>
      </c>
      <c r="L2337" s="12">
        <v>120</v>
      </c>
      <c r="M2337" s="14">
        <v>1011.44</v>
      </c>
      <c r="N2337" s="13">
        <v>0</v>
      </c>
      <c r="O2337" s="14">
        <v>0</v>
      </c>
      <c r="P2337" s="15">
        <v>113</v>
      </c>
      <c r="Q2337" s="13">
        <v>1011.44</v>
      </c>
      <c r="R2337" s="13">
        <v>104412.07</v>
      </c>
      <c r="S2337" s="13">
        <v>103.58</v>
      </c>
      <c r="T2337" s="13">
        <v>0</v>
      </c>
      <c r="U2337" s="13">
        <v>10692.96</v>
      </c>
      <c r="V2337" s="13">
        <v>0</v>
      </c>
      <c r="W2337" s="16">
        <v>0</v>
      </c>
      <c r="X2337" s="16">
        <v>0</v>
      </c>
      <c r="Y2337" s="17">
        <f t="shared" si="72"/>
        <v>115208.61000000002</v>
      </c>
      <c r="Z2337" s="17">
        <f t="shared" si="73"/>
        <v>-915.89000000001397</v>
      </c>
    </row>
    <row r="2338" spans="1:26" hidden="1" x14ac:dyDescent="0.25">
      <c r="A2338" s="10" t="s">
        <v>6335</v>
      </c>
      <c r="B2338" s="11">
        <v>44461</v>
      </c>
      <c r="C2338" s="12">
        <v>425293</v>
      </c>
      <c r="D2338" s="12" t="s">
        <v>6336</v>
      </c>
      <c r="E2338" s="11">
        <v>44455</v>
      </c>
      <c r="F2338" s="13">
        <v>113306.6</v>
      </c>
      <c r="G2338" s="13">
        <v>5480.46</v>
      </c>
      <c r="H2338" s="13">
        <v>1187.8800000000001</v>
      </c>
      <c r="I2338" s="13">
        <v>117.72</v>
      </c>
      <c r="J2338" s="13">
        <v>117716.9</v>
      </c>
      <c r="K2338" s="18" t="s">
        <v>32</v>
      </c>
      <c r="L2338" s="12">
        <v>120</v>
      </c>
      <c r="M2338" s="14">
        <v>1082.23</v>
      </c>
      <c r="N2338" s="13">
        <v>0</v>
      </c>
      <c r="O2338" s="14">
        <v>0</v>
      </c>
      <c r="P2338" s="15">
        <v>116</v>
      </c>
      <c r="Q2338" s="13">
        <v>1082.23</v>
      </c>
      <c r="R2338" s="13">
        <v>113270.26</v>
      </c>
      <c r="S2338" s="13">
        <v>117.72</v>
      </c>
      <c r="T2338" s="13">
        <v>0</v>
      </c>
      <c r="U2338" s="13">
        <v>12150.7</v>
      </c>
      <c r="V2338" s="13">
        <v>0</v>
      </c>
      <c r="W2338" s="16">
        <v>0</v>
      </c>
      <c r="X2338" s="16">
        <v>0</v>
      </c>
      <c r="Y2338" s="17">
        <f t="shared" si="72"/>
        <v>125538.68</v>
      </c>
      <c r="Z2338" s="17">
        <f t="shared" si="73"/>
        <v>0</v>
      </c>
    </row>
    <row r="2339" spans="1:26" hidden="1" x14ac:dyDescent="0.25">
      <c r="A2339" s="10" t="s">
        <v>4555</v>
      </c>
      <c r="B2339" s="11">
        <v>44417</v>
      </c>
      <c r="C2339" s="12">
        <v>422668</v>
      </c>
      <c r="D2339" s="12" t="s">
        <v>4556</v>
      </c>
      <c r="E2339" s="11">
        <v>44417</v>
      </c>
      <c r="F2339" s="13">
        <v>113306.6</v>
      </c>
      <c r="G2339" s="13">
        <v>6798.4</v>
      </c>
      <c r="H2339" s="13">
        <v>1202</v>
      </c>
      <c r="I2339" s="13">
        <v>119.02</v>
      </c>
      <c r="J2339" s="13">
        <v>119022.02</v>
      </c>
      <c r="K2339" s="18" t="s">
        <v>32</v>
      </c>
      <c r="L2339" s="12">
        <v>120</v>
      </c>
      <c r="M2339" s="14">
        <v>1094.22</v>
      </c>
      <c r="N2339" s="13">
        <v>0</v>
      </c>
      <c r="O2339" s="14">
        <v>0</v>
      </c>
      <c r="P2339" s="15">
        <v>120</v>
      </c>
      <c r="Q2339" s="13">
        <v>1094.22</v>
      </c>
      <c r="R2339" s="13">
        <v>113306.6</v>
      </c>
      <c r="S2339" s="13">
        <v>119.02</v>
      </c>
      <c r="T2339" s="13">
        <v>5596.4</v>
      </c>
      <c r="U2339" s="13">
        <v>12284.38</v>
      </c>
      <c r="V2339" s="13">
        <v>0</v>
      </c>
      <c r="W2339" s="16">
        <v>0</v>
      </c>
      <c r="X2339" s="16">
        <v>0</v>
      </c>
      <c r="Y2339" s="17">
        <f t="shared" si="72"/>
        <v>131306.4</v>
      </c>
      <c r="Z2339" s="17">
        <f t="shared" si="73"/>
        <v>0</v>
      </c>
    </row>
    <row r="2340" spans="1:26" hidden="1" x14ac:dyDescent="0.25">
      <c r="A2340" s="10" t="s">
        <v>2445</v>
      </c>
      <c r="B2340" s="11">
        <v>44358</v>
      </c>
      <c r="C2340" s="12">
        <v>419006</v>
      </c>
      <c r="D2340" s="12" t="s">
        <v>2446</v>
      </c>
      <c r="E2340" s="11">
        <v>44357</v>
      </c>
      <c r="F2340" s="13">
        <v>93128.77</v>
      </c>
      <c r="G2340" s="13">
        <v>5587.73</v>
      </c>
      <c r="H2340" s="13">
        <v>990</v>
      </c>
      <c r="I2340" s="13">
        <v>97.82</v>
      </c>
      <c r="J2340" s="13">
        <v>97824.320000000007</v>
      </c>
      <c r="K2340" s="18" t="s">
        <v>32</v>
      </c>
      <c r="L2340" s="12">
        <v>120</v>
      </c>
      <c r="M2340" s="14">
        <v>899.34</v>
      </c>
      <c r="N2340" s="13">
        <v>0</v>
      </c>
      <c r="O2340" s="14">
        <v>0</v>
      </c>
      <c r="P2340" s="15">
        <v>119</v>
      </c>
      <c r="Q2340" s="13">
        <v>899.34</v>
      </c>
      <c r="R2340" s="13">
        <v>93128.77</v>
      </c>
      <c r="S2340" s="13">
        <v>97.82</v>
      </c>
      <c r="T2340" s="13">
        <v>3698.39</v>
      </c>
      <c r="U2340" s="13">
        <v>10096.48</v>
      </c>
      <c r="V2340" s="13">
        <v>0</v>
      </c>
      <c r="W2340" s="16">
        <v>0</v>
      </c>
      <c r="X2340" s="16">
        <v>0</v>
      </c>
      <c r="Y2340" s="17">
        <f t="shared" si="72"/>
        <v>107021.46</v>
      </c>
      <c r="Z2340" s="17">
        <f t="shared" si="73"/>
        <v>0</v>
      </c>
    </row>
    <row r="2341" spans="1:26" hidden="1" x14ac:dyDescent="0.25">
      <c r="A2341" s="10" t="s">
        <v>6943</v>
      </c>
      <c r="B2341" s="11">
        <v>44469</v>
      </c>
      <c r="C2341" s="12">
        <v>426031</v>
      </c>
      <c r="D2341" s="12" t="s">
        <v>6944</v>
      </c>
      <c r="E2341" s="11">
        <v>44467</v>
      </c>
      <c r="F2341" s="13">
        <v>93128.77</v>
      </c>
      <c r="G2341" s="13">
        <v>5587.73</v>
      </c>
      <c r="H2341" s="13">
        <v>987.5</v>
      </c>
      <c r="I2341" s="13">
        <v>97.83</v>
      </c>
      <c r="J2341" s="13">
        <v>97826.83</v>
      </c>
      <c r="K2341" s="18" t="s">
        <v>32</v>
      </c>
      <c r="L2341" s="12">
        <v>120</v>
      </c>
      <c r="M2341" s="14">
        <v>899.37</v>
      </c>
      <c r="N2341" s="13">
        <v>0</v>
      </c>
      <c r="O2341" s="14">
        <v>0</v>
      </c>
      <c r="P2341" s="15">
        <v>119</v>
      </c>
      <c r="Q2341" s="13">
        <v>899.37</v>
      </c>
      <c r="R2341" s="13">
        <v>93128.77</v>
      </c>
      <c r="S2341" s="13">
        <v>97.83</v>
      </c>
      <c r="T2341" s="13">
        <v>3700.86</v>
      </c>
      <c r="U2341" s="13">
        <v>10097.57</v>
      </c>
      <c r="V2341" s="13">
        <v>0</v>
      </c>
      <c r="W2341" s="16">
        <v>0</v>
      </c>
      <c r="X2341" s="16">
        <v>0</v>
      </c>
      <c r="Y2341" s="17">
        <f t="shared" si="72"/>
        <v>107025.03</v>
      </c>
      <c r="Z2341" s="17">
        <f t="shared" si="73"/>
        <v>0</v>
      </c>
    </row>
    <row r="2342" spans="1:26" hidden="1" x14ac:dyDescent="0.25">
      <c r="A2342" s="10" t="s">
        <v>5115</v>
      </c>
      <c r="B2342" s="11">
        <v>44432</v>
      </c>
      <c r="C2342" s="12">
        <v>423447</v>
      </c>
      <c r="D2342" s="12" t="s">
        <v>5116</v>
      </c>
      <c r="E2342" s="11">
        <v>44431</v>
      </c>
      <c r="F2342" s="13">
        <v>93128.77</v>
      </c>
      <c r="G2342" s="13">
        <v>5587.73</v>
      </c>
      <c r="H2342" s="13">
        <v>1000</v>
      </c>
      <c r="I2342" s="13">
        <v>97.81</v>
      </c>
      <c r="J2342" s="13">
        <v>97814.31</v>
      </c>
      <c r="K2342" s="18" t="s">
        <v>32</v>
      </c>
      <c r="L2342" s="12">
        <v>120</v>
      </c>
      <c r="M2342" s="14">
        <v>899.25</v>
      </c>
      <c r="N2342" s="13">
        <v>0</v>
      </c>
      <c r="O2342" s="14">
        <v>0</v>
      </c>
      <c r="P2342" s="15">
        <v>115</v>
      </c>
      <c r="Q2342" s="13">
        <v>899.25</v>
      </c>
      <c r="R2342" s="13">
        <v>93128.77</v>
      </c>
      <c r="S2342" s="13">
        <v>97.81</v>
      </c>
      <c r="T2342" s="13">
        <v>91.48</v>
      </c>
      <c r="U2342" s="13">
        <v>10095.69</v>
      </c>
      <c r="V2342" s="13">
        <v>0</v>
      </c>
      <c r="W2342" s="16">
        <v>0</v>
      </c>
      <c r="X2342" s="16">
        <v>0</v>
      </c>
      <c r="Y2342" s="17">
        <f t="shared" si="72"/>
        <v>103413.75</v>
      </c>
      <c r="Z2342" s="17">
        <f t="shared" si="73"/>
        <v>0</v>
      </c>
    </row>
    <row r="2343" spans="1:26" x14ac:dyDescent="0.25">
      <c r="A2343" s="10" t="s">
        <v>11565</v>
      </c>
      <c r="B2343" s="11">
        <v>44613</v>
      </c>
      <c r="C2343" s="12">
        <v>433296</v>
      </c>
      <c r="D2343" s="12" t="s">
        <v>11566</v>
      </c>
      <c r="E2343" s="11">
        <v>44613</v>
      </c>
      <c r="F2343" s="13">
        <v>98983.81</v>
      </c>
      <c r="G2343" s="13">
        <v>4949.1899999999996</v>
      </c>
      <c r="H2343" s="35">
        <v>5200</v>
      </c>
      <c r="I2343" s="13">
        <v>98.73</v>
      </c>
      <c r="J2343" s="13">
        <v>98831.73</v>
      </c>
      <c r="K2343" s="18" t="s">
        <v>32</v>
      </c>
      <c r="L2343" s="12">
        <v>120</v>
      </c>
      <c r="M2343" s="34">
        <v>908.61</v>
      </c>
      <c r="N2343" s="13">
        <v>0</v>
      </c>
      <c r="O2343" s="14">
        <v>0</v>
      </c>
      <c r="P2343" s="15">
        <v>120</v>
      </c>
      <c r="Q2343" s="33">
        <v>908.61</v>
      </c>
      <c r="R2343" s="13">
        <v>96505.86</v>
      </c>
      <c r="S2343" s="13">
        <v>98.73</v>
      </c>
      <c r="T2343" s="13">
        <v>2227.14</v>
      </c>
      <c r="U2343" s="13">
        <v>10201.469999999999</v>
      </c>
      <c r="V2343" s="13">
        <v>0</v>
      </c>
      <c r="W2343" s="16">
        <v>0</v>
      </c>
      <c r="X2343" s="16">
        <v>0</v>
      </c>
      <c r="Y2343" s="17">
        <f t="shared" si="72"/>
        <v>109033.2</v>
      </c>
      <c r="Z2343" s="17">
        <f t="shared" si="73"/>
        <v>0</v>
      </c>
    </row>
    <row r="2344" spans="1:26" hidden="1" x14ac:dyDescent="0.25">
      <c r="A2344" s="10" t="s">
        <v>9219</v>
      </c>
      <c r="B2344" s="11">
        <v>44523</v>
      </c>
      <c r="C2344" s="12">
        <v>430279</v>
      </c>
      <c r="D2344" s="12" t="s">
        <v>9220</v>
      </c>
      <c r="E2344" s="11">
        <v>44523</v>
      </c>
      <c r="F2344" s="13">
        <v>113306.6</v>
      </c>
      <c r="G2344" s="13">
        <v>6798.4</v>
      </c>
      <c r="H2344" s="13">
        <v>10197.59</v>
      </c>
      <c r="I2344" s="13">
        <v>110.02</v>
      </c>
      <c r="J2344" s="13">
        <v>110017.43</v>
      </c>
      <c r="K2344" s="18" t="s">
        <v>32</v>
      </c>
      <c r="L2344" s="12">
        <v>120</v>
      </c>
      <c r="M2344" s="14">
        <v>1011.44</v>
      </c>
      <c r="N2344" s="13">
        <v>0</v>
      </c>
      <c r="O2344" s="14">
        <v>0</v>
      </c>
      <c r="P2344" s="15">
        <v>118</v>
      </c>
      <c r="Q2344" s="13">
        <v>1011.44</v>
      </c>
      <c r="R2344" s="13">
        <v>108075.63</v>
      </c>
      <c r="S2344" s="13">
        <v>108.18</v>
      </c>
      <c r="T2344" s="13">
        <v>0</v>
      </c>
      <c r="U2344" s="13">
        <v>11166.11</v>
      </c>
      <c r="V2344" s="13">
        <v>0</v>
      </c>
      <c r="W2344" s="16">
        <v>0</v>
      </c>
      <c r="X2344" s="16">
        <v>0</v>
      </c>
      <c r="Y2344" s="17">
        <f t="shared" si="72"/>
        <v>119349.92</v>
      </c>
      <c r="Z2344" s="17">
        <f t="shared" si="73"/>
        <v>0</v>
      </c>
    </row>
    <row r="2345" spans="1:26" hidden="1" x14ac:dyDescent="0.25">
      <c r="A2345" s="10" t="s">
        <v>5897</v>
      </c>
      <c r="B2345" s="11">
        <v>44453</v>
      </c>
      <c r="C2345" s="12">
        <v>425010</v>
      </c>
      <c r="D2345" s="12" t="s">
        <v>5898</v>
      </c>
      <c r="E2345" s="11">
        <v>44453</v>
      </c>
      <c r="F2345" s="13">
        <v>113306.6</v>
      </c>
      <c r="G2345" s="13">
        <v>6798.4</v>
      </c>
      <c r="H2345" s="13">
        <v>1201.05</v>
      </c>
      <c r="I2345" s="13">
        <v>119.02</v>
      </c>
      <c r="J2345" s="13">
        <v>119022.97</v>
      </c>
      <c r="K2345" s="18" t="s">
        <v>32</v>
      </c>
      <c r="L2345" s="12">
        <v>120</v>
      </c>
      <c r="M2345" s="14">
        <v>1094.24</v>
      </c>
      <c r="N2345" s="13">
        <v>0</v>
      </c>
      <c r="O2345" s="14">
        <v>0</v>
      </c>
      <c r="P2345" s="15">
        <v>120</v>
      </c>
      <c r="Q2345" s="13">
        <v>1094.24</v>
      </c>
      <c r="R2345" s="13">
        <v>113306.6</v>
      </c>
      <c r="S2345" s="13">
        <v>119.02</v>
      </c>
      <c r="T2345" s="13">
        <v>5597.35</v>
      </c>
      <c r="U2345" s="13">
        <v>12285.83</v>
      </c>
      <c r="V2345" s="13">
        <v>0</v>
      </c>
      <c r="W2345" s="16">
        <v>0</v>
      </c>
      <c r="X2345" s="16">
        <v>0</v>
      </c>
      <c r="Y2345" s="17">
        <f t="shared" si="72"/>
        <v>131308.80000000002</v>
      </c>
      <c r="Z2345" s="17">
        <f t="shared" si="73"/>
        <v>0</v>
      </c>
    </row>
    <row r="2346" spans="1:26" hidden="1" x14ac:dyDescent="0.25">
      <c r="A2346" s="10" t="s">
        <v>6985</v>
      </c>
      <c r="B2346" s="11">
        <v>44469</v>
      </c>
      <c r="C2346" s="12">
        <v>426622</v>
      </c>
      <c r="D2346" s="12" t="s">
        <v>6986</v>
      </c>
      <c r="E2346" s="11">
        <v>44469</v>
      </c>
      <c r="F2346" s="13">
        <v>113306.6</v>
      </c>
      <c r="G2346" s="13">
        <v>6798.4</v>
      </c>
      <c r="H2346" s="13">
        <v>2400</v>
      </c>
      <c r="I2346" s="13">
        <v>117.82</v>
      </c>
      <c r="J2346" s="13">
        <v>117822.82</v>
      </c>
      <c r="K2346" s="18" t="s">
        <v>32</v>
      </c>
      <c r="L2346" s="12">
        <v>120</v>
      </c>
      <c r="M2346" s="14">
        <v>1083.2</v>
      </c>
      <c r="N2346" s="13">
        <v>0</v>
      </c>
      <c r="O2346" s="14">
        <v>0</v>
      </c>
      <c r="P2346" s="15">
        <v>117</v>
      </c>
      <c r="Q2346" s="13">
        <v>1083.2</v>
      </c>
      <c r="R2346" s="13">
        <v>113306.6</v>
      </c>
      <c r="S2346" s="13">
        <v>117.82</v>
      </c>
      <c r="T2346" s="13">
        <v>1148.8</v>
      </c>
      <c r="U2346" s="13">
        <v>12161.18</v>
      </c>
      <c r="V2346" s="13">
        <v>0</v>
      </c>
      <c r="W2346" s="16">
        <v>0</v>
      </c>
      <c r="X2346" s="16">
        <v>0</v>
      </c>
      <c r="Y2346" s="17">
        <f t="shared" si="72"/>
        <v>126734.40000000002</v>
      </c>
      <c r="Z2346" s="17">
        <f t="shared" si="73"/>
        <v>0</v>
      </c>
    </row>
    <row r="2347" spans="1:26" hidden="1" x14ac:dyDescent="0.25">
      <c r="A2347" s="10" t="s">
        <v>3725</v>
      </c>
      <c r="B2347" s="11">
        <v>44397</v>
      </c>
      <c r="C2347" s="12">
        <v>421393</v>
      </c>
      <c r="D2347" s="12" t="s">
        <v>3726</v>
      </c>
      <c r="E2347" s="11">
        <v>44397</v>
      </c>
      <c r="F2347" s="13">
        <v>113306.6</v>
      </c>
      <c r="G2347" s="13">
        <v>6798.4</v>
      </c>
      <c r="H2347" s="13">
        <v>2402.1</v>
      </c>
      <c r="I2347" s="13">
        <v>117.82</v>
      </c>
      <c r="J2347" s="13">
        <v>117820.72</v>
      </c>
      <c r="K2347" s="18" t="s">
        <v>32</v>
      </c>
      <c r="L2347" s="12">
        <v>120</v>
      </c>
      <c r="M2347" s="14">
        <v>1083.18</v>
      </c>
      <c r="N2347" s="13">
        <v>0</v>
      </c>
      <c r="O2347" s="14">
        <v>0</v>
      </c>
      <c r="P2347" s="15">
        <v>120</v>
      </c>
      <c r="Q2347" s="13">
        <v>1083.18</v>
      </c>
      <c r="R2347" s="13">
        <v>113306.6</v>
      </c>
      <c r="S2347" s="13">
        <v>117.82</v>
      </c>
      <c r="T2347" s="13">
        <v>4396.3</v>
      </c>
      <c r="U2347" s="13">
        <v>12160.88</v>
      </c>
      <c r="V2347" s="13">
        <v>0</v>
      </c>
      <c r="W2347" s="16">
        <v>0</v>
      </c>
      <c r="X2347" s="16">
        <v>0</v>
      </c>
      <c r="Y2347" s="17">
        <f t="shared" si="72"/>
        <v>129981.60000000002</v>
      </c>
      <c r="Z2347" s="17">
        <f t="shared" si="73"/>
        <v>0</v>
      </c>
    </row>
    <row r="2348" spans="1:26" hidden="1" x14ac:dyDescent="0.25">
      <c r="A2348" s="10" t="s">
        <v>5749</v>
      </c>
      <c r="B2348" s="11">
        <v>44449</v>
      </c>
      <c r="C2348" s="12">
        <v>424823</v>
      </c>
      <c r="D2348" s="12" t="s">
        <v>5750</v>
      </c>
      <c r="E2348" s="11">
        <v>44448</v>
      </c>
      <c r="F2348" s="13">
        <v>93128.77</v>
      </c>
      <c r="G2348" s="13">
        <v>5587.73</v>
      </c>
      <c r="H2348" s="13">
        <v>6000</v>
      </c>
      <c r="I2348" s="13">
        <v>92.81</v>
      </c>
      <c r="J2348" s="13">
        <v>92809.31</v>
      </c>
      <c r="K2348" s="18" t="s">
        <v>32</v>
      </c>
      <c r="L2348" s="12">
        <v>120</v>
      </c>
      <c r="M2348" s="14">
        <v>853.24</v>
      </c>
      <c r="N2348" s="13">
        <v>0</v>
      </c>
      <c r="O2348" s="14">
        <v>0</v>
      </c>
      <c r="P2348" s="15">
        <v>115</v>
      </c>
      <c r="Q2348" s="13">
        <v>853.24</v>
      </c>
      <c r="R2348" s="13">
        <v>89625.94</v>
      </c>
      <c r="S2348" s="13">
        <v>88.96</v>
      </c>
      <c r="T2348" s="13">
        <v>0</v>
      </c>
      <c r="U2348" s="13">
        <v>9180.34</v>
      </c>
      <c r="V2348" s="13">
        <v>0</v>
      </c>
      <c r="W2348" s="16">
        <v>0</v>
      </c>
      <c r="X2348" s="16">
        <v>0</v>
      </c>
      <c r="Y2348" s="17">
        <f t="shared" si="72"/>
        <v>98895.24</v>
      </c>
      <c r="Z2348" s="17">
        <f t="shared" si="73"/>
        <v>-772.63999999999942</v>
      </c>
    </row>
    <row r="2349" spans="1:26" hidden="1" x14ac:dyDescent="0.25">
      <c r="A2349" s="10" t="s">
        <v>9417</v>
      </c>
      <c r="B2349" s="11">
        <v>44525</v>
      </c>
      <c r="C2349" s="12">
        <v>429585</v>
      </c>
      <c r="D2349" s="12" t="s">
        <v>9418</v>
      </c>
      <c r="E2349" s="11">
        <v>44509</v>
      </c>
      <c r="F2349" s="13">
        <v>93128.77</v>
      </c>
      <c r="G2349" s="13">
        <v>1589.99</v>
      </c>
      <c r="H2349" s="13">
        <v>947.19</v>
      </c>
      <c r="I2349" s="13">
        <v>93.87</v>
      </c>
      <c r="J2349" s="13">
        <v>93865.44</v>
      </c>
      <c r="K2349" s="18" t="s">
        <v>32</v>
      </c>
      <c r="L2349" s="12">
        <v>120</v>
      </c>
      <c r="M2349" s="14">
        <v>862.95</v>
      </c>
      <c r="N2349" s="13">
        <v>0</v>
      </c>
      <c r="O2349" s="14">
        <v>-0.01</v>
      </c>
      <c r="P2349" s="15">
        <v>117</v>
      </c>
      <c r="Q2349" s="13">
        <v>862.95</v>
      </c>
      <c r="R2349" s="13">
        <v>90877.03</v>
      </c>
      <c r="S2349" s="13">
        <v>93.87</v>
      </c>
      <c r="T2349" s="13">
        <v>946.05</v>
      </c>
      <c r="U2349" s="13">
        <v>9688.56</v>
      </c>
      <c r="V2349" s="13">
        <v>0</v>
      </c>
      <c r="W2349" s="16">
        <v>0</v>
      </c>
      <c r="X2349" s="16">
        <v>0</v>
      </c>
      <c r="Y2349" s="17">
        <f t="shared" si="72"/>
        <v>101605.5</v>
      </c>
      <c r="Z2349" s="17">
        <f t="shared" si="73"/>
        <v>-640.35999999998603</v>
      </c>
    </row>
    <row r="2350" spans="1:26" hidden="1" x14ac:dyDescent="0.25">
      <c r="A2350" s="10" t="s">
        <v>4457</v>
      </c>
      <c r="B2350" s="11">
        <v>44411</v>
      </c>
      <c r="C2350" s="12">
        <v>422349</v>
      </c>
      <c r="D2350" s="12" t="s">
        <v>4458</v>
      </c>
      <c r="E2350" s="11">
        <v>44411</v>
      </c>
      <c r="F2350" s="13">
        <v>89531.93</v>
      </c>
      <c r="G2350" s="13">
        <v>5371.92</v>
      </c>
      <c r="H2350" s="13">
        <v>2847.12</v>
      </c>
      <c r="I2350" s="13">
        <v>92.15</v>
      </c>
      <c r="J2350" s="13">
        <v>92148.88</v>
      </c>
      <c r="K2350" s="18" t="s">
        <v>32</v>
      </c>
      <c r="L2350" s="12">
        <v>120</v>
      </c>
      <c r="M2350" s="14">
        <v>847.17</v>
      </c>
      <c r="N2350" s="13">
        <v>0</v>
      </c>
      <c r="O2350" s="14">
        <v>0</v>
      </c>
      <c r="P2350" s="15">
        <v>114</v>
      </c>
      <c r="Q2350" s="13">
        <v>847.17</v>
      </c>
      <c r="R2350" s="13">
        <v>87985.06</v>
      </c>
      <c r="S2350" s="13">
        <v>89.78</v>
      </c>
      <c r="T2350" s="13">
        <v>0</v>
      </c>
      <c r="U2350" s="13">
        <v>9267.6200000000008</v>
      </c>
      <c r="V2350" s="13">
        <v>0</v>
      </c>
      <c r="W2350" s="16">
        <v>0</v>
      </c>
      <c r="X2350" s="16">
        <v>0</v>
      </c>
      <c r="Y2350" s="17">
        <f t="shared" si="72"/>
        <v>97342.459999999992</v>
      </c>
      <c r="Z2350" s="17">
        <f t="shared" si="73"/>
        <v>-765.08000000000175</v>
      </c>
    </row>
    <row r="2351" spans="1:26" hidden="1" x14ac:dyDescent="0.25">
      <c r="A2351" s="10" t="s">
        <v>10149</v>
      </c>
      <c r="B2351" s="11">
        <v>44540</v>
      </c>
      <c r="C2351" s="12">
        <v>431337</v>
      </c>
      <c r="D2351" s="12" t="s">
        <v>10150</v>
      </c>
      <c r="E2351" s="11">
        <v>44540</v>
      </c>
      <c r="F2351" s="13">
        <v>93128.77</v>
      </c>
      <c r="G2351" s="13">
        <v>5587.73</v>
      </c>
      <c r="H2351" s="13">
        <v>4935.83</v>
      </c>
      <c r="I2351" s="13">
        <v>93.87</v>
      </c>
      <c r="J2351" s="13">
        <v>93874.54</v>
      </c>
      <c r="K2351" s="18" t="s">
        <v>32</v>
      </c>
      <c r="L2351" s="12">
        <v>120</v>
      </c>
      <c r="M2351" s="14">
        <v>863.03</v>
      </c>
      <c r="N2351" s="13">
        <v>0</v>
      </c>
      <c r="O2351" s="14">
        <v>0</v>
      </c>
      <c r="P2351" s="15">
        <v>118</v>
      </c>
      <c r="Q2351" s="13">
        <v>863.03</v>
      </c>
      <c r="R2351" s="13">
        <v>91241.32</v>
      </c>
      <c r="S2351" s="13">
        <v>93.87</v>
      </c>
      <c r="T2351" s="13">
        <v>838.16</v>
      </c>
      <c r="U2351" s="13">
        <v>9689.06</v>
      </c>
      <c r="V2351" s="13">
        <v>0</v>
      </c>
      <c r="W2351" s="16">
        <v>0</v>
      </c>
      <c r="X2351" s="16">
        <v>0</v>
      </c>
      <c r="Y2351" s="17">
        <f t="shared" ref="Y2351:Y2414" si="74">SUM(R2351:X2351)+N2351+O2351</f>
        <v>101862.41</v>
      </c>
      <c r="Z2351" s="17">
        <f t="shared" ref="Z2351:Z2414" si="75">((P2351*Q2351)+O2351+N2351)-Y2351</f>
        <v>-24.870000000009895</v>
      </c>
    </row>
    <row r="2352" spans="1:26" x14ac:dyDescent="0.25">
      <c r="A2352" s="10" t="s">
        <v>11751</v>
      </c>
      <c r="B2352" s="11">
        <v>44620</v>
      </c>
      <c r="C2352" s="12">
        <v>433300</v>
      </c>
      <c r="D2352" s="12" t="s">
        <v>11752</v>
      </c>
      <c r="E2352" s="11">
        <v>44620</v>
      </c>
      <c r="F2352" s="13">
        <v>76814.48</v>
      </c>
      <c r="G2352" s="13">
        <v>0</v>
      </c>
      <c r="H2352" s="35">
        <v>3840.72</v>
      </c>
      <c r="I2352" s="13">
        <v>72.97</v>
      </c>
      <c r="J2352" s="13">
        <v>73046.73</v>
      </c>
      <c r="K2352" s="18" t="s">
        <v>32</v>
      </c>
      <c r="L2352" s="12">
        <v>95</v>
      </c>
      <c r="M2352" s="34">
        <v>831.46</v>
      </c>
      <c r="N2352" s="13">
        <v>0</v>
      </c>
      <c r="O2352" s="14">
        <v>0</v>
      </c>
      <c r="P2352" s="15">
        <v>95</v>
      </c>
      <c r="Q2352" s="33">
        <v>831.46</v>
      </c>
      <c r="R2352" s="13">
        <v>72973.759999999995</v>
      </c>
      <c r="S2352" s="13">
        <v>72.97</v>
      </c>
      <c r="T2352" s="13">
        <v>0</v>
      </c>
      <c r="U2352" s="13">
        <v>5941.97</v>
      </c>
      <c r="V2352" s="13">
        <v>0</v>
      </c>
      <c r="W2352" s="16">
        <v>0</v>
      </c>
      <c r="X2352" s="16">
        <v>0</v>
      </c>
      <c r="Y2352" s="17">
        <f t="shared" si="74"/>
        <v>78988.7</v>
      </c>
      <c r="Z2352" s="17">
        <f t="shared" si="75"/>
        <v>0</v>
      </c>
    </row>
    <row r="2353" spans="1:26" hidden="1" x14ac:dyDescent="0.25">
      <c r="A2353" s="10" t="s">
        <v>2817</v>
      </c>
      <c r="B2353" s="11">
        <v>44369</v>
      </c>
      <c r="C2353" s="12">
        <v>419611</v>
      </c>
      <c r="D2353" s="12" t="s">
        <v>2818</v>
      </c>
      <c r="E2353" s="11">
        <v>44368</v>
      </c>
      <c r="F2353" s="13">
        <v>113306.6</v>
      </c>
      <c r="G2353" s="13">
        <v>6798.4</v>
      </c>
      <c r="H2353" s="13">
        <v>1201.05</v>
      </c>
      <c r="I2353" s="13">
        <v>119.02</v>
      </c>
      <c r="J2353" s="13">
        <v>119022.97</v>
      </c>
      <c r="K2353" s="18" t="s">
        <v>32</v>
      </c>
      <c r="L2353" s="12">
        <v>120</v>
      </c>
      <c r="M2353" s="14">
        <v>1094.23</v>
      </c>
      <c r="N2353" s="13">
        <v>0</v>
      </c>
      <c r="O2353" s="14">
        <v>0</v>
      </c>
      <c r="P2353" s="15">
        <v>119</v>
      </c>
      <c r="Q2353" s="13">
        <v>1094.23</v>
      </c>
      <c r="R2353" s="13">
        <v>113306.6</v>
      </c>
      <c r="S2353" s="13">
        <v>119.02</v>
      </c>
      <c r="T2353" s="13">
        <v>4503.12</v>
      </c>
      <c r="U2353" s="13">
        <v>12284.63</v>
      </c>
      <c r="V2353" s="13">
        <v>0</v>
      </c>
      <c r="W2353" s="16">
        <v>0</v>
      </c>
      <c r="X2353" s="16">
        <v>0</v>
      </c>
      <c r="Y2353" s="17">
        <f t="shared" si="74"/>
        <v>130213.37000000001</v>
      </c>
      <c r="Z2353" s="17">
        <f t="shared" si="75"/>
        <v>0</v>
      </c>
    </row>
    <row r="2354" spans="1:26" x14ac:dyDescent="0.25">
      <c r="A2354" s="10" t="s">
        <v>11669</v>
      </c>
      <c r="B2354" s="11">
        <v>44619</v>
      </c>
      <c r="C2354" s="12">
        <v>433302</v>
      </c>
      <c r="D2354" s="12" t="s">
        <v>11670</v>
      </c>
      <c r="E2354" s="11">
        <v>44619</v>
      </c>
      <c r="F2354" s="13">
        <v>131132.07999999999</v>
      </c>
      <c r="G2354" s="13">
        <v>7867.92</v>
      </c>
      <c r="H2354" s="35">
        <v>12510</v>
      </c>
      <c r="I2354" s="13">
        <v>126.49</v>
      </c>
      <c r="J2354" s="13">
        <v>126616.49</v>
      </c>
      <c r="K2354" s="18" t="s">
        <v>32</v>
      </c>
      <c r="L2354" s="12">
        <v>120</v>
      </c>
      <c r="M2354" s="34">
        <v>1164.05</v>
      </c>
      <c r="N2354" s="13">
        <v>0</v>
      </c>
      <c r="O2354" s="14">
        <v>0</v>
      </c>
      <c r="P2354" s="15">
        <v>120</v>
      </c>
      <c r="Q2354" s="33">
        <v>1164.05</v>
      </c>
      <c r="R2354" s="13">
        <v>126490</v>
      </c>
      <c r="S2354" s="13">
        <v>126.49</v>
      </c>
      <c r="T2354" s="13">
        <v>0</v>
      </c>
      <c r="U2354" s="13">
        <v>13069.51</v>
      </c>
      <c r="V2354" s="13">
        <v>0</v>
      </c>
      <c r="W2354" s="16">
        <v>0</v>
      </c>
      <c r="X2354" s="16">
        <v>0</v>
      </c>
      <c r="Y2354" s="17">
        <f t="shared" si="74"/>
        <v>139686</v>
      </c>
      <c r="Z2354" s="17">
        <f t="shared" si="75"/>
        <v>0</v>
      </c>
    </row>
    <row r="2355" spans="1:26" hidden="1" x14ac:dyDescent="0.25">
      <c r="A2355" s="10" t="s">
        <v>10177</v>
      </c>
      <c r="B2355" s="11">
        <v>44544</v>
      </c>
      <c r="C2355" s="12">
        <v>431273</v>
      </c>
      <c r="D2355" s="12" t="s">
        <v>10178</v>
      </c>
      <c r="E2355" s="11">
        <v>44544</v>
      </c>
      <c r="F2355" s="13">
        <v>113306.6</v>
      </c>
      <c r="G2355" s="13">
        <v>6798.4</v>
      </c>
      <c r="H2355" s="13">
        <v>6000</v>
      </c>
      <c r="I2355" s="13">
        <v>114.22</v>
      </c>
      <c r="J2355" s="13">
        <v>114219.22</v>
      </c>
      <c r="K2355" s="18" t="s">
        <v>32</v>
      </c>
      <c r="L2355" s="12">
        <v>120</v>
      </c>
      <c r="M2355" s="14">
        <v>1050.07</v>
      </c>
      <c r="N2355" s="13">
        <v>0</v>
      </c>
      <c r="O2355" s="14">
        <v>0</v>
      </c>
      <c r="P2355" s="15">
        <v>118</v>
      </c>
      <c r="Q2355" s="13">
        <v>1050.07</v>
      </c>
      <c r="R2355" s="13">
        <v>111015.41</v>
      </c>
      <c r="S2355" s="13">
        <v>114.22</v>
      </c>
      <c r="T2355" s="13">
        <v>1019.76</v>
      </c>
      <c r="U2355" s="13">
        <v>11789.18</v>
      </c>
      <c r="V2355" s="13">
        <v>0</v>
      </c>
      <c r="W2355" s="16">
        <v>0</v>
      </c>
      <c r="X2355" s="16">
        <v>0</v>
      </c>
      <c r="Y2355" s="17">
        <f t="shared" si="74"/>
        <v>123938.57</v>
      </c>
      <c r="Z2355" s="17">
        <f t="shared" si="75"/>
        <v>-30.310000000012224</v>
      </c>
    </row>
    <row r="2356" spans="1:26" hidden="1" x14ac:dyDescent="0.25">
      <c r="A2356" s="10" t="s">
        <v>8267</v>
      </c>
      <c r="B2356" s="11">
        <v>44500</v>
      </c>
      <c r="C2356" s="12">
        <v>429028</v>
      </c>
      <c r="D2356" s="12" t="s">
        <v>8268</v>
      </c>
      <c r="E2356" s="11">
        <v>44500</v>
      </c>
      <c r="F2356" s="13">
        <v>113306.6</v>
      </c>
      <c r="G2356" s="13">
        <v>6798.4</v>
      </c>
      <c r="H2356" s="13">
        <v>5105</v>
      </c>
      <c r="I2356" s="13">
        <v>115.12</v>
      </c>
      <c r="J2356" s="13">
        <v>115115.12</v>
      </c>
      <c r="K2356" s="18" t="s">
        <v>32</v>
      </c>
      <c r="L2356" s="12">
        <v>120</v>
      </c>
      <c r="M2356" s="14">
        <v>1058.31</v>
      </c>
      <c r="N2356" s="13">
        <v>0</v>
      </c>
      <c r="O2356" s="14">
        <v>0</v>
      </c>
      <c r="P2356" s="15">
        <v>117</v>
      </c>
      <c r="Q2356" s="13">
        <v>1058.31</v>
      </c>
      <c r="R2356" s="13">
        <v>110843.86</v>
      </c>
      <c r="S2356" s="13">
        <v>115.12</v>
      </c>
      <c r="T2356" s="13">
        <v>1019.76</v>
      </c>
      <c r="U2356" s="13">
        <v>11882.08</v>
      </c>
      <c r="V2356" s="13">
        <v>0</v>
      </c>
      <c r="W2356" s="16">
        <v>0</v>
      </c>
      <c r="X2356" s="16">
        <v>0</v>
      </c>
      <c r="Y2356" s="17">
        <f t="shared" si="74"/>
        <v>123860.81999999999</v>
      </c>
      <c r="Z2356" s="17">
        <f t="shared" si="75"/>
        <v>-38.55000000000291</v>
      </c>
    </row>
    <row r="2357" spans="1:26" hidden="1" x14ac:dyDescent="0.25">
      <c r="A2357" s="10" t="s">
        <v>6229</v>
      </c>
      <c r="B2357" s="11">
        <v>44460</v>
      </c>
      <c r="C2357" s="12">
        <v>425468</v>
      </c>
      <c r="D2357" s="12" t="s">
        <v>6230</v>
      </c>
      <c r="E2357" s="11">
        <v>44459</v>
      </c>
      <c r="F2357" s="13">
        <v>93128.77</v>
      </c>
      <c r="G2357" s="13">
        <v>5587.73</v>
      </c>
      <c r="H2357" s="13">
        <v>987.17</v>
      </c>
      <c r="I2357" s="13">
        <v>97.83</v>
      </c>
      <c r="J2357" s="13">
        <v>97827.16</v>
      </c>
      <c r="K2357" s="18" t="s">
        <v>32</v>
      </c>
      <c r="L2357" s="12">
        <v>120</v>
      </c>
      <c r="M2357" s="14">
        <v>899.37</v>
      </c>
      <c r="N2357" s="13">
        <v>0</v>
      </c>
      <c r="O2357" s="14">
        <v>0</v>
      </c>
      <c r="P2357" s="15">
        <v>116</v>
      </c>
      <c r="Q2357" s="13">
        <v>899.37</v>
      </c>
      <c r="R2357" s="13">
        <v>93128.77</v>
      </c>
      <c r="S2357" s="13">
        <v>97.83</v>
      </c>
      <c r="T2357" s="13">
        <v>1003.08</v>
      </c>
      <c r="U2357" s="13">
        <v>10097.24</v>
      </c>
      <c r="V2357" s="13">
        <v>0</v>
      </c>
      <c r="W2357" s="16">
        <v>0</v>
      </c>
      <c r="X2357" s="16">
        <v>0</v>
      </c>
      <c r="Y2357" s="17">
        <f t="shared" si="74"/>
        <v>104326.92000000001</v>
      </c>
      <c r="Z2357" s="17">
        <f t="shared" si="75"/>
        <v>0</v>
      </c>
    </row>
    <row r="2358" spans="1:26" hidden="1" x14ac:dyDescent="0.25">
      <c r="A2358" s="10" t="s">
        <v>2269</v>
      </c>
      <c r="B2358" s="11">
        <v>44355</v>
      </c>
      <c r="C2358" s="12">
        <v>418912</v>
      </c>
      <c r="D2358" s="12" t="s">
        <v>2270</v>
      </c>
      <c r="E2358" s="11">
        <v>44354</v>
      </c>
      <c r="F2358" s="13">
        <v>93128.77</v>
      </c>
      <c r="G2358" s="13">
        <v>5587.73</v>
      </c>
      <c r="H2358" s="13">
        <v>987.17</v>
      </c>
      <c r="I2358" s="13">
        <v>97.83</v>
      </c>
      <c r="J2358" s="13">
        <v>97827.16</v>
      </c>
      <c r="K2358" s="18" t="s">
        <v>32</v>
      </c>
      <c r="L2358" s="12">
        <v>120</v>
      </c>
      <c r="M2358" s="14">
        <v>899.37</v>
      </c>
      <c r="N2358" s="13">
        <v>0</v>
      </c>
      <c r="O2358" s="14">
        <v>0</v>
      </c>
      <c r="P2358" s="15">
        <v>120</v>
      </c>
      <c r="Q2358" s="13">
        <v>899.37</v>
      </c>
      <c r="R2358" s="13">
        <v>93128.77</v>
      </c>
      <c r="S2358" s="13">
        <v>97.83</v>
      </c>
      <c r="T2358" s="13">
        <v>4600.5600000000004</v>
      </c>
      <c r="U2358" s="13">
        <v>10097.24</v>
      </c>
      <c r="V2358" s="13">
        <v>0</v>
      </c>
      <c r="W2358" s="16">
        <v>0</v>
      </c>
      <c r="X2358" s="16">
        <v>0</v>
      </c>
      <c r="Y2358" s="17">
        <f t="shared" si="74"/>
        <v>107924.40000000001</v>
      </c>
      <c r="Z2358" s="17">
        <f t="shared" si="75"/>
        <v>0</v>
      </c>
    </row>
    <row r="2359" spans="1:26" hidden="1" x14ac:dyDescent="0.25">
      <c r="A2359" s="10" t="s">
        <v>5419</v>
      </c>
      <c r="B2359" s="11">
        <v>44439</v>
      </c>
      <c r="C2359" s="12">
        <v>424114</v>
      </c>
      <c r="D2359" s="12" t="s">
        <v>5420</v>
      </c>
      <c r="E2359" s="11">
        <v>44439</v>
      </c>
      <c r="F2359" s="13">
        <v>108275.79</v>
      </c>
      <c r="G2359" s="13">
        <v>6496.55</v>
      </c>
      <c r="H2359" s="13">
        <v>1200</v>
      </c>
      <c r="I2359" s="13">
        <v>113.69</v>
      </c>
      <c r="J2359" s="13">
        <v>113686.03</v>
      </c>
      <c r="K2359" s="18" t="s">
        <v>32</v>
      </c>
      <c r="L2359" s="12">
        <v>120</v>
      </c>
      <c r="M2359" s="14">
        <v>1045.17</v>
      </c>
      <c r="N2359" s="13">
        <v>0</v>
      </c>
      <c r="O2359" s="14">
        <v>0</v>
      </c>
      <c r="P2359" s="15">
        <v>118</v>
      </c>
      <c r="Q2359" s="13">
        <v>1045.17</v>
      </c>
      <c r="R2359" s="13">
        <v>108275.79</v>
      </c>
      <c r="S2359" s="13">
        <v>113.69</v>
      </c>
      <c r="T2359" s="13">
        <v>3206.21</v>
      </c>
      <c r="U2359" s="13">
        <v>11734.37</v>
      </c>
      <c r="V2359" s="13">
        <v>0</v>
      </c>
      <c r="W2359" s="16">
        <v>0</v>
      </c>
      <c r="X2359" s="16">
        <v>0</v>
      </c>
      <c r="Y2359" s="17">
        <f t="shared" si="74"/>
        <v>123330.06</v>
      </c>
      <c r="Z2359" s="17">
        <f t="shared" si="75"/>
        <v>0</v>
      </c>
    </row>
    <row r="2360" spans="1:26" hidden="1" x14ac:dyDescent="0.25">
      <c r="A2360" s="10" t="s">
        <v>5443</v>
      </c>
      <c r="B2360" s="11">
        <v>44439</v>
      </c>
      <c r="C2360" s="12">
        <v>423737</v>
      </c>
      <c r="D2360" s="12" t="s">
        <v>5444</v>
      </c>
      <c r="E2360" s="11">
        <v>44435</v>
      </c>
      <c r="F2360" s="13">
        <v>113306.6</v>
      </c>
      <c r="G2360" s="13">
        <v>6798.4</v>
      </c>
      <c r="H2360" s="13">
        <v>2500</v>
      </c>
      <c r="I2360" s="13">
        <v>117.72</v>
      </c>
      <c r="J2360" s="13">
        <v>117722.72</v>
      </c>
      <c r="K2360" s="18" t="s">
        <v>32</v>
      </c>
      <c r="L2360" s="12">
        <v>120</v>
      </c>
      <c r="M2360" s="14">
        <v>1082.28</v>
      </c>
      <c r="N2360" s="13">
        <v>0</v>
      </c>
      <c r="O2360" s="14">
        <v>0</v>
      </c>
      <c r="P2360" s="15">
        <v>115</v>
      </c>
      <c r="Q2360" s="13">
        <v>1082.28</v>
      </c>
      <c r="R2360" s="13">
        <v>113275.88</v>
      </c>
      <c r="S2360" s="13">
        <v>116.71</v>
      </c>
      <c r="T2360" s="13">
        <v>0</v>
      </c>
      <c r="U2360" s="13">
        <v>12046.13</v>
      </c>
      <c r="V2360" s="13">
        <v>0</v>
      </c>
      <c r="W2360" s="16">
        <v>0</v>
      </c>
      <c r="X2360" s="16">
        <v>0</v>
      </c>
      <c r="Y2360" s="17">
        <f t="shared" si="74"/>
        <v>125438.72000000002</v>
      </c>
      <c r="Z2360" s="17">
        <f t="shared" si="75"/>
        <v>-976.52000000001863</v>
      </c>
    </row>
    <row r="2361" spans="1:26" hidden="1" x14ac:dyDescent="0.25">
      <c r="A2361" s="10" t="s">
        <v>4947</v>
      </c>
      <c r="B2361" s="11">
        <v>44428</v>
      </c>
      <c r="C2361" s="12">
        <v>422809</v>
      </c>
      <c r="D2361" s="12" t="s">
        <v>4948</v>
      </c>
      <c r="E2361" s="11">
        <v>44428</v>
      </c>
      <c r="F2361" s="13">
        <v>108930.45</v>
      </c>
      <c r="G2361" s="13">
        <v>6535.83</v>
      </c>
      <c r="H2361" s="13">
        <v>1200</v>
      </c>
      <c r="I2361" s="13">
        <v>114.38</v>
      </c>
      <c r="J2361" s="13">
        <v>114380.66</v>
      </c>
      <c r="K2361" s="18" t="s">
        <v>32</v>
      </c>
      <c r="L2361" s="12">
        <v>120</v>
      </c>
      <c r="M2361" s="14">
        <v>1051.55</v>
      </c>
      <c r="N2361" s="13">
        <v>0</v>
      </c>
      <c r="O2361" s="14">
        <v>0</v>
      </c>
      <c r="P2361" s="15">
        <v>117</v>
      </c>
      <c r="Q2361" s="13">
        <v>1051.55</v>
      </c>
      <c r="R2361" s="13">
        <v>108930.45</v>
      </c>
      <c r="S2361" s="13">
        <v>114.38</v>
      </c>
      <c r="T2361" s="13">
        <v>2181.1799999999998</v>
      </c>
      <c r="U2361" s="13">
        <v>11805.34</v>
      </c>
      <c r="V2361" s="13">
        <v>0</v>
      </c>
      <c r="W2361" s="16">
        <v>0</v>
      </c>
      <c r="X2361" s="16">
        <v>0</v>
      </c>
      <c r="Y2361" s="17">
        <f t="shared" si="74"/>
        <v>123031.34999999999</v>
      </c>
      <c r="Z2361" s="17">
        <f t="shared" si="75"/>
        <v>0</v>
      </c>
    </row>
    <row r="2362" spans="1:26" x14ac:dyDescent="0.25">
      <c r="A2362" s="10" t="s">
        <v>11671</v>
      </c>
      <c r="B2362" s="11">
        <v>44619</v>
      </c>
      <c r="C2362" s="12">
        <v>433305</v>
      </c>
      <c r="D2362" s="12" t="s">
        <v>11672</v>
      </c>
      <c r="E2362" s="11">
        <v>44619</v>
      </c>
      <c r="F2362" s="13">
        <v>102096.43</v>
      </c>
      <c r="G2362" s="13">
        <v>6125.79</v>
      </c>
      <c r="H2362" s="35">
        <v>5411.11</v>
      </c>
      <c r="I2362" s="13">
        <v>102.81</v>
      </c>
      <c r="J2362" s="13">
        <v>102913.92</v>
      </c>
      <c r="K2362" s="18" t="s">
        <v>32</v>
      </c>
      <c r="L2362" s="12">
        <v>120</v>
      </c>
      <c r="M2362" s="34">
        <v>946.14</v>
      </c>
      <c r="N2362" s="13">
        <v>0</v>
      </c>
      <c r="O2362" s="14">
        <v>0</v>
      </c>
      <c r="P2362" s="15">
        <v>120</v>
      </c>
      <c r="Q2362" s="33">
        <v>946.14</v>
      </c>
      <c r="R2362" s="13">
        <v>100054.5</v>
      </c>
      <c r="S2362" s="13">
        <v>102.81</v>
      </c>
      <c r="T2362" s="13">
        <v>2756.61</v>
      </c>
      <c r="U2362" s="13">
        <v>10622.88</v>
      </c>
      <c r="V2362" s="13">
        <v>0</v>
      </c>
      <c r="W2362" s="16">
        <v>0</v>
      </c>
      <c r="X2362" s="16">
        <v>0</v>
      </c>
      <c r="Y2362" s="17">
        <f t="shared" si="74"/>
        <v>113536.8</v>
      </c>
      <c r="Z2362" s="17">
        <f t="shared" si="75"/>
        <v>0</v>
      </c>
    </row>
    <row r="2363" spans="1:26" hidden="1" x14ac:dyDescent="0.25">
      <c r="A2363" s="10" t="s">
        <v>7673</v>
      </c>
      <c r="B2363" s="11">
        <v>44488</v>
      </c>
      <c r="C2363" s="12">
        <v>427831</v>
      </c>
      <c r="D2363" s="12" t="s">
        <v>7674</v>
      </c>
      <c r="E2363" s="11">
        <v>44487</v>
      </c>
      <c r="F2363" s="13">
        <v>93128.77</v>
      </c>
      <c r="G2363" s="13">
        <v>5587.73</v>
      </c>
      <c r="H2363" s="13">
        <v>1000</v>
      </c>
      <c r="I2363" s="13">
        <v>97.81</v>
      </c>
      <c r="J2363" s="13">
        <v>97814.31</v>
      </c>
      <c r="K2363" s="18" t="s">
        <v>32</v>
      </c>
      <c r="L2363" s="12">
        <v>120</v>
      </c>
      <c r="M2363" s="14">
        <v>899.25</v>
      </c>
      <c r="N2363" s="13">
        <v>0</v>
      </c>
      <c r="O2363" s="14">
        <v>0.01</v>
      </c>
      <c r="P2363" s="15">
        <v>117</v>
      </c>
      <c r="Q2363" s="13">
        <v>899.25</v>
      </c>
      <c r="R2363" s="13">
        <v>91694.04</v>
      </c>
      <c r="S2363" s="13">
        <v>97.81</v>
      </c>
      <c r="T2363" s="13">
        <v>3324.7</v>
      </c>
      <c r="U2363" s="13">
        <v>10095.69</v>
      </c>
      <c r="V2363" s="13">
        <v>0</v>
      </c>
      <c r="W2363" s="16">
        <v>0</v>
      </c>
      <c r="X2363" s="16">
        <v>0</v>
      </c>
      <c r="Y2363" s="17">
        <f t="shared" si="74"/>
        <v>105212.24999999999</v>
      </c>
      <c r="Z2363" s="17">
        <f t="shared" si="75"/>
        <v>1.0000000009313226E-2</v>
      </c>
    </row>
    <row r="2364" spans="1:26" hidden="1" x14ac:dyDescent="0.25">
      <c r="A2364" s="10" t="s">
        <v>2559</v>
      </c>
      <c r="B2364" s="11">
        <v>44362</v>
      </c>
      <c r="C2364" s="12">
        <v>419016</v>
      </c>
      <c r="D2364" s="12" t="s">
        <v>2560</v>
      </c>
      <c r="E2364" s="11">
        <v>44362</v>
      </c>
      <c r="F2364" s="13">
        <v>93128.77</v>
      </c>
      <c r="G2364" s="13">
        <v>5587.73</v>
      </c>
      <c r="H2364" s="13">
        <v>1343.02</v>
      </c>
      <c r="I2364" s="13">
        <v>97.47</v>
      </c>
      <c r="J2364" s="13">
        <v>97470.95</v>
      </c>
      <c r="K2364" s="18" t="s">
        <v>32</v>
      </c>
      <c r="L2364" s="12">
        <v>120</v>
      </c>
      <c r="M2364" s="14">
        <v>896.1</v>
      </c>
      <c r="N2364" s="13">
        <v>0</v>
      </c>
      <c r="O2364" s="14">
        <v>0</v>
      </c>
      <c r="P2364" s="15">
        <v>112</v>
      </c>
      <c r="Q2364" s="13">
        <v>896.1</v>
      </c>
      <c r="R2364" s="13">
        <v>91277.46</v>
      </c>
      <c r="S2364" s="13">
        <v>94.92</v>
      </c>
      <c r="T2364" s="13">
        <v>0</v>
      </c>
      <c r="U2364" s="13">
        <v>9798.58</v>
      </c>
      <c r="V2364" s="13">
        <v>0</v>
      </c>
      <c r="W2364" s="16">
        <v>0</v>
      </c>
      <c r="X2364" s="16">
        <v>0</v>
      </c>
      <c r="Y2364" s="17">
        <f t="shared" si="74"/>
        <v>101170.96</v>
      </c>
      <c r="Z2364" s="17">
        <f t="shared" si="75"/>
        <v>-807.76000000000931</v>
      </c>
    </row>
    <row r="2365" spans="1:26" hidden="1" x14ac:dyDescent="0.25">
      <c r="A2365" s="10" t="s">
        <v>10567</v>
      </c>
      <c r="B2365" s="11">
        <v>44565</v>
      </c>
      <c r="C2365" s="12">
        <v>431913</v>
      </c>
      <c r="D2365" s="12" t="s">
        <v>10568</v>
      </c>
      <c r="E2365" s="11">
        <v>44565</v>
      </c>
      <c r="F2365" s="13">
        <v>93128.77</v>
      </c>
      <c r="G2365" s="13">
        <v>5587.73</v>
      </c>
      <c r="H2365" s="13">
        <v>4935.83</v>
      </c>
      <c r="I2365" s="13">
        <v>93.87</v>
      </c>
      <c r="J2365" s="13">
        <v>93874.54</v>
      </c>
      <c r="K2365" s="18" t="s">
        <v>32</v>
      </c>
      <c r="L2365" s="12">
        <v>120</v>
      </c>
      <c r="M2365" s="14">
        <v>863.03</v>
      </c>
      <c r="N2365" s="13">
        <v>0</v>
      </c>
      <c r="O2365" s="14">
        <v>0</v>
      </c>
      <c r="P2365" s="15">
        <v>119</v>
      </c>
      <c r="Q2365" s="13">
        <v>863.03</v>
      </c>
      <c r="R2365" s="13">
        <v>91266.19</v>
      </c>
      <c r="S2365" s="13">
        <v>93.87</v>
      </c>
      <c r="T2365" s="13">
        <v>1676.32</v>
      </c>
      <c r="U2365" s="13">
        <v>9689.06</v>
      </c>
      <c r="V2365" s="13">
        <v>0</v>
      </c>
      <c r="W2365" s="16">
        <v>0</v>
      </c>
      <c r="X2365" s="16">
        <v>0</v>
      </c>
      <c r="Y2365" s="17">
        <f t="shared" si="74"/>
        <v>102725.44</v>
      </c>
      <c r="Z2365" s="17">
        <f t="shared" si="75"/>
        <v>-24.870000000009895</v>
      </c>
    </row>
    <row r="2366" spans="1:26" hidden="1" x14ac:dyDescent="0.25">
      <c r="A2366" s="10" t="s">
        <v>11057</v>
      </c>
      <c r="B2366" s="11">
        <v>44592</v>
      </c>
      <c r="C2366" s="12">
        <v>432662</v>
      </c>
      <c r="D2366" s="12" t="s">
        <v>11058</v>
      </c>
      <c r="E2366" s="11">
        <v>44588</v>
      </c>
      <c r="F2366" s="13">
        <v>93128.77</v>
      </c>
      <c r="G2366" s="13">
        <v>5587.73</v>
      </c>
      <c r="H2366" s="13">
        <v>3000</v>
      </c>
      <c r="I2366" s="13">
        <v>95.81</v>
      </c>
      <c r="J2366" s="13">
        <v>95812.31</v>
      </c>
      <c r="K2366" s="18" t="s">
        <v>32</v>
      </c>
      <c r="L2366" s="12">
        <v>120</v>
      </c>
      <c r="M2366" s="14">
        <v>880.85</v>
      </c>
      <c r="N2366" s="13">
        <v>0</v>
      </c>
      <c r="O2366" s="14">
        <v>0</v>
      </c>
      <c r="P2366" s="15">
        <v>120</v>
      </c>
      <c r="Q2366" s="13">
        <v>880.85</v>
      </c>
      <c r="R2366" s="13">
        <v>91609.52</v>
      </c>
      <c r="S2366" s="13">
        <v>95.81</v>
      </c>
      <c r="T2366" s="13">
        <v>4106.9799999999996</v>
      </c>
      <c r="U2366" s="13">
        <v>9889.69</v>
      </c>
      <c r="V2366" s="13">
        <v>0</v>
      </c>
      <c r="W2366" s="16">
        <v>0</v>
      </c>
      <c r="X2366" s="16">
        <v>0</v>
      </c>
      <c r="Y2366" s="17">
        <f t="shared" si="74"/>
        <v>105702</v>
      </c>
      <c r="Z2366" s="17">
        <f t="shared" si="75"/>
        <v>0</v>
      </c>
    </row>
    <row r="2367" spans="1:26" hidden="1" x14ac:dyDescent="0.25">
      <c r="A2367" s="10" t="s">
        <v>6339</v>
      </c>
      <c r="B2367" s="11">
        <v>44461</v>
      </c>
      <c r="C2367" s="12">
        <v>425619</v>
      </c>
      <c r="D2367" s="12" t="s">
        <v>6340</v>
      </c>
      <c r="E2367" s="11">
        <v>44461</v>
      </c>
      <c r="F2367" s="13">
        <v>86102.83</v>
      </c>
      <c r="G2367" s="13">
        <v>5166.17</v>
      </c>
      <c r="H2367" s="13">
        <v>912.69</v>
      </c>
      <c r="I2367" s="13">
        <v>90.45</v>
      </c>
      <c r="J2367" s="13">
        <v>90446.76</v>
      </c>
      <c r="K2367" s="18" t="s">
        <v>32</v>
      </c>
      <c r="L2367" s="12">
        <v>120</v>
      </c>
      <c r="M2367" s="14">
        <v>831.52</v>
      </c>
      <c r="N2367" s="13">
        <v>0</v>
      </c>
      <c r="O2367" s="14">
        <v>0</v>
      </c>
      <c r="P2367" s="15">
        <v>117</v>
      </c>
      <c r="Q2367" s="13">
        <v>831.52</v>
      </c>
      <c r="R2367" s="13">
        <v>86102.83</v>
      </c>
      <c r="S2367" s="13">
        <v>90.45</v>
      </c>
      <c r="T2367" s="13">
        <v>1758.92</v>
      </c>
      <c r="U2367" s="13">
        <v>9335.64</v>
      </c>
      <c r="V2367" s="13">
        <v>0</v>
      </c>
      <c r="W2367" s="16">
        <v>0</v>
      </c>
      <c r="X2367" s="16">
        <v>0</v>
      </c>
      <c r="Y2367" s="17">
        <f t="shared" si="74"/>
        <v>97287.84</v>
      </c>
      <c r="Z2367" s="17">
        <f t="shared" si="75"/>
        <v>0</v>
      </c>
    </row>
    <row r="2368" spans="1:26" hidden="1" x14ac:dyDescent="0.25">
      <c r="A2368" s="10" t="s">
        <v>10081</v>
      </c>
      <c r="B2368" s="11">
        <v>44530</v>
      </c>
      <c r="C2368" s="12">
        <v>430895</v>
      </c>
      <c r="D2368" s="12" t="s">
        <v>10082</v>
      </c>
      <c r="E2368" s="11">
        <v>44530</v>
      </c>
      <c r="F2368" s="13">
        <v>103828.3</v>
      </c>
      <c r="G2368" s="13">
        <v>6229.7</v>
      </c>
      <c r="H2368" s="13">
        <v>2201.16</v>
      </c>
      <c r="I2368" s="13">
        <v>107.96</v>
      </c>
      <c r="J2368" s="13">
        <v>107964.8</v>
      </c>
      <c r="K2368" s="18" t="s">
        <v>32</v>
      </c>
      <c r="L2368" s="12">
        <v>120</v>
      </c>
      <c r="M2368" s="14">
        <v>992.57</v>
      </c>
      <c r="N2368" s="13">
        <v>0</v>
      </c>
      <c r="O2368" s="14">
        <v>-0.02</v>
      </c>
      <c r="P2368" s="15">
        <v>120</v>
      </c>
      <c r="Q2368" s="13">
        <v>992.57</v>
      </c>
      <c r="R2368" s="13">
        <v>102437</v>
      </c>
      <c r="S2368" s="13">
        <v>107.96</v>
      </c>
      <c r="T2368" s="13">
        <v>5419.86</v>
      </c>
      <c r="U2368" s="13">
        <v>11143.6</v>
      </c>
      <c r="V2368" s="13">
        <v>0</v>
      </c>
      <c r="W2368" s="16">
        <v>0</v>
      </c>
      <c r="X2368" s="16">
        <v>0</v>
      </c>
      <c r="Y2368" s="17">
        <f t="shared" si="74"/>
        <v>119108.40000000001</v>
      </c>
      <c r="Z2368" s="17">
        <f t="shared" si="75"/>
        <v>-2.0000000004074536E-2</v>
      </c>
    </row>
    <row r="2369" spans="1:26" hidden="1" x14ac:dyDescent="0.25">
      <c r="A2369" s="10" t="s">
        <v>5195</v>
      </c>
      <c r="B2369" s="11">
        <v>44435</v>
      </c>
      <c r="C2369" s="12">
        <v>423705</v>
      </c>
      <c r="D2369" s="12" t="s">
        <v>5196</v>
      </c>
      <c r="E2369" s="11">
        <v>44434</v>
      </c>
      <c r="F2369" s="13">
        <v>82777.350000000006</v>
      </c>
      <c r="G2369" s="13">
        <v>4966.6400000000003</v>
      </c>
      <c r="H2369" s="13">
        <v>1200</v>
      </c>
      <c r="I2369" s="13">
        <v>86.63</v>
      </c>
      <c r="J2369" s="13">
        <v>86630.62</v>
      </c>
      <c r="K2369" s="18" t="s">
        <v>32</v>
      </c>
      <c r="L2369" s="12">
        <v>120</v>
      </c>
      <c r="M2369" s="14">
        <v>796.44</v>
      </c>
      <c r="N2369" s="13">
        <v>0</v>
      </c>
      <c r="O2369" s="14">
        <v>0</v>
      </c>
      <c r="P2369" s="15">
        <v>115</v>
      </c>
      <c r="Q2369" s="13">
        <v>796.44</v>
      </c>
      <c r="R2369" s="13">
        <v>82561.789999999994</v>
      </c>
      <c r="S2369" s="13">
        <v>86.63</v>
      </c>
      <c r="T2369" s="13">
        <v>0</v>
      </c>
      <c r="U2369" s="13">
        <v>8942.18</v>
      </c>
      <c r="V2369" s="13">
        <v>0</v>
      </c>
      <c r="W2369" s="16">
        <v>0</v>
      </c>
      <c r="X2369" s="16">
        <v>0</v>
      </c>
      <c r="Y2369" s="17">
        <f t="shared" si="74"/>
        <v>91590.6</v>
      </c>
      <c r="Z2369" s="17">
        <f t="shared" si="75"/>
        <v>0</v>
      </c>
    </row>
    <row r="2370" spans="1:26" hidden="1" x14ac:dyDescent="0.25">
      <c r="A2370" s="10" t="s">
        <v>8083</v>
      </c>
      <c r="B2370" s="11">
        <v>44497</v>
      </c>
      <c r="C2370" s="12">
        <v>428268</v>
      </c>
      <c r="D2370" s="12" t="s">
        <v>8084</v>
      </c>
      <c r="E2370" s="11">
        <v>44495</v>
      </c>
      <c r="F2370" s="13">
        <v>86102.83</v>
      </c>
      <c r="G2370" s="13">
        <v>5166.17</v>
      </c>
      <c r="H2370" s="13">
        <v>2738.1</v>
      </c>
      <c r="I2370" s="13">
        <v>88.62</v>
      </c>
      <c r="J2370" s="13">
        <v>88619.520000000004</v>
      </c>
      <c r="K2370" s="18" t="s">
        <v>32</v>
      </c>
      <c r="L2370" s="12">
        <v>120</v>
      </c>
      <c r="M2370" s="14">
        <v>814.72</v>
      </c>
      <c r="N2370" s="13">
        <v>0</v>
      </c>
      <c r="O2370" s="14">
        <v>-0.01</v>
      </c>
      <c r="P2370" s="15">
        <v>117</v>
      </c>
      <c r="Q2370" s="13">
        <v>814.72</v>
      </c>
      <c r="R2370" s="13">
        <v>84576.68</v>
      </c>
      <c r="S2370" s="13">
        <v>88.62</v>
      </c>
      <c r="T2370" s="13">
        <v>1549.86</v>
      </c>
      <c r="U2370" s="13">
        <v>9146.8799999999992</v>
      </c>
      <c r="V2370" s="13">
        <v>0</v>
      </c>
      <c r="W2370" s="16">
        <v>0</v>
      </c>
      <c r="X2370" s="16">
        <v>0</v>
      </c>
      <c r="Y2370" s="17">
        <f t="shared" si="74"/>
        <v>95362.03</v>
      </c>
      <c r="Z2370" s="17">
        <f t="shared" si="75"/>
        <v>-39.799999999988358</v>
      </c>
    </row>
    <row r="2371" spans="1:26" hidden="1" x14ac:dyDescent="0.25">
      <c r="A2371" s="10" t="s">
        <v>10957</v>
      </c>
      <c r="B2371" s="11">
        <v>44587</v>
      </c>
      <c r="C2371" s="12">
        <v>432611</v>
      </c>
      <c r="D2371" s="12" t="s">
        <v>10958</v>
      </c>
      <c r="E2371" s="11">
        <v>44587</v>
      </c>
      <c r="F2371" s="13">
        <v>86102.83</v>
      </c>
      <c r="G2371" s="13">
        <v>5166.17</v>
      </c>
      <c r="H2371" s="13">
        <v>4563.45</v>
      </c>
      <c r="I2371" s="13">
        <v>86.79</v>
      </c>
      <c r="J2371" s="13">
        <v>86792.34</v>
      </c>
      <c r="K2371" s="18" t="s">
        <v>32</v>
      </c>
      <c r="L2371" s="12">
        <v>120</v>
      </c>
      <c r="M2371" s="14">
        <v>797.92</v>
      </c>
      <c r="N2371" s="13">
        <v>0</v>
      </c>
      <c r="O2371" s="14">
        <v>-0.01</v>
      </c>
      <c r="P2371" s="15">
        <v>120</v>
      </c>
      <c r="Q2371" s="13">
        <v>797.92</v>
      </c>
      <c r="R2371" s="13">
        <v>84380.77</v>
      </c>
      <c r="S2371" s="13">
        <v>86.79</v>
      </c>
      <c r="T2371" s="13">
        <v>2324.79</v>
      </c>
      <c r="U2371" s="13">
        <v>8958.06</v>
      </c>
      <c r="V2371" s="13">
        <v>0</v>
      </c>
      <c r="W2371" s="16">
        <v>0</v>
      </c>
      <c r="X2371" s="16">
        <v>0</v>
      </c>
      <c r="Y2371" s="17">
        <f t="shared" si="74"/>
        <v>95750.399999999994</v>
      </c>
      <c r="Z2371" s="17">
        <f t="shared" si="75"/>
        <v>-9.9999999947613105E-3</v>
      </c>
    </row>
    <row r="2372" spans="1:26" hidden="1" x14ac:dyDescent="0.25">
      <c r="A2372" s="10" t="s">
        <v>5495</v>
      </c>
      <c r="B2372" s="11">
        <v>44439</v>
      </c>
      <c r="C2372" s="12">
        <v>424081</v>
      </c>
      <c r="D2372" s="12" t="s">
        <v>5496</v>
      </c>
      <c r="E2372" s="11">
        <v>44439</v>
      </c>
      <c r="F2372" s="13">
        <v>86817.36</v>
      </c>
      <c r="G2372" s="13">
        <v>0</v>
      </c>
      <c r="H2372" s="13">
        <v>1249</v>
      </c>
      <c r="I2372" s="13">
        <v>85.65</v>
      </c>
      <c r="J2372" s="13">
        <v>85654.01</v>
      </c>
      <c r="K2372" s="18" t="s">
        <v>32</v>
      </c>
      <c r="L2372" s="12">
        <v>120</v>
      </c>
      <c r="M2372" s="14">
        <v>787.46</v>
      </c>
      <c r="N2372" s="13">
        <v>0</v>
      </c>
      <c r="O2372" s="14">
        <v>0</v>
      </c>
      <c r="P2372" s="15">
        <v>114</v>
      </c>
      <c r="Q2372" s="13">
        <v>787.46</v>
      </c>
      <c r="R2372" s="13">
        <v>82003.009999999995</v>
      </c>
      <c r="S2372" s="13">
        <v>81.39</v>
      </c>
      <c r="T2372" s="13">
        <v>0</v>
      </c>
      <c r="U2372" s="13">
        <v>8399.11</v>
      </c>
      <c r="V2372" s="13">
        <v>0</v>
      </c>
      <c r="W2372" s="16">
        <v>0</v>
      </c>
      <c r="X2372" s="16">
        <v>0</v>
      </c>
      <c r="Y2372" s="17">
        <f t="shared" si="74"/>
        <v>90483.51</v>
      </c>
      <c r="Z2372" s="17">
        <f t="shared" si="75"/>
        <v>-713.06999999999243</v>
      </c>
    </row>
    <row r="2373" spans="1:26" hidden="1" x14ac:dyDescent="0.25">
      <c r="A2373" s="10" t="s">
        <v>11047</v>
      </c>
      <c r="B2373" s="11">
        <v>44589</v>
      </c>
      <c r="C2373" s="12">
        <v>432657</v>
      </c>
      <c r="D2373" s="12" t="s">
        <v>11048</v>
      </c>
      <c r="E2373" s="11">
        <v>44588</v>
      </c>
      <c r="F2373" s="13">
        <v>89872.22</v>
      </c>
      <c r="G2373" s="13">
        <v>5392.33</v>
      </c>
      <c r="H2373" s="13">
        <v>8573.76</v>
      </c>
      <c r="I2373" s="13">
        <v>86.78</v>
      </c>
      <c r="J2373" s="13">
        <v>86777.57</v>
      </c>
      <c r="K2373" s="18" t="s">
        <v>32</v>
      </c>
      <c r="L2373" s="12">
        <v>120</v>
      </c>
      <c r="M2373" s="14">
        <v>797.79</v>
      </c>
      <c r="N2373" s="13">
        <v>0</v>
      </c>
      <c r="O2373" s="14">
        <v>0</v>
      </c>
      <c r="P2373" s="15">
        <v>120</v>
      </c>
      <c r="Q2373" s="13">
        <v>797.79</v>
      </c>
      <c r="R2373" s="13">
        <v>86690.79</v>
      </c>
      <c r="S2373" s="13">
        <v>86.78</v>
      </c>
      <c r="T2373" s="13">
        <v>0</v>
      </c>
      <c r="U2373" s="13">
        <v>8957.23</v>
      </c>
      <c r="V2373" s="13">
        <v>0</v>
      </c>
      <c r="W2373" s="16">
        <v>0</v>
      </c>
      <c r="X2373" s="16">
        <v>0</v>
      </c>
      <c r="Y2373" s="17">
        <f t="shared" si="74"/>
        <v>95734.799999999988</v>
      </c>
      <c r="Z2373" s="17">
        <f t="shared" si="75"/>
        <v>0</v>
      </c>
    </row>
    <row r="2374" spans="1:26" hidden="1" x14ac:dyDescent="0.25">
      <c r="A2374" s="10" t="s">
        <v>2645</v>
      </c>
      <c r="B2374" s="11">
        <v>44364</v>
      </c>
      <c r="C2374" s="12">
        <v>419381</v>
      </c>
      <c r="D2374" s="12" t="s">
        <v>2646</v>
      </c>
      <c r="E2374" s="11">
        <v>44362</v>
      </c>
      <c r="F2374" s="13">
        <v>85075.34</v>
      </c>
      <c r="G2374" s="13">
        <v>5104.5200000000004</v>
      </c>
      <c r="H2374" s="13">
        <v>7656.78</v>
      </c>
      <c r="I2374" s="13">
        <v>82.61</v>
      </c>
      <c r="J2374" s="13">
        <v>82605.69</v>
      </c>
      <c r="K2374" s="18" t="s">
        <v>32</v>
      </c>
      <c r="L2374" s="12">
        <v>120</v>
      </c>
      <c r="M2374" s="14">
        <v>759.43</v>
      </c>
      <c r="N2374" s="13">
        <v>0</v>
      </c>
      <c r="O2374" s="14">
        <v>0</v>
      </c>
      <c r="P2374" s="15">
        <v>112</v>
      </c>
      <c r="Q2374" s="13">
        <v>759.43</v>
      </c>
      <c r="R2374" s="13">
        <v>77709.25</v>
      </c>
      <c r="S2374" s="13">
        <v>77.09</v>
      </c>
      <c r="T2374" s="13">
        <v>0</v>
      </c>
      <c r="U2374" s="13">
        <v>7957.51</v>
      </c>
      <c r="V2374" s="13">
        <v>0</v>
      </c>
      <c r="W2374" s="16">
        <v>0</v>
      </c>
      <c r="X2374" s="16">
        <v>0</v>
      </c>
      <c r="Y2374" s="17">
        <f t="shared" si="74"/>
        <v>85743.849999999991</v>
      </c>
      <c r="Z2374" s="17">
        <f t="shared" si="75"/>
        <v>-687.69000000000233</v>
      </c>
    </row>
    <row r="2375" spans="1:26" hidden="1" x14ac:dyDescent="0.25">
      <c r="A2375" s="10" t="s">
        <v>3641</v>
      </c>
      <c r="B2375" s="11">
        <v>44397</v>
      </c>
      <c r="C2375" s="12">
        <v>421005</v>
      </c>
      <c r="D2375" s="12" t="s">
        <v>3642</v>
      </c>
      <c r="E2375" s="11">
        <v>44397</v>
      </c>
      <c r="F2375" s="13">
        <v>93128.77</v>
      </c>
      <c r="G2375" s="13">
        <v>5587.73</v>
      </c>
      <c r="H2375" s="13">
        <v>2000</v>
      </c>
      <c r="I2375" s="13">
        <v>96.81</v>
      </c>
      <c r="J2375" s="13">
        <v>96813.31</v>
      </c>
      <c r="K2375" s="18" t="s">
        <v>32</v>
      </c>
      <c r="L2375" s="12">
        <v>120</v>
      </c>
      <c r="M2375" s="14">
        <v>890.05</v>
      </c>
      <c r="N2375" s="13">
        <v>0</v>
      </c>
      <c r="O2375" s="14">
        <v>0</v>
      </c>
      <c r="P2375" s="15">
        <v>113</v>
      </c>
      <c r="Q2375" s="13">
        <v>890.05</v>
      </c>
      <c r="R2375" s="13">
        <v>91463.93</v>
      </c>
      <c r="S2375" s="13">
        <v>95.13</v>
      </c>
      <c r="T2375" s="13">
        <v>0</v>
      </c>
      <c r="U2375" s="13">
        <v>9818.91</v>
      </c>
      <c r="V2375" s="13">
        <v>0</v>
      </c>
      <c r="W2375" s="16">
        <v>0</v>
      </c>
      <c r="X2375" s="16">
        <v>0</v>
      </c>
      <c r="Y2375" s="17">
        <f t="shared" si="74"/>
        <v>101377.97</v>
      </c>
      <c r="Z2375" s="17">
        <f t="shared" si="75"/>
        <v>-802.32000000000698</v>
      </c>
    </row>
    <row r="2376" spans="1:26" hidden="1" x14ac:dyDescent="0.25">
      <c r="A2376" s="10" t="s">
        <v>6977</v>
      </c>
      <c r="B2376" s="11">
        <v>44469</v>
      </c>
      <c r="C2376" s="12">
        <v>426598</v>
      </c>
      <c r="D2376" s="12" t="s">
        <v>6978</v>
      </c>
      <c r="E2376" s="11">
        <v>44469</v>
      </c>
      <c r="F2376" s="13">
        <v>93128.77</v>
      </c>
      <c r="G2376" s="13">
        <v>5587.73</v>
      </c>
      <c r="H2376" s="13">
        <v>987.17</v>
      </c>
      <c r="I2376" s="13">
        <v>97.83</v>
      </c>
      <c r="J2376" s="13">
        <v>97827.16</v>
      </c>
      <c r="K2376" s="18" t="s">
        <v>32</v>
      </c>
      <c r="L2376" s="12">
        <v>120</v>
      </c>
      <c r="M2376" s="14">
        <v>899.37</v>
      </c>
      <c r="N2376" s="13">
        <v>0</v>
      </c>
      <c r="O2376" s="14">
        <v>987.17</v>
      </c>
      <c r="P2376" s="15">
        <v>120</v>
      </c>
      <c r="Q2376" s="13">
        <v>899.37</v>
      </c>
      <c r="R2376" s="13">
        <v>93128.77</v>
      </c>
      <c r="S2376" s="13">
        <v>97.83</v>
      </c>
      <c r="T2376" s="13">
        <v>4600.5600000000004</v>
      </c>
      <c r="U2376" s="13">
        <v>10097.24</v>
      </c>
      <c r="V2376" s="13">
        <v>0</v>
      </c>
      <c r="W2376" s="16">
        <v>0</v>
      </c>
      <c r="X2376" s="16">
        <v>0</v>
      </c>
      <c r="Y2376" s="17">
        <f t="shared" si="74"/>
        <v>108911.57</v>
      </c>
      <c r="Z2376" s="17">
        <f t="shared" si="75"/>
        <v>0</v>
      </c>
    </row>
    <row r="2377" spans="1:26" hidden="1" x14ac:dyDescent="0.25">
      <c r="A2377" s="10" t="s">
        <v>5303</v>
      </c>
      <c r="B2377" s="11">
        <v>44439</v>
      </c>
      <c r="C2377" s="12">
        <v>424157</v>
      </c>
      <c r="D2377" s="12" t="s">
        <v>5304</v>
      </c>
      <c r="E2377" s="11">
        <v>44439</v>
      </c>
      <c r="F2377" s="13">
        <v>89531.93</v>
      </c>
      <c r="G2377" s="13">
        <v>5371.92</v>
      </c>
      <c r="H2377" s="13">
        <v>2000</v>
      </c>
      <c r="I2377" s="13">
        <v>93</v>
      </c>
      <c r="J2377" s="13">
        <v>92996.85</v>
      </c>
      <c r="K2377" s="18" t="s">
        <v>32</v>
      </c>
      <c r="L2377" s="12">
        <v>120</v>
      </c>
      <c r="M2377" s="14">
        <v>854.96</v>
      </c>
      <c r="N2377" s="13">
        <v>0</v>
      </c>
      <c r="O2377" s="14">
        <v>2000</v>
      </c>
      <c r="P2377" s="15">
        <v>115</v>
      </c>
      <c r="Q2377" s="13">
        <v>854.96</v>
      </c>
      <c r="R2377" s="13">
        <v>88712.59</v>
      </c>
      <c r="S2377" s="13">
        <v>92.2</v>
      </c>
      <c r="T2377" s="13">
        <v>0</v>
      </c>
      <c r="U2377" s="13">
        <v>9515.61</v>
      </c>
      <c r="V2377" s="13">
        <v>0</v>
      </c>
      <c r="W2377" s="16">
        <v>0</v>
      </c>
      <c r="X2377" s="16">
        <v>0</v>
      </c>
      <c r="Y2377" s="17">
        <f t="shared" si="74"/>
        <v>100320.4</v>
      </c>
      <c r="Z2377" s="17">
        <f t="shared" si="75"/>
        <v>0</v>
      </c>
    </row>
    <row r="2378" spans="1:26" hidden="1" x14ac:dyDescent="0.25">
      <c r="A2378" s="10" t="s">
        <v>9349</v>
      </c>
      <c r="B2378" s="11">
        <v>44524</v>
      </c>
      <c r="C2378" s="12">
        <v>430246</v>
      </c>
      <c r="D2378" s="12" t="s">
        <v>9350</v>
      </c>
      <c r="E2378" s="11">
        <v>44524</v>
      </c>
      <c r="F2378" s="13">
        <v>90024.48</v>
      </c>
      <c r="G2378" s="13">
        <v>5401.47</v>
      </c>
      <c r="H2378" s="13">
        <v>3800</v>
      </c>
      <c r="I2378" s="13">
        <v>91.72</v>
      </c>
      <c r="J2378" s="13">
        <v>91717.67</v>
      </c>
      <c r="K2378" s="18" t="s">
        <v>32</v>
      </c>
      <c r="L2378" s="12">
        <v>120</v>
      </c>
      <c r="M2378" s="14">
        <v>843.2</v>
      </c>
      <c r="N2378" s="13">
        <v>0</v>
      </c>
      <c r="O2378" s="14">
        <v>0</v>
      </c>
      <c r="P2378" s="15">
        <v>118</v>
      </c>
      <c r="Q2378" s="13">
        <v>843.2</v>
      </c>
      <c r="R2378" s="13">
        <v>88352.09</v>
      </c>
      <c r="S2378" s="13">
        <v>91.72</v>
      </c>
      <c r="T2378" s="13">
        <v>1620.44</v>
      </c>
      <c r="U2378" s="13">
        <v>9466.33</v>
      </c>
      <c r="V2378" s="13">
        <v>0</v>
      </c>
      <c r="W2378" s="16">
        <v>0</v>
      </c>
      <c r="X2378" s="16">
        <v>0</v>
      </c>
      <c r="Y2378" s="17">
        <f t="shared" si="74"/>
        <v>99530.58</v>
      </c>
      <c r="Z2378" s="17">
        <f t="shared" si="75"/>
        <v>-32.979999999995925</v>
      </c>
    </row>
    <row r="2379" spans="1:26" hidden="1" x14ac:dyDescent="0.25">
      <c r="A2379" s="10" t="s">
        <v>8031</v>
      </c>
      <c r="B2379" s="11">
        <v>44496</v>
      </c>
      <c r="C2379" s="12">
        <v>428511</v>
      </c>
      <c r="D2379" s="12" t="s">
        <v>8032</v>
      </c>
      <c r="E2379" s="11">
        <v>44495</v>
      </c>
      <c r="F2379" s="13">
        <v>75471.7</v>
      </c>
      <c r="G2379" s="13">
        <v>4528.3</v>
      </c>
      <c r="H2379" s="13">
        <v>800</v>
      </c>
      <c r="I2379" s="13">
        <v>79.28</v>
      </c>
      <c r="J2379" s="13">
        <v>79279.28</v>
      </c>
      <c r="K2379" s="18" t="s">
        <v>32</v>
      </c>
      <c r="L2379" s="12">
        <v>120</v>
      </c>
      <c r="M2379" s="14">
        <v>728.85</v>
      </c>
      <c r="N2379" s="13">
        <v>0</v>
      </c>
      <c r="O2379" s="14">
        <v>-0.01</v>
      </c>
      <c r="P2379" s="15">
        <v>118</v>
      </c>
      <c r="Q2379" s="13">
        <v>728.85</v>
      </c>
      <c r="R2379" s="13">
        <v>74414</v>
      </c>
      <c r="S2379" s="13">
        <v>79.28</v>
      </c>
      <c r="T2379" s="13">
        <v>3328.31</v>
      </c>
      <c r="U2379" s="13">
        <v>8182.72</v>
      </c>
      <c r="V2379" s="13">
        <v>0</v>
      </c>
      <c r="W2379" s="16">
        <v>0</v>
      </c>
      <c r="X2379" s="16">
        <v>0</v>
      </c>
      <c r="Y2379" s="17">
        <f t="shared" si="74"/>
        <v>86004.3</v>
      </c>
      <c r="Z2379" s="17">
        <f t="shared" si="75"/>
        <v>-9.9999999947613105E-3</v>
      </c>
    </row>
    <row r="2380" spans="1:26" hidden="1" x14ac:dyDescent="0.25">
      <c r="A2380" s="10" t="s">
        <v>6357</v>
      </c>
      <c r="B2380" s="11">
        <v>44462</v>
      </c>
      <c r="C2380" s="12">
        <v>425334</v>
      </c>
      <c r="D2380" s="12" t="s">
        <v>6358</v>
      </c>
      <c r="E2380" s="11">
        <v>44462</v>
      </c>
      <c r="F2380" s="13">
        <v>82257.539999999994</v>
      </c>
      <c r="G2380" s="13">
        <v>4935.45</v>
      </c>
      <c r="H2380" s="13">
        <v>3000</v>
      </c>
      <c r="I2380" s="13">
        <v>84.28</v>
      </c>
      <c r="J2380" s="13">
        <v>84277.27</v>
      </c>
      <c r="K2380" s="18" t="s">
        <v>32</v>
      </c>
      <c r="L2380" s="12">
        <v>120</v>
      </c>
      <c r="M2380" s="14">
        <v>774.8</v>
      </c>
      <c r="N2380" s="13">
        <v>0</v>
      </c>
      <c r="O2380" s="14">
        <v>0</v>
      </c>
      <c r="P2380" s="15">
        <v>120</v>
      </c>
      <c r="Q2380" s="13">
        <v>774.8</v>
      </c>
      <c r="R2380" s="13">
        <v>82257.539999999994</v>
      </c>
      <c r="S2380" s="13">
        <v>84.28</v>
      </c>
      <c r="T2380" s="13">
        <v>1935.45</v>
      </c>
      <c r="U2380" s="13">
        <v>8698.73</v>
      </c>
      <c r="V2380" s="13">
        <v>0</v>
      </c>
      <c r="W2380" s="16">
        <v>0</v>
      </c>
      <c r="X2380" s="16">
        <v>0</v>
      </c>
      <c r="Y2380" s="17">
        <f t="shared" si="74"/>
        <v>92975.999999999985</v>
      </c>
      <c r="Z2380" s="17">
        <f t="shared" si="75"/>
        <v>0</v>
      </c>
    </row>
    <row r="2381" spans="1:26" hidden="1" x14ac:dyDescent="0.25">
      <c r="A2381" s="10" t="s">
        <v>6085</v>
      </c>
      <c r="B2381" s="11">
        <v>44456</v>
      </c>
      <c r="C2381" s="12">
        <v>425170</v>
      </c>
      <c r="D2381" s="12" t="s">
        <v>6086</v>
      </c>
      <c r="E2381" s="11">
        <v>44453</v>
      </c>
      <c r="F2381" s="13">
        <v>155769.39000000001</v>
      </c>
      <c r="G2381" s="13">
        <v>9346.16</v>
      </c>
      <c r="H2381" s="13">
        <v>1652</v>
      </c>
      <c r="I2381" s="13">
        <v>163.63</v>
      </c>
      <c r="J2381" s="13">
        <v>163627.18</v>
      </c>
      <c r="K2381" s="18" t="s">
        <v>32</v>
      </c>
      <c r="L2381" s="12">
        <v>120</v>
      </c>
      <c r="M2381" s="14">
        <v>1504.3</v>
      </c>
      <c r="N2381" s="13">
        <v>0</v>
      </c>
      <c r="O2381" s="14">
        <v>0</v>
      </c>
      <c r="P2381" s="15">
        <v>115</v>
      </c>
      <c r="Q2381" s="13">
        <v>1504.3</v>
      </c>
      <c r="R2381" s="13">
        <v>155769.39000000001</v>
      </c>
      <c r="S2381" s="13">
        <v>163.63</v>
      </c>
      <c r="T2381" s="13">
        <v>172.66</v>
      </c>
      <c r="U2381" s="13">
        <v>16888.82</v>
      </c>
      <c r="V2381" s="13">
        <v>0</v>
      </c>
      <c r="W2381" s="16">
        <v>0</v>
      </c>
      <c r="X2381" s="16">
        <v>0</v>
      </c>
      <c r="Y2381" s="17">
        <f t="shared" si="74"/>
        <v>172994.50000000003</v>
      </c>
      <c r="Z2381" s="17">
        <f t="shared" si="75"/>
        <v>0</v>
      </c>
    </row>
    <row r="2382" spans="1:26" hidden="1" x14ac:dyDescent="0.25">
      <c r="A2382" s="10" t="s">
        <v>10127</v>
      </c>
      <c r="B2382" s="11">
        <v>44539</v>
      </c>
      <c r="C2382" s="12">
        <v>431213</v>
      </c>
      <c r="D2382" s="12" t="s">
        <v>10128</v>
      </c>
      <c r="E2382" s="11">
        <v>44539</v>
      </c>
      <c r="F2382" s="13">
        <v>118023.59</v>
      </c>
      <c r="G2382" s="13">
        <v>6798.4</v>
      </c>
      <c r="H2382" s="13">
        <v>4000</v>
      </c>
      <c r="I2382" s="13">
        <v>120.94</v>
      </c>
      <c r="J2382" s="13">
        <v>120942.93</v>
      </c>
      <c r="K2382" s="18" t="s">
        <v>32</v>
      </c>
      <c r="L2382" s="12">
        <v>120</v>
      </c>
      <c r="M2382" s="14">
        <v>1111.8800000000001</v>
      </c>
      <c r="N2382" s="13">
        <v>0</v>
      </c>
      <c r="O2382" s="14">
        <v>-0.01</v>
      </c>
      <c r="P2382" s="15">
        <v>118</v>
      </c>
      <c r="Q2382" s="13">
        <v>1111.8800000000001</v>
      </c>
      <c r="R2382" s="13">
        <v>115699.06</v>
      </c>
      <c r="S2382" s="13">
        <v>120.94</v>
      </c>
      <c r="T2382" s="13">
        <v>3059.28</v>
      </c>
      <c r="U2382" s="13">
        <v>12482.67</v>
      </c>
      <c r="V2382" s="13">
        <v>0</v>
      </c>
      <c r="W2382" s="16">
        <v>0</v>
      </c>
      <c r="X2382" s="16">
        <v>0</v>
      </c>
      <c r="Y2382" s="17">
        <f t="shared" si="74"/>
        <v>131361.94</v>
      </c>
      <c r="Z2382" s="17">
        <f t="shared" si="75"/>
        <v>-160.10999999998603</v>
      </c>
    </row>
    <row r="2383" spans="1:26" x14ac:dyDescent="0.25">
      <c r="A2383" s="10" t="s">
        <v>11599</v>
      </c>
      <c r="B2383" s="11">
        <v>44615</v>
      </c>
      <c r="C2383" s="12">
        <v>433307</v>
      </c>
      <c r="D2383" s="12" t="s">
        <v>11600</v>
      </c>
      <c r="E2383" s="11">
        <v>44614</v>
      </c>
      <c r="F2383" s="13">
        <v>145287.70000000001</v>
      </c>
      <c r="G2383" s="13">
        <v>8717.26</v>
      </c>
      <c r="H2383" s="35">
        <v>7800</v>
      </c>
      <c r="I2383" s="13">
        <v>146.19999999999999</v>
      </c>
      <c r="J2383" s="13">
        <v>146351.16</v>
      </c>
      <c r="K2383" s="18" t="s">
        <v>32</v>
      </c>
      <c r="L2383" s="12">
        <v>120</v>
      </c>
      <c r="M2383" s="34">
        <v>1345.48</v>
      </c>
      <c r="N2383" s="13">
        <v>0</v>
      </c>
      <c r="O2383" s="14">
        <v>0</v>
      </c>
      <c r="P2383" s="15">
        <v>120</v>
      </c>
      <c r="Q2383" s="33">
        <v>1345.48</v>
      </c>
      <c r="R2383" s="13">
        <v>142282.19</v>
      </c>
      <c r="S2383" s="13">
        <v>146.19999999999999</v>
      </c>
      <c r="T2383" s="13">
        <v>3922.77</v>
      </c>
      <c r="U2383" s="13">
        <v>15106.44</v>
      </c>
      <c r="V2383" s="13">
        <v>0</v>
      </c>
      <c r="W2383" s="16">
        <v>0</v>
      </c>
      <c r="X2383" s="16">
        <v>0</v>
      </c>
      <c r="Y2383" s="17">
        <f t="shared" si="74"/>
        <v>161457.60000000001</v>
      </c>
      <c r="Z2383" s="17">
        <f t="shared" si="75"/>
        <v>0</v>
      </c>
    </row>
    <row r="2384" spans="1:26" hidden="1" x14ac:dyDescent="0.25">
      <c r="A2384" s="10" t="s">
        <v>2813</v>
      </c>
      <c r="B2384" s="11">
        <v>44369</v>
      </c>
      <c r="C2384" s="12">
        <v>419582</v>
      </c>
      <c r="D2384" s="12" t="s">
        <v>2814</v>
      </c>
      <c r="E2384" s="11">
        <v>44368</v>
      </c>
      <c r="F2384" s="13">
        <v>118372.67</v>
      </c>
      <c r="G2384" s="13">
        <v>7102.36</v>
      </c>
      <c r="H2384" s="13">
        <v>8381.59</v>
      </c>
      <c r="I2384" s="13">
        <v>117.21</v>
      </c>
      <c r="J2384" s="13">
        <v>117210.65</v>
      </c>
      <c r="K2384" s="18" t="s">
        <v>32</v>
      </c>
      <c r="L2384" s="12">
        <v>120</v>
      </c>
      <c r="M2384" s="14">
        <v>1077.57</v>
      </c>
      <c r="N2384" s="13">
        <v>0</v>
      </c>
      <c r="O2384" s="14">
        <v>0</v>
      </c>
      <c r="P2384" s="15">
        <v>113</v>
      </c>
      <c r="Q2384" s="13">
        <v>1077.57</v>
      </c>
      <c r="R2384" s="13">
        <v>110262.98</v>
      </c>
      <c r="S2384" s="13">
        <v>110.35</v>
      </c>
      <c r="T2384" s="13">
        <v>0</v>
      </c>
      <c r="U2384" s="13">
        <v>11392.08</v>
      </c>
      <c r="V2384" s="13">
        <v>0</v>
      </c>
      <c r="W2384" s="16">
        <v>0</v>
      </c>
      <c r="X2384" s="16">
        <v>0</v>
      </c>
      <c r="Y2384" s="17">
        <f t="shared" si="74"/>
        <v>121765.41</v>
      </c>
      <c r="Z2384" s="17">
        <f t="shared" si="75"/>
        <v>0</v>
      </c>
    </row>
    <row r="2385" spans="1:26" hidden="1" x14ac:dyDescent="0.25">
      <c r="A2385" s="10" t="s">
        <v>7651</v>
      </c>
      <c r="B2385" s="11">
        <v>44488</v>
      </c>
      <c r="C2385" s="12">
        <v>427747</v>
      </c>
      <c r="D2385" s="12" t="s">
        <v>7652</v>
      </c>
      <c r="E2385" s="11">
        <v>44487</v>
      </c>
      <c r="F2385" s="13">
        <v>118372.67</v>
      </c>
      <c r="G2385" s="13">
        <v>7102.36</v>
      </c>
      <c r="H2385" s="13">
        <v>4000</v>
      </c>
      <c r="I2385" s="13">
        <v>121.6</v>
      </c>
      <c r="J2385" s="13">
        <v>121596.63</v>
      </c>
      <c r="K2385" s="18" t="s">
        <v>32</v>
      </c>
      <c r="L2385" s="12">
        <v>120</v>
      </c>
      <c r="M2385" s="14">
        <v>1117.8900000000001</v>
      </c>
      <c r="N2385" s="13">
        <v>0</v>
      </c>
      <c r="O2385" s="14">
        <v>0.01</v>
      </c>
      <c r="P2385" s="15">
        <v>117</v>
      </c>
      <c r="Q2385" s="13">
        <v>1117.8900000000001</v>
      </c>
      <c r="R2385" s="13">
        <v>115990.65</v>
      </c>
      <c r="S2385" s="13">
        <v>121.6</v>
      </c>
      <c r="T2385" s="13">
        <v>2130.6999999999998</v>
      </c>
      <c r="U2385" s="13">
        <v>12550.17</v>
      </c>
      <c r="V2385" s="13">
        <v>0</v>
      </c>
      <c r="W2385" s="16">
        <v>0</v>
      </c>
      <c r="X2385" s="16">
        <v>0</v>
      </c>
      <c r="Y2385" s="17">
        <f t="shared" si="74"/>
        <v>130793.12999999999</v>
      </c>
      <c r="Z2385" s="17">
        <f t="shared" si="75"/>
        <v>1.0000000009313226E-2</v>
      </c>
    </row>
    <row r="2386" spans="1:26" hidden="1" x14ac:dyDescent="0.25">
      <c r="A2386" s="10" t="s">
        <v>9495</v>
      </c>
      <c r="B2386" s="11">
        <v>44526</v>
      </c>
      <c r="C2386" s="12">
        <v>430485</v>
      </c>
      <c r="D2386" s="12" t="s">
        <v>9496</v>
      </c>
      <c r="E2386" s="11">
        <v>44523</v>
      </c>
      <c r="F2386" s="13">
        <v>74503.02</v>
      </c>
      <c r="G2386" s="13">
        <v>4470.18</v>
      </c>
      <c r="H2386" s="13">
        <v>789.74</v>
      </c>
      <c r="I2386" s="13">
        <v>78.260000000000005</v>
      </c>
      <c r="J2386" s="13">
        <v>78261.72</v>
      </c>
      <c r="K2386" s="18" t="s">
        <v>32</v>
      </c>
      <c r="L2386" s="12">
        <v>120</v>
      </c>
      <c r="M2386" s="14">
        <v>719.5</v>
      </c>
      <c r="N2386" s="13">
        <v>0</v>
      </c>
      <c r="O2386" s="14">
        <v>-0.01</v>
      </c>
      <c r="P2386" s="15">
        <v>118</v>
      </c>
      <c r="Q2386" s="13">
        <v>719.5</v>
      </c>
      <c r="R2386" s="13">
        <v>73574.899999999994</v>
      </c>
      <c r="S2386" s="13">
        <v>78.260000000000005</v>
      </c>
      <c r="T2386" s="13">
        <v>3285.6</v>
      </c>
      <c r="U2386" s="13">
        <v>8078.28</v>
      </c>
      <c r="V2386" s="13">
        <v>0</v>
      </c>
      <c r="W2386" s="16">
        <v>0</v>
      </c>
      <c r="X2386" s="16">
        <v>0</v>
      </c>
      <c r="Y2386" s="17">
        <f t="shared" si="74"/>
        <v>85017.03</v>
      </c>
      <c r="Z2386" s="17">
        <f t="shared" si="75"/>
        <v>-116.0399999999936</v>
      </c>
    </row>
    <row r="2387" spans="1:26" hidden="1" x14ac:dyDescent="0.25">
      <c r="A2387" s="10" t="s">
        <v>10391</v>
      </c>
      <c r="B2387" s="11">
        <v>44558</v>
      </c>
      <c r="C2387" s="12">
        <v>431632</v>
      </c>
      <c r="D2387" s="12" t="s">
        <v>10392</v>
      </c>
      <c r="E2387" s="11">
        <v>44558</v>
      </c>
      <c r="F2387" s="13">
        <v>93128.77</v>
      </c>
      <c r="G2387" s="13">
        <v>5587.73</v>
      </c>
      <c r="H2387" s="13">
        <v>2961.5</v>
      </c>
      <c r="I2387" s="13">
        <v>95.85</v>
      </c>
      <c r="J2387" s="13">
        <v>95850.85</v>
      </c>
      <c r="K2387" s="18" t="s">
        <v>32</v>
      </c>
      <c r="L2387" s="12">
        <v>120</v>
      </c>
      <c r="M2387" s="14">
        <v>881.2</v>
      </c>
      <c r="N2387" s="13">
        <v>0</v>
      </c>
      <c r="O2387" s="14">
        <v>0</v>
      </c>
      <c r="P2387" s="15">
        <v>119</v>
      </c>
      <c r="Q2387" s="13">
        <v>881.2</v>
      </c>
      <c r="R2387" s="13">
        <v>91577.04</v>
      </c>
      <c r="S2387" s="13">
        <v>95.85</v>
      </c>
      <c r="T2387" s="13">
        <v>3296.76</v>
      </c>
      <c r="U2387" s="13">
        <v>9893.15</v>
      </c>
      <c r="V2387" s="13">
        <v>0</v>
      </c>
      <c r="W2387" s="16">
        <v>0</v>
      </c>
      <c r="X2387" s="16">
        <v>0</v>
      </c>
      <c r="Y2387" s="17">
        <f t="shared" si="74"/>
        <v>104862.79999999999</v>
      </c>
      <c r="Z2387" s="17">
        <f t="shared" si="75"/>
        <v>0</v>
      </c>
    </row>
    <row r="2388" spans="1:26" x14ac:dyDescent="0.25">
      <c r="A2388" s="10" t="s">
        <v>11523</v>
      </c>
      <c r="B2388" s="11">
        <v>44610</v>
      </c>
      <c r="C2388" s="12">
        <v>433309</v>
      </c>
      <c r="D2388" s="12" t="s">
        <v>11524</v>
      </c>
      <c r="E2388" s="11">
        <v>44610</v>
      </c>
      <c r="F2388" s="13">
        <v>95660.35</v>
      </c>
      <c r="G2388" s="13">
        <v>5739.62</v>
      </c>
      <c r="H2388" s="35">
        <v>8112</v>
      </c>
      <c r="I2388" s="13">
        <v>93.29</v>
      </c>
      <c r="J2388" s="13">
        <v>93381.26</v>
      </c>
      <c r="K2388" s="18" t="s">
        <v>32</v>
      </c>
      <c r="L2388" s="12">
        <v>120</v>
      </c>
      <c r="M2388" s="34">
        <v>858.5</v>
      </c>
      <c r="N2388" s="13">
        <v>0</v>
      </c>
      <c r="O2388" s="14">
        <v>0</v>
      </c>
      <c r="P2388" s="15">
        <v>120</v>
      </c>
      <c r="Q2388" s="33">
        <v>858.5</v>
      </c>
      <c r="R2388" s="13">
        <v>93287.97</v>
      </c>
      <c r="S2388" s="13">
        <v>93.29</v>
      </c>
      <c r="T2388" s="13">
        <v>0</v>
      </c>
      <c r="U2388" s="13">
        <v>9638.74</v>
      </c>
      <c r="V2388" s="13">
        <v>0</v>
      </c>
      <c r="W2388" s="16">
        <v>0</v>
      </c>
      <c r="X2388" s="16">
        <v>0</v>
      </c>
      <c r="Y2388" s="17">
        <f t="shared" si="74"/>
        <v>103020</v>
      </c>
      <c r="Z2388" s="17">
        <f t="shared" si="75"/>
        <v>0</v>
      </c>
    </row>
    <row r="2389" spans="1:26" hidden="1" x14ac:dyDescent="0.25">
      <c r="A2389" s="10" t="s">
        <v>5613</v>
      </c>
      <c r="B2389" s="11">
        <v>44447</v>
      </c>
      <c r="C2389" s="12">
        <v>424704</v>
      </c>
      <c r="D2389" s="12" t="s">
        <v>5614</v>
      </c>
      <c r="E2389" s="11">
        <v>44447</v>
      </c>
      <c r="F2389" s="13">
        <v>93128.77</v>
      </c>
      <c r="G2389" s="13">
        <v>5587.73</v>
      </c>
      <c r="H2389" s="13">
        <v>988</v>
      </c>
      <c r="I2389" s="13">
        <v>97.83</v>
      </c>
      <c r="J2389" s="13">
        <v>97826.33</v>
      </c>
      <c r="K2389" s="18" t="s">
        <v>32</v>
      </c>
      <c r="L2389" s="12">
        <v>120</v>
      </c>
      <c r="M2389" s="14">
        <v>899.36</v>
      </c>
      <c r="N2389" s="13">
        <v>0</v>
      </c>
      <c r="O2389" s="14">
        <v>0</v>
      </c>
      <c r="P2389" s="15">
        <v>116</v>
      </c>
      <c r="Q2389" s="13">
        <v>899.36</v>
      </c>
      <c r="R2389" s="13">
        <v>93128.77</v>
      </c>
      <c r="S2389" s="13">
        <v>97.83</v>
      </c>
      <c r="T2389" s="13">
        <v>1002.29</v>
      </c>
      <c r="U2389" s="13">
        <v>10096.870000000001</v>
      </c>
      <c r="V2389" s="13">
        <v>0</v>
      </c>
      <c r="W2389" s="16">
        <v>0</v>
      </c>
      <c r="X2389" s="16">
        <v>0</v>
      </c>
      <c r="Y2389" s="17">
        <f t="shared" si="74"/>
        <v>104325.75999999999</v>
      </c>
      <c r="Z2389" s="17">
        <f t="shared" si="75"/>
        <v>0</v>
      </c>
    </row>
    <row r="2390" spans="1:26" hidden="1" x14ac:dyDescent="0.25">
      <c r="A2390" s="10" t="s">
        <v>2849</v>
      </c>
      <c r="B2390" s="11">
        <v>44372</v>
      </c>
      <c r="C2390" s="12">
        <v>419759</v>
      </c>
      <c r="D2390" s="12" t="s">
        <v>2850</v>
      </c>
      <c r="E2390" s="11">
        <v>44371</v>
      </c>
      <c r="F2390" s="13">
        <v>89531.93</v>
      </c>
      <c r="G2390" s="13">
        <v>5371.92</v>
      </c>
      <c r="H2390" s="13">
        <v>982</v>
      </c>
      <c r="I2390" s="13">
        <v>94.02</v>
      </c>
      <c r="J2390" s="13">
        <v>94015.87</v>
      </c>
      <c r="K2390" s="18" t="s">
        <v>32</v>
      </c>
      <c r="L2390" s="12">
        <v>120</v>
      </c>
      <c r="M2390" s="14">
        <v>864.33</v>
      </c>
      <c r="N2390" s="13">
        <v>0</v>
      </c>
      <c r="O2390" s="14">
        <v>0</v>
      </c>
      <c r="P2390" s="15">
        <v>113</v>
      </c>
      <c r="Q2390" s="13">
        <v>864.33</v>
      </c>
      <c r="R2390" s="13">
        <v>88735.87</v>
      </c>
      <c r="S2390" s="13">
        <v>93.2</v>
      </c>
      <c r="T2390" s="13">
        <v>0</v>
      </c>
      <c r="U2390" s="13">
        <v>9618.61</v>
      </c>
      <c r="V2390" s="13">
        <v>0</v>
      </c>
      <c r="W2390" s="16">
        <v>0</v>
      </c>
      <c r="X2390" s="16">
        <v>0</v>
      </c>
      <c r="Y2390" s="17">
        <f t="shared" si="74"/>
        <v>98447.679999999993</v>
      </c>
      <c r="Z2390" s="17">
        <f t="shared" si="75"/>
        <v>-778.38999999998487</v>
      </c>
    </row>
    <row r="2391" spans="1:26" hidden="1" x14ac:dyDescent="0.25">
      <c r="A2391" s="10" t="s">
        <v>10661</v>
      </c>
      <c r="B2391" s="11">
        <v>44574</v>
      </c>
      <c r="C2391" s="12">
        <v>432168</v>
      </c>
      <c r="D2391" s="12" t="s">
        <v>10662</v>
      </c>
      <c r="E2391" s="11">
        <v>44574</v>
      </c>
      <c r="F2391" s="13">
        <v>93128.77</v>
      </c>
      <c r="G2391" s="13">
        <v>5587.73</v>
      </c>
      <c r="H2391" s="13">
        <v>4935.82</v>
      </c>
      <c r="I2391" s="13">
        <v>93.87</v>
      </c>
      <c r="J2391" s="13">
        <v>93874.55</v>
      </c>
      <c r="K2391" s="18" t="s">
        <v>32</v>
      </c>
      <c r="L2391" s="12">
        <v>120</v>
      </c>
      <c r="M2391" s="14">
        <v>863.03</v>
      </c>
      <c r="N2391" s="13">
        <v>0</v>
      </c>
      <c r="O2391" s="14">
        <v>0</v>
      </c>
      <c r="P2391" s="15">
        <v>120</v>
      </c>
      <c r="Q2391" s="13">
        <v>863.03</v>
      </c>
      <c r="R2391" s="13">
        <v>91266.2</v>
      </c>
      <c r="S2391" s="13">
        <v>93.87</v>
      </c>
      <c r="T2391" s="13">
        <v>2514.48</v>
      </c>
      <c r="U2391" s="13">
        <v>9689.0499999999993</v>
      </c>
      <c r="V2391" s="13">
        <v>0</v>
      </c>
      <c r="W2391" s="16">
        <v>0</v>
      </c>
      <c r="X2391" s="16">
        <v>0</v>
      </c>
      <c r="Y2391" s="17">
        <f t="shared" si="74"/>
        <v>103563.59999999999</v>
      </c>
      <c r="Z2391" s="17">
        <f t="shared" si="75"/>
        <v>0</v>
      </c>
    </row>
    <row r="2392" spans="1:26" hidden="1" x14ac:dyDescent="0.25">
      <c r="A2392" s="10" t="s">
        <v>3543</v>
      </c>
      <c r="B2392" s="11">
        <v>44393</v>
      </c>
      <c r="C2392" s="12">
        <v>420786</v>
      </c>
      <c r="D2392" s="12" t="s">
        <v>3544</v>
      </c>
      <c r="E2392" s="11">
        <v>44393</v>
      </c>
      <c r="F2392" s="13">
        <v>93128.77</v>
      </c>
      <c r="G2392" s="13">
        <v>5587.73</v>
      </c>
      <c r="H2392" s="13">
        <v>2000</v>
      </c>
      <c r="I2392" s="13">
        <v>96.81</v>
      </c>
      <c r="J2392" s="13">
        <v>96813.31</v>
      </c>
      <c r="K2392" s="18" t="s">
        <v>32</v>
      </c>
      <c r="L2392" s="12">
        <v>120</v>
      </c>
      <c r="M2392" s="14">
        <v>890.05</v>
      </c>
      <c r="N2392" s="13">
        <v>0</v>
      </c>
      <c r="O2392" s="14">
        <v>0</v>
      </c>
      <c r="P2392" s="15">
        <v>113</v>
      </c>
      <c r="Q2392" s="13">
        <v>890.05</v>
      </c>
      <c r="R2392" s="13">
        <v>91463.93</v>
      </c>
      <c r="S2392" s="13">
        <v>95.13</v>
      </c>
      <c r="T2392" s="13">
        <v>0</v>
      </c>
      <c r="U2392" s="13">
        <v>9818.91</v>
      </c>
      <c r="V2392" s="13">
        <v>0</v>
      </c>
      <c r="W2392" s="16">
        <v>0</v>
      </c>
      <c r="X2392" s="16">
        <v>0</v>
      </c>
      <c r="Y2392" s="17">
        <f t="shared" si="74"/>
        <v>101377.97</v>
      </c>
      <c r="Z2392" s="17">
        <f t="shared" si="75"/>
        <v>-802.32000000000698</v>
      </c>
    </row>
    <row r="2393" spans="1:26" hidden="1" x14ac:dyDescent="0.25">
      <c r="A2393" s="10" t="s">
        <v>3807</v>
      </c>
      <c r="B2393" s="11">
        <v>44399</v>
      </c>
      <c r="C2393" s="12">
        <v>421511</v>
      </c>
      <c r="D2393" s="12" t="s">
        <v>3808</v>
      </c>
      <c r="E2393" s="11">
        <v>44397</v>
      </c>
      <c r="F2393" s="13">
        <v>93128.77</v>
      </c>
      <c r="G2393" s="13">
        <v>5587.73</v>
      </c>
      <c r="H2393" s="13">
        <v>1500</v>
      </c>
      <c r="I2393" s="13">
        <v>97.31</v>
      </c>
      <c r="J2393" s="13">
        <v>97313.81</v>
      </c>
      <c r="K2393" s="18" t="s">
        <v>32</v>
      </c>
      <c r="L2393" s="12">
        <v>120</v>
      </c>
      <c r="M2393" s="14">
        <v>894.65</v>
      </c>
      <c r="N2393" s="13">
        <v>0</v>
      </c>
      <c r="O2393" s="14">
        <v>0</v>
      </c>
      <c r="P2393" s="15">
        <v>119</v>
      </c>
      <c r="Q2393" s="13">
        <v>894.65</v>
      </c>
      <c r="R2393" s="13">
        <v>93128.77</v>
      </c>
      <c r="S2393" s="13">
        <v>97.31</v>
      </c>
      <c r="T2393" s="13">
        <v>3193.08</v>
      </c>
      <c r="U2393" s="13">
        <v>10044.19</v>
      </c>
      <c r="V2393" s="13">
        <v>0</v>
      </c>
      <c r="W2393" s="16">
        <v>0</v>
      </c>
      <c r="X2393" s="16">
        <v>0</v>
      </c>
      <c r="Y2393" s="17">
        <f t="shared" si="74"/>
        <v>106463.35</v>
      </c>
      <c r="Z2393" s="17">
        <f t="shared" si="75"/>
        <v>0</v>
      </c>
    </row>
    <row r="2394" spans="1:26" s="32" customFormat="1" x14ac:dyDescent="0.25">
      <c r="A2394" s="23" t="s">
        <v>11479</v>
      </c>
      <c r="B2394" s="24">
        <v>44608</v>
      </c>
      <c r="C2394" s="25">
        <v>433311</v>
      </c>
      <c r="D2394" s="25" t="s">
        <v>11480</v>
      </c>
      <c r="E2394" s="24">
        <v>44608</v>
      </c>
      <c r="F2394" s="26">
        <v>140736.99</v>
      </c>
      <c r="G2394" s="26">
        <v>1298.94</v>
      </c>
      <c r="H2394" s="35">
        <v>7101.8</v>
      </c>
      <c r="I2394" s="26">
        <v>134.93</v>
      </c>
      <c r="J2394" s="26">
        <v>135069.06</v>
      </c>
      <c r="K2394" s="27" t="s">
        <v>32</v>
      </c>
      <c r="L2394" s="25">
        <v>120</v>
      </c>
      <c r="M2394" s="34">
        <v>1241.75</v>
      </c>
      <c r="N2394" s="26">
        <v>0</v>
      </c>
      <c r="O2394" s="28">
        <v>0</v>
      </c>
      <c r="P2394" s="29">
        <v>119</v>
      </c>
      <c r="Q2394" s="33">
        <v>1241.75</v>
      </c>
      <c r="R2394" s="26">
        <v>133302.70000000001</v>
      </c>
      <c r="S2394" s="26">
        <v>134.93</v>
      </c>
      <c r="T2394" s="26">
        <v>389.68</v>
      </c>
      <c r="U2394" s="26">
        <v>13940.94</v>
      </c>
      <c r="V2394" s="26">
        <v>0</v>
      </c>
      <c r="W2394" s="30">
        <v>0</v>
      </c>
      <c r="X2394" s="30">
        <v>0</v>
      </c>
      <c r="Y2394" s="31">
        <f t="shared" si="74"/>
        <v>147768.25</v>
      </c>
      <c r="Z2394" s="31">
        <f t="shared" si="75"/>
        <v>0</v>
      </c>
    </row>
    <row r="2395" spans="1:26" hidden="1" x14ac:dyDescent="0.25">
      <c r="A2395" s="10" t="s">
        <v>8449</v>
      </c>
      <c r="B2395" s="11">
        <v>44500</v>
      </c>
      <c r="C2395" s="12">
        <v>428912</v>
      </c>
      <c r="D2395" s="12" t="s">
        <v>8450</v>
      </c>
      <c r="E2395" s="11">
        <v>44500</v>
      </c>
      <c r="F2395" s="13">
        <v>113306.6</v>
      </c>
      <c r="G2395" s="13">
        <v>6798.4</v>
      </c>
      <c r="H2395" s="13">
        <v>4000</v>
      </c>
      <c r="I2395" s="13">
        <v>116.22</v>
      </c>
      <c r="J2395" s="13">
        <v>116221.22</v>
      </c>
      <c r="K2395" s="18" t="s">
        <v>32</v>
      </c>
      <c r="L2395" s="12">
        <v>120</v>
      </c>
      <c r="M2395" s="14">
        <v>1068.48</v>
      </c>
      <c r="N2395" s="13">
        <v>0</v>
      </c>
      <c r="O2395" s="14">
        <v>-0.01</v>
      </c>
      <c r="P2395" s="15">
        <v>117</v>
      </c>
      <c r="Q2395" s="13">
        <v>1068.48</v>
      </c>
      <c r="R2395" s="13">
        <v>110908.77</v>
      </c>
      <c r="S2395" s="13">
        <v>116.22</v>
      </c>
      <c r="T2395" s="13">
        <v>2039.52</v>
      </c>
      <c r="U2395" s="13">
        <v>11996.38</v>
      </c>
      <c r="V2395" s="13">
        <v>0</v>
      </c>
      <c r="W2395" s="16">
        <v>0</v>
      </c>
      <c r="X2395" s="16">
        <v>0</v>
      </c>
      <c r="Y2395" s="17">
        <f t="shared" si="74"/>
        <v>125060.88000000002</v>
      </c>
      <c r="Z2395" s="17">
        <f t="shared" si="75"/>
        <v>-48.730000000010477</v>
      </c>
    </row>
    <row r="2396" spans="1:26" hidden="1" x14ac:dyDescent="0.25">
      <c r="A2396" s="10" t="s">
        <v>10867</v>
      </c>
      <c r="B2396" s="11">
        <v>44585</v>
      </c>
      <c r="C2396" s="12">
        <v>432422</v>
      </c>
      <c r="D2396" s="12" t="s">
        <v>10868</v>
      </c>
      <c r="E2396" s="11">
        <v>44580</v>
      </c>
      <c r="F2396" s="13">
        <v>92452.83</v>
      </c>
      <c r="G2396" s="13">
        <v>5547.17</v>
      </c>
      <c r="H2396" s="13">
        <v>4900</v>
      </c>
      <c r="I2396" s="13">
        <v>93.19</v>
      </c>
      <c r="J2396" s="13">
        <v>93193.19</v>
      </c>
      <c r="K2396" s="18" t="s">
        <v>32</v>
      </c>
      <c r="L2396" s="12">
        <v>120</v>
      </c>
      <c r="M2396" s="14">
        <v>856.77</v>
      </c>
      <c r="N2396" s="13">
        <v>0</v>
      </c>
      <c r="O2396" s="14">
        <v>-0.01</v>
      </c>
      <c r="P2396" s="15">
        <v>120</v>
      </c>
      <c r="Q2396" s="13">
        <v>856.77</v>
      </c>
      <c r="R2396" s="13">
        <v>90603.77</v>
      </c>
      <c r="S2396" s="13">
        <v>93.19</v>
      </c>
      <c r="T2396" s="13">
        <v>2496.2399999999998</v>
      </c>
      <c r="U2396" s="13">
        <v>9619.2099999999991</v>
      </c>
      <c r="V2396" s="13">
        <v>0</v>
      </c>
      <c r="W2396" s="16">
        <v>0</v>
      </c>
      <c r="X2396" s="16">
        <v>0</v>
      </c>
      <c r="Y2396" s="17">
        <f t="shared" si="74"/>
        <v>102812.40000000001</v>
      </c>
      <c r="Z2396" s="17">
        <f t="shared" si="75"/>
        <v>-1.0000000009313226E-2</v>
      </c>
    </row>
    <row r="2397" spans="1:26" hidden="1" x14ac:dyDescent="0.25">
      <c r="A2397" s="10" t="s">
        <v>2271</v>
      </c>
      <c r="B2397" s="11">
        <v>44355</v>
      </c>
      <c r="C2397" s="12">
        <v>418914</v>
      </c>
      <c r="D2397" s="12" t="s">
        <v>2272</v>
      </c>
      <c r="E2397" s="11">
        <v>44354</v>
      </c>
      <c r="F2397" s="13">
        <v>86102.83</v>
      </c>
      <c r="G2397" s="13">
        <v>5166.17</v>
      </c>
      <c r="H2397" s="13">
        <v>912.69</v>
      </c>
      <c r="I2397" s="13">
        <v>90.45</v>
      </c>
      <c r="J2397" s="13">
        <v>90446.76</v>
      </c>
      <c r="K2397" s="18" t="s">
        <v>32</v>
      </c>
      <c r="L2397" s="12">
        <v>120</v>
      </c>
      <c r="M2397" s="14">
        <v>831.52</v>
      </c>
      <c r="N2397" s="13">
        <v>0</v>
      </c>
      <c r="O2397" s="14">
        <v>0</v>
      </c>
      <c r="P2397" s="15">
        <v>112</v>
      </c>
      <c r="Q2397" s="13">
        <v>831.52</v>
      </c>
      <c r="R2397" s="13">
        <v>84618.35</v>
      </c>
      <c r="S2397" s="13">
        <v>88.87</v>
      </c>
      <c r="T2397" s="13">
        <v>0</v>
      </c>
      <c r="U2397" s="13">
        <v>9171.86</v>
      </c>
      <c r="V2397" s="13">
        <v>0</v>
      </c>
      <c r="W2397" s="16">
        <v>0</v>
      </c>
      <c r="X2397" s="16">
        <v>0</v>
      </c>
      <c r="Y2397" s="17">
        <f t="shared" si="74"/>
        <v>93879.08</v>
      </c>
      <c r="Z2397" s="17">
        <f t="shared" si="75"/>
        <v>-748.84000000001106</v>
      </c>
    </row>
    <row r="2398" spans="1:26" hidden="1" x14ac:dyDescent="0.25">
      <c r="A2398" s="10" t="s">
        <v>9083</v>
      </c>
      <c r="B2398" s="11">
        <v>44519</v>
      </c>
      <c r="C2398" s="12">
        <v>429774</v>
      </c>
      <c r="D2398" s="12" t="s">
        <v>9084</v>
      </c>
      <c r="E2398" s="11">
        <v>44517</v>
      </c>
      <c r="F2398" s="13">
        <v>86102.83</v>
      </c>
      <c r="G2398" s="13">
        <v>5166.17</v>
      </c>
      <c r="H2398" s="13">
        <v>912.7</v>
      </c>
      <c r="I2398" s="13">
        <v>90.45</v>
      </c>
      <c r="J2398" s="13">
        <v>90446.75</v>
      </c>
      <c r="K2398" s="18" t="s">
        <v>32</v>
      </c>
      <c r="L2398" s="12">
        <v>120</v>
      </c>
      <c r="M2398" s="14">
        <v>831.52</v>
      </c>
      <c r="N2398" s="13">
        <v>0</v>
      </c>
      <c r="O2398" s="14">
        <v>0</v>
      </c>
      <c r="P2398" s="15">
        <v>118</v>
      </c>
      <c r="Q2398" s="13">
        <v>831.52</v>
      </c>
      <c r="R2398" s="13">
        <v>84896.12</v>
      </c>
      <c r="S2398" s="13">
        <v>90.45</v>
      </c>
      <c r="T2398" s="13">
        <v>3797.14</v>
      </c>
      <c r="U2398" s="13">
        <v>9335.65</v>
      </c>
      <c r="V2398" s="13">
        <v>0</v>
      </c>
      <c r="W2398" s="16">
        <v>0</v>
      </c>
      <c r="X2398" s="16">
        <v>0</v>
      </c>
      <c r="Y2398" s="17">
        <f t="shared" si="74"/>
        <v>98119.359999999986</v>
      </c>
      <c r="Z2398" s="17">
        <f t="shared" si="75"/>
        <v>0</v>
      </c>
    </row>
    <row r="2399" spans="1:26" hidden="1" x14ac:dyDescent="0.25">
      <c r="A2399" s="10" t="s">
        <v>2625</v>
      </c>
      <c r="B2399" s="11">
        <v>44363</v>
      </c>
      <c r="C2399" s="12">
        <v>419410</v>
      </c>
      <c r="D2399" s="12" t="s">
        <v>2626</v>
      </c>
      <c r="E2399" s="11">
        <v>44363</v>
      </c>
      <c r="F2399" s="13">
        <v>86102.83</v>
      </c>
      <c r="G2399" s="13">
        <v>5166.17</v>
      </c>
      <c r="H2399" s="13">
        <v>1350</v>
      </c>
      <c r="I2399" s="13">
        <v>90.01</v>
      </c>
      <c r="J2399" s="13">
        <v>90009.01</v>
      </c>
      <c r="K2399" s="18" t="s">
        <v>32</v>
      </c>
      <c r="L2399" s="12">
        <v>120</v>
      </c>
      <c r="M2399" s="14">
        <v>827.49</v>
      </c>
      <c r="N2399" s="13">
        <v>0</v>
      </c>
      <c r="O2399" s="14">
        <v>0</v>
      </c>
      <c r="P2399" s="15">
        <v>112</v>
      </c>
      <c r="Q2399" s="13">
        <v>827.49</v>
      </c>
      <c r="R2399" s="13">
        <v>84289.69</v>
      </c>
      <c r="S2399" s="13">
        <v>87.67</v>
      </c>
      <c r="T2399" s="13">
        <v>0</v>
      </c>
      <c r="U2399" s="13">
        <v>9047.4500000000007</v>
      </c>
      <c r="V2399" s="13">
        <v>0</v>
      </c>
      <c r="W2399" s="16">
        <v>0</v>
      </c>
      <c r="X2399" s="16">
        <v>0</v>
      </c>
      <c r="Y2399" s="17">
        <f t="shared" si="74"/>
        <v>93424.81</v>
      </c>
      <c r="Z2399" s="17">
        <f t="shared" si="75"/>
        <v>-745.92999999999302</v>
      </c>
    </row>
    <row r="2400" spans="1:26" x14ac:dyDescent="0.25">
      <c r="A2400" s="10" t="s">
        <v>11435</v>
      </c>
      <c r="B2400" s="11">
        <v>44606</v>
      </c>
      <c r="C2400" s="12">
        <v>433313</v>
      </c>
      <c r="D2400" s="12" t="s">
        <v>11436</v>
      </c>
      <c r="E2400" s="11">
        <v>44606</v>
      </c>
      <c r="F2400" s="13">
        <v>117109.94</v>
      </c>
      <c r="G2400" s="13">
        <v>7026.6</v>
      </c>
      <c r="H2400" s="35">
        <v>7448.19</v>
      </c>
      <c r="I2400" s="13">
        <v>116.69</v>
      </c>
      <c r="J2400" s="13">
        <v>116805.04</v>
      </c>
      <c r="K2400" s="18" t="s">
        <v>32</v>
      </c>
      <c r="L2400" s="12">
        <v>120</v>
      </c>
      <c r="M2400" s="34">
        <v>1073.8399999999999</v>
      </c>
      <c r="N2400" s="13">
        <v>0</v>
      </c>
      <c r="O2400" s="14">
        <v>0</v>
      </c>
      <c r="P2400" s="15">
        <v>120</v>
      </c>
      <c r="Q2400" s="33">
        <v>1073.8399999999999</v>
      </c>
      <c r="R2400" s="13">
        <v>114580.37</v>
      </c>
      <c r="S2400" s="13">
        <v>116.69</v>
      </c>
      <c r="T2400" s="13">
        <v>2107.98</v>
      </c>
      <c r="U2400" s="13">
        <v>12055.76</v>
      </c>
      <c r="V2400" s="13">
        <v>0</v>
      </c>
      <c r="W2400" s="16">
        <v>0</v>
      </c>
      <c r="X2400" s="16">
        <v>0</v>
      </c>
      <c r="Y2400" s="17">
        <f t="shared" si="74"/>
        <v>128860.79999999999</v>
      </c>
      <c r="Z2400" s="17">
        <f t="shared" si="75"/>
        <v>0</v>
      </c>
    </row>
    <row r="2401" spans="1:26" hidden="1" x14ac:dyDescent="0.25">
      <c r="A2401" s="10" t="s">
        <v>8591</v>
      </c>
      <c r="B2401" s="11">
        <v>44508</v>
      </c>
      <c r="C2401" s="12">
        <v>429438</v>
      </c>
      <c r="D2401" s="12" t="s">
        <v>8592</v>
      </c>
      <c r="E2401" s="11">
        <v>44508</v>
      </c>
      <c r="F2401" s="13">
        <v>83519.75</v>
      </c>
      <c r="G2401" s="13">
        <v>5011.18</v>
      </c>
      <c r="H2401" s="13">
        <v>1770.62</v>
      </c>
      <c r="I2401" s="13">
        <v>86.85</v>
      </c>
      <c r="J2401" s="13">
        <v>86847.16</v>
      </c>
      <c r="K2401" s="18" t="s">
        <v>32</v>
      </c>
      <c r="L2401" s="12">
        <v>120</v>
      </c>
      <c r="M2401" s="14">
        <v>798.43</v>
      </c>
      <c r="N2401" s="13">
        <v>0</v>
      </c>
      <c r="O2401" s="14">
        <v>-0.01</v>
      </c>
      <c r="P2401" s="15">
        <v>117</v>
      </c>
      <c r="Q2401" s="13">
        <v>798.43</v>
      </c>
      <c r="R2401" s="13">
        <v>82181.8</v>
      </c>
      <c r="S2401" s="13">
        <v>86.85</v>
      </c>
      <c r="T2401" s="13">
        <v>2255.04</v>
      </c>
      <c r="U2401" s="13">
        <v>8964.44</v>
      </c>
      <c r="V2401" s="13">
        <v>0</v>
      </c>
      <c r="W2401" s="16">
        <v>0</v>
      </c>
      <c r="X2401" s="16">
        <v>0</v>
      </c>
      <c r="Y2401" s="17">
        <f t="shared" si="74"/>
        <v>93488.12000000001</v>
      </c>
      <c r="Z2401" s="17">
        <f t="shared" si="75"/>
        <v>-71.820000000006985</v>
      </c>
    </row>
    <row r="2402" spans="1:26" hidden="1" x14ac:dyDescent="0.25">
      <c r="A2402" s="10" t="s">
        <v>10997</v>
      </c>
      <c r="B2402" s="11">
        <v>44588</v>
      </c>
      <c r="C2402" s="12">
        <v>432469</v>
      </c>
      <c r="D2402" s="12" t="s">
        <v>10998</v>
      </c>
      <c r="E2402" s="11">
        <v>44588</v>
      </c>
      <c r="F2402" s="13">
        <v>103773.59</v>
      </c>
      <c r="G2402" s="13">
        <v>6226.42</v>
      </c>
      <c r="H2402" s="13">
        <v>5500</v>
      </c>
      <c r="I2402" s="13">
        <v>104.6</v>
      </c>
      <c r="J2402" s="13">
        <v>104604.61</v>
      </c>
      <c r="K2402" s="18" t="s">
        <v>32</v>
      </c>
      <c r="L2402" s="12">
        <v>120</v>
      </c>
      <c r="M2402" s="14">
        <v>961.68</v>
      </c>
      <c r="N2402" s="13">
        <v>0</v>
      </c>
      <c r="O2402" s="14">
        <v>0.01</v>
      </c>
      <c r="P2402" s="15">
        <v>120</v>
      </c>
      <c r="Q2402" s="13">
        <v>961.68</v>
      </c>
      <c r="R2402" s="13">
        <v>101698.12</v>
      </c>
      <c r="S2402" s="13">
        <v>104.6</v>
      </c>
      <c r="T2402" s="13">
        <v>2801.88</v>
      </c>
      <c r="U2402" s="13">
        <v>10796.99</v>
      </c>
      <c r="V2402" s="13">
        <v>0</v>
      </c>
      <c r="W2402" s="16">
        <v>0</v>
      </c>
      <c r="X2402" s="16">
        <v>0</v>
      </c>
      <c r="Y2402" s="17">
        <f t="shared" si="74"/>
        <v>115401.60000000001</v>
      </c>
      <c r="Z2402" s="17">
        <f t="shared" si="75"/>
        <v>9.9999999802093953E-3</v>
      </c>
    </row>
    <row r="2403" spans="1:26" hidden="1" x14ac:dyDescent="0.25">
      <c r="A2403" s="10" t="s">
        <v>2741</v>
      </c>
      <c r="B2403" s="11">
        <v>44369</v>
      </c>
      <c r="C2403" s="12">
        <v>419530</v>
      </c>
      <c r="D2403" s="12" t="s">
        <v>2742</v>
      </c>
      <c r="E2403" s="11">
        <v>44369</v>
      </c>
      <c r="F2403" s="13">
        <v>93128.77</v>
      </c>
      <c r="G2403" s="13">
        <v>5587.73</v>
      </c>
      <c r="H2403" s="13">
        <v>987.17</v>
      </c>
      <c r="I2403" s="13">
        <v>97.83</v>
      </c>
      <c r="J2403" s="13">
        <v>97827.16</v>
      </c>
      <c r="K2403" s="18" t="s">
        <v>32</v>
      </c>
      <c r="L2403" s="12">
        <v>120</v>
      </c>
      <c r="M2403" s="14">
        <v>899.37</v>
      </c>
      <c r="N2403" s="13">
        <v>0</v>
      </c>
      <c r="O2403" s="14">
        <v>0</v>
      </c>
      <c r="P2403" s="15">
        <v>119</v>
      </c>
      <c r="Q2403" s="13">
        <v>899.37</v>
      </c>
      <c r="R2403" s="13">
        <v>93128.77</v>
      </c>
      <c r="S2403" s="13">
        <v>97.83</v>
      </c>
      <c r="T2403" s="13">
        <v>3701.19</v>
      </c>
      <c r="U2403" s="13">
        <v>10097.24</v>
      </c>
      <c r="V2403" s="13">
        <v>0</v>
      </c>
      <c r="W2403" s="16">
        <v>0</v>
      </c>
      <c r="X2403" s="16">
        <v>0</v>
      </c>
      <c r="Y2403" s="17">
        <f t="shared" si="74"/>
        <v>107025.03000000001</v>
      </c>
      <c r="Z2403" s="17">
        <f t="shared" si="75"/>
        <v>0</v>
      </c>
    </row>
    <row r="2404" spans="1:26" hidden="1" x14ac:dyDescent="0.25">
      <c r="A2404" s="10" t="s">
        <v>10757</v>
      </c>
      <c r="B2404" s="11">
        <v>44579</v>
      </c>
      <c r="C2404" s="12">
        <v>432089</v>
      </c>
      <c r="D2404" s="12" t="s">
        <v>10758</v>
      </c>
      <c r="E2404" s="11">
        <v>44578</v>
      </c>
      <c r="F2404" s="13">
        <v>93128.77</v>
      </c>
      <c r="G2404" s="13">
        <v>5587.73</v>
      </c>
      <c r="H2404" s="13">
        <v>4935.83</v>
      </c>
      <c r="I2404" s="13">
        <v>93.87</v>
      </c>
      <c r="J2404" s="13">
        <v>93874.54</v>
      </c>
      <c r="K2404" s="18" t="s">
        <v>32</v>
      </c>
      <c r="L2404" s="12">
        <v>120</v>
      </c>
      <c r="M2404" s="14">
        <v>863.03</v>
      </c>
      <c r="N2404" s="13">
        <v>0</v>
      </c>
      <c r="O2404" s="14">
        <v>0</v>
      </c>
      <c r="P2404" s="15">
        <v>119</v>
      </c>
      <c r="Q2404" s="13">
        <v>863.03</v>
      </c>
      <c r="R2404" s="13">
        <v>91266.19</v>
      </c>
      <c r="S2404" s="13">
        <v>93.87</v>
      </c>
      <c r="T2404" s="13">
        <v>1676.32</v>
      </c>
      <c r="U2404" s="13">
        <v>9689.06</v>
      </c>
      <c r="V2404" s="13">
        <v>0</v>
      </c>
      <c r="W2404" s="16">
        <v>0</v>
      </c>
      <c r="X2404" s="16">
        <v>0</v>
      </c>
      <c r="Y2404" s="17">
        <f t="shared" si="74"/>
        <v>102725.44</v>
      </c>
      <c r="Z2404" s="17">
        <f t="shared" si="75"/>
        <v>-24.870000000009895</v>
      </c>
    </row>
    <row r="2405" spans="1:26" hidden="1" x14ac:dyDescent="0.25">
      <c r="A2405" s="10" t="s">
        <v>8013</v>
      </c>
      <c r="B2405" s="11">
        <v>44496</v>
      </c>
      <c r="C2405" s="12">
        <v>428008</v>
      </c>
      <c r="D2405" s="12" t="s">
        <v>8014</v>
      </c>
      <c r="E2405" s="11">
        <v>44494</v>
      </c>
      <c r="F2405" s="13">
        <v>93128.77</v>
      </c>
      <c r="G2405" s="13">
        <v>5587.73</v>
      </c>
      <c r="H2405" s="13">
        <v>3000</v>
      </c>
      <c r="I2405" s="13">
        <v>95.81</v>
      </c>
      <c r="J2405" s="13">
        <v>95812.31</v>
      </c>
      <c r="K2405" s="18" t="s">
        <v>32</v>
      </c>
      <c r="L2405" s="12">
        <v>120</v>
      </c>
      <c r="M2405" s="14">
        <v>880.85</v>
      </c>
      <c r="N2405" s="13">
        <v>0</v>
      </c>
      <c r="O2405" s="14">
        <v>0</v>
      </c>
      <c r="P2405" s="15">
        <v>118</v>
      </c>
      <c r="Q2405" s="13">
        <v>880.85</v>
      </c>
      <c r="R2405" s="13">
        <v>91440.320000000007</v>
      </c>
      <c r="S2405" s="13">
        <v>95.81</v>
      </c>
      <c r="T2405" s="13">
        <v>2514.48</v>
      </c>
      <c r="U2405" s="13">
        <v>9889.69</v>
      </c>
      <c r="V2405" s="13">
        <v>0</v>
      </c>
      <c r="W2405" s="16">
        <v>0</v>
      </c>
      <c r="X2405" s="16">
        <v>0</v>
      </c>
      <c r="Y2405" s="17">
        <f t="shared" si="74"/>
        <v>103940.3</v>
      </c>
      <c r="Z2405" s="17">
        <f t="shared" si="75"/>
        <v>0</v>
      </c>
    </row>
    <row r="2406" spans="1:26" hidden="1" x14ac:dyDescent="0.25">
      <c r="A2406" s="10" t="s">
        <v>2687</v>
      </c>
      <c r="B2406" s="11">
        <v>44368</v>
      </c>
      <c r="C2406" s="12">
        <v>418987</v>
      </c>
      <c r="D2406" s="12" t="s">
        <v>2688</v>
      </c>
      <c r="E2406" s="11">
        <v>44363</v>
      </c>
      <c r="F2406" s="13">
        <v>93128.77</v>
      </c>
      <c r="G2406" s="13">
        <v>5587.73</v>
      </c>
      <c r="H2406" s="13">
        <v>987.17</v>
      </c>
      <c r="I2406" s="13">
        <v>97.83</v>
      </c>
      <c r="J2406" s="13">
        <v>97827.16</v>
      </c>
      <c r="K2406" s="18" t="s">
        <v>32</v>
      </c>
      <c r="L2406" s="12">
        <v>120</v>
      </c>
      <c r="M2406" s="14">
        <v>899.37</v>
      </c>
      <c r="N2406" s="13">
        <v>0</v>
      </c>
      <c r="O2406" s="14">
        <v>0</v>
      </c>
      <c r="P2406" s="15">
        <v>115</v>
      </c>
      <c r="Q2406" s="13">
        <v>899.37</v>
      </c>
      <c r="R2406" s="13">
        <v>93128.77</v>
      </c>
      <c r="S2406" s="13">
        <v>97.83</v>
      </c>
      <c r="T2406" s="13">
        <v>103.71</v>
      </c>
      <c r="U2406" s="13">
        <v>10097.24</v>
      </c>
      <c r="V2406" s="13">
        <v>0</v>
      </c>
      <c r="W2406" s="16">
        <v>0</v>
      </c>
      <c r="X2406" s="16">
        <v>0</v>
      </c>
      <c r="Y2406" s="17">
        <f t="shared" si="74"/>
        <v>103427.55000000002</v>
      </c>
      <c r="Z2406" s="17">
        <f t="shared" si="75"/>
        <v>0</v>
      </c>
    </row>
    <row r="2407" spans="1:26" s="32" customFormat="1" x14ac:dyDescent="0.25">
      <c r="A2407" s="10" t="s">
        <v>11511</v>
      </c>
      <c r="B2407" s="11">
        <v>44609</v>
      </c>
      <c r="C2407" s="12">
        <v>433315</v>
      </c>
      <c r="D2407" s="12" t="s">
        <v>11512</v>
      </c>
      <c r="E2407" s="11">
        <v>44609</v>
      </c>
      <c r="F2407" s="13">
        <v>84189.43</v>
      </c>
      <c r="G2407" s="13">
        <v>5051.37</v>
      </c>
      <c r="H2407" s="35">
        <v>8924.1</v>
      </c>
      <c r="I2407" s="13">
        <v>80.319999999999993</v>
      </c>
      <c r="J2407" s="13">
        <v>80397.02</v>
      </c>
      <c r="K2407" s="18" t="s">
        <v>32</v>
      </c>
      <c r="L2407" s="12">
        <v>120</v>
      </c>
      <c r="M2407" s="34">
        <v>739.13</v>
      </c>
      <c r="N2407" s="13">
        <v>0</v>
      </c>
      <c r="O2407" s="14">
        <v>0</v>
      </c>
      <c r="P2407" s="15">
        <v>120</v>
      </c>
      <c r="Q2407" s="33">
        <v>739.13</v>
      </c>
      <c r="R2407" s="13">
        <v>80316.7</v>
      </c>
      <c r="S2407" s="13">
        <v>80.319999999999993</v>
      </c>
      <c r="T2407" s="13">
        <v>0</v>
      </c>
      <c r="U2407" s="13">
        <v>8298.58</v>
      </c>
      <c r="V2407" s="13">
        <v>0</v>
      </c>
      <c r="W2407" s="16">
        <v>0</v>
      </c>
      <c r="X2407" s="16">
        <v>0</v>
      </c>
      <c r="Y2407" s="17">
        <f t="shared" si="74"/>
        <v>88695.6</v>
      </c>
      <c r="Z2407" s="17">
        <f t="shared" si="75"/>
        <v>0</v>
      </c>
    </row>
    <row r="2408" spans="1:26" hidden="1" x14ac:dyDescent="0.25">
      <c r="A2408" s="10" t="s">
        <v>5595</v>
      </c>
      <c r="B2408" s="11">
        <v>44445</v>
      </c>
      <c r="C2408" s="12">
        <v>424364</v>
      </c>
      <c r="D2408" s="12" t="s">
        <v>5596</v>
      </c>
      <c r="E2408" s="11">
        <v>44445</v>
      </c>
      <c r="F2408" s="13">
        <v>86102.83</v>
      </c>
      <c r="G2408" s="13">
        <v>5166.17</v>
      </c>
      <c r="H2408" s="13">
        <v>1825.38</v>
      </c>
      <c r="I2408" s="13">
        <v>89.53</v>
      </c>
      <c r="J2408" s="13">
        <v>89533.15</v>
      </c>
      <c r="K2408" s="18" t="s">
        <v>32</v>
      </c>
      <c r="L2408" s="12">
        <v>120</v>
      </c>
      <c r="M2408" s="14">
        <v>823.12</v>
      </c>
      <c r="N2408" s="13">
        <v>0</v>
      </c>
      <c r="O2408" s="14">
        <v>0</v>
      </c>
      <c r="P2408" s="15">
        <v>115</v>
      </c>
      <c r="Q2408" s="13">
        <v>823.12</v>
      </c>
      <c r="R2408" s="13">
        <v>85328.02</v>
      </c>
      <c r="S2408" s="13">
        <v>89.53</v>
      </c>
      <c r="T2408" s="13">
        <v>0</v>
      </c>
      <c r="U2408" s="13">
        <v>9241.25</v>
      </c>
      <c r="V2408" s="13">
        <v>0</v>
      </c>
      <c r="W2408" s="16">
        <v>0</v>
      </c>
      <c r="X2408" s="16">
        <v>0</v>
      </c>
      <c r="Y2408" s="17">
        <f t="shared" si="74"/>
        <v>94658.8</v>
      </c>
      <c r="Z2408" s="17">
        <f t="shared" si="75"/>
        <v>0</v>
      </c>
    </row>
    <row r="2409" spans="1:26" hidden="1" x14ac:dyDescent="0.25">
      <c r="A2409" s="10" t="s">
        <v>2581</v>
      </c>
      <c r="B2409" s="11">
        <v>44362</v>
      </c>
      <c r="C2409" s="12">
        <v>419238</v>
      </c>
      <c r="D2409" s="12" t="s">
        <v>2582</v>
      </c>
      <c r="E2409" s="11">
        <v>44362</v>
      </c>
      <c r="F2409" s="13">
        <v>86102.83</v>
      </c>
      <c r="G2409" s="13">
        <v>5166.17</v>
      </c>
      <c r="H2409" s="13">
        <v>915</v>
      </c>
      <c r="I2409" s="13">
        <v>90.44</v>
      </c>
      <c r="J2409" s="13">
        <v>90444.44</v>
      </c>
      <c r="K2409" s="18" t="s">
        <v>32</v>
      </c>
      <c r="L2409" s="12">
        <v>120</v>
      </c>
      <c r="M2409" s="14">
        <v>831.5</v>
      </c>
      <c r="N2409" s="13">
        <v>0</v>
      </c>
      <c r="O2409" s="14">
        <v>0</v>
      </c>
      <c r="P2409" s="15">
        <v>112</v>
      </c>
      <c r="Q2409" s="13">
        <v>831.5</v>
      </c>
      <c r="R2409" s="13">
        <v>84616.18</v>
      </c>
      <c r="S2409" s="13">
        <v>88.86</v>
      </c>
      <c r="T2409" s="13">
        <v>0</v>
      </c>
      <c r="U2409" s="13">
        <v>9171.7800000000007</v>
      </c>
      <c r="V2409" s="13">
        <v>0</v>
      </c>
      <c r="W2409" s="16">
        <v>0</v>
      </c>
      <c r="X2409" s="16">
        <v>0</v>
      </c>
      <c r="Y2409" s="17">
        <f t="shared" si="74"/>
        <v>93876.819999999992</v>
      </c>
      <c r="Z2409" s="17">
        <f t="shared" si="75"/>
        <v>-748.81999999999243</v>
      </c>
    </row>
    <row r="2410" spans="1:26" hidden="1" x14ac:dyDescent="0.25">
      <c r="A2410" s="10" t="s">
        <v>8875</v>
      </c>
      <c r="B2410" s="11">
        <v>44516</v>
      </c>
      <c r="C2410" s="12">
        <v>429909</v>
      </c>
      <c r="D2410" s="12" t="s">
        <v>8876</v>
      </c>
      <c r="E2410" s="11">
        <v>44516</v>
      </c>
      <c r="F2410" s="13">
        <v>87735.85</v>
      </c>
      <c r="G2410" s="13">
        <v>5264.15</v>
      </c>
      <c r="H2410" s="13">
        <v>4000</v>
      </c>
      <c r="I2410" s="13">
        <v>89.09</v>
      </c>
      <c r="J2410" s="13">
        <v>89089.09</v>
      </c>
      <c r="K2410" s="18" t="s">
        <v>32</v>
      </c>
      <c r="L2410" s="12">
        <v>120</v>
      </c>
      <c r="M2410" s="14">
        <v>819.04</v>
      </c>
      <c r="N2410" s="13">
        <v>1841.7</v>
      </c>
      <c r="O2410" s="14">
        <v>2158.31</v>
      </c>
      <c r="P2410" s="15">
        <v>120</v>
      </c>
      <c r="Q2410" s="13">
        <v>819.04</v>
      </c>
      <c r="R2410" s="13">
        <v>85894.15</v>
      </c>
      <c r="S2410" s="13">
        <v>89.09</v>
      </c>
      <c r="T2410" s="13">
        <v>3105.84</v>
      </c>
      <c r="U2410" s="13">
        <v>9195.7099999999991</v>
      </c>
      <c r="V2410" s="13">
        <v>0</v>
      </c>
      <c r="W2410" s="16">
        <v>0</v>
      </c>
      <c r="X2410" s="16">
        <v>0</v>
      </c>
      <c r="Y2410" s="17">
        <f t="shared" si="74"/>
        <v>102284.79999999997</v>
      </c>
      <c r="Z2410" s="17">
        <f t="shared" si="75"/>
        <v>1.0000000009313226E-2</v>
      </c>
    </row>
    <row r="2411" spans="1:26" hidden="1" x14ac:dyDescent="0.25">
      <c r="A2411" s="10" t="s">
        <v>4165</v>
      </c>
      <c r="B2411" s="11">
        <v>44407</v>
      </c>
      <c r="C2411" s="12">
        <v>421997</v>
      </c>
      <c r="D2411" s="12" t="s">
        <v>4166</v>
      </c>
      <c r="E2411" s="11">
        <v>44406</v>
      </c>
      <c r="F2411" s="13">
        <v>86102.83</v>
      </c>
      <c r="G2411" s="13">
        <v>5166.17</v>
      </c>
      <c r="H2411" s="13">
        <v>1000</v>
      </c>
      <c r="I2411" s="13">
        <v>90.36</v>
      </c>
      <c r="J2411" s="13">
        <v>90359.360000000001</v>
      </c>
      <c r="K2411" s="18" t="s">
        <v>32</v>
      </c>
      <c r="L2411" s="12">
        <v>120</v>
      </c>
      <c r="M2411" s="14">
        <v>830.72</v>
      </c>
      <c r="N2411" s="13">
        <v>0</v>
      </c>
      <c r="O2411" s="14">
        <v>0</v>
      </c>
      <c r="P2411" s="15">
        <v>114</v>
      </c>
      <c r="Q2411" s="13">
        <v>830.72</v>
      </c>
      <c r="R2411" s="13">
        <v>86102.83</v>
      </c>
      <c r="S2411" s="13">
        <v>90.36</v>
      </c>
      <c r="T2411" s="13">
        <v>0</v>
      </c>
      <c r="U2411" s="13">
        <v>9327.0400000000009</v>
      </c>
      <c r="V2411" s="13">
        <v>0</v>
      </c>
      <c r="W2411" s="16">
        <v>0</v>
      </c>
      <c r="X2411" s="16">
        <v>0</v>
      </c>
      <c r="Y2411" s="17">
        <f t="shared" si="74"/>
        <v>95520.23000000001</v>
      </c>
      <c r="Z2411" s="17">
        <f t="shared" si="75"/>
        <v>-818.15000000000873</v>
      </c>
    </row>
    <row r="2412" spans="1:26" hidden="1" x14ac:dyDescent="0.25">
      <c r="A2412" s="10" t="s">
        <v>10339</v>
      </c>
      <c r="B2412" s="11">
        <v>44553</v>
      </c>
      <c r="C2412" s="12">
        <v>431633</v>
      </c>
      <c r="D2412" s="12" t="s">
        <v>10340</v>
      </c>
      <c r="E2412" s="11">
        <v>44553</v>
      </c>
      <c r="F2412" s="13">
        <v>95536.79</v>
      </c>
      <c r="G2412" s="13">
        <v>5732.21</v>
      </c>
      <c r="H2412" s="13">
        <v>5063.45</v>
      </c>
      <c r="I2412" s="13">
        <v>96.3</v>
      </c>
      <c r="J2412" s="13">
        <v>96301.85</v>
      </c>
      <c r="K2412" s="18" t="s">
        <v>32</v>
      </c>
      <c r="L2412" s="12">
        <v>120</v>
      </c>
      <c r="M2412" s="14">
        <v>885.35</v>
      </c>
      <c r="N2412" s="13">
        <v>0</v>
      </c>
      <c r="O2412" s="14">
        <v>0</v>
      </c>
      <c r="P2412" s="15">
        <v>118</v>
      </c>
      <c r="Q2412" s="13">
        <v>885.35</v>
      </c>
      <c r="R2412" s="13">
        <v>93600.54</v>
      </c>
      <c r="S2412" s="13">
        <v>96.3</v>
      </c>
      <c r="T2412" s="13">
        <v>859.83</v>
      </c>
      <c r="U2412" s="13">
        <v>9940.15</v>
      </c>
      <c r="V2412" s="13">
        <v>0</v>
      </c>
      <c r="W2412" s="16">
        <v>0</v>
      </c>
      <c r="X2412" s="16">
        <v>0</v>
      </c>
      <c r="Y2412" s="17">
        <f t="shared" si="74"/>
        <v>104496.81999999999</v>
      </c>
      <c r="Z2412" s="17">
        <f t="shared" si="75"/>
        <v>-25.519999999989523</v>
      </c>
    </row>
    <row r="2413" spans="1:26" hidden="1" x14ac:dyDescent="0.25">
      <c r="A2413" s="10" t="s">
        <v>2957</v>
      </c>
      <c r="B2413" s="11">
        <v>44376</v>
      </c>
      <c r="C2413" s="12">
        <v>420082</v>
      </c>
      <c r="D2413" s="12" t="s">
        <v>2958</v>
      </c>
      <c r="E2413" s="11">
        <v>44376</v>
      </c>
      <c r="F2413" s="13">
        <v>104756.6</v>
      </c>
      <c r="G2413" s="13">
        <v>6285.4</v>
      </c>
      <c r="H2413" s="13">
        <v>1112</v>
      </c>
      <c r="I2413" s="13">
        <v>110.04</v>
      </c>
      <c r="J2413" s="13">
        <v>110040.04</v>
      </c>
      <c r="K2413" s="18" t="s">
        <v>32</v>
      </c>
      <c r="L2413" s="12">
        <v>120</v>
      </c>
      <c r="M2413" s="14">
        <v>1011.65</v>
      </c>
      <c r="N2413" s="13">
        <v>0</v>
      </c>
      <c r="O2413" s="14">
        <v>0</v>
      </c>
      <c r="P2413" s="15">
        <v>119</v>
      </c>
      <c r="Q2413" s="13">
        <v>1011.65</v>
      </c>
      <c r="R2413" s="13">
        <v>104756.6</v>
      </c>
      <c r="S2413" s="13">
        <v>110.04</v>
      </c>
      <c r="T2413" s="13">
        <v>4161.75</v>
      </c>
      <c r="U2413" s="13">
        <v>11357.96</v>
      </c>
      <c r="V2413" s="13">
        <v>0</v>
      </c>
      <c r="W2413" s="16">
        <v>0</v>
      </c>
      <c r="X2413" s="16">
        <v>0</v>
      </c>
      <c r="Y2413" s="17">
        <f t="shared" si="74"/>
        <v>120386.35</v>
      </c>
      <c r="Z2413" s="17">
        <f t="shared" si="75"/>
        <v>0</v>
      </c>
    </row>
    <row r="2414" spans="1:26" hidden="1" x14ac:dyDescent="0.25">
      <c r="A2414" s="10" t="s">
        <v>4175</v>
      </c>
      <c r="B2414" s="11">
        <v>44407</v>
      </c>
      <c r="C2414" s="12">
        <v>421792</v>
      </c>
      <c r="D2414" s="12" t="s">
        <v>4176</v>
      </c>
      <c r="E2414" s="11">
        <v>44407</v>
      </c>
      <c r="F2414" s="13">
        <v>93128.77</v>
      </c>
      <c r="G2414" s="13">
        <v>5587.73</v>
      </c>
      <c r="H2414" s="13">
        <v>4000</v>
      </c>
      <c r="I2414" s="13">
        <v>94.81</v>
      </c>
      <c r="J2414" s="13">
        <v>94811.31</v>
      </c>
      <c r="K2414" s="18" t="s">
        <v>32</v>
      </c>
      <c r="L2414" s="12">
        <v>120</v>
      </c>
      <c r="M2414" s="14">
        <v>871.64</v>
      </c>
      <c r="N2414" s="13">
        <v>0</v>
      </c>
      <c r="O2414" s="14">
        <v>0</v>
      </c>
      <c r="P2414" s="15">
        <v>114</v>
      </c>
      <c r="Q2414" s="13">
        <v>871.64</v>
      </c>
      <c r="R2414" s="13">
        <v>89821.58</v>
      </c>
      <c r="S2414" s="13">
        <v>91.61</v>
      </c>
      <c r="T2414" s="13">
        <v>0</v>
      </c>
      <c r="U2414" s="13">
        <v>9453.77</v>
      </c>
      <c r="V2414" s="13">
        <v>0</v>
      </c>
      <c r="W2414" s="16">
        <v>0</v>
      </c>
      <c r="X2414" s="16">
        <v>0</v>
      </c>
      <c r="Y2414" s="17">
        <f t="shared" si="74"/>
        <v>99366.96</v>
      </c>
      <c r="Z2414" s="17">
        <f t="shared" si="75"/>
        <v>0</v>
      </c>
    </row>
    <row r="2415" spans="1:26" hidden="1" x14ac:dyDescent="0.25">
      <c r="A2415" s="10" t="s">
        <v>3743</v>
      </c>
      <c r="B2415" s="11">
        <v>44397</v>
      </c>
      <c r="C2415" s="12">
        <v>420396</v>
      </c>
      <c r="D2415" s="12" t="s">
        <v>3744</v>
      </c>
      <c r="E2415" s="11">
        <v>44397</v>
      </c>
      <c r="F2415" s="13">
        <v>93128.77</v>
      </c>
      <c r="G2415" s="13">
        <v>5587.73</v>
      </c>
      <c r="H2415" s="13">
        <v>987.2</v>
      </c>
      <c r="I2415" s="13">
        <v>97.83</v>
      </c>
      <c r="J2415" s="13">
        <v>97827.13</v>
      </c>
      <c r="K2415" s="18" t="s">
        <v>32</v>
      </c>
      <c r="L2415" s="12">
        <v>120</v>
      </c>
      <c r="M2415" s="14">
        <v>899.37</v>
      </c>
      <c r="N2415" s="13">
        <v>0</v>
      </c>
      <c r="O2415" s="14">
        <v>0</v>
      </c>
      <c r="P2415" s="15">
        <v>115</v>
      </c>
      <c r="Q2415" s="13">
        <v>899.37</v>
      </c>
      <c r="R2415" s="13">
        <v>92333.08</v>
      </c>
      <c r="S2415" s="13">
        <v>97.83</v>
      </c>
      <c r="T2415" s="13">
        <v>899.37</v>
      </c>
      <c r="U2415" s="13">
        <v>10097.27</v>
      </c>
      <c r="V2415" s="13">
        <v>0</v>
      </c>
      <c r="W2415" s="16">
        <v>0</v>
      </c>
      <c r="X2415" s="16">
        <v>0</v>
      </c>
      <c r="Y2415" s="17">
        <f t="shared" ref="Y2415:Y2478" si="76">SUM(R2415:X2415)+N2415+O2415</f>
        <v>103427.55</v>
      </c>
      <c r="Z2415" s="17">
        <f t="shared" ref="Z2415:Z2478" si="77">((P2415*Q2415)+O2415+N2415)-Y2415</f>
        <v>0</v>
      </c>
    </row>
    <row r="2416" spans="1:26" hidden="1" x14ac:dyDescent="0.25">
      <c r="A2416" s="10" t="s">
        <v>4067</v>
      </c>
      <c r="B2416" s="11">
        <v>44405</v>
      </c>
      <c r="C2416" s="12">
        <v>421158</v>
      </c>
      <c r="D2416" s="12" t="s">
        <v>4068</v>
      </c>
      <c r="E2416" s="11">
        <v>44405</v>
      </c>
      <c r="F2416" s="13">
        <v>118372.67</v>
      </c>
      <c r="G2416" s="13">
        <v>7102.36</v>
      </c>
      <c r="H2416" s="13">
        <v>1260</v>
      </c>
      <c r="I2416" s="13">
        <v>124.34</v>
      </c>
      <c r="J2416" s="13">
        <v>124339.37</v>
      </c>
      <c r="K2416" s="18" t="s">
        <v>32</v>
      </c>
      <c r="L2416" s="12">
        <v>120</v>
      </c>
      <c r="M2416" s="14">
        <v>1143.1099999999999</v>
      </c>
      <c r="N2416" s="13">
        <v>0</v>
      </c>
      <c r="O2416" s="14">
        <v>0</v>
      </c>
      <c r="P2416" s="15">
        <v>120</v>
      </c>
      <c r="Q2416" s="13">
        <v>1143.1099999999999</v>
      </c>
      <c r="R2416" s="13">
        <v>118372.67</v>
      </c>
      <c r="S2416" s="13">
        <v>124.34</v>
      </c>
      <c r="T2416" s="13">
        <v>5842.36</v>
      </c>
      <c r="U2416" s="13">
        <v>12833.83</v>
      </c>
      <c r="V2416" s="13">
        <v>0</v>
      </c>
      <c r="W2416" s="16">
        <v>0</v>
      </c>
      <c r="X2416" s="16">
        <v>0</v>
      </c>
      <c r="Y2416" s="17">
        <f t="shared" si="76"/>
        <v>137173.19999999998</v>
      </c>
      <c r="Z2416" s="17">
        <f t="shared" si="77"/>
        <v>0</v>
      </c>
    </row>
    <row r="2417" spans="1:26" hidden="1" x14ac:dyDescent="0.25">
      <c r="A2417" s="10" t="s">
        <v>9157</v>
      </c>
      <c r="B2417" s="11">
        <v>44522</v>
      </c>
      <c r="C2417" s="12">
        <v>429710</v>
      </c>
      <c r="D2417" s="12" t="s">
        <v>9158</v>
      </c>
      <c r="E2417" s="11">
        <v>44513</v>
      </c>
      <c r="F2417" s="13">
        <v>122748.82</v>
      </c>
      <c r="G2417" s="13">
        <v>7364.93</v>
      </c>
      <c r="H2417" s="13">
        <v>2500</v>
      </c>
      <c r="I2417" s="13">
        <v>127.74</v>
      </c>
      <c r="J2417" s="13">
        <v>127741.49</v>
      </c>
      <c r="K2417" s="18" t="s">
        <v>32</v>
      </c>
      <c r="L2417" s="12">
        <v>120</v>
      </c>
      <c r="M2417" s="14">
        <v>1174.3900000000001</v>
      </c>
      <c r="N2417" s="13">
        <v>0</v>
      </c>
      <c r="O2417" s="14">
        <v>0</v>
      </c>
      <c r="P2417" s="15">
        <v>117</v>
      </c>
      <c r="Q2417" s="13">
        <v>1174.3900000000001</v>
      </c>
      <c r="R2417" s="13">
        <v>120882.84</v>
      </c>
      <c r="S2417" s="13">
        <v>127.74</v>
      </c>
      <c r="T2417" s="13">
        <v>3314.22</v>
      </c>
      <c r="U2417" s="13">
        <v>13185.31</v>
      </c>
      <c r="V2417" s="13">
        <v>0</v>
      </c>
      <c r="W2417" s="16">
        <v>0</v>
      </c>
      <c r="X2417" s="16">
        <v>0</v>
      </c>
      <c r="Y2417" s="17">
        <f t="shared" si="76"/>
        <v>137510.11000000002</v>
      </c>
      <c r="Z2417" s="17">
        <f t="shared" si="77"/>
        <v>-106.48000000001048</v>
      </c>
    </row>
    <row r="2418" spans="1:26" hidden="1" x14ac:dyDescent="0.25">
      <c r="A2418" s="10" t="s">
        <v>3271</v>
      </c>
      <c r="B2418" s="11">
        <v>44383</v>
      </c>
      <c r="C2418" s="12">
        <v>420558</v>
      </c>
      <c r="D2418" s="12" t="s">
        <v>3272</v>
      </c>
      <c r="E2418" s="11">
        <v>44383</v>
      </c>
      <c r="F2418" s="13">
        <v>122748.82</v>
      </c>
      <c r="G2418" s="13">
        <v>7364.93</v>
      </c>
      <c r="H2418" s="13">
        <v>6505.68</v>
      </c>
      <c r="I2418" s="13">
        <v>123.73</v>
      </c>
      <c r="J2418" s="13">
        <v>123731.8</v>
      </c>
      <c r="K2418" s="18" t="s">
        <v>32</v>
      </c>
      <c r="L2418" s="12">
        <v>120</v>
      </c>
      <c r="M2418" s="14">
        <v>1137.52</v>
      </c>
      <c r="N2418" s="13">
        <v>0</v>
      </c>
      <c r="O2418" s="14">
        <v>0</v>
      </c>
      <c r="P2418" s="15">
        <v>113</v>
      </c>
      <c r="Q2418" s="13">
        <v>1137.52</v>
      </c>
      <c r="R2418" s="13">
        <v>117324.75</v>
      </c>
      <c r="S2418" s="13">
        <v>117.49</v>
      </c>
      <c r="T2418" s="13">
        <v>0</v>
      </c>
      <c r="U2418" s="13">
        <v>12126.68</v>
      </c>
      <c r="V2418" s="13">
        <v>0</v>
      </c>
      <c r="W2418" s="16">
        <v>0</v>
      </c>
      <c r="X2418" s="16">
        <v>0</v>
      </c>
      <c r="Y2418" s="17">
        <f t="shared" si="76"/>
        <v>129568.92000000001</v>
      </c>
      <c r="Z2418" s="17">
        <f t="shared" si="77"/>
        <v>-1029.160000000018</v>
      </c>
    </row>
    <row r="2419" spans="1:26" hidden="1" x14ac:dyDescent="0.25">
      <c r="A2419" s="10" t="s">
        <v>5225</v>
      </c>
      <c r="B2419" s="11">
        <v>44438</v>
      </c>
      <c r="C2419" s="12">
        <v>423746</v>
      </c>
      <c r="D2419" s="12" t="s">
        <v>5226</v>
      </c>
      <c r="E2419" s="11">
        <v>44434</v>
      </c>
      <c r="F2419" s="13">
        <v>93128.77</v>
      </c>
      <c r="G2419" s="13">
        <v>5587.73</v>
      </c>
      <c r="H2419" s="13">
        <v>1500</v>
      </c>
      <c r="I2419" s="13">
        <v>97.31</v>
      </c>
      <c r="J2419" s="13">
        <v>97313.81</v>
      </c>
      <c r="K2419" s="18" t="s">
        <v>32</v>
      </c>
      <c r="L2419" s="12">
        <v>120</v>
      </c>
      <c r="M2419" s="14">
        <v>894.65</v>
      </c>
      <c r="N2419" s="13">
        <v>0</v>
      </c>
      <c r="O2419" s="14">
        <v>0</v>
      </c>
      <c r="P2419" s="15">
        <v>115</v>
      </c>
      <c r="Q2419" s="13">
        <v>894.65</v>
      </c>
      <c r="R2419" s="13">
        <v>92743.25</v>
      </c>
      <c r="S2419" s="13">
        <v>97.31</v>
      </c>
      <c r="T2419" s="13">
        <v>0</v>
      </c>
      <c r="U2419" s="13">
        <v>10044.19</v>
      </c>
      <c r="V2419" s="13">
        <v>0</v>
      </c>
      <c r="W2419" s="16">
        <v>0</v>
      </c>
      <c r="X2419" s="16">
        <v>0</v>
      </c>
      <c r="Y2419" s="17">
        <f t="shared" si="76"/>
        <v>102884.75</v>
      </c>
      <c r="Z2419" s="17">
        <f t="shared" si="77"/>
        <v>0</v>
      </c>
    </row>
    <row r="2420" spans="1:26" hidden="1" x14ac:dyDescent="0.25">
      <c r="A2420" s="10" t="s">
        <v>2367</v>
      </c>
      <c r="B2420" s="11">
        <v>44355</v>
      </c>
      <c r="C2420" s="12">
        <v>418876</v>
      </c>
      <c r="D2420" s="12" t="s">
        <v>2368</v>
      </c>
      <c r="E2420" s="11">
        <v>44355</v>
      </c>
      <c r="F2420" s="13">
        <v>93128.77</v>
      </c>
      <c r="G2420" s="13">
        <v>5587.73</v>
      </c>
      <c r="H2420" s="13">
        <v>8381.59</v>
      </c>
      <c r="I2420" s="13">
        <v>90.43</v>
      </c>
      <c r="J2420" s="13">
        <v>90425.34</v>
      </c>
      <c r="K2420" s="18" t="s">
        <v>32</v>
      </c>
      <c r="L2420" s="12">
        <v>120</v>
      </c>
      <c r="M2420" s="14">
        <v>831.32</v>
      </c>
      <c r="N2420" s="13">
        <v>0</v>
      </c>
      <c r="O2420" s="14">
        <v>0</v>
      </c>
      <c r="P2420" s="15">
        <v>112</v>
      </c>
      <c r="Q2420" s="13">
        <v>831.32</v>
      </c>
      <c r="R2420" s="13">
        <v>85065.38</v>
      </c>
      <c r="S2420" s="13">
        <v>84.43</v>
      </c>
      <c r="T2420" s="13">
        <v>0</v>
      </c>
      <c r="U2420" s="13">
        <v>8710.82</v>
      </c>
      <c r="V2420" s="13">
        <v>0</v>
      </c>
      <c r="W2420" s="16">
        <v>0</v>
      </c>
      <c r="X2420" s="16">
        <v>0</v>
      </c>
      <c r="Y2420" s="17">
        <f t="shared" si="76"/>
        <v>93860.63</v>
      </c>
      <c r="Z2420" s="17">
        <f t="shared" si="77"/>
        <v>-752.7899999999936</v>
      </c>
    </row>
    <row r="2421" spans="1:26" hidden="1" x14ac:dyDescent="0.25">
      <c r="A2421" s="10" t="s">
        <v>5885</v>
      </c>
      <c r="B2421" s="11">
        <v>44453</v>
      </c>
      <c r="C2421" s="12">
        <v>424879</v>
      </c>
      <c r="D2421" s="12" t="s">
        <v>5886</v>
      </c>
      <c r="E2421" s="11">
        <v>44453</v>
      </c>
      <c r="F2421" s="13">
        <v>93128.77</v>
      </c>
      <c r="G2421" s="13">
        <v>5587.73</v>
      </c>
      <c r="H2421" s="13">
        <v>1974.33</v>
      </c>
      <c r="I2421" s="13">
        <v>96.84</v>
      </c>
      <c r="J2421" s="13">
        <v>96839.01</v>
      </c>
      <c r="K2421" s="18" t="s">
        <v>32</v>
      </c>
      <c r="L2421" s="12">
        <v>120</v>
      </c>
      <c r="M2421" s="14">
        <v>890.29</v>
      </c>
      <c r="N2421" s="13">
        <v>0</v>
      </c>
      <c r="O2421" s="14">
        <v>0</v>
      </c>
      <c r="P2421" s="15">
        <v>115</v>
      </c>
      <c r="Q2421" s="13">
        <v>890.29</v>
      </c>
      <c r="R2421" s="13">
        <v>93128.77</v>
      </c>
      <c r="S2421" s="13">
        <v>96.84</v>
      </c>
      <c r="T2421" s="13">
        <v>0</v>
      </c>
      <c r="U2421" s="13">
        <v>9995.7900000000009</v>
      </c>
      <c r="V2421" s="13">
        <v>0</v>
      </c>
      <c r="W2421" s="16">
        <v>0</v>
      </c>
      <c r="X2421" s="16">
        <v>0</v>
      </c>
      <c r="Y2421" s="17">
        <f t="shared" si="76"/>
        <v>103221.4</v>
      </c>
      <c r="Z2421" s="17">
        <f t="shared" si="77"/>
        <v>-838.05000000000291</v>
      </c>
    </row>
    <row r="2422" spans="1:26" hidden="1" x14ac:dyDescent="0.25">
      <c r="A2422" s="10" t="s">
        <v>10343</v>
      </c>
      <c r="B2422" s="11">
        <v>44553</v>
      </c>
      <c r="C2422" s="12">
        <v>431583</v>
      </c>
      <c r="D2422" s="12" t="s">
        <v>10344</v>
      </c>
      <c r="E2422" s="11">
        <v>44553</v>
      </c>
      <c r="F2422" s="13">
        <v>100889.51</v>
      </c>
      <c r="G2422" s="13">
        <v>6053.37</v>
      </c>
      <c r="H2422" s="13">
        <v>3208.29</v>
      </c>
      <c r="I2422" s="13">
        <v>103.84</v>
      </c>
      <c r="J2422" s="13">
        <v>103838.43</v>
      </c>
      <c r="K2422" s="18" t="s">
        <v>32</v>
      </c>
      <c r="L2422" s="12">
        <v>120</v>
      </c>
      <c r="M2422" s="14">
        <v>954.64</v>
      </c>
      <c r="N2422" s="13">
        <v>0</v>
      </c>
      <c r="O2422" s="14">
        <v>-0.01</v>
      </c>
      <c r="P2422" s="15">
        <v>118</v>
      </c>
      <c r="Q2422" s="13">
        <v>954.64</v>
      </c>
      <c r="R2422" s="13">
        <v>99208.46</v>
      </c>
      <c r="S2422" s="13">
        <v>103.84</v>
      </c>
      <c r="T2422" s="13">
        <v>2724.03</v>
      </c>
      <c r="U2422" s="13">
        <v>10718.37</v>
      </c>
      <c r="V2422" s="13">
        <v>0</v>
      </c>
      <c r="W2422" s="16">
        <v>0</v>
      </c>
      <c r="X2422" s="16">
        <v>0</v>
      </c>
      <c r="Y2422" s="17">
        <f t="shared" si="76"/>
        <v>112754.69</v>
      </c>
      <c r="Z2422" s="17">
        <f t="shared" si="77"/>
        <v>-107.17999999999302</v>
      </c>
    </row>
    <row r="2423" spans="1:26" hidden="1" x14ac:dyDescent="0.25">
      <c r="A2423" s="10" t="s">
        <v>10975</v>
      </c>
      <c r="B2423" s="11">
        <v>44588</v>
      </c>
      <c r="C2423" s="12">
        <v>432568</v>
      </c>
      <c r="D2423" s="12" t="s">
        <v>10976</v>
      </c>
      <c r="E2423" s="11">
        <v>44588</v>
      </c>
      <c r="F2423" s="13">
        <v>93128.77</v>
      </c>
      <c r="G2423" s="13">
        <v>5587.73</v>
      </c>
      <c r="H2423" s="13">
        <v>4935.83</v>
      </c>
      <c r="I2423" s="13">
        <v>93.87</v>
      </c>
      <c r="J2423" s="13">
        <v>93874.54</v>
      </c>
      <c r="K2423" s="18" t="s">
        <v>32</v>
      </c>
      <c r="L2423" s="12">
        <v>120</v>
      </c>
      <c r="M2423" s="14">
        <v>863.03</v>
      </c>
      <c r="N2423" s="13">
        <v>0</v>
      </c>
      <c r="O2423" s="14">
        <v>0</v>
      </c>
      <c r="P2423" s="15">
        <v>120</v>
      </c>
      <c r="Q2423" s="13">
        <v>863.03</v>
      </c>
      <c r="R2423" s="13">
        <v>91266.19</v>
      </c>
      <c r="S2423" s="13">
        <v>93.87</v>
      </c>
      <c r="T2423" s="13">
        <v>2514.48</v>
      </c>
      <c r="U2423" s="13">
        <v>9689.06</v>
      </c>
      <c r="V2423" s="13">
        <v>0</v>
      </c>
      <c r="W2423" s="16">
        <v>0</v>
      </c>
      <c r="X2423" s="16">
        <v>0</v>
      </c>
      <c r="Y2423" s="17">
        <f t="shared" si="76"/>
        <v>103563.59999999999</v>
      </c>
      <c r="Z2423" s="17">
        <f t="shared" si="77"/>
        <v>0</v>
      </c>
    </row>
    <row r="2424" spans="1:26" hidden="1" x14ac:dyDescent="0.25">
      <c r="A2424" s="10" t="s">
        <v>4553</v>
      </c>
      <c r="B2424" s="11">
        <v>44417</v>
      </c>
      <c r="C2424" s="12">
        <v>422663</v>
      </c>
      <c r="D2424" s="12" t="s">
        <v>4554</v>
      </c>
      <c r="E2424" s="11">
        <v>44417</v>
      </c>
      <c r="F2424" s="13">
        <v>89531.93</v>
      </c>
      <c r="G2424" s="13">
        <v>5371.92</v>
      </c>
      <c r="H2424" s="13">
        <v>949.04</v>
      </c>
      <c r="I2424" s="13">
        <v>94.05</v>
      </c>
      <c r="J2424" s="13">
        <v>94048.86</v>
      </c>
      <c r="K2424" s="18" t="s">
        <v>32</v>
      </c>
      <c r="L2424" s="12">
        <v>120</v>
      </c>
      <c r="M2424" s="14">
        <v>864.64</v>
      </c>
      <c r="N2424" s="13">
        <v>0</v>
      </c>
      <c r="O2424" s="14">
        <v>0</v>
      </c>
      <c r="P2424" s="15">
        <v>118</v>
      </c>
      <c r="Q2424" s="13">
        <v>864.64</v>
      </c>
      <c r="R2424" s="13">
        <v>89531.93</v>
      </c>
      <c r="S2424" s="13">
        <v>94.05</v>
      </c>
      <c r="T2424" s="13">
        <v>2693.6</v>
      </c>
      <c r="U2424" s="13">
        <v>9707.94</v>
      </c>
      <c r="V2424" s="13">
        <v>0</v>
      </c>
      <c r="W2424" s="16">
        <v>0</v>
      </c>
      <c r="X2424" s="16">
        <v>0</v>
      </c>
      <c r="Y2424" s="17">
        <f t="shared" si="76"/>
        <v>102027.52</v>
      </c>
      <c r="Z2424" s="17">
        <f t="shared" si="77"/>
        <v>0</v>
      </c>
    </row>
    <row r="2425" spans="1:26" hidden="1" x14ac:dyDescent="0.25">
      <c r="A2425" s="10" t="s">
        <v>10719</v>
      </c>
      <c r="B2425" s="11">
        <v>44578</v>
      </c>
      <c r="C2425" s="12">
        <v>431959</v>
      </c>
      <c r="D2425" s="12" t="s">
        <v>10720</v>
      </c>
      <c r="E2425" s="11">
        <v>44567</v>
      </c>
      <c r="F2425" s="13">
        <v>93128.77</v>
      </c>
      <c r="G2425" s="13">
        <v>5587.73</v>
      </c>
      <c r="H2425" s="13">
        <v>4935.83</v>
      </c>
      <c r="I2425" s="13">
        <v>93.87</v>
      </c>
      <c r="J2425" s="13">
        <v>93874.54</v>
      </c>
      <c r="K2425" s="18" t="s">
        <v>32</v>
      </c>
      <c r="L2425" s="12">
        <v>120</v>
      </c>
      <c r="M2425" s="14">
        <v>863.03</v>
      </c>
      <c r="N2425" s="13">
        <v>0</v>
      </c>
      <c r="O2425" s="14">
        <v>0</v>
      </c>
      <c r="P2425" s="15">
        <v>119</v>
      </c>
      <c r="Q2425" s="13">
        <v>863.03</v>
      </c>
      <c r="R2425" s="13">
        <v>91266.19</v>
      </c>
      <c r="S2425" s="13">
        <v>93.87</v>
      </c>
      <c r="T2425" s="13">
        <v>1676.32</v>
      </c>
      <c r="U2425" s="13">
        <v>9689.06</v>
      </c>
      <c r="V2425" s="13">
        <v>0</v>
      </c>
      <c r="W2425" s="16">
        <v>0</v>
      </c>
      <c r="X2425" s="16">
        <v>0</v>
      </c>
      <c r="Y2425" s="17">
        <f t="shared" si="76"/>
        <v>102725.44</v>
      </c>
      <c r="Z2425" s="17">
        <f t="shared" si="77"/>
        <v>-24.870000000009895</v>
      </c>
    </row>
    <row r="2426" spans="1:26" hidden="1" x14ac:dyDescent="0.25">
      <c r="A2426" s="10" t="s">
        <v>2243</v>
      </c>
      <c r="B2426" s="11">
        <v>44351</v>
      </c>
      <c r="C2426" s="12">
        <v>418528</v>
      </c>
      <c r="D2426" s="12" t="s">
        <v>2244</v>
      </c>
      <c r="E2426" s="11">
        <v>44349</v>
      </c>
      <c r="F2426" s="13">
        <v>93128.77</v>
      </c>
      <c r="G2426" s="13">
        <v>5587.73</v>
      </c>
      <c r="H2426" s="13">
        <v>988</v>
      </c>
      <c r="I2426" s="13">
        <v>97.83</v>
      </c>
      <c r="J2426" s="13">
        <v>97826.33</v>
      </c>
      <c r="K2426" s="18" t="s">
        <v>32</v>
      </c>
      <c r="L2426" s="12">
        <v>120</v>
      </c>
      <c r="M2426" s="14">
        <v>899.36</v>
      </c>
      <c r="N2426" s="13">
        <v>0</v>
      </c>
      <c r="O2426" s="14">
        <v>0</v>
      </c>
      <c r="P2426" s="15">
        <v>112</v>
      </c>
      <c r="Q2426" s="13">
        <v>899.36</v>
      </c>
      <c r="R2426" s="13">
        <v>91522.41</v>
      </c>
      <c r="S2426" s="13">
        <v>96.11</v>
      </c>
      <c r="T2426" s="13">
        <v>0</v>
      </c>
      <c r="U2426" s="13">
        <v>9919.73</v>
      </c>
      <c r="V2426" s="13">
        <v>0</v>
      </c>
      <c r="W2426" s="16">
        <v>0</v>
      </c>
      <c r="X2426" s="16">
        <v>0</v>
      </c>
      <c r="Y2426" s="17">
        <f t="shared" si="76"/>
        <v>101538.25</v>
      </c>
      <c r="Z2426" s="17">
        <f t="shared" si="77"/>
        <v>-809.92999999999302</v>
      </c>
    </row>
    <row r="2427" spans="1:26" hidden="1" x14ac:dyDescent="0.25">
      <c r="A2427" s="10" t="s">
        <v>7717</v>
      </c>
      <c r="B2427" s="11">
        <v>44488</v>
      </c>
      <c r="C2427" s="12">
        <v>427684</v>
      </c>
      <c r="D2427" s="12" t="s">
        <v>7718</v>
      </c>
      <c r="E2427" s="11">
        <v>44487</v>
      </c>
      <c r="F2427" s="13">
        <v>113306.6</v>
      </c>
      <c r="G2427" s="13">
        <v>6798.4</v>
      </c>
      <c r="H2427" s="13">
        <v>1220</v>
      </c>
      <c r="I2427" s="13">
        <v>119</v>
      </c>
      <c r="J2427" s="13">
        <v>119004</v>
      </c>
      <c r="K2427" s="18" t="s">
        <v>32</v>
      </c>
      <c r="L2427" s="12">
        <v>120</v>
      </c>
      <c r="M2427" s="14">
        <v>1094.06</v>
      </c>
      <c r="N2427" s="13">
        <v>0</v>
      </c>
      <c r="O2427" s="14">
        <v>0</v>
      </c>
      <c r="P2427" s="15">
        <v>117</v>
      </c>
      <c r="Q2427" s="13">
        <v>1094.06</v>
      </c>
      <c r="R2427" s="13">
        <v>111557.77</v>
      </c>
      <c r="S2427" s="13">
        <v>119</v>
      </c>
      <c r="T2427" s="13">
        <v>4045.05</v>
      </c>
      <c r="U2427" s="13">
        <v>12283.2</v>
      </c>
      <c r="V2427" s="13">
        <v>0</v>
      </c>
      <c r="W2427" s="16">
        <v>0</v>
      </c>
      <c r="X2427" s="16">
        <v>0</v>
      </c>
      <c r="Y2427" s="17">
        <f t="shared" si="76"/>
        <v>128005.02</v>
      </c>
      <c r="Z2427" s="17">
        <f t="shared" si="77"/>
        <v>0</v>
      </c>
    </row>
    <row r="2428" spans="1:26" hidden="1" x14ac:dyDescent="0.25">
      <c r="A2428" s="10" t="s">
        <v>2773</v>
      </c>
      <c r="B2428" s="11">
        <v>44369</v>
      </c>
      <c r="C2428" s="12">
        <v>419567</v>
      </c>
      <c r="D2428" s="12" t="s">
        <v>2774</v>
      </c>
      <c r="E2428" s="11">
        <v>44368</v>
      </c>
      <c r="F2428" s="13">
        <v>93128.77</v>
      </c>
      <c r="G2428" s="13">
        <v>5587.73</v>
      </c>
      <c r="H2428" s="13">
        <v>987.17</v>
      </c>
      <c r="I2428" s="13">
        <v>97.83</v>
      </c>
      <c r="J2428" s="13">
        <v>97827.16</v>
      </c>
      <c r="K2428" s="18" t="s">
        <v>32</v>
      </c>
      <c r="L2428" s="12">
        <v>120</v>
      </c>
      <c r="M2428" s="14">
        <v>899.37</v>
      </c>
      <c r="N2428" s="13">
        <v>0</v>
      </c>
      <c r="O2428" s="14">
        <v>0</v>
      </c>
      <c r="P2428" s="15">
        <v>118</v>
      </c>
      <c r="Q2428" s="13">
        <v>899.37</v>
      </c>
      <c r="R2428" s="13">
        <v>93128.77</v>
      </c>
      <c r="S2428" s="13">
        <v>97.83</v>
      </c>
      <c r="T2428" s="13">
        <v>2801.82</v>
      </c>
      <c r="U2428" s="13">
        <v>10097.24</v>
      </c>
      <c r="V2428" s="13">
        <v>0</v>
      </c>
      <c r="W2428" s="16">
        <v>0</v>
      </c>
      <c r="X2428" s="16">
        <v>0</v>
      </c>
      <c r="Y2428" s="17">
        <f t="shared" si="76"/>
        <v>106125.66000000002</v>
      </c>
      <c r="Z2428" s="17">
        <f t="shared" si="77"/>
        <v>0</v>
      </c>
    </row>
    <row r="2429" spans="1:26" hidden="1" x14ac:dyDescent="0.25">
      <c r="A2429" s="10" t="s">
        <v>4151</v>
      </c>
      <c r="B2429" s="11">
        <v>44407</v>
      </c>
      <c r="C2429" s="12">
        <v>422059</v>
      </c>
      <c r="D2429" s="12" t="s">
        <v>4152</v>
      </c>
      <c r="E2429" s="11">
        <v>44407</v>
      </c>
      <c r="F2429" s="13">
        <v>108930.45</v>
      </c>
      <c r="G2429" s="13">
        <v>6535.83</v>
      </c>
      <c r="H2429" s="13">
        <v>1500</v>
      </c>
      <c r="I2429" s="13">
        <v>114.08</v>
      </c>
      <c r="J2429" s="13">
        <v>114080.36</v>
      </c>
      <c r="K2429" s="18" t="s">
        <v>32</v>
      </c>
      <c r="L2429" s="12">
        <v>120</v>
      </c>
      <c r="M2429" s="14">
        <v>1048.79</v>
      </c>
      <c r="N2429" s="13">
        <v>0</v>
      </c>
      <c r="O2429" s="14">
        <v>0</v>
      </c>
      <c r="P2429" s="15">
        <v>114</v>
      </c>
      <c r="Q2429" s="13">
        <v>1048.79</v>
      </c>
      <c r="R2429" s="13">
        <v>107776.92</v>
      </c>
      <c r="S2429" s="13">
        <v>113.09</v>
      </c>
      <c r="T2429" s="13">
        <v>0</v>
      </c>
      <c r="U2429" s="13">
        <v>11672.05</v>
      </c>
      <c r="V2429" s="13">
        <v>0</v>
      </c>
      <c r="W2429" s="16">
        <v>0</v>
      </c>
      <c r="X2429" s="16">
        <v>0</v>
      </c>
      <c r="Y2429" s="17">
        <f t="shared" si="76"/>
        <v>119562.06</v>
      </c>
      <c r="Z2429" s="17">
        <f t="shared" si="77"/>
        <v>0</v>
      </c>
    </row>
    <row r="2430" spans="1:26" hidden="1" x14ac:dyDescent="0.25">
      <c r="A2430" s="10" t="s">
        <v>8099</v>
      </c>
      <c r="B2430" s="11">
        <v>44498</v>
      </c>
      <c r="C2430" s="12">
        <v>428278</v>
      </c>
      <c r="D2430" s="12" t="s">
        <v>8100</v>
      </c>
      <c r="E2430" s="11">
        <v>44497</v>
      </c>
      <c r="F2430" s="13">
        <v>113306.6</v>
      </c>
      <c r="G2430" s="13">
        <v>6798.4</v>
      </c>
      <c r="H2430" s="13">
        <v>1201.05</v>
      </c>
      <c r="I2430" s="13">
        <v>119.02</v>
      </c>
      <c r="J2430" s="13">
        <v>119022.97</v>
      </c>
      <c r="K2430" s="18" t="s">
        <v>32</v>
      </c>
      <c r="L2430" s="12">
        <v>120</v>
      </c>
      <c r="M2430" s="14">
        <v>1094.23</v>
      </c>
      <c r="N2430" s="13">
        <v>0</v>
      </c>
      <c r="O2430" s="14">
        <v>0</v>
      </c>
      <c r="P2430" s="15">
        <v>119</v>
      </c>
      <c r="Q2430" s="13">
        <v>1094.23</v>
      </c>
      <c r="R2430" s="13">
        <v>111895.11</v>
      </c>
      <c r="S2430" s="13">
        <v>119.02</v>
      </c>
      <c r="T2430" s="13">
        <v>5914.61</v>
      </c>
      <c r="U2430" s="13">
        <v>12284.63</v>
      </c>
      <c r="V2430" s="13">
        <v>0</v>
      </c>
      <c r="W2430" s="16">
        <v>0</v>
      </c>
      <c r="X2430" s="16">
        <v>0</v>
      </c>
      <c r="Y2430" s="17">
        <f t="shared" si="76"/>
        <v>130213.37000000001</v>
      </c>
      <c r="Z2430" s="17">
        <f t="shared" si="77"/>
        <v>0</v>
      </c>
    </row>
    <row r="2431" spans="1:26" hidden="1" x14ac:dyDescent="0.25">
      <c r="A2431" s="10" t="s">
        <v>11019</v>
      </c>
      <c r="B2431" s="11">
        <v>44589</v>
      </c>
      <c r="C2431" s="12">
        <v>432632</v>
      </c>
      <c r="D2431" s="12" t="s">
        <v>11020</v>
      </c>
      <c r="E2431" s="11">
        <v>44589</v>
      </c>
      <c r="F2431" s="13">
        <v>113306.6</v>
      </c>
      <c r="G2431" s="13">
        <v>6798.4</v>
      </c>
      <c r="H2431" s="13">
        <v>10809.45</v>
      </c>
      <c r="I2431" s="13">
        <v>109.4</v>
      </c>
      <c r="J2431" s="13">
        <v>109404.95</v>
      </c>
      <c r="K2431" s="18" t="s">
        <v>32</v>
      </c>
      <c r="L2431" s="12">
        <v>120</v>
      </c>
      <c r="M2431" s="14">
        <v>1005.81</v>
      </c>
      <c r="N2431" s="13">
        <v>0</v>
      </c>
      <c r="O2431" s="14">
        <v>0</v>
      </c>
      <c r="P2431" s="15">
        <v>120</v>
      </c>
      <c r="Q2431" s="13">
        <v>1005.81</v>
      </c>
      <c r="R2431" s="13">
        <v>109295.55</v>
      </c>
      <c r="S2431" s="13">
        <v>109.4</v>
      </c>
      <c r="T2431" s="13">
        <v>0</v>
      </c>
      <c r="U2431" s="13">
        <v>11292.25</v>
      </c>
      <c r="V2431" s="13">
        <v>0</v>
      </c>
      <c r="W2431" s="16">
        <v>0</v>
      </c>
      <c r="X2431" s="16">
        <v>0</v>
      </c>
      <c r="Y2431" s="17">
        <f t="shared" si="76"/>
        <v>120697.2</v>
      </c>
      <c r="Z2431" s="17">
        <f t="shared" si="77"/>
        <v>0</v>
      </c>
    </row>
    <row r="2432" spans="1:26" hidden="1" x14ac:dyDescent="0.25">
      <c r="A2432" s="10" t="s">
        <v>2019</v>
      </c>
      <c r="B2432" s="11">
        <v>44343</v>
      </c>
      <c r="C2432" s="12">
        <v>417823</v>
      </c>
      <c r="D2432" s="12" t="s">
        <v>2020</v>
      </c>
      <c r="E2432" s="11">
        <v>44343</v>
      </c>
      <c r="F2432" s="13">
        <v>115075.47</v>
      </c>
      <c r="G2432" s="13">
        <v>6904.53</v>
      </c>
      <c r="H2432" s="13">
        <v>1500</v>
      </c>
      <c r="I2432" s="13">
        <v>120.6</v>
      </c>
      <c r="J2432" s="13">
        <v>120600.6</v>
      </c>
      <c r="K2432" s="18" t="s">
        <v>32</v>
      </c>
      <c r="L2432" s="12">
        <v>120</v>
      </c>
      <c r="M2432" s="14">
        <v>1108.74</v>
      </c>
      <c r="N2432" s="13">
        <v>0</v>
      </c>
      <c r="O2432" s="14">
        <v>0</v>
      </c>
      <c r="P2432" s="15">
        <v>112</v>
      </c>
      <c r="Q2432" s="13">
        <v>1108.74</v>
      </c>
      <c r="R2432" s="13">
        <v>112937.42</v>
      </c>
      <c r="S2432" s="13">
        <v>117.45</v>
      </c>
      <c r="T2432" s="13">
        <v>0</v>
      </c>
      <c r="U2432" s="13">
        <v>12123.45</v>
      </c>
      <c r="V2432" s="13">
        <v>0</v>
      </c>
      <c r="W2432" s="16">
        <v>0</v>
      </c>
      <c r="X2432" s="16">
        <v>0</v>
      </c>
      <c r="Y2432" s="17">
        <f t="shared" si="76"/>
        <v>125178.31999999999</v>
      </c>
      <c r="Z2432" s="17">
        <f t="shared" si="77"/>
        <v>-999.43999999998778</v>
      </c>
    </row>
    <row r="2433" spans="1:26" hidden="1" x14ac:dyDescent="0.25">
      <c r="A2433" s="10" t="s">
        <v>2021</v>
      </c>
      <c r="B2433" s="11">
        <v>44343</v>
      </c>
      <c r="C2433" s="12">
        <v>417824</v>
      </c>
      <c r="D2433" s="12" t="s">
        <v>2022</v>
      </c>
      <c r="E2433" s="11">
        <v>44343</v>
      </c>
      <c r="F2433" s="13">
        <v>115075.47</v>
      </c>
      <c r="G2433" s="13">
        <v>6904.53</v>
      </c>
      <c r="H2433" s="13">
        <v>1500</v>
      </c>
      <c r="I2433" s="13">
        <v>120.6</v>
      </c>
      <c r="J2433" s="13">
        <v>120600.6</v>
      </c>
      <c r="K2433" s="18" t="s">
        <v>32</v>
      </c>
      <c r="L2433" s="12">
        <v>120</v>
      </c>
      <c r="M2433" s="14">
        <v>1108.74</v>
      </c>
      <c r="N2433" s="13">
        <v>0</v>
      </c>
      <c r="O2433" s="14">
        <v>0</v>
      </c>
      <c r="P2433" s="15">
        <v>112</v>
      </c>
      <c r="Q2433" s="13">
        <v>1108.74</v>
      </c>
      <c r="R2433" s="13">
        <v>112937.42</v>
      </c>
      <c r="S2433" s="13">
        <v>117.45</v>
      </c>
      <c r="T2433" s="13">
        <v>0</v>
      </c>
      <c r="U2433" s="13">
        <v>12123.45</v>
      </c>
      <c r="V2433" s="13">
        <v>0</v>
      </c>
      <c r="W2433" s="16">
        <v>0</v>
      </c>
      <c r="X2433" s="16">
        <v>0</v>
      </c>
      <c r="Y2433" s="17">
        <f t="shared" si="76"/>
        <v>125178.31999999999</v>
      </c>
      <c r="Z2433" s="17">
        <f t="shared" si="77"/>
        <v>-999.43999999998778</v>
      </c>
    </row>
    <row r="2434" spans="1:26" hidden="1" x14ac:dyDescent="0.25">
      <c r="A2434" s="10" t="s">
        <v>4179</v>
      </c>
      <c r="B2434" s="11">
        <v>44407</v>
      </c>
      <c r="C2434" s="12">
        <v>421759</v>
      </c>
      <c r="D2434" s="12" t="s">
        <v>4180</v>
      </c>
      <c r="E2434" s="11">
        <v>44406</v>
      </c>
      <c r="F2434" s="13">
        <v>86102.83</v>
      </c>
      <c r="G2434" s="13">
        <v>5166.17</v>
      </c>
      <c r="H2434" s="13">
        <v>2000</v>
      </c>
      <c r="I2434" s="13">
        <v>89.36</v>
      </c>
      <c r="J2434" s="13">
        <v>89358.36</v>
      </c>
      <c r="K2434" s="18" t="s">
        <v>32</v>
      </c>
      <c r="L2434" s="12">
        <v>120</v>
      </c>
      <c r="M2434" s="14">
        <v>821.51</v>
      </c>
      <c r="N2434" s="13">
        <v>0</v>
      </c>
      <c r="O2434" s="14">
        <v>0</v>
      </c>
      <c r="P2434" s="15">
        <v>114</v>
      </c>
      <c r="Q2434" s="13">
        <v>821.51</v>
      </c>
      <c r="R2434" s="13">
        <v>85241.73</v>
      </c>
      <c r="S2434" s="13">
        <v>87.82</v>
      </c>
      <c r="T2434" s="13">
        <v>0</v>
      </c>
      <c r="U2434" s="13">
        <v>9063.82</v>
      </c>
      <c r="V2434" s="13">
        <v>0</v>
      </c>
      <c r="W2434" s="16">
        <v>0</v>
      </c>
      <c r="X2434" s="16">
        <v>0</v>
      </c>
      <c r="Y2434" s="17">
        <f t="shared" si="76"/>
        <v>94393.37</v>
      </c>
      <c r="Z2434" s="17">
        <f t="shared" si="77"/>
        <v>-741.22999999999593</v>
      </c>
    </row>
    <row r="2435" spans="1:26" hidden="1" x14ac:dyDescent="0.25">
      <c r="A2435" s="10" t="s">
        <v>11149</v>
      </c>
      <c r="B2435" s="11">
        <v>44592</v>
      </c>
      <c r="C2435" s="12">
        <v>432762</v>
      </c>
      <c r="D2435" s="12" t="s">
        <v>11150</v>
      </c>
      <c r="E2435" s="11">
        <v>44592</v>
      </c>
      <c r="F2435" s="13">
        <v>86102.83</v>
      </c>
      <c r="G2435" s="13">
        <v>5166.17</v>
      </c>
      <c r="H2435" s="13">
        <v>4563.45</v>
      </c>
      <c r="I2435" s="13">
        <v>86.79</v>
      </c>
      <c r="J2435" s="13">
        <v>86792.34</v>
      </c>
      <c r="K2435" s="18" t="s">
        <v>32</v>
      </c>
      <c r="L2435" s="12">
        <v>120</v>
      </c>
      <c r="M2435" s="14">
        <v>797.92</v>
      </c>
      <c r="N2435" s="13">
        <v>0</v>
      </c>
      <c r="O2435" s="14">
        <v>-0.01</v>
      </c>
      <c r="P2435" s="15">
        <v>120</v>
      </c>
      <c r="Q2435" s="13">
        <v>797.92</v>
      </c>
      <c r="R2435" s="13">
        <v>84380.77</v>
      </c>
      <c r="S2435" s="13">
        <v>86.79</v>
      </c>
      <c r="T2435" s="13">
        <v>2324.79</v>
      </c>
      <c r="U2435" s="13">
        <v>8958.06</v>
      </c>
      <c r="V2435" s="13">
        <v>0</v>
      </c>
      <c r="W2435" s="16">
        <v>0</v>
      </c>
      <c r="X2435" s="16">
        <v>0</v>
      </c>
      <c r="Y2435" s="17">
        <f t="shared" si="76"/>
        <v>95750.399999999994</v>
      </c>
      <c r="Z2435" s="17">
        <f t="shared" si="77"/>
        <v>-9.9999999947613105E-3</v>
      </c>
    </row>
    <row r="2436" spans="1:26" hidden="1" x14ac:dyDescent="0.25">
      <c r="A2436" s="10" t="s">
        <v>9409</v>
      </c>
      <c r="B2436" s="11">
        <v>44525</v>
      </c>
      <c r="C2436" s="12">
        <v>430065</v>
      </c>
      <c r="D2436" s="12" t="s">
        <v>9410</v>
      </c>
      <c r="E2436" s="11">
        <v>44517</v>
      </c>
      <c r="F2436" s="13">
        <v>84905.66</v>
      </c>
      <c r="G2436" s="13">
        <v>5094.34</v>
      </c>
      <c r="H2436" s="13">
        <v>1000</v>
      </c>
      <c r="I2436" s="13">
        <v>89.09</v>
      </c>
      <c r="J2436" s="13">
        <v>89089.09</v>
      </c>
      <c r="K2436" s="18" t="s">
        <v>32</v>
      </c>
      <c r="L2436" s="12">
        <v>120</v>
      </c>
      <c r="M2436" s="14">
        <v>819.04</v>
      </c>
      <c r="N2436" s="13">
        <v>1000</v>
      </c>
      <c r="O2436" s="14">
        <v>0</v>
      </c>
      <c r="P2436" s="15">
        <v>120</v>
      </c>
      <c r="Q2436" s="13">
        <v>819.04</v>
      </c>
      <c r="R2436" s="13">
        <v>83905.66</v>
      </c>
      <c r="S2436" s="13">
        <v>89.09</v>
      </c>
      <c r="T2436" s="13">
        <v>5094.34</v>
      </c>
      <c r="U2436" s="13">
        <v>9195.7099999999991</v>
      </c>
      <c r="V2436" s="13">
        <v>0</v>
      </c>
      <c r="W2436" s="16">
        <v>0</v>
      </c>
      <c r="X2436" s="16">
        <v>0</v>
      </c>
      <c r="Y2436" s="17">
        <f t="shared" si="76"/>
        <v>99284.799999999988</v>
      </c>
      <c r="Z2436" s="17">
        <f t="shared" si="77"/>
        <v>0</v>
      </c>
    </row>
    <row r="2437" spans="1:26" hidden="1" x14ac:dyDescent="0.25">
      <c r="A2437" s="10" t="s">
        <v>5129</v>
      </c>
      <c r="B2437" s="11">
        <v>44432</v>
      </c>
      <c r="C2437" s="12">
        <v>423108</v>
      </c>
      <c r="D2437" s="12" t="s">
        <v>5130</v>
      </c>
      <c r="E2437" s="11">
        <v>44432</v>
      </c>
      <c r="F2437" s="13">
        <v>86102.83</v>
      </c>
      <c r="G2437" s="13">
        <v>5166.17</v>
      </c>
      <c r="H2437" s="13">
        <v>1000</v>
      </c>
      <c r="I2437" s="13">
        <v>90.36</v>
      </c>
      <c r="J2437" s="13">
        <v>90359.360000000001</v>
      </c>
      <c r="K2437" s="18" t="s">
        <v>32</v>
      </c>
      <c r="L2437" s="12">
        <v>120</v>
      </c>
      <c r="M2437" s="14">
        <v>830.72</v>
      </c>
      <c r="N2437" s="13">
        <v>0</v>
      </c>
      <c r="O2437" s="14">
        <v>0</v>
      </c>
      <c r="P2437" s="15">
        <v>120</v>
      </c>
      <c r="Q2437" s="13">
        <v>830.72</v>
      </c>
      <c r="R2437" s="13">
        <v>86102.83</v>
      </c>
      <c r="S2437" s="13">
        <v>90.36</v>
      </c>
      <c r="T2437" s="13">
        <v>4166.17</v>
      </c>
      <c r="U2437" s="13">
        <v>9327.0400000000009</v>
      </c>
      <c r="V2437" s="13">
        <v>0</v>
      </c>
      <c r="W2437" s="16">
        <v>0</v>
      </c>
      <c r="X2437" s="16">
        <v>0</v>
      </c>
      <c r="Y2437" s="17">
        <f t="shared" si="76"/>
        <v>99686.399999999994</v>
      </c>
      <c r="Z2437" s="17">
        <f t="shared" si="77"/>
        <v>0</v>
      </c>
    </row>
    <row r="2438" spans="1:26" hidden="1" x14ac:dyDescent="0.25">
      <c r="A2438" s="10" t="s">
        <v>3149</v>
      </c>
      <c r="B2438" s="11">
        <v>44377</v>
      </c>
      <c r="C2438" s="12">
        <v>420193</v>
      </c>
      <c r="D2438" s="12" t="s">
        <v>3150</v>
      </c>
      <c r="E2438" s="11">
        <v>44376</v>
      </c>
      <c r="F2438" s="13">
        <v>86102.83</v>
      </c>
      <c r="G2438" s="13">
        <v>5166.17</v>
      </c>
      <c r="H2438" s="13">
        <v>912.69</v>
      </c>
      <c r="I2438" s="13">
        <v>90.45</v>
      </c>
      <c r="J2438" s="13">
        <v>90446.76</v>
      </c>
      <c r="K2438" s="18" t="s">
        <v>32</v>
      </c>
      <c r="L2438" s="12">
        <v>120</v>
      </c>
      <c r="M2438" s="14">
        <v>831.52</v>
      </c>
      <c r="N2438" s="13">
        <v>0</v>
      </c>
      <c r="O2438" s="14">
        <v>0</v>
      </c>
      <c r="P2438" s="15">
        <v>113</v>
      </c>
      <c r="Q2438" s="13">
        <v>831.52</v>
      </c>
      <c r="R2438" s="13">
        <v>85367.19</v>
      </c>
      <c r="S2438" s="13">
        <v>89.66</v>
      </c>
      <c r="T2438" s="13">
        <v>0</v>
      </c>
      <c r="U2438" s="13">
        <v>9253.75</v>
      </c>
      <c r="V2438" s="13">
        <v>0</v>
      </c>
      <c r="W2438" s="16">
        <v>0</v>
      </c>
      <c r="X2438" s="16">
        <v>0</v>
      </c>
      <c r="Y2438" s="17">
        <f t="shared" si="76"/>
        <v>94710.6</v>
      </c>
      <c r="Z2438" s="17">
        <f t="shared" si="77"/>
        <v>-748.84000000001106</v>
      </c>
    </row>
    <row r="2439" spans="1:26" hidden="1" x14ac:dyDescent="0.25">
      <c r="A2439" s="10" t="s">
        <v>8297</v>
      </c>
      <c r="B2439" s="11">
        <v>44500</v>
      </c>
      <c r="C2439" s="12">
        <v>428729</v>
      </c>
      <c r="D2439" s="12" t="s">
        <v>8298</v>
      </c>
      <c r="E2439" s="11">
        <v>44499</v>
      </c>
      <c r="F2439" s="13">
        <v>80362.64</v>
      </c>
      <c r="G2439" s="13">
        <v>4821.76</v>
      </c>
      <c r="H2439" s="13">
        <v>851.85</v>
      </c>
      <c r="I2439" s="13">
        <v>84.42</v>
      </c>
      <c r="J2439" s="13">
        <v>84416.97</v>
      </c>
      <c r="K2439" s="18" t="s">
        <v>32</v>
      </c>
      <c r="L2439" s="12">
        <v>120</v>
      </c>
      <c r="M2439" s="14">
        <v>776.08</v>
      </c>
      <c r="N2439" s="13">
        <v>0</v>
      </c>
      <c r="O2439" s="14">
        <v>0</v>
      </c>
      <c r="P2439" s="15">
        <v>117</v>
      </c>
      <c r="Q2439" s="13">
        <v>776.08</v>
      </c>
      <c r="R2439" s="13">
        <v>79236.399999999994</v>
      </c>
      <c r="S2439" s="13">
        <v>84.42</v>
      </c>
      <c r="T2439" s="13">
        <v>2868.94</v>
      </c>
      <c r="U2439" s="13">
        <v>8712.6299999999992</v>
      </c>
      <c r="V2439" s="13">
        <v>0</v>
      </c>
      <c r="W2439" s="16">
        <v>0</v>
      </c>
      <c r="X2439" s="16">
        <v>0</v>
      </c>
      <c r="Y2439" s="17">
        <f t="shared" si="76"/>
        <v>90902.39</v>
      </c>
      <c r="Z2439" s="17">
        <f t="shared" si="77"/>
        <v>-101.02999999999884</v>
      </c>
    </row>
    <row r="2440" spans="1:26" hidden="1" x14ac:dyDescent="0.25">
      <c r="A2440" s="10" t="s">
        <v>10275</v>
      </c>
      <c r="B2440" s="11">
        <v>44551</v>
      </c>
      <c r="C2440" s="12">
        <v>431500</v>
      </c>
      <c r="D2440" s="12" t="s">
        <v>10276</v>
      </c>
      <c r="E2440" s="11">
        <v>44551</v>
      </c>
      <c r="F2440" s="13">
        <v>86102.83</v>
      </c>
      <c r="G2440" s="13">
        <v>5166.17</v>
      </c>
      <c r="H2440" s="13">
        <v>2740</v>
      </c>
      <c r="I2440" s="13">
        <v>88.62</v>
      </c>
      <c r="J2440" s="13">
        <v>88617.62</v>
      </c>
      <c r="K2440" s="18" t="s">
        <v>32</v>
      </c>
      <c r="L2440" s="12">
        <v>120</v>
      </c>
      <c r="M2440" s="14">
        <v>814.7</v>
      </c>
      <c r="N2440" s="13">
        <v>0</v>
      </c>
      <c r="O2440" s="14">
        <v>-0.01</v>
      </c>
      <c r="P2440" s="15">
        <v>119</v>
      </c>
      <c r="Q2440" s="13">
        <v>814.7</v>
      </c>
      <c r="R2440" s="13">
        <v>84666.26</v>
      </c>
      <c r="S2440" s="13">
        <v>88.62</v>
      </c>
      <c r="T2440" s="13">
        <v>3048.05</v>
      </c>
      <c r="U2440" s="13">
        <v>9146.3799999999992</v>
      </c>
      <c r="V2440" s="13">
        <v>0</v>
      </c>
      <c r="W2440" s="16">
        <v>0</v>
      </c>
      <c r="X2440" s="16">
        <v>0</v>
      </c>
      <c r="Y2440" s="17">
        <f t="shared" si="76"/>
        <v>96949.3</v>
      </c>
      <c r="Z2440" s="17">
        <f t="shared" si="77"/>
        <v>-9.9999999947613105E-3</v>
      </c>
    </row>
    <row r="2441" spans="1:26" hidden="1" x14ac:dyDescent="0.25">
      <c r="A2441" s="10" t="s">
        <v>6877</v>
      </c>
      <c r="B2441" s="11">
        <v>44469</v>
      </c>
      <c r="C2441" s="12">
        <v>425723</v>
      </c>
      <c r="D2441" s="12" t="s">
        <v>6878</v>
      </c>
      <c r="E2441" s="11">
        <v>44469</v>
      </c>
      <c r="F2441" s="13">
        <v>87565.86</v>
      </c>
      <c r="G2441" s="13">
        <v>3703.14</v>
      </c>
      <c r="H2441" s="13">
        <v>912.7</v>
      </c>
      <c r="I2441" s="13">
        <v>90.45</v>
      </c>
      <c r="J2441" s="13">
        <v>90446.75</v>
      </c>
      <c r="K2441" s="18" t="s">
        <v>32</v>
      </c>
      <c r="L2441" s="12">
        <v>120</v>
      </c>
      <c r="M2441" s="14">
        <v>831.52</v>
      </c>
      <c r="N2441" s="13">
        <v>0</v>
      </c>
      <c r="O2441" s="14">
        <v>0</v>
      </c>
      <c r="P2441" s="15">
        <v>115</v>
      </c>
      <c r="Q2441" s="13">
        <v>831.52</v>
      </c>
      <c r="R2441" s="13">
        <v>87030.22</v>
      </c>
      <c r="S2441" s="13">
        <v>89.67</v>
      </c>
      <c r="T2441" s="13">
        <v>0</v>
      </c>
      <c r="U2441" s="13">
        <v>9255.17</v>
      </c>
      <c r="V2441" s="13">
        <v>0</v>
      </c>
      <c r="W2441" s="16">
        <v>0</v>
      </c>
      <c r="X2441" s="16">
        <v>0</v>
      </c>
      <c r="Y2441" s="17">
        <f t="shared" si="76"/>
        <v>96375.06</v>
      </c>
      <c r="Z2441" s="17">
        <f t="shared" si="77"/>
        <v>-750.25999999999476</v>
      </c>
    </row>
    <row r="2442" spans="1:26" hidden="1" x14ac:dyDescent="0.25">
      <c r="A2442" s="10" t="s">
        <v>5235</v>
      </c>
      <c r="B2442" s="11">
        <v>44438</v>
      </c>
      <c r="C2442" s="12">
        <v>422998</v>
      </c>
      <c r="D2442" s="12" t="s">
        <v>5236</v>
      </c>
      <c r="E2442" s="11">
        <v>44424</v>
      </c>
      <c r="F2442" s="13">
        <v>86320.76</v>
      </c>
      <c r="G2442" s="13">
        <v>5179.25</v>
      </c>
      <c r="H2442" s="13">
        <v>915</v>
      </c>
      <c r="I2442" s="13">
        <v>90.68</v>
      </c>
      <c r="J2442" s="13">
        <v>90675.69</v>
      </c>
      <c r="K2442" s="18" t="s">
        <v>32</v>
      </c>
      <c r="L2442" s="12">
        <v>120</v>
      </c>
      <c r="M2442" s="14">
        <v>833.62</v>
      </c>
      <c r="N2442" s="13">
        <v>0</v>
      </c>
      <c r="O2442" s="14">
        <v>715</v>
      </c>
      <c r="P2442" s="15">
        <v>120</v>
      </c>
      <c r="Q2442" s="13">
        <v>833.62</v>
      </c>
      <c r="R2442" s="13">
        <v>86320.76</v>
      </c>
      <c r="S2442" s="13">
        <v>90.68</v>
      </c>
      <c r="T2442" s="13">
        <v>4264.25</v>
      </c>
      <c r="U2442" s="13">
        <v>9358.7099999999991</v>
      </c>
      <c r="V2442" s="13">
        <v>0</v>
      </c>
      <c r="W2442" s="16">
        <v>0</v>
      </c>
      <c r="X2442" s="16">
        <v>0</v>
      </c>
      <c r="Y2442" s="17">
        <f t="shared" si="76"/>
        <v>100749.4</v>
      </c>
      <c r="Z2442" s="17">
        <f t="shared" si="77"/>
        <v>0</v>
      </c>
    </row>
    <row r="2443" spans="1:26" hidden="1" x14ac:dyDescent="0.25">
      <c r="A2443" s="10" t="s">
        <v>3773</v>
      </c>
      <c r="B2443" s="11">
        <v>44398</v>
      </c>
      <c r="C2443" s="12">
        <v>421126</v>
      </c>
      <c r="D2443" s="12" t="s">
        <v>3774</v>
      </c>
      <c r="E2443" s="11">
        <v>44393</v>
      </c>
      <c r="F2443" s="13">
        <v>86102.83</v>
      </c>
      <c r="G2443" s="13">
        <v>5166.17</v>
      </c>
      <c r="H2443" s="13">
        <v>1000</v>
      </c>
      <c r="I2443" s="13">
        <v>90.36</v>
      </c>
      <c r="J2443" s="13">
        <v>90359.360000000001</v>
      </c>
      <c r="K2443" s="18" t="s">
        <v>32</v>
      </c>
      <c r="L2443" s="12">
        <v>120</v>
      </c>
      <c r="M2443" s="14">
        <v>830.72</v>
      </c>
      <c r="N2443" s="13">
        <v>0</v>
      </c>
      <c r="O2443" s="14">
        <v>0</v>
      </c>
      <c r="P2443" s="15">
        <v>113</v>
      </c>
      <c r="Q2443" s="13">
        <v>830.72</v>
      </c>
      <c r="R2443" s="13">
        <v>85284.68</v>
      </c>
      <c r="S2443" s="13">
        <v>89.57</v>
      </c>
      <c r="T2443" s="13">
        <v>0</v>
      </c>
      <c r="U2443" s="13">
        <v>9245.2199999999993</v>
      </c>
      <c r="V2443" s="13">
        <v>0</v>
      </c>
      <c r="W2443" s="16">
        <v>0</v>
      </c>
      <c r="X2443" s="16">
        <v>0</v>
      </c>
      <c r="Y2443" s="17">
        <f t="shared" si="76"/>
        <v>94619.47</v>
      </c>
      <c r="Z2443" s="17">
        <f t="shared" si="77"/>
        <v>-748.11000000000058</v>
      </c>
    </row>
    <row r="2444" spans="1:26" hidden="1" x14ac:dyDescent="0.25">
      <c r="A2444" s="10" t="s">
        <v>3289</v>
      </c>
      <c r="B2444" s="11">
        <v>44384</v>
      </c>
      <c r="C2444" s="12">
        <v>420577</v>
      </c>
      <c r="D2444" s="12" t="s">
        <v>3290</v>
      </c>
      <c r="E2444" s="11">
        <v>44384</v>
      </c>
      <c r="F2444" s="13">
        <v>86102.83</v>
      </c>
      <c r="G2444" s="13">
        <v>5166.17</v>
      </c>
      <c r="H2444" s="13">
        <v>1825.38</v>
      </c>
      <c r="I2444" s="13">
        <v>89.53</v>
      </c>
      <c r="J2444" s="13">
        <v>89533.15</v>
      </c>
      <c r="K2444" s="18" t="s">
        <v>32</v>
      </c>
      <c r="L2444" s="12">
        <v>120</v>
      </c>
      <c r="M2444" s="14">
        <v>823.12</v>
      </c>
      <c r="N2444" s="13">
        <v>0</v>
      </c>
      <c r="O2444" s="14">
        <v>0</v>
      </c>
      <c r="P2444" s="15">
        <v>116</v>
      </c>
      <c r="Q2444" s="13">
        <v>823.12</v>
      </c>
      <c r="R2444" s="13">
        <v>85328.02</v>
      </c>
      <c r="S2444" s="13">
        <v>89.53</v>
      </c>
      <c r="T2444" s="13">
        <v>823.12</v>
      </c>
      <c r="U2444" s="13">
        <v>9241.25</v>
      </c>
      <c r="V2444" s="13">
        <v>0</v>
      </c>
      <c r="W2444" s="16">
        <v>0</v>
      </c>
      <c r="X2444" s="16">
        <v>0</v>
      </c>
      <c r="Y2444" s="17">
        <f t="shared" si="76"/>
        <v>95481.919999999998</v>
      </c>
      <c r="Z2444" s="17">
        <f t="shared" si="77"/>
        <v>0</v>
      </c>
    </row>
    <row r="2445" spans="1:26" hidden="1" x14ac:dyDescent="0.25">
      <c r="A2445" s="10" t="s">
        <v>3305</v>
      </c>
      <c r="B2445" s="11">
        <v>44385</v>
      </c>
      <c r="C2445" s="12">
        <v>420606</v>
      </c>
      <c r="D2445" s="12" t="s">
        <v>3306</v>
      </c>
      <c r="E2445" s="11">
        <v>44385</v>
      </c>
      <c r="F2445" s="13">
        <v>90120.960000000006</v>
      </c>
      <c r="G2445" s="13">
        <v>5407.26</v>
      </c>
      <c r="H2445" s="13">
        <v>1700</v>
      </c>
      <c r="I2445" s="13">
        <v>93.92</v>
      </c>
      <c r="J2445" s="13">
        <v>93922.14</v>
      </c>
      <c r="K2445" s="18" t="s">
        <v>32</v>
      </c>
      <c r="L2445" s="12">
        <v>120</v>
      </c>
      <c r="M2445" s="14">
        <v>863.47</v>
      </c>
      <c r="N2445" s="13">
        <v>0</v>
      </c>
      <c r="O2445" s="14">
        <v>0</v>
      </c>
      <c r="P2445" s="15">
        <v>114</v>
      </c>
      <c r="Q2445" s="13">
        <v>863.47</v>
      </c>
      <c r="R2445" s="13">
        <v>88732.52</v>
      </c>
      <c r="S2445" s="13">
        <v>93.1</v>
      </c>
      <c r="T2445" s="13">
        <v>0</v>
      </c>
      <c r="U2445" s="13">
        <v>9609.9599999999991</v>
      </c>
      <c r="V2445" s="13">
        <v>0</v>
      </c>
      <c r="W2445" s="16">
        <v>0</v>
      </c>
      <c r="X2445" s="16">
        <v>0</v>
      </c>
      <c r="Y2445" s="17">
        <f t="shared" si="76"/>
        <v>98435.580000000016</v>
      </c>
      <c r="Z2445" s="17">
        <f t="shared" si="77"/>
        <v>0</v>
      </c>
    </row>
    <row r="2446" spans="1:26" hidden="1" x14ac:dyDescent="0.25">
      <c r="A2446" s="10" t="s">
        <v>3483</v>
      </c>
      <c r="B2446" s="11">
        <v>44390</v>
      </c>
      <c r="C2446" s="12">
        <v>420676</v>
      </c>
      <c r="D2446" s="12" t="s">
        <v>3484</v>
      </c>
      <c r="E2446" s="11">
        <v>44390</v>
      </c>
      <c r="F2446" s="13">
        <v>82777.350000000006</v>
      </c>
      <c r="G2446" s="13">
        <v>4966.6400000000003</v>
      </c>
      <c r="H2446" s="13">
        <v>880</v>
      </c>
      <c r="I2446" s="13">
        <v>86.95</v>
      </c>
      <c r="J2446" s="13">
        <v>86950.94</v>
      </c>
      <c r="K2446" s="18" t="s">
        <v>32</v>
      </c>
      <c r="L2446" s="12">
        <v>120</v>
      </c>
      <c r="M2446" s="14">
        <v>799.38</v>
      </c>
      <c r="N2446" s="13">
        <v>0</v>
      </c>
      <c r="O2446" s="14">
        <v>0</v>
      </c>
      <c r="P2446" s="15">
        <v>113</v>
      </c>
      <c r="Q2446" s="13">
        <v>799.38</v>
      </c>
      <c r="R2446" s="13">
        <v>82067.710000000006</v>
      </c>
      <c r="S2446" s="13">
        <v>86.19</v>
      </c>
      <c r="T2446" s="13">
        <v>0</v>
      </c>
      <c r="U2446" s="13">
        <v>8895.93</v>
      </c>
      <c r="V2446" s="13">
        <v>0</v>
      </c>
      <c r="W2446" s="16">
        <v>0</v>
      </c>
      <c r="X2446" s="16">
        <v>0</v>
      </c>
      <c r="Y2446" s="17">
        <f t="shared" si="76"/>
        <v>91049.830000000016</v>
      </c>
      <c r="Z2446" s="17">
        <f t="shared" si="77"/>
        <v>-719.89000000001397</v>
      </c>
    </row>
    <row r="2447" spans="1:26" hidden="1" x14ac:dyDescent="0.25">
      <c r="A2447" s="10" t="s">
        <v>3117</v>
      </c>
      <c r="B2447" s="11">
        <v>44377</v>
      </c>
      <c r="C2447" s="12">
        <v>419942</v>
      </c>
      <c r="D2447" s="12" t="s">
        <v>3118</v>
      </c>
      <c r="E2447" s="11">
        <v>44377</v>
      </c>
      <c r="F2447" s="13">
        <v>82777.350000000006</v>
      </c>
      <c r="G2447" s="13">
        <v>4966.6400000000003</v>
      </c>
      <c r="H2447" s="13">
        <v>7450</v>
      </c>
      <c r="I2447" s="13">
        <v>80.37</v>
      </c>
      <c r="J2447" s="13">
        <v>80374.36</v>
      </c>
      <c r="K2447" s="18" t="s">
        <v>32</v>
      </c>
      <c r="L2447" s="12">
        <v>120</v>
      </c>
      <c r="M2447" s="14">
        <v>738.92</v>
      </c>
      <c r="N2447" s="13">
        <v>0</v>
      </c>
      <c r="O2447" s="14">
        <v>0</v>
      </c>
      <c r="P2447" s="15">
        <v>112</v>
      </c>
      <c r="Q2447" s="13">
        <v>738.92</v>
      </c>
      <c r="R2447" s="13">
        <v>75610.149999999994</v>
      </c>
      <c r="S2447" s="13">
        <v>75.010000000000005</v>
      </c>
      <c r="T2447" s="13">
        <v>0</v>
      </c>
      <c r="U2447" s="13">
        <v>7743</v>
      </c>
      <c r="V2447" s="13">
        <v>0</v>
      </c>
      <c r="W2447" s="16">
        <v>0</v>
      </c>
      <c r="X2447" s="16">
        <v>0</v>
      </c>
      <c r="Y2447" s="17">
        <f t="shared" si="76"/>
        <v>83428.159999999989</v>
      </c>
      <c r="Z2447" s="17">
        <f t="shared" si="77"/>
        <v>-669.11999999999534</v>
      </c>
    </row>
    <row r="2448" spans="1:26" hidden="1" x14ac:dyDescent="0.25">
      <c r="A2448" s="10" t="s">
        <v>4135</v>
      </c>
      <c r="B2448" s="11">
        <v>44407</v>
      </c>
      <c r="C2448" s="12">
        <v>421486</v>
      </c>
      <c r="D2448" s="12" t="s">
        <v>4136</v>
      </c>
      <c r="E2448" s="11">
        <v>44399</v>
      </c>
      <c r="F2448" s="13">
        <v>87069.23</v>
      </c>
      <c r="G2448" s="13">
        <v>3482.77</v>
      </c>
      <c r="H2448" s="13">
        <v>910</v>
      </c>
      <c r="I2448" s="13">
        <v>89.73</v>
      </c>
      <c r="J2448" s="13">
        <v>89731.73</v>
      </c>
      <c r="K2448" s="18" t="s">
        <v>32</v>
      </c>
      <c r="L2448" s="12">
        <v>120</v>
      </c>
      <c r="M2448" s="14">
        <v>824.95</v>
      </c>
      <c r="N2448" s="13">
        <v>0</v>
      </c>
      <c r="O2448" s="14">
        <v>0</v>
      </c>
      <c r="P2448" s="15">
        <v>120</v>
      </c>
      <c r="Q2448" s="13">
        <v>824.95</v>
      </c>
      <c r="R2448" s="13">
        <v>87069.23</v>
      </c>
      <c r="S2448" s="13">
        <v>89.73</v>
      </c>
      <c r="T2448" s="13">
        <v>2572.77</v>
      </c>
      <c r="U2448" s="13">
        <v>9262.27</v>
      </c>
      <c r="V2448" s="13">
        <v>0</v>
      </c>
      <c r="W2448" s="16">
        <v>0</v>
      </c>
      <c r="X2448" s="16">
        <v>0</v>
      </c>
      <c r="Y2448" s="17">
        <f t="shared" si="76"/>
        <v>98994</v>
      </c>
      <c r="Z2448" s="17">
        <f t="shared" si="77"/>
        <v>0</v>
      </c>
    </row>
    <row r="2449" spans="1:26" hidden="1" x14ac:dyDescent="0.25">
      <c r="A2449" s="10" t="s">
        <v>2659</v>
      </c>
      <c r="B2449" s="11">
        <v>44365</v>
      </c>
      <c r="C2449" s="12">
        <v>419420</v>
      </c>
      <c r="D2449" s="12" t="s">
        <v>2660</v>
      </c>
      <c r="E2449" s="11">
        <v>44365</v>
      </c>
      <c r="F2449" s="13">
        <v>86102.83</v>
      </c>
      <c r="G2449" s="13">
        <v>5166.17</v>
      </c>
      <c r="H2449" s="13">
        <v>1200</v>
      </c>
      <c r="I2449" s="13">
        <v>90.16</v>
      </c>
      <c r="J2449" s="13">
        <v>90159.16</v>
      </c>
      <c r="K2449" s="18" t="s">
        <v>32</v>
      </c>
      <c r="L2449" s="12">
        <v>120</v>
      </c>
      <c r="M2449" s="14">
        <v>828.88</v>
      </c>
      <c r="N2449" s="13">
        <v>0</v>
      </c>
      <c r="O2449" s="14">
        <v>0</v>
      </c>
      <c r="P2449" s="15">
        <v>112</v>
      </c>
      <c r="Q2449" s="13">
        <v>828.88</v>
      </c>
      <c r="R2449" s="13">
        <v>84430.26</v>
      </c>
      <c r="S2449" s="13">
        <v>87.82</v>
      </c>
      <c r="T2449" s="13">
        <v>0</v>
      </c>
      <c r="U2449" s="13">
        <v>9063.65</v>
      </c>
      <c r="V2449" s="13">
        <v>0</v>
      </c>
      <c r="W2449" s="16">
        <v>0</v>
      </c>
      <c r="X2449" s="16">
        <v>0</v>
      </c>
      <c r="Y2449" s="17">
        <f t="shared" si="76"/>
        <v>93581.73</v>
      </c>
      <c r="Z2449" s="17">
        <f t="shared" si="77"/>
        <v>-747.16999999999825</v>
      </c>
    </row>
    <row r="2450" spans="1:26" hidden="1" x14ac:dyDescent="0.25">
      <c r="A2450" s="10" t="s">
        <v>5873</v>
      </c>
      <c r="B2450" s="11">
        <v>44453</v>
      </c>
      <c r="C2450" s="12">
        <v>424851</v>
      </c>
      <c r="D2450" s="12" t="s">
        <v>5874</v>
      </c>
      <c r="E2450" s="11">
        <v>44453</v>
      </c>
      <c r="F2450" s="13">
        <v>86102.83</v>
      </c>
      <c r="G2450" s="13">
        <v>5166.17</v>
      </c>
      <c r="H2450" s="13">
        <v>1825.38</v>
      </c>
      <c r="I2450" s="13">
        <v>89.53</v>
      </c>
      <c r="J2450" s="13">
        <v>89533.15</v>
      </c>
      <c r="K2450" s="18" t="s">
        <v>32</v>
      </c>
      <c r="L2450" s="12">
        <v>120</v>
      </c>
      <c r="M2450" s="14">
        <v>823.12</v>
      </c>
      <c r="N2450" s="13">
        <v>0</v>
      </c>
      <c r="O2450" s="14">
        <v>0</v>
      </c>
      <c r="P2450" s="15">
        <v>115</v>
      </c>
      <c r="Q2450" s="13">
        <v>823.12</v>
      </c>
      <c r="R2450" s="13">
        <v>86102.83</v>
      </c>
      <c r="S2450" s="13">
        <v>89.53</v>
      </c>
      <c r="T2450" s="13">
        <v>0</v>
      </c>
      <c r="U2450" s="13">
        <v>9241.25</v>
      </c>
      <c r="V2450" s="13">
        <v>0</v>
      </c>
      <c r="W2450" s="16">
        <v>0</v>
      </c>
      <c r="X2450" s="16">
        <v>0</v>
      </c>
      <c r="Y2450" s="17">
        <f t="shared" si="76"/>
        <v>95433.61</v>
      </c>
      <c r="Z2450" s="17">
        <f t="shared" si="77"/>
        <v>-774.80999999999767</v>
      </c>
    </row>
    <row r="2451" spans="1:26" s="32" customFormat="1" x14ac:dyDescent="0.25">
      <c r="A2451" s="23" t="s">
        <v>11563</v>
      </c>
      <c r="B2451" s="24">
        <v>44613</v>
      </c>
      <c r="C2451" s="25">
        <v>433318</v>
      </c>
      <c r="D2451" s="25" t="s">
        <v>11564</v>
      </c>
      <c r="E2451" s="24">
        <v>44610</v>
      </c>
      <c r="F2451" s="26">
        <v>68005.19</v>
      </c>
      <c r="G2451" s="26">
        <v>4080.31</v>
      </c>
      <c r="H2451" s="35">
        <v>3605</v>
      </c>
      <c r="I2451" s="26">
        <v>68.48</v>
      </c>
      <c r="J2451" s="26">
        <v>68548.98</v>
      </c>
      <c r="K2451" s="27" t="s">
        <v>32</v>
      </c>
      <c r="L2451" s="25">
        <v>120</v>
      </c>
      <c r="M2451" s="34">
        <v>630.20000000000005</v>
      </c>
      <c r="N2451" s="26">
        <v>0</v>
      </c>
      <c r="O2451" s="28">
        <v>-0.01</v>
      </c>
      <c r="P2451" s="29">
        <v>120</v>
      </c>
      <c r="Q2451" s="33">
        <v>630.20000000000005</v>
      </c>
      <c r="R2451" s="26">
        <v>66644.36</v>
      </c>
      <c r="S2451" s="26">
        <v>68.48</v>
      </c>
      <c r="T2451" s="26">
        <v>1836.15</v>
      </c>
      <c r="U2451" s="26">
        <v>7075.02</v>
      </c>
      <c r="V2451" s="26">
        <v>0</v>
      </c>
      <c r="W2451" s="30">
        <v>0</v>
      </c>
      <c r="X2451" s="30">
        <v>0</v>
      </c>
      <c r="Y2451" s="31">
        <f t="shared" si="76"/>
        <v>75624</v>
      </c>
      <c r="Z2451" s="31">
        <f t="shared" si="77"/>
        <v>-9.9999999947613105E-3</v>
      </c>
    </row>
    <row r="2452" spans="1:26" hidden="1" x14ac:dyDescent="0.25">
      <c r="A2452" s="10" t="s">
        <v>2515</v>
      </c>
      <c r="B2452" s="11">
        <v>44362</v>
      </c>
      <c r="C2452" s="12">
        <v>418564</v>
      </c>
      <c r="D2452" s="12" t="s">
        <v>2516</v>
      </c>
      <c r="E2452" s="11">
        <v>44362</v>
      </c>
      <c r="F2452" s="13">
        <v>86102.83</v>
      </c>
      <c r="G2452" s="13">
        <v>5166.17</v>
      </c>
      <c r="H2452" s="13">
        <v>912.69</v>
      </c>
      <c r="I2452" s="13">
        <v>90.45</v>
      </c>
      <c r="J2452" s="13">
        <v>90446.76</v>
      </c>
      <c r="K2452" s="18" t="s">
        <v>32</v>
      </c>
      <c r="L2452" s="12">
        <v>120</v>
      </c>
      <c r="M2452" s="14">
        <v>831.52</v>
      </c>
      <c r="N2452" s="13">
        <v>0</v>
      </c>
      <c r="O2452" s="14">
        <v>0</v>
      </c>
      <c r="P2452" s="15">
        <v>114</v>
      </c>
      <c r="Q2452" s="13">
        <v>831.52</v>
      </c>
      <c r="R2452" s="13">
        <v>85367.19</v>
      </c>
      <c r="S2452" s="13">
        <v>90.45</v>
      </c>
      <c r="T2452" s="13">
        <v>0</v>
      </c>
      <c r="U2452" s="13">
        <v>9335.64</v>
      </c>
      <c r="V2452" s="13">
        <v>0</v>
      </c>
      <c r="W2452" s="16">
        <v>0</v>
      </c>
      <c r="X2452" s="16">
        <v>0</v>
      </c>
      <c r="Y2452" s="17">
        <f t="shared" si="76"/>
        <v>94793.279999999999</v>
      </c>
      <c r="Z2452" s="17">
        <f t="shared" si="77"/>
        <v>0</v>
      </c>
    </row>
    <row r="2453" spans="1:26" hidden="1" x14ac:dyDescent="0.25">
      <c r="A2453" s="10" t="s">
        <v>1447</v>
      </c>
      <c r="B2453" s="11">
        <v>44314</v>
      </c>
      <c r="C2453" s="12">
        <v>415071</v>
      </c>
      <c r="D2453" s="12" t="s">
        <v>1448</v>
      </c>
      <c r="E2453" s="11">
        <v>44314</v>
      </c>
      <c r="F2453" s="13">
        <v>86102.83</v>
      </c>
      <c r="G2453" s="13">
        <v>5166.17</v>
      </c>
      <c r="H2453" s="13">
        <v>912.7</v>
      </c>
      <c r="I2453" s="13">
        <v>90.45</v>
      </c>
      <c r="J2453" s="13">
        <v>90446.75</v>
      </c>
      <c r="K2453" s="18" t="s">
        <v>32</v>
      </c>
      <c r="L2453" s="12">
        <v>120</v>
      </c>
      <c r="M2453" s="14">
        <v>831.52</v>
      </c>
      <c r="N2453" s="13">
        <v>0</v>
      </c>
      <c r="O2453" s="14">
        <v>0</v>
      </c>
      <c r="P2453" s="15">
        <v>116</v>
      </c>
      <c r="Q2453" s="13">
        <v>965.57</v>
      </c>
      <c r="R2453" s="13">
        <v>86102.83</v>
      </c>
      <c r="S2453" s="13">
        <v>90.45</v>
      </c>
      <c r="T2453" s="13">
        <v>927.39</v>
      </c>
      <c r="U2453" s="13">
        <v>9335.65</v>
      </c>
      <c r="V2453" s="13">
        <v>13158.48</v>
      </c>
      <c r="W2453" s="16">
        <v>14.17</v>
      </c>
      <c r="X2453" s="16">
        <v>1438.8</v>
      </c>
      <c r="Y2453" s="17">
        <f t="shared" si="76"/>
        <v>111067.76999999999</v>
      </c>
      <c r="Z2453" s="17">
        <f t="shared" si="77"/>
        <v>938.35000000002037</v>
      </c>
    </row>
    <row r="2454" spans="1:26" s="32" customFormat="1" x14ac:dyDescent="0.25">
      <c r="A2454" s="10" t="s">
        <v>11515</v>
      </c>
      <c r="B2454" s="11">
        <v>44609</v>
      </c>
      <c r="C2454" s="12">
        <v>433320</v>
      </c>
      <c r="D2454" s="12" t="s">
        <v>11516</v>
      </c>
      <c r="E2454" s="11">
        <v>44608</v>
      </c>
      <c r="F2454" s="13">
        <v>99905.66</v>
      </c>
      <c r="G2454" s="13">
        <v>5994.34</v>
      </c>
      <c r="H2454" s="35">
        <v>15000</v>
      </c>
      <c r="I2454" s="13">
        <v>90.9</v>
      </c>
      <c r="J2454" s="13">
        <v>90990.9</v>
      </c>
      <c r="K2454" s="18" t="s">
        <v>32</v>
      </c>
      <c r="L2454" s="12">
        <v>120</v>
      </c>
      <c r="M2454" s="34">
        <v>836.52</v>
      </c>
      <c r="N2454" s="13">
        <v>0</v>
      </c>
      <c r="O2454" s="14">
        <v>0</v>
      </c>
      <c r="P2454" s="15">
        <v>120</v>
      </c>
      <c r="Q2454" s="33">
        <v>836.52</v>
      </c>
      <c r="R2454" s="13">
        <v>90900</v>
      </c>
      <c r="S2454" s="13">
        <v>90.9</v>
      </c>
      <c r="T2454" s="13">
        <v>0</v>
      </c>
      <c r="U2454" s="13">
        <v>9391.5</v>
      </c>
      <c r="V2454" s="13">
        <v>0</v>
      </c>
      <c r="W2454" s="16">
        <v>0</v>
      </c>
      <c r="X2454" s="16">
        <v>0</v>
      </c>
      <c r="Y2454" s="17">
        <f t="shared" si="76"/>
        <v>100382.39999999999</v>
      </c>
      <c r="Z2454" s="17">
        <f t="shared" si="77"/>
        <v>0</v>
      </c>
    </row>
    <row r="2455" spans="1:26" hidden="1" x14ac:dyDescent="0.25">
      <c r="A2455" s="10" t="s">
        <v>4903</v>
      </c>
      <c r="B2455" s="11">
        <v>44425</v>
      </c>
      <c r="C2455" s="12">
        <v>422733</v>
      </c>
      <c r="D2455" s="12" t="s">
        <v>4904</v>
      </c>
      <c r="E2455" s="11">
        <v>44418</v>
      </c>
      <c r="F2455" s="13">
        <v>98591.85</v>
      </c>
      <c r="G2455" s="13">
        <v>5915.51</v>
      </c>
      <c r="H2455" s="13">
        <v>1045.5</v>
      </c>
      <c r="I2455" s="13">
        <v>103.57</v>
      </c>
      <c r="J2455" s="13">
        <v>103565.43</v>
      </c>
      <c r="K2455" s="18" t="s">
        <v>32</v>
      </c>
      <c r="L2455" s="12">
        <v>120</v>
      </c>
      <c r="M2455" s="14">
        <v>952.13</v>
      </c>
      <c r="N2455" s="13">
        <v>0</v>
      </c>
      <c r="O2455" s="14">
        <v>0</v>
      </c>
      <c r="P2455" s="15">
        <v>114</v>
      </c>
      <c r="Q2455" s="13">
        <v>952.13</v>
      </c>
      <c r="R2455" s="13">
        <v>98591.85</v>
      </c>
      <c r="S2455" s="13">
        <v>103.57</v>
      </c>
      <c r="T2455" s="13">
        <v>0</v>
      </c>
      <c r="U2455" s="13">
        <v>10690.17</v>
      </c>
      <c r="V2455" s="13">
        <v>0</v>
      </c>
      <c r="W2455" s="16">
        <v>0</v>
      </c>
      <c r="X2455" s="16">
        <v>0</v>
      </c>
      <c r="Y2455" s="17">
        <f t="shared" si="76"/>
        <v>109385.59000000001</v>
      </c>
      <c r="Z2455" s="17">
        <f t="shared" si="77"/>
        <v>-842.77000000001863</v>
      </c>
    </row>
    <row r="2456" spans="1:26" hidden="1" x14ac:dyDescent="0.25">
      <c r="A2456" s="10" t="s">
        <v>6809</v>
      </c>
      <c r="B2456" s="11">
        <v>44468</v>
      </c>
      <c r="C2456" s="12">
        <v>426379</v>
      </c>
      <c r="D2456" s="12" t="s">
        <v>6810</v>
      </c>
      <c r="E2456" s="11">
        <v>44466</v>
      </c>
      <c r="F2456" s="13">
        <v>110489.56</v>
      </c>
      <c r="G2456" s="13">
        <v>5802.36</v>
      </c>
      <c r="H2456" s="13">
        <v>1162.95</v>
      </c>
      <c r="I2456" s="13">
        <v>115.24</v>
      </c>
      <c r="J2456" s="13">
        <v>115244.21</v>
      </c>
      <c r="K2456" s="18" t="s">
        <v>32</v>
      </c>
      <c r="L2456" s="12">
        <v>120</v>
      </c>
      <c r="M2456" s="14">
        <v>1059.49</v>
      </c>
      <c r="N2456" s="13">
        <v>0</v>
      </c>
      <c r="O2456" s="14">
        <v>0</v>
      </c>
      <c r="P2456" s="15">
        <v>116</v>
      </c>
      <c r="Q2456" s="13">
        <v>1059.49</v>
      </c>
      <c r="R2456" s="13">
        <v>110489.56</v>
      </c>
      <c r="S2456" s="13">
        <v>115.24</v>
      </c>
      <c r="T2456" s="13">
        <v>401.45</v>
      </c>
      <c r="U2456" s="13">
        <v>11894.59</v>
      </c>
      <c r="V2456" s="13">
        <v>0</v>
      </c>
      <c r="W2456" s="16">
        <v>0</v>
      </c>
      <c r="X2456" s="16">
        <v>0</v>
      </c>
      <c r="Y2456" s="17">
        <f t="shared" si="76"/>
        <v>122900.84</v>
      </c>
      <c r="Z2456" s="17">
        <f t="shared" si="77"/>
        <v>0</v>
      </c>
    </row>
    <row r="2457" spans="1:26" hidden="1" x14ac:dyDescent="0.25">
      <c r="A2457" s="10" t="s">
        <v>7111</v>
      </c>
      <c r="B2457" s="11">
        <v>44474</v>
      </c>
      <c r="C2457" s="12">
        <v>426745</v>
      </c>
      <c r="D2457" s="12" t="s">
        <v>7112</v>
      </c>
      <c r="E2457" s="11">
        <v>44473</v>
      </c>
      <c r="F2457" s="13">
        <v>113306.6</v>
      </c>
      <c r="G2457" s="13">
        <v>6798.4</v>
      </c>
      <c r="H2457" s="13">
        <v>1202</v>
      </c>
      <c r="I2457" s="13">
        <v>119.02</v>
      </c>
      <c r="J2457" s="13">
        <v>119022.02</v>
      </c>
      <c r="K2457" s="18" t="s">
        <v>32</v>
      </c>
      <c r="L2457" s="12">
        <v>120</v>
      </c>
      <c r="M2457" s="14">
        <v>1094.22</v>
      </c>
      <c r="N2457" s="13">
        <v>0</v>
      </c>
      <c r="O2457" s="14">
        <v>0</v>
      </c>
      <c r="P2457" s="15">
        <v>116</v>
      </c>
      <c r="Q2457" s="13">
        <v>1094.22</v>
      </c>
      <c r="R2457" s="13">
        <v>113306.6</v>
      </c>
      <c r="S2457" s="13">
        <v>119.02</v>
      </c>
      <c r="T2457" s="13">
        <v>1219.52</v>
      </c>
      <c r="U2457" s="13">
        <v>12284.38</v>
      </c>
      <c r="V2457" s="13">
        <v>0</v>
      </c>
      <c r="W2457" s="16">
        <v>0</v>
      </c>
      <c r="X2457" s="16">
        <v>0</v>
      </c>
      <c r="Y2457" s="17">
        <f t="shared" si="76"/>
        <v>126929.52000000002</v>
      </c>
      <c r="Z2457" s="17">
        <f t="shared" si="77"/>
        <v>0</v>
      </c>
    </row>
    <row r="2458" spans="1:26" hidden="1" x14ac:dyDescent="0.25">
      <c r="A2458" s="10" t="s">
        <v>10307</v>
      </c>
      <c r="B2458" s="11">
        <v>44552</v>
      </c>
      <c r="C2458" s="12">
        <v>431439</v>
      </c>
      <c r="D2458" s="12" t="s">
        <v>10308</v>
      </c>
      <c r="E2458" s="11">
        <v>44552</v>
      </c>
      <c r="F2458" s="13">
        <v>113306.6</v>
      </c>
      <c r="G2458" s="13">
        <v>6798.4</v>
      </c>
      <c r="H2458" s="13">
        <v>3603.15</v>
      </c>
      <c r="I2458" s="13">
        <v>116.62</v>
      </c>
      <c r="J2458" s="13">
        <v>116618.47</v>
      </c>
      <c r="K2458" s="18" t="s">
        <v>32</v>
      </c>
      <c r="L2458" s="12">
        <v>120</v>
      </c>
      <c r="M2458" s="14">
        <v>1072.1300000000001</v>
      </c>
      <c r="N2458" s="13">
        <v>0</v>
      </c>
      <c r="O2458" s="14">
        <v>-0.01</v>
      </c>
      <c r="P2458" s="15">
        <v>118</v>
      </c>
      <c r="Q2458" s="13">
        <v>1072.1300000000001</v>
      </c>
      <c r="R2458" s="13">
        <v>111418.67</v>
      </c>
      <c r="S2458" s="13">
        <v>116.62</v>
      </c>
      <c r="T2458" s="13">
        <v>3059.28</v>
      </c>
      <c r="U2458" s="13">
        <v>12037.13</v>
      </c>
      <c r="V2458" s="13">
        <v>0</v>
      </c>
      <c r="W2458" s="16">
        <v>0</v>
      </c>
      <c r="X2458" s="16">
        <v>0</v>
      </c>
      <c r="Y2458" s="17">
        <f t="shared" si="76"/>
        <v>126631.69</v>
      </c>
      <c r="Z2458" s="17">
        <f t="shared" si="77"/>
        <v>-120.35999999998603</v>
      </c>
    </row>
    <row r="2459" spans="1:26" hidden="1" x14ac:dyDescent="0.25">
      <c r="A2459" s="10" t="s">
        <v>5581</v>
      </c>
      <c r="B2459" s="11">
        <v>44445</v>
      </c>
      <c r="C2459" s="12">
        <v>424601</v>
      </c>
      <c r="D2459" s="12" t="s">
        <v>5582</v>
      </c>
      <c r="E2459" s="11">
        <v>44445</v>
      </c>
      <c r="F2459" s="13">
        <v>113306.6</v>
      </c>
      <c r="G2459" s="13">
        <v>6798.4</v>
      </c>
      <c r="H2459" s="13">
        <v>1205</v>
      </c>
      <c r="I2459" s="13">
        <v>119.02</v>
      </c>
      <c r="J2459" s="13">
        <v>119019.02</v>
      </c>
      <c r="K2459" s="18" t="s">
        <v>32</v>
      </c>
      <c r="L2459" s="12">
        <v>120</v>
      </c>
      <c r="M2459" s="14">
        <v>1094.2</v>
      </c>
      <c r="N2459" s="13">
        <v>0</v>
      </c>
      <c r="O2459" s="14">
        <v>0</v>
      </c>
      <c r="P2459" s="15">
        <v>115</v>
      </c>
      <c r="Q2459" s="13">
        <v>1094.2</v>
      </c>
      <c r="R2459" s="13">
        <v>113306.6</v>
      </c>
      <c r="S2459" s="13">
        <v>119.02</v>
      </c>
      <c r="T2459" s="13">
        <v>122.4</v>
      </c>
      <c r="U2459" s="13">
        <v>12284.98</v>
      </c>
      <c r="V2459" s="13">
        <v>0</v>
      </c>
      <c r="W2459" s="16">
        <v>0</v>
      </c>
      <c r="X2459" s="16">
        <v>0</v>
      </c>
      <c r="Y2459" s="17">
        <f t="shared" si="76"/>
        <v>125833</v>
      </c>
      <c r="Z2459" s="17">
        <f t="shared" si="77"/>
        <v>0</v>
      </c>
    </row>
    <row r="2460" spans="1:26" hidden="1" x14ac:dyDescent="0.25">
      <c r="A2460" s="10" t="s">
        <v>10395</v>
      </c>
      <c r="B2460" s="11">
        <v>44558</v>
      </c>
      <c r="C2460" s="12">
        <v>431603</v>
      </c>
      <c r="D2460" s="12" t="s">
        <v>10396</v>
      </c>
      <c r="E2460" s="11">
        <v>44553</v>
      </c>
      <c r="F2460" s="13">
        <v>111971.46</v>
      </c>
      <c r="G2460" s="13">
        <v>849.96</v>
      </c>
      <c r="H2460" s="13">
        <v>3384.64</v>
      </c>
      <c r="I2460" s="13">
        <v>109.55</v>
      </c>
      <c r="J2460" s="13">
        <v>109546.33</v>
      </c>
      <c r="K2460" s="18" t="s">
        <v>32</v>
      </c>
      <c r="L2460" s="12">
        <v>120</v>
      </c>
      <c r="M2460" s="14">
        <v>1007.11</v>
      </c>
      <c r="N2460" s="13">
        <v>0</v>
      </c>
      <c r="O2460" s="14">
        <v>0.02</v>
      </c>
      <c r="P2460" s="15">
        <v>119</v>
      </c>
      <c r="Q2460" s="13">
        <v>1007.11</v>
      </c>
      <c r="R2460" s="13">
        <v>107928.19</v>
      </c>
      <c r="S2460" s="13">
        <v>109.55</v>
      </c>
      <c r="T2460" s="13">
        <v>501.46</v>
      </c>
      <c r="U2460" s="13">
        <v>11306.87</v>
      </c>
      <c r="V2460" s="13">
        <v>0</v>
      </c>
      <c r="W2460" s="16">
        <v>0</v>
      </c>
      <c r="X2460" s="16">
        <v>0</v>
      </c>
      <c r="Y2460" s="17">
        <f t="shared" si="76"/>
        <v>119846.09000000001</v>
      </c>
      <c r="Z2460" s="17">
        <f t="shared" si="77"/>
        <v>1.9999999989522621E-2</v>
      </c>
    </row>
    <row r="2461" spans="1:26" hidden="1" x14ac:dyDescent="0.25">
      <c r="A2461" s="10" t="s">
        <v>10387</v>
      </c>
      <c r="B2461" s="11">
        <v>44558</v>
      </c>
      <c r="C2461" s="12">
        <v>431566</v>
      </c>
      <c r="D2461" s="12" t="s">
        <v>10388</v>
      </c>
      <c r="E2461" s="11">
        <v>44557</v>
      </c>
      <c r="F2461" s="13">
        <v>108930.45</v>
      </c>
      <c r="G2461" s="13">
        <v>6535.83</v>
      </c>
      <c r="H2461" s="13">
        <v>3500</v>
      </c>
      <c r="I2461" s="13">
        <v>112.08</v>
      </c>
      <c r="J2461" s="13">
        <v>112078.36</v>
      </c>
      <c r="K2461" s="18" t="s">
        <v>32</v>
      </c>
      <c r="L2461" s="12">
        <v>120</v>
      </c>
      <c r="M2461" s="14">
        <v>1030.3900000000001</v>
      </c>
      <c r="N2461" s="13">
        <v>0</v>
      </c>
      <c r="O2461" s="14">
        <v>0.01</v>
      </c>
      <c r="P2461" s="15">
        <v>118</v>
      </c>
      <c r="Q2461" s="13">
        <v>1030.3900000000001</v>
      </c>
      <c r="R2461" s="13">
        <v>107079.75</v>
      </c>
      <c r="S2461" s="13">
        <v>112.08</v>
      </c>
      <c r="T2461" s="13">
        <v>2941.11</v>
      </c>
      <c r="U2461" s="13">
        <v>11568.44</v>
      </c>
      <c r="V2461" s="13">
        <v>0</v>
      </c>
      <c r="W2461" s="16">
        <v>0</v>
      </c>
      <c r="X2461" s="16">
        <v>0</v>
      </c>
      <c r="Y2461" s="17">
        <f t="shared" si="76"/>
        <v>121701.39</v>
      </c>
      <c r="Z2461" s="17">
        <f t="shared" si="77"/>
        <v>-115.35999999998603</v>
      </c>
    </row>
    <row r="2462" spans="1:26" hidden="1" x14ac:dyDescent="0.25">
      <c r="A2462" s="10" t="s">
        <v>4299</v>
      </c>
      <c r="B2462" s="11">
        <v>44408</v>
      </c>
      <c r="C2462" s="12">
        <v>422234</v>
      </c>
      <c r="D2462" s="12" t="s">
        <v>4300</v>
      </c>
      <c r="E2462" s="11">
        <v>44408</v>
      </c>
      <c r="F2462" s="13">
        <v>86102.83</v>
      </c>
      <c r="G2462" s="13">
        <v>5166.17</v>
      </c>
      <c r="H2462" s="13">
        <v>912.7</v>
      </c>
      <c r="I2462" s="13">
        <v>90.45</v>
      </c>
      <c r="J2462" s="13">
        <v>90446.75</v>
      </c>
      <c r="K2462" s="18" t="s">
        <v>32</v>
      </c>
      <c r="L2462" s="12">
        <v>120</v>
      </c>
      <c r="M2462" s="14">
        <v>831.52</v>
      </c>
      <c r="N2462" s="13">
        <v>0</v>
      </c>
      <c r="O2462" s="14">
        <v>198.7</v>
      </c>
      <c r="P2462" s="15">
        <v>115</v>
      </c>
      <c r="Q2462" s="13">
        <v>831.52</v>
      </c>
      <c r="R2462" s="13">
        <v>86102.83</v>
      </c>
      <c r="S2462" s="13">
        <v>90.45</v>
      </c>
      <c r="T2462" s="13">
        <v>95.87</v>
      </c>
      <c r="U2462" s="13">
        <v>9335.65</v>
      </c>
      <c r="V2462" s="13">
        <v>0</v>
      </c>
      <c r="W2462" s="16">
        <v>0</v>
      </c>
      <c r="X2462" s="16">
        <v>0</v>
      </c>
      <c r="Y2462" s="17">
        <f t="shared" si="76"/>
        <v>95823.499999999985</v>
      </c>
      <c r="Z2462" s="17">
        <f t="shared" si="77"/>
        <v>0</v>
      </c>
    </row>
    <row r="2463" spans="1:26" hidden="1" x14ac:dyDescent="0.25">
      <c r="A2463" s="10" t="s">
        <v>4859</v>
      </c>
      <c r="B2463" s="11">
        <v>44425</v>
      </c>
      <c r="C2463" s="12">
        <v>422842</v>
      </c>
      <c r="D2463" s="12" t="s">
        <v>4860</v>
      </c>
      <c r="E2463" s="11">
        <v>44421</v>
      </c>
      <c r="F2463" s="13">
        <v>86102.83</v>
      </c>
      <c r="G2463" s="13">
        <v>5166.17</v>
      </c>
      <c r="H2463" s="13">
        <v>913</v>
      </c>
      <c r="I2463" s="13">
        <v>90.45</v>
      </c>
      <c r="J2463" s="13">
        <v>90446.45</v>
      </c>
      <c r="K2463" s="18" t="s">
        <v>32</v>
      </c>
      <c r="L2463" s="12">
        <v>120</v>
      </c>
      <c r="M2463" s="14">
        <v>831.52</v>
      </c>
      <c r="N2463" s="13">
        <v>0</v>
      </c>
      <c r="O2463" s="14">
        <v>0</v>
      </c>
      <c r="P2463" s="15">
        <v>120</v>
      </c>
      <c r="Q2463" s="13">
        <v>831.52</v>
      </c>
      <c r="R2463" s="13">
        <v>86102.83</v>
      </c>
      <c r="S2463" s="13">
        <v>90.45</v>
      </c>
      <c r="T2463" s="13">
        <v>4253.17</v>
      </c>
      <c r="U2463" s="13">
        <v>9335.9500000000007</v>
      </c>
      <c r="V2463" s="13">
        <v>0</v>
      </c>
      <c r="W2463" s="16">
        <v>0</v>
      </c>
      <c r="X2463" s="16">
        <v>0</v>
      </c>
      <c r="Y2463" s="17">
        <f t="shared" si="76"/>
        <v>99782.399999999994</v>
      </c>
      <c r="Z2463" s="17">
        <f t="shared" si="77"/>
        <v>0</v>
      </c>
    </row>
    <row r="2464" spans="1:26" hidden="1" x14ac:dyDescent="0.25">
      <c r="A2464" s="10" t="s">
        <v>6627</v>
      </c>
      <c r="B2464" s="11">
        <v>44467</v>
      </c>
      <c r="C2464" s="12">
        <v>426285</v>
      </c>
      <c r="D2464" s="12" t="s">
        <v>6628</v>
      </c>
      <c r="E2464" s="11">
        <v>44467</v>
      </c>
      <c r="F2464" s="13">
        <v>86102.83</v>
      </c>
      <c r="G2464" s="13">
        <v>5166.17</v>
      </c>
      <c r="H2464" s="13">
        <v>5000</v>
      </c>
      <c r="I2464" s="13">
        <v>86.36</v>
      </c>
      <c r="J2464" s="13">
        <v>86355.36</v>
      </c>
      <c r="K2464" s="18" t="s">
        <v>32</v>
      </c>
      <c r="L2464" s="12">
        <v>120</v>
      </c>
      <c r="M2464" s="14">
        <v>793.91</v>
      </c>
      <c r="N2464" s="13">
        <v>0</v>
      </c>
      <c r="O2464" s="14">
        <v>0</v>
      </c>
      <c r="P2464" s="15">
        <v>116</v>
      </c>
      <c r="Q2464" s="13">
        <v>793.91</v>
      </c>
      <c r="R2464" s="13">
        <v>84038.55</v>
      </c>
      <c r="S2464" s="13">
        <v>84.17</v>
      </c>
      <c r="T2464" s="13">
        <v>0</v>
      </c>
      <c r="U2464" s="13">
        <v>8689.11</v>
      </c>
      <c r="V2464" s="13">
        <v>0</v>
      </c>
      <c r="W2464" s="16">
        <v>0</v>
      </c>
      <c r="X2464" s="16">
        <v>0</v>
      </c>
      <c r="Y2464" s="17">
        <f t="shared" si="76"/>
        <v>92811.83</v>
      </c>
      <c r="Z2464" s="17">
        <f t="shared" si="77"/>
        <v>-718.27000000000407</v>
      </c>
    </row>
    <row r="2465" spans="1:26" hidden="1" x14ac:dyDescent="0.25">
      <c r="A2465" s="10" t="s">
        <v>9297</v>
      </c>
      <c r="B2465" s="11">
        <v>44523</v>
      </c>
      <c r="C2465" s="12">
        <v>430237</v>
      </c>
      <c r="D2465" s="12" t="s">
        <v>9298</v>
      </c>
      <c r="E2465" s="11">
        <v>44523</v>
      </c>
      <c r="F2465" s="13">
        <v>86102.83</v>
      </c>
      <c r="G2465" s="13">
        <v>5166.17</v>
      </c>
      <c r="H2465" s="13">
        <v>2000</v>
      </c>
      <c r="I2465" s="13">
        <v>89.36</v>
      </c>
      <c r="J2465" s="13">
        <v>89358.36</v>
      </c>
      <c r="K2465" s="18" t="s">
        <v>32</v>
      </c>
      <c r="L2465" s="12">
        <v>120</v>
      </c>
      <c r="M2465" s="14">
        <v>821.51</v>
      </c>
      <c r="N2465" s="13">
        <v>0</v>
      </c>
      <c r="O2465" s="14">
        <v>0</v>
      </c>
      <c r="P2465" s="15">
        <v>118</v>
      </c>
      <c r="Q2465" s="13">
        <v>821.51</v>
      </c>
      <c r="R2465" s="13">
        <v>84552.1</v>
      </c>
      <c r="S2465" s="13">
        <v>89.36</v>
      </c>
      <c r="T2465" s="13">
        <v>3073.88</v>
      </c>
      <c r="U2465" s="13">
        <v>9222.84</v>
      </c>
      <c r="V2465" s="13">
        <v>0</v>
      </c>
      <c r="W2465" s="16">
        <v>0</v>
      </c>
      <c r="X2465" s="16">
        <v>0</v>
      </c>
      <c r="Y2465" s="17">
        <f t="shared" si="76"/>
        <v>96938.180000000008</v>
      </c>
      <c r="Z2465" s="17">
        <f t="shared" si="77"/>
        <v>0</v>
      </c>
    </row>
    <row r="2466" spans="1:26" hidden="1" x14ac:dyDescent="0.25">
      <c r="A2466" s="10" t="s">
        <v>6771</v>
      </c>
      <c r="B2466" s="11">
        <v>44468</v>
      </c>
      <c r="C2466" s="12">
        <v>425851</v>
      </c>
      <c r="D2466" s="12" t="s">
        <v>6772</v>
      </c>
      <c r="E2466" s="11">
        <v>44462</v>
      </c>
      <c r="F2466" s="13">
        <v>131537.74</v>
      </c>
      <c r="G2466" s="13">
        <v>7892.26</v>
      </c>
      <c r="H2466" s="13">
        <v>2789</v>
      </c>
      <c r="I2466" s="13">
        <v>136.78</v>
      </c>
      <c r="J2466" s="13">
        <v>136777.78</v>
      </c>
      <c r="K2466" s="18" t="s">
        <v>32</v>
      </c>
      <c r="L2466" s="12">
        <v>120</v>
      </c>
      <c r="M2466" s="14">
        <v>1257.46</v>
      </c>
      <c r="N2466" s="13">
        <v>0</v>
      </c>
      <c r="O2466" s="14">
        <v>0</v>
      </c>
      <c r="P2466" s="15">
        <v>116</v>
      </c>
      <c r="Q2466" s="13">
        <v>1257.46</v>
      </c>
      <c r="R2466" s="13">
        <v>131537.74</v>
      </c>
      <c r="S2466" s="13">
        <v>136.78</v>
      </c>
      <c r="T2466" s="13">
        <v>73.42</v>
      </c>
      <c r="U2466" s="13">
        <v>14117.42</v>
      </c>
      <c r="V2466" s="13">
        <v>0</v>
      </c>
      <c r="W2466" s="16">
        <v>0</v>
      </c>
      <c r="X2466" s="16">
        <v>0</v>
      </c>
      <c r="Y2466" s="17">
        <f t="shared" si="76"/>
        <v>145865.36000000002</v>
      </c>
      <c r="Z2466" s="17">
        <f t="shared" si="77"/>
        <v>0</v>
      </c>
    </row>
    <row r="2467" spans="1:26" hidden="1" x14ac:dyDescent="0.25">
      <c r="A2467" s="10" t="s">
        <v>2797</v>
      </c>
      <c r="B2467" s="11">
        <v>44369</v>
      </c>
      <c r="C2467" s="12">
        <v>419687</v>
      </c>
      <c r="D2467" s="12" t="s">
        <v>2798</v>
      </c>
      <c r="E2467" s="11">
        <v>44369</v>
      </c>
      <c r="F2467" s="13">
        <v>86102.83</v>
      </c>
      <c r="G2467" s="13">
        <v>5166.17</v>
      </c>
      <c r="H2467" s="13">
        <v>1000</v>
      </c>
      <c r="I2467" s="13">
        <v>90.36</v>
      </c>
      <c r="J2467" s="13">
        <v>90359.360000000001</v>
      </c>
      <c r="K2467" s="18" t="s">
        <v>32</v>
      </c>
      <c r="L2467" s="12">
        <v>120</v>
      </c>
      <c r="M2467" s="14">
        <v>830.72</v>
      </c>
      <c r="N2467" s="13">
        <v>0</v>
      </c>
      <c r="O2467" s="14">
        <v>0</v>
      </c>
      <c r="P2467" s="15">
        <v>113</v>
      </c>
      <c r="Q2467" s="13">
        <v>830.72</v>
      </c>
      <c r="R2467" s="13">
        <v>84536.57</v>
      </c>
      <c r="S2467" s="13">
        <v>89.57</v>
      </c>
      <c r="T2467" s="13">
        <v>0</v>
      </c>
      <c r="U2467" s="13">
        <v>9245.2199999999993</v>
      </c>
      <c r="V2467" s="13">
        <v>0</v>
      </c>
      <c r="W2467" s="16">
        <v>0</v>
      </c>
      <c r="X2467" s="16">
        <v>0</v>
      </c>
      <c r="Y2467" s="17">
        <f t="shared" si="76"/>
        <v>93871.360000000015</v>
      </c>
      <c r="Z2467" s="17">
        <f t="shared" si="77"/>
        <v>0</v>
      </c>
    </row>
    <row r="2468" spans="1:26" hidden="1" x14ac:dyDescent="0.25">
      <c r="A2468" s="10" t="s">
        <v>4313</v>
      </c>
      <c r="B2468" s="11">
        <v>44408</v>
      </c>
      <c r="C2468" s="12">
        <v>422251</v>
      </c>
      <c r="D2468" s="12" t="s">
        <v>4314</v>
      </c>
      <c r="E2468" s="11">
        <v>44408</v>
      </c>
      <c r="F2468" s="13">
        <v>78746.02</v>
      </c>
      <c r="G2468" s="13">
        <v>4724.76</v>
      </c>
      <c r="H2468" s="13">
        <v>834.71</v>
      </c>
      <c r="I2468" s="13">
        <v>82.72</v>
      </c>
      <c r="J2468" s="13">
        <v>82718.789999999994</v>
      </c>
      <c r="K2468" s="18" t="s">
        <v>32</v>
      </c>
      <c r="L2468" s="12">
        <v>120</v>
      </c>
      <c r="M2468" s="14">
        <v>760.47</v>
      </c>
      <c r="N2468" s="13">
        <v>0</v>
      </c>
      <c r="O2468" s="14">
        <v>0</v>
      </c>
      <c r="P2468" s="15">
        <v>114</v>
      </c>
      <c r="Q2468" s="13">
        <v>760.47</v>
      </c>
      <c r="R2468" s="13">
        <v>78746.02</v>
      </c>
      <c r="S2468" s="13">
        <v>82.72</v>
      </c>
      <c r="T2468" s="13">
        <v>0</v>
      </c>
      <c r="U2468" s="13">
        <v>8537.61</v>
      </c>
      <c r="V2468" s="13">
        <v>0</v>
      </c>
      <c r="W2468" s="16">
        <v>0</v>
      </c>
      <c r="X2468" s="16">
        <v>0</v>
      </c>
      <c r="Y2468" s="17">
        <f t="shared" si="76"/>
        <v>87366.35</v>
      </c>
      <c r="Z2468" s="17">
        <f t="shared" si="77"/>
        <v>-672.77000000000407</v>
      </c>
    </row>
    <row r="2469" spans="1:26" hidden="1" x14ac:dyDescent="0.25">
      <c r="A2469" s="10" t="s">
        <v>883</v>
      </c>
      <c r="B2469" s="11">
        <v>44285</v>
      </c>
      <c r="C2469" s="12">
        <v>412821</v>
      </c>
      <c r="D2469" s="12" t="s">
        <v>884</v>
      </c>
      <c r="E2469" s="11">
        <v>44285</v>
      </c>
      <c r="F2469" s="13">
        <v>79607.55</v>
      </c>
      <c r="G2469" s="13">
        <v>4776.45</v>
      </c>
      <c r="H2469" s="13">
        <v>850</v>
      </c>
      <c r="I2469" s="13">
        <v>83.62</v>
      </c>
      <c r="J2469" s="13">
        <v>83617.62</v>
      </c>
      <c r="K2469" s="18" t="s">
        <v>32</v>
      </c>
      <c r="L2469" s="12">
        <v>120</v>
      </c>
      <c r="M2469" s="14">
        <v>768.74</v>
      </c>
      <c r="N2469" s="13">
        <v>0</v>
      </c>
      <c r="O2469" s="14">
        <v>0</v>
      </c>
      <c r="P2469" s="15">
        <v>111</v>
      </c>
      <c r="Q2469" s="13">
        <v>898.81</v>
      </c>
      <c r="R2469" s="13">
        <v>76844.66</v>
      </c>
      <c r="S2469" s="13">
        <v>81.430000000000007</v>
      </c>
      <c r="T2469" s="13">
        <v>0</v>
      </c>
      <c r="U2469" s="13">
        <v>8404.0499999999993</v>
      </c>
      <c r="V2469" s="13">
        <v>12767.17</v>
      </c>
      <c r="W2469" s="16">
        <v>13.08</v>
      </c>
      <c r="X2469" s="16">
        <v>1396.29</v>
      </c>
      <c r="Y2469" s="17">
        <f t="shared" si="76"/>
        <v>99506.68</v>
      </c>
      <c r="Z2469" s="17">
        <f t="shared" si="77"/>
        <v>261.22999999999593</v>
      </c>
    </row>
    <row r="2470" spans="1:26" hidden="1" x14ac:dyDescent="0.25">
      <c r="A2470" s="10" t="s">
        <v>9713</v>
      </c>
      <c r="B2470" s="11">
        <v>44530</v>
      </c>
      <c r="C2470" s="12">
        <v>430982</v>
      </c>
      <c r="D2470" s="12" t="s">
        <v>9714</v>
      </c>
      <c r="E2470" s="11">
        <v>44529</v>
      </c>
      <c r="F2470" s="13">
        <v>84826.42</v>
      </c>
      <c r="G2470" s="13">
        <v>5089.58</v>
      </c>
      <c r="H2470" s="13">
        <v>1800</v>
      </c>
      <c r="I2470" s="13">
        <v>88.2</v>
      </c>
      <c r="J2470" s="13">
        <v>88204.2</v>
      </c>
      <c r="K2470" s="18" t="s">
        <v>32</v>
      </c>
      <c r="L2470" s="12">
        <v>120</v>
      </c>
      <c r="M2470" s="14">
        <v>810.9</v>
      </c>
      <c r="N2470" s="13">
        <v>0</v>
      </c>
      <c r="O2470" s="14">
        <v>-0.01</v>
      </c>
      <c r="P2470" s="15">
        <v>120</v>
      </c>
      <c r="Q2470" s="13">
        <v>810.9</v>
      </c>
      <c r="R2470" s="13">
        <v>83688.070000000007</v>
      </c>
      <c r="S2470" s="13">
        <v>88.2</v>
      </c>
      <c r="T2470" s="13">
        <v>4427.9399999999996</v>
      </c>
      <c r="U2470" s="13">
        <v>9103.7999999999993</v>
      </c>
      <c r="V2470" s="13">
        <v>0</v>
      </c>
      <c r="W2470" s="16">
        <v>0</v>
      </c>
      <c r="X2470" s="16">
        <v>0</v>
      </c>
      <c r="Y2470" s="17">
        <f t="shared" si="76"/>
        <v>97308.000000000015</v>
      </c>
      <c r="Z2470" s="17">
        <f t="shared" si="77"/>
        <v>-1.0000000009313226E-2</v>
      </c>
    </row>
    <row r="2471" spans="1:26" hidden="1" x14ac:dyDescent="0.25">
      <c r="A2471" s="10" t="s">
        <v>2745</v>
      </c>
      <c r="B2471" s="11">
        <v>44369</v>
      </c>
      <c r="C2471" s="12">
        <v>419536</v>
      </c>
      <c r="D2471" s="12" t="s">
        <v>2746</v>
      </c>
      <c r="E2471" s="11">
        <v>44368</v>
      </c>
      <c r="F2471" s="13">
        <v>79607.55</v>
      </c>
      <c r="G2471" s="13">
        <v>4776.45</v>
      </c>
      <c r="H2471" s="13">
        <v>843.84</v>
      </c>
      <c r="I2471" s="13">
        <v>83.62</v>
      </c>
      <c r="J2471" s="13">
        <v>83623.78</v>
      </c>
      <c r="K2471" s="18" t="s">
        <v>32</v>
      </c>
      <c r="L2471" s="12">
        <v>120</v>
      </c>
      <c r="M2471" s="14">
        <v>768.79</v>
      </c>
      <c r="N2471" s="13">
        <v>0</v>
      </c>
      <c r="O2471" s="14">
        <v>0</v>
      </c>
      <c r="P2471" s="15">
        <v>118</v>
      </c>
      <c r="Q2471" s="13">
        <v>768.79</v>
      </c>
      <c r="R2471" s="13">
        <v>79607.55</v>
      </c>
      <c r="S2471" s="13">
        <v>83.62</v>
      </c>
      <c r="T2471" s="13">
        <v>2395.0300000000002</v>
      </c>
      <c r="U2471" s="13">
        <v>8631.02</v>
      </c>
      <c r="V2471" s="13">
        <v>0</v>
      </c>
      <c r="W2471" s="16">
        <v>0</v>
      </c>
      <c r="X2471" s="16">
        <v>0</v>
      </c>
      <c r="Y2471" s="17">
        <f t="shared" si="76"/>
        <v>90717.22</v>
      </c>
      <c r="Z2471" s="17">
        <f t="shared" si="77"/>
        <v>0</v>
      </c>
    </row>
    <row r="2472" spans="1:26" hidden="1" x14ac:dyDescent="0.25">
      <c r="A2472" s="10" t="s">
        <v>5761</v>
      </c>
      <c r="B2472" s="11">
        <v>44449</v>
      </c>
      <c r="C2472" s="12">
        <v>424762</v>
      </c>
      <c r="D2472" s="12" t="s">
        <v>5762</v>
      </c>
      <c r="E2472" s="11">
        <v>44449</v>
      </c>
      <c r="F2472" s="13">
        <v>85101.89</v>
      </c>
      <c r="G2472" s="13">
        <v>5106.1099999999997</v>
      </c>
      <c r="H2472" s="13">
        <v>903</v>
      </c>
      <c r="I2472" s="13">
        <v>89.39</v>
      </c>
      <c r="J2472" s="13">
        <v>89394.39</v>
      </c>
      <c r="K2472" s="18" t="s">
        <v>32</v>
      </c>
      <c r="L2472" s="12">
        <v>120</v>
      </c>
      <c r="M2472" s="14">
        <v>821.84</v>
      </c>
      <c r="N2472" s="13">
        <v>0</v>
      </c>
      <c r="O2472" s="14">
        <v>0</v>
      </c>
      <c r="P2472" s="15">
        <v>115</v>
      </c>
      <c r="Q2472" s="13">
        <v>821.84</v>
      </c>
      <c r="R2472" s="13">
        <v>85101.89</v>
      </c>
      <c r="S2472" s="13">
        <v>89.39</v>
      </c>
      <c r="T2472" s="13">
        <v>93.91</v>
      </c>
      <c r="U2472" s="13">
        <v>9226.41</v>
      </c>
      <c r="V2472" s="13">
        <v>0</v>
      </c>
      <c r="W2472" s="16">
        <v>0</v>
      </c>
      <c r="X2472" s="16">
        <v>0</v>
      </c>
      <c r="Y2472" s="17">
        <f t="shared" si="76"/>
        <v>94511.6</v>
      </c>
      <c r="Z2472" s="17">
        <f t="shared" si="77"/>
        <v>0</v>
      </c>
    </row>
    <row r="2473" spans="1:26" hidden="1" x14ac:dyDescent="0.25">
      <c r="A2473" s="10" t="s">
        <v>2605</v>
      </c>
      <c r="B2473" s="11">
        <v>44363</v>
      </c>
      <c r="C2473" s="12">
        <v>418954</v>
      </c>
      <c r="D2473" s="12" t="s">
        <v>2606</v>
      </c>
      <c r="E2473" s="11">
        <v>44358</v>
      </c>
      <c r="F2473" s="13">
        <v>79607.55</v>
      </c>
      <c r="G2473" s="13">
        <v>4776.45</v>
      </c>
      <c r="H2473" s="13">
        <v>843.84</v>
      </c>
      <c r="I2473" s="13">
        <v>83.62</v>
      </c>
      <c r="J2473" s="13">
        <v>83623.78</v>
      </c>
      <c r="K2473" s="18" t="s">
        <v>32</v>
      </c>
      <c r="L2473" s="12">
        <v>120</v>
      </c>
      <c r="M2473" s="14">
        <v>768.79</v>
      </c>
      <c r="N2473" s="13">
        <v>0</v>
      </c>
      <c r="O2473" s="14">
        <v>0</v>
      </c>
      <c r="P2473" s="15">
        <v>112</v>
      </c>
      <c r="Q2473" s="13">
        <v>768.79</v>
      </c>
      <c r="R2473" s="13">
        <v>78235.070000000007</v>
      </c>
      <c r="S2473" s="13">
        <v>82.16</v>
      </c>
      <c r="T2473" s="13">
        <v>0</v>
      </c>
      <c r="U2473" s="13">
        <v>8479.6</v>
      </c>
      <c r="V2473" s="13">
        <v>0</v>
      </c>
      <c r="W2473" s="16">
        <v>0</v>
      </c>
      <c r="X2473" s="16">
        <v>0</v>
      </c>
      <c r="Y2473" s="17">
        <f t="shared" si="76"/>
        <v>86796.830000000016</v>
      </c>
      <c r="Z2473" s="17">
        <f t="shared" si="77"/>
        <v>-692.35000000002037</v>
      </c>
    </row>
    <row r="2474" spans="1:26" s="32" customFormat="1" x14ac:dyDescent="0.25">
      <c r="A2474" s="23" t="s">
        <v>11457</v>
      </c>
      <c r="B2474" s="24">
        <v>44607</v>
      </c>
      <c r="C2474" s="25">
        <v>433322</v>
      </c>
      <c r="D2474" s="25" t="s">
        <v>11458</v>
      </c>
      <c r="E2474" s="24">
        <v>44606</v>
      </c>
      <c r="F2474" s="26">
        <v>193091.75</v>
      </c>
      <c r="G2474" s="26">
        <v>11585.5</v>
      </c>
      <c r="H2474" s="35">
        <v>10233.86</v>
      </c>
      <c r="I2474" s="26">
        <v>194.44</v>
      </c>
      <c r="J2474" s="26">
        <v>194637.83</v>
      </c>
      <c r="K2474" s="27" t="s">
        <v>32</v>
      </c>
      <c r="L2474" s="25">
        <v>120</v>
      </c>
      <c r="M2474" s="34">
        <v>1789.4</v>
      </c>
      <c r="N2474" s="26">
        <v>0</v>
      </c>
      <c r="O2474" s="28">
        <v>-0.02</v>
      </c>
      <c r="P2474" s="29">
        <v>120</v>
      </c>
      <c r="Q2474" s="33">
        <v>1789.4</v>
      </c>
      <c r="R2474" s="26">
        <v>189229.91</v>
      </c>
      <c r="S2474" s="26">
        <v>194.44</v>
      </c>
      <c r="T2474" s="26">
        <v>5213.49</v>
      </c>
      <c r="U2474" s="26">
        <v>20090.169999999998</v>
      </c>
      <c r="V2474" s="26">
        <v>0</v>
      </c>
      <c r="W2474" s="30">
        <v>0</v>
      </c>
      <c r="X2474" s="30">
        <v>0</v>
      </c>
      <c r="Y2474" s="31">
        <f t="shared" si="76"/>
        <v>214727.99000000002</v>
      </c>
      <c r="Z2474" s="31">
        <f t="shared" si="77"/>
        <v>-1.0000000009313226E-2</v>
      </c>
    </row>
    <row r="2475" spans="1:26" s="32" customFormat="1" x14ac:dyDescent="0.25">
      <c r="A2475" s="10" t="s">
        <v>11513</v>
      </c>
      <c r="B2475" s="11">
        <v>44609</v>
      </c>
      <c r="C2475" s="12">
        <v>433328</v>
      </c>
      <c r="D2475" s="12" t="s">
        <v>11514</v>
      </c>
      <c r="E2475" s="11">
        <v>44608</v>
      </c>
      <c r="F2475" s="13">
        <v>170918.94</v>
      </c>
      <c r="G2475" s="13">
        <v>10255.14</v>
      </c>
      <c r="H2475" s="35">
        <v>9058.7000000000007</v>
      </c>
      <c r="I2475" s="13">
        <v>172.12</v>
      </c>
      <c r="J2475" s="13">
        <v>172287.5</v>
      </c>
      <c r="K2475" s="18" t="s">
        <v>32</v>
      </c>
      <c r="L2475" s="12">
        <v>120</v>
      </c>
      <c r="M2475" s="34">
        <v>1583.92</v>
      </c>
      <c r="N2475" s="13">
        <v>0</v>
      </c>
      <c r="O2475" s="14">
        <v>0</v>
      </c>
      <c r="P2475" s="15">
        <v>120</v>
      </c>
      <c r="Q2475" s="33">
        <v>1583.92</v>
      </c>
      <c r="R2475" s="13">
        <v>167500.57</v>
      </c>
      <c r="S2475" s="13">
        <v>172.12</v>
      </c>
      <c r="T2475" s="13">
        <v>4614.8100000000004</v>
      </c>
      <c r="U2475" s="13">
        <v>17782.900000000001</v>
      </c>
      <c r="V2475" s="13">
        <v>0</v>
      </c>
      <c r="W2475" s="16">
        <v>0</v>
      </c>
      <c r="X2475" s="16">
        <v>0</v>
      </c>
      <c r="Y2475" s="17">
        <f t="shared" si="76"/>
        <v>190070.39999999999</v>
      </c>
      <c r="Z2475" s="17">
        <f t="shared" si="77"/>
        <v>0</v>
      </c>
    </row>
    <row r="2476" spans="1:26" hidden="1" x14ac:dyDescent="0.25">
      <c r="A2476" s="10" t="s">
        <v>3963</v>
      </c>
      <c r="B2476" s="11">
        <v>44404</v>
      </c>
      <c r="C2476" s="12">
        <v>421708</v>
      </c>
      <c r="D2476" s="12" t="s">
        <v>3964</v>
      </c>
      <c r="E2476" s="11">
        <v>44404</v>
      </c>
      <c r="F2476" s="13">
        <v>73600.47</v>
      </c>
      <c r="G2476" s="13">
        <v>4416.03</v>
      </c>
      <c r="H2476" s="13">
        <v>800</v>
      </c>
      <c r="I2476" s="13">
        <v>77.290000000000006</v>
      </c>
      <c r="J2476" s="13">
        <v>77293.789999999994</v>
      </c>
      <c r="K2476" s="18" t="s">
        <v>32</v>
      </c>
      <c r="L2476" s="12">
        <v>120</v>
      </c>
      <c r="M2476" s="14">
        <v>710.6</v>
      </c>
      <c r="N2476" s="13">
        <v>0</v>
      </c>
      <c r="O2476" s="14">
        <v>0</v>
      </c>
      <c r="P2476" s="15">
        <v>116</v>
      </c>
      <c r="Q2476" s="13">
        <v>710.6</v>
      </c>
      <c r="R2476" s="13">
        <v>73600.47</v>
      </c>
      <c r="S2476" s="13">
        <v>77.290000000000006</v>
      </c>
      <c r="T2476" s="13">
        <v>773.63</v>
      </c>
      <c r="U2476" s="13">
        <v>7978.21</v>
      </c>
      <c r="V2476" s="13">
        <v>0</v>
      </c>
      <c r="W2476" s="16">
        <v>0</v>
      </c>
      <c r="X2476" s="16">
        <v>0</v>
      </c>
      <c r="Y2476" s="17">
        <f t="shared" si="76"/>
        <v>82429.600000000006</v>
      </c>
      <c r="Z2476" s="17">
        <f t="shared" si="77"/>
        <v>0</v>
      </c>
    </row>
    <row r="2477" spans="1:26" hidden="1" x14ac:dyDescent="0.25">
      <c r="A2477" s="10" t="s">
        <v>8059</v>
      </c>
      <c r="B2477" s="11">
        <v>44497</v>
      </c>
      <c r="C2477" s="12">
        <v>428573</v>
      </c>
      <c r="D2477" s="12" t="s">
        <v>8060</v>
      </c>
      <c r="E2477" s="11">
        <v>44496</v>
      </c>
      <c r="F2477" s="13">
        <v>73600.47</v>
      </c>
      <c r="G2477" s="13">
        <v>4416.03</v>
      </c>
      <c r="H2477" s="13">
        <v>790</v>
      </c>
      <c r="I2477" s="13">
        <v>77.3</v>
      </c>
      <c r="J2477" s="13">
        <v>77303.8</v>
      </c>
      <c r="K2477" s="18" t="s">
        <v>32</v>
      </c>
      <c r="L2477" s="12">
        <v>120</v>
      </c>
      <c r="M2477" s="14">
        <v>710.69</v>
      </c>
      <c r="N2477" s="13">
        <v>790</v>
      </c>
      <c r="O2477" s="14">
        <v>0.03</v>
      </c>
      <c r="P2477" s="15">
        <v>119</v>
      </c>
      <c r="Q2477" s="13">
        <v>710.69</v>
      </c>
      <c r="R2477" s="13">
        <v>72673.86</v>
      </c>
      <c r="S2477" s="13">
        <v>77.3</v>
      </c>
      <c r="T2477" s="13">
        <v>3841.92</v>
      </c>
      <c r="U2477" s="13">
        <v>7979</v>
      </c>
      <c r="V2477" s="13">
        <v>0</v>
      </c>
      <c r="W2477" s="16">
        <v>0</v>
      </c>
      <c r="X2477" s="16">
        <v>0</v>
      </c>
      <c r="Y2477" s="17">
        <f t="shared" si="76"/>
        <v>85362.11</v>
      </c>
      <c r="Z2477" s="17">
        <f t="shared" si="77"/>
        <v>2.9999999998835847E-2</v>
      </c>
    </row>
    <row r="2478" spans="1:26" hidden="1" x14ac:dyDescent="0.25">
      <c r="A2478" s="10" t="s">
        <v>4031</v>
      </c>
      <c r="B2478" s="11">
        <v>44404</v>
      </c>
      <c r="C2478" s="12">
        <v>421244</v>
      </c>
      <c r="D2478" s="12" t="s">
        <v>4032</v>
      </c>
      <c r="E2478" s="11">
        <v>44404</v>
      </c>
      <c r="F2478" s="13">
        <v>73600.47</v>
      </c>
      <c r="G2478" s="13">
        <v>4416.03</v>
      </c>
      <c r="H2478" s="13">
        <v>780.17</v>
      </c>
      <c r="I2478" s="13">
        <v>77.31</v>
      </c>
      <c r="J2478" s="13">
        <v>77313.64</v>
      </c>
      <c r="K2478" s="18" t="s">
        <v>32</v>
      </c>
      <c r="L2478" s="12">
        <v>120</v>
      </c>
      <c r="M2478" s="14">
        <v>710.78</v>
      </c>
      <c r="N2478" s="13">
        <v>0</v>
      </c>
      <c r="O2478" s="14">
        <v>0</v>
      </c>
      <c r="P2478" s="15">
        <v>113</v>
      </c>
      <c r="Q2478" s="13">
        <v>710.78</v>
      </c>
      <c r="R2478" s="13">
        <v>72331.55</v>
      </c>
      <c r="S2478" s="13">
        <v>76.63</v>
      </c>
      <c r="T2478" s="13">
        <v>0</v>
      </c>
      <c r="U2478" s="13">
        <v>7909.96</v>
      </c>
      <c r="V2478" s="13">
        <v>0</v>
      </c>
      <c r="W2478" s="16">
        <v>0</v>
      </c>
      <c r="X2478" s="16">
        <v>0</v>
      </c>
      <c r="Y2478" s="17">
        <f t="shared" si="76"/>
        <v>80318.140000000014</v>
      </c>
      <c r="Z2478" s="17">
        <f t="shared" si="77"/>
        <v>0</v>
      </c>
    </row>
    <row r="2479" spans="1:26" hidden="1" x14ac:dyDescent="0.25">
      <c r="A2479" s="10" t="s">
        <v>5143</v>
      </c>
      <c r="B2479" s="11">
        <v>44434</v>
      </c>
      <c r="C2479" s="12">
        <v>423675</v>
      </c>
      <c r="D2479" s="12" t="s">
        <v>5144</v>
      </c>
      <c r="E2479" s="11">
        <v>44432</v>
      </c>
      <c r="F2479" s="13">
        <v>73600.47</v>
      </c>
      <c r="G2479" s="13">
        <v>4416.03</v>
      </c>
      <c r="H2479" s="13">
        <v>781</v>
      </c>
      <c r="I2479" s="13">
        <v>77.31</v>
      </c>
      <c r="J2479" s="13">
        <v>77312.81</v>
      </c>
      <c r="K2479" s="18" t="s">
        <v>32</v>
      </c>
      <c r="L2479" s="12">
        <v>120</v>
      </c>
      <c r="M2479" s="14">
        <v>710.77</v>
      </c>
      <c r="N2479" s="13">
        <v>0</v>
      </c>
      <c r="O2479" s="14">
        <v>0</v>
      </c>
      <c r="P2479" s="15">
        <v>115</v>
      </c>
      <c r="Q2479" s="13">
        <v>710.77</v>
      </c>
      <c r="R2479" s="13">
        <v>73600.47</v>
      </c>
      <c r="S2479" s="13">
        <v>77.31</v>
      </c>
      <c r="T2479" s="13">
        <v>81.180000000000007</v>
      </c>
      <c r="U2479" s="13">
        <v>7979.59</v>
      </c>
      <c r="V2479" s="13">
        <v>0</v>
      </c>
      <c r="W2479" s="16">
        <v>0</v>
      </c>
      <c r="X2479" s="16">
        <v>0</v>
      </c>
      <c r="Y2479" s="17">
        <f t="shared" ref="Y2479:Y2542" si="78">SUM(R2479:X2479)+N2479+O2479</f>
        <v>81738.549999999988</v>
      </c>
      <c r="Z2479" s="17">
        <f t="shared" ref="Z2479:Z2542" si="79">((P2479*Q2479)+O2479+N2479)-Y2479</f>
        <v>0</v>
      </c>
    </row>
    <row r="2480" spans="1:26" hidden="1" x14ac:dyDescent="0.25">
      <c r="A2480" s="10" t="s">
        <v>4749</v>
      </c>
      <c r="B2480" s="11">
        <v>44424</v>
      </c>
      <c r="C2480" s="12">
        <v>422901</v>
      </c>
      <c r="D2480" s="12" t="s">
        <v>4750</v>
      </c>
      <c r="E2480" s="11">
        <v>44424</v>
      </c>
      <c r="F2480" s="13">
        <v>73600.47</v>
      </c>
      <c r="G2480" s="13">
        <v>4416.03</v>
      </c>
      <c r="H2480" s="13">
        <v>781</v>
      </c>
      <c r="I2480" s="13">
        <v>77.31</v>
      </c>
      <c r="J2480" s="13">
        <v>77312.81</v>
      </c>
      <c r="K2480" s="18" t="s">
        <v>32</v>
      </c>
      <c r="L2480" s="12">
        <v>120</v>
      </c>
      <c r="M2480" s="14">
        <v>710.77</v>
      </c>
      <c r="N2480" s="13">
        <v>0</v>
      </c>
      <c r="O2480" s="14">
        <v>0</v>
      </c>
      <c r="P2480" s="15">
        <v>120</v>
      </c>
      <c r="Q2480" s="13">
        <v>710.77</v>
      </c>
      <c r="R2480" s="13">
        <v>73600.47</v>
      </c>
      <c r="S2480" s="13">
        <v>77.31</v>
      </c>
      <c r="T2480" s="13">
        <v>3635.03</v>
      </c>
      <c r="U2480" s="13">
        <v>7979.59</v>
      </c>
      <c r="V2480" s="13">
        <v>0</v>
      </c>
      <c r="W2480" s="16">
        <v>0</v>
      </c>
      <c r="X2480" s="16">
        <v>0</v>
      </c>
      <c r="Y2480" s="17">
        <f t="shared" si="78"/>
        <v>85292.4</v>
      </c>
      <c r="Z2480" s="17">
        <f t="shared" si="79"/>
        <v>0</v>
      </c>
    </row>
    <row r="2481" spans="1:26" hidden="1" x14ac:dyDescent="0.25">
      <c r="A2481" s="10" t="s">
        <v>6203</v>
      </c>
      <c r="B2481" s="11">
        <v>44460</v>
      </c>
      <c r="C2481" s="12">
        <v>425050</v>
      </c>
      <c r="D2481" s="12" t="s">
        <v>6204</v>
      </c>
      <c r="E2481" s="11">
        <v>44459</v>
      </c>
      <c r="F2481" s="13">
        <v>70760.800000000003</v>
      </c>
      <c r="G2481" s="13">
        <v>4245.6499999999996</v>
      </c>
      <c r="H2481" s="13">
        <v>750.07</v>
      </c>
      <c r="I2481" s="13">
        <v>74.33</v>
      </c>
      <c r="J2481" s="13">
        <v>74330.710000000006</v>
      </c>
      <c r="K2481" s="18" t="s">
        <v>32</v>
      </c>
      <c r="L2481" s="12">
        <v>120</v>
      </c>
      <c r="M2481" s="14">
        <v>683.36</v>
      </c>
      <c r="N2481" s="13">
        <v>0</v>
      </c>
      <c r="O2481" s="14">
        <v>0</v>
      </c>
      <c r="P2481" s="15">
        <v>118</v>
      </c>
      <c r="Q2481" s="13">
        <v>683.36</v>
      </c>
      <c r="R2481" s="13">
        <v>70760.800000000003</v>
      </c>
      <c r="S2481" s="13">
        <v>74.33</v>
      </c>
      <c r="T2481" s="13">
        <v>2128.86</v>
      </c>
      <c r="U2481" s="13">
        <v>7672.49</v>
      </c>
      <c r="V2481" s="13">
        <v>0</v>
      </c>
      <c r="W2481" s="16">
        <v>0</v>
      </c>
      <c r="X2481" s="16">
        <v>0</v>
      </c>
      <c r="Y2481" s="17">
        <f t="shared" si="78"/>
        <v>80636.48000000001</v>
      </c>
      <c r="Z2481" s="17">
        <f t="shared" si="79"/>
        <v>0</v>
      </c>
    </row>
    <row r="2482" spans="1:26" hidden="1" x14ac:dyDescent="0.25">
      <c r="A2482" s="10" t="s">
        <v>683</v>
      </c>
      <c r="B2482" s="11">
        <v>44278</v>
      </c>
      <c r="C2482" s="12">
        <v>413127</v>
      </c>
      <c r="D2482" s="12" t="s">
        <v>684</v>
      </c>
      <c r="E2482" s="11">
        <v>44272</v>
      </c>
      <c r="F2482" s="13">
        <v>73600.47</v>
      </c>
      <c r="G2482" s="13">
        <v>4416.03</v>
      </c>
      <c r="H2482" s="13">
        <v>781</v>
      </c>
      <c r="I2482" s="13">
        <v>77.31</v>
      </c>
      <c r="J2482" s="13">
        <v>77312.81</v>
      </c>
      <c r="K2482" s="18" t="s">
        <v>32</v>
      </c>
      <c r="L2482" s="12">
        <v>120</v>
      </c>
      <c r="M2482" s="14">
        <v>710.77</v>
      </c>
      <c r="N2482" s="13">
        <v>0</v>
      </c>
      <c r="O2482" s="14">
        <v>0</v>
      </c>
      <c r="P2482" s="15">
        <v>109</v>
      </c>
      <c r="Q2482" s="13">
        <v>831.03</v>
      </c>
      <c r="R2482" s="13">
        <v>70410.52</v>
      </c>
      <c r="S2482" s="13">
        <v>73.91</v>
      </c>
      <c r="T2482" s="13">
        <v>0</v>
      </c>
      <c r="U2482" s="13">
        <v>7629.59</v>
      </c>
      <c r="V2482" s="13">
        <v>11804.7</v>
      </c>
      <c r="W2482" s="16">
        <v>13.08</v>
      </c>
      <c r="X2482" s="16">
        <v>1290.56</v>
      </c>
      <c r="Y2482" s="17">
        <f t="shared" si="78"/>
        <v>91222.36</v>
      </c>
      <c r="Z2482" s="17">
        <f t="shared" si="79"/>
        <v>-640.08999999999651</v>
      </c>
    </row>
    <row r="2483" spans="1:26" x14ac:dyDescent="0.25">
      <c r="A2483" s="23" t="s">
        <v>11433</v>
      </c>
      <c r="B2483" s="24">
        <v>44606</v>
      </c>
      <c r="C2483" s="25">
        <v>433330</v>
      </c>
      <c r="D2483" s="25" t="s">
        <v>11434</v>
      </c>
      <c r="E2483" s="24">
        <v>44606</v>
      </c>
      <c r="F2483" s="26">
        <v>193350.26</v>
      </c>
      <c r="G2483" s="26">
        <v>11601.02</v>
      </c>
      <c r="H2483" s="35">
        <v>10247.56</v>
      </c>
      <c r="I2483" s="26">
        <v>194.7</v>
      </c>
      <c r="J2483" s="26">
        <v>194898.42</v>
      </c>
      <c r="K2483" s="27" t="s">
        <v>32</v>
      </c>
      <c r="L2483" s="25">
        <v>120</v>
      </c>
      <c r="M2483" s="34">
        <v>1791.79</v>
      </c>
      <c r="N2483" s="26">
        <v>0</v>
      </c>
      <c r="O2483" s="28">
        <v>0.01</v>
      </c>
      <c r="P2483" s="29">
        <v>120</v>
      </c>
      <c r="Q2483" s="33">
        <v>1791.79</v>
      </c>
      <c r="R2483" s="26">
        <v>189483.26</v>
      </c>
      <c r="S2483" s="26">
        <v>194.7</v>
      </c>
      <c r="T2483" s="26">
        <v>5220.45</v>
      </c>
      <c r="U2483" s="26">
        <v>20116.38</v>
      </c>
      <c r="V2483" s="26">
        <v>0</v>
      </c>
      <c r="W2483" s="30">
        <v>0</v>
      </c>
      <c r="X2483" s="30">
        <v>0</v>
      </c>
      <c r="Y2483" s="31">
        <f t="shared" si="78"/>
        <v>215014.80000000005</v>
      </c>
      <c r="Z2483" s="31">
        <f t="shared" si="79"/>
        <v>9.9999999511055648E-3</v>
      </c>
    </row>
    <row r="2484" spans="1:26" hidden="1" x14ac:dyDescent="0.25">
      <c r="A2484" s="10" t="s">
        <v>2167</v>
      </c>
      <c r="B2484" s="11">
        <v>44347</v>
      </c>
      <c r="C2484" s="12">
        <v>418244</v>
      </c>
      <c r="D2484" s="12" t="s">
        <v>2168</v>
      </c>
      <c r="E2484" s="11">
        <v>44347</v>
      </c>
      <c r="F2484" s="13">
        <v>73600.47</v>
      </c>
      <c r="G2484" s="13">
        <v>4416.03</v>
      </c>
      <c r="H2484" s="13">
        <v>782</v>
      </c>
      <c r="I2484" s="13">
        <v>77.31</v>
      </c>
      <c r="J2484" s="13">
        <v>77311.81</v>
      </c>
      <c r="K2484" s="18" t="s">
        <v>32</v>
      </c>
      <c r="L2484" s="12">
        <v>120</v>
      </c>
      <c r="M2484" s="14">
        <v>710.76</v>
      </c>
      <c r="N2484" s="13">
        <v>0</v>
      </c>
      <c r="O2484" s="14">
        <v>0</v>
      </c>
      <c r="P2484" s="15">
        <v>114</v>
      </c>
      <c r="Q2484" s="13">
        <v>710.76</v>
      </c>
      <c r="R2484" s="13">
        <v>72960.38</v>
      </c>
      <c r="S2484" s="13">
        <v>76.63</v>
      </c>
      <c r="T2484" s="13">
        <v>80.23</v>
      </c>
      <c r="U2484" s="13">
        <v>7909.4</v>
      </c>
      <c r="V2484" s="13">
        <v>0</v>
      </c>
      <c r="W2484" s="16">
        <v>0</v>
      </c>
      <c r="X2484" s="16">
        <v>0</v>
      </c>
      <c r="Y2484" s="17">
        <f t="shared" si="78"/>
        <v>81026.64</v>
      </c>
      <c r="Z2484" s="17">
        <f t="shared" si="79"/>
        <v>0</v>
      </c>
    </row>
    <row r="2485" spans="1:26" hidden="1" x14ac:dyDescent="0.25">
      <c r="A2485" s="10" t="s">
        <v>8793</v>
      </c>
      <c r="B2485" s="11">
        <v>44512</v>
      </c>
      <c r="C2485" s="12">
        <v>429647</v>
      </c>
      <c r="D2485" s="12" t="s">
        <v>8794</v>
      </c>
      <c r="E2485" s="11">
        <v>44512</v>
      </c>
      <c r="F2485" s="13">
        <v>75471.17</v>
      </c>
      <c r="G2485" s="13">
        <v>4528.2700000000004</v>
      </c>
      <c r="H2485" s="13">
        <v>800</v>
      </c>
      <c r="I2485" s="13">
        <v>79.28</v>
      </c>
      <c r="J2485" s="13">
        <v>79278.720000000001</v>
      </c>
      <c r="K2485" s="18" t="s">
        <v>32</v>
      </c>
      <c r="L2485" s="12">
        <v>120</v>
      </c>
      <c r="M2485" s="14">
        <v>728.85</v>
      </c>
      <c r="N2485" s="13">
        <v>800</v>
      </c>
      <c r="O2485" s="14">
        <v>-0.01</v>
      </c>
      <c r="P2485" s="15">
        <v>120</v>
      </c>
      <c r="Q2485" s="13">
        <v>728.85</v>
      </c>
      <c r="R2485" s="13">
        <v>74671.17</v>
      </c>
      <c r="S2485" s="13">
        <v>79.28</v>
      </c>
      <c r="T2485" s="13">
        <v>4528.28</v>
      </c>
      <c r="U2485" s="13">
        <v>8183.28</v>
      </c>
      <c r="V2485" s="13">
        <v>0</v>
      </c>
      <c r="W2485" s="16">
        <v>0</v>
      </c>
      <c r="X2485" s="16">
        <v>0</v>
      </c>
      <c r="Y2485" s="17">
        <f t="shared" si="78"/>
        <v>88262</v>
      </c>
      <c r="Z2485" s="17">
        <f t="shared" si="79"/>
        <v>-9.9999999947613105E-3</v>
      </c>
    </row>
    <row r="2486" spans="1:26" hidden="1" x14ac:dyDescent="0.25">
      <c r="A2486" s="10" t="s">
        <v>1565</v>
      </c>
      <c r="B2486" s="11">
        <v>44320</v>
      </c>
      <c r="C2486" s="12">
        <v>416393</v>
      </c>
      <c r="D2486" s="12" t="s">
        <v>1566</v>
      </c>
      <c r="E2486" s="11">
        <v>44320</v>
      </c>
      <c r="F2486" s="13">
        <v>73600.47</v>
      </c>
      <c r="G2486" s="13">
        <v>4416.03</v>
      </c>
      <c r="H2486" s="13">
        <v>800</v>
      </c>
      <c r="I2486" s="13">
        <v>77.290000000000006</v>
      </c>
      <c r="J2486" s="13">
        <v>77293.789999999994</v>
      </c>
      <c r="K2486" s="18" t="s">
        <v>32</v>
      </c>
      <c r="L2486" s="12">
        <v>120</v>
      </c>
      <c r="M2486" s="14">
        <v>710.6</v>
      </c>
      <c r="N2486" s="13">
        <v>0</v>
      </c>
      <c r="O2486" s="14">
        <v>0</v>
      </c>
      <c r="P2486" s="15">
        <v>116</v>
      </c>
      <c r="Q2486" s="13">
        <v>710.6</v>
      </c>
      <c r="R2486" s="13">
        <v>73600.47</v>
      </c>
      <c r="S2486" s="13">
        <v>77.290000000000006</v>
      </c>
      <c r="T2486" s="13">
        <v>773.63</v>
      </c>
      <c r="U2486" s="13">
        <v>7978.21</v>
      </c>
      <c r="V2486" s="13">
        <v>0</v>
      </c>
      <c r="W2486" s="16">
        <v>0</v>
      </c>
      <c r="X2486" s="16">
        <v>0</v>
      </c>
      <c r="Y2486" s="17">
        <f t="shared" si="78"/>
        <v>82429.600000000006</v>
      </c>
      <c r="Z2486" s="17">
        <f t="shared" si="79"/>
        <v>0</v>
      </c>
    </row>
    <row r="2487" spans="1:26" hidden="1" x14ac:dyDescent="0.25">
      <c r="A2487" s="10" t="s">
        <v>1643</v>
      </c>
      <c r="B2487" s="11">
        <v>44326</v>
      </c>
      <c r="C2487" s="12">
        <v>416754</v>
      </c>
      <c r="D2487" s="12" t="s">
        <v>1644</v>
      </c>
      <c r="E2487" s="11">
        <v>44326</v>
      </c>
      <c r="F2487" s="13">
        <v>75471.7</v>
      </c>
      <c r="G2487" s="13">
        <v>4528.3</v>
      </c>
      <c r="H2487" s="13">
        <v>800.01</v>
      </c>
      <c r="I2487" s="13">
        <v>79.28</v>
      </c>
      <c r="J2487" s="13">
        <v>79279.27</v>
      </c>
      <c r="K2487" s="18" t="s">
        <v>32</v>
      </c>
      <c r="L2487" s="12">
        <v>120</v>
      </c>
      <c r="M2487" s="14">
        <v>728.85</v>
      </c>
      <c r="N2487" s="13">
        <v>0</v>
      </c>
      <c r="O2487" s="14">
        <v>0</v>
      </c>
      <c r="P2487" s="15">
        <v>112</v>
      </c>
      <c r="Q2487" s="13">
        <v>728.85</v>
      </c>
      <c r="R2487" s="13">
        <v>73514.149999999994</v>
      </c>
      <c r="S2487" s="13">
        <v>77.88</v>
      </c>
      <c r="T2487" s="13">
        <v>0</v>
      </c>
      <c r="U2487" s="13">
        <v>8039.17</v>
      </c>
      <c r="V2487" s="13">
        <v>0</v>
      </c>
      <c r="W2487" s="16">
        <v>0</v>
      </c>
      <c r="X2487" s="16">
        <v>0</v>
      </c>
      <c r="Y2487" s="17">
        <f t="shared" si="78"/>
        <v>81631.199999999997</v>
      </c>
      <c r="Z2487" s="17">
        <f t="shared" si="79"/>
        <v>0</v>
      </c>
    </row>
    <row r="2488" spans="1:26" hidden="1" x14ac:dyDescent="0.25">
      <c r="A2488" s="10" t="s">
        <v>3617</v>
      </c>
      <c r="B2488" s="11">
        <v>44397</v>
      </c>
      <c r="C2488" s="12">
        <v>421198</v>
      </c>
      <c r="D2488" s="12" t="s">
        <v>3618</v>
      </c>
      <c r="E2488" s="11">
        <v>44397</v>
      </c>
      <c r="F2488" s="13">
        <v>113306.6</v>
      </c>
      <c r="G2488" s="13">
        <v>6798.4</v>
      </c>
      <c r="H2488" s="13">
        <v>1201.05</v>
      </c>
      <c r="I2488" s="13">
        <v>119.02</v>
      </c>
      <c r="J2488" s="13">
        <v>119022.97</v>
      </c>
      <c r="K2488" s="18" t="s">
        <v>32</v>
      </c>
      <c r="L2488" s="12">
        <v>120</v>
      </c>
      <c r="M2488" s="14">
        <v>1094.23</v>
      </c>
      <c r="N2488" s="13">
        <v>0</v>
      </c>
      <c r="O2488" s="14">
        <v>0</v>
      </c>
      <c r="P2488" s="15">
        <v>114</v>
      </c>
      <c r="Q2488" s="13">
        <v>1094.23</v>
      </c>
      <c r="R2488" s="13">
        <v>112338.57</v>
      </c>
      <c r="S2488" s="13">
        <v>119.02</v>
      </c>
      <c r="T2488" s="13">
        <v>0</v>
      </c>
      <c r="U2488" s="13">
        <v>12284.63</v>
      </c>
      <c r="V2488" s="13">
        <v>0</v>
      </c>
      <c r="W2488" s="16">
        <v>0</v>
      </c>
      <c r="X2488" s="16">
        <v>0</v>
      </c>
      <c r="Y2488" s="17">
        <f t="shared" si="78"/>
        <v>124742.22000000002</v>
      </c>
      <c r="Z2488" s="17">
        <f t="shared" si="79"/>
        <v>0</v>
      </c>
    </row>
    <row r="2489" spans="1:26" hidden="1" x14ac:dyDescent="0.25">
      <c r="A2489" s="10" t="s">
        <v>6043</v>
      </c>
      <c r="B2489" s="11">
        <v>44455</v>
      </c>
      <c r="C2489" s="12">
        <v>425060</v>
      </c>
      <c r="D2489" s="12" t="s">
        <v>6044</v>
      </c>
      <c r="E2489" s="11">
        <v>44454</v>
      </c>
      <c r="F2489" s="13">
        <v>113306.6</v>
      </c>
      <c r="G2489" s="13">
        <v>6798.4</v>
      </c>
      <c r="H2489" s="13">
        <v>7206.3</v>
      </c>
      <c r="I2489" s="13">
        <v>113.01</v>
      </c>
      <c r="J2489" s="13">
        <v>113011.71</v>
      </c>
      <c r="K2489" s="18" t="s">
        <v>32</v>
      </c>
      <c r="L2489" s="12">
        <v>120</v>
      </c>
      <c r="M2489" s="14">
        <v>1038.97</v>
      </c>
      <c r="N2489" s="13">
        <v>0</v>
      </c>
      <c r="O2489" s="14">
        <v>0</v>
      </c>
      <c r="P2489" s="15">
        <v>115</v>
      </c>
      <c r="Q2489" s="13">
        <v>1038.97</v>
      </c>
      <c r="R2489" s="13">
        <v>109135.42</v>
      </c>
      <c r="S2489" s="13">
        <v>108.31</v>
      </c>
      <c r="T2489" s="13">
        <v>0</v>
      </c>
      <c r="U2489" s="13">
        <v>11178.64</v>
      </c>
      <c r="V2489" s="13">
        <v>0</v>
      </c>
      <c r="W2489" s="16">
        <v>0</v>
      </c>
      <c r="X2489" s="16">
        <v>0</v>
      </c>
      <c r="Y2489" s="17">
        <f t="shared" si="78"/>
        <v>120422.37</v>
      </c>
      <c r="Z2489" s="17">
        <f t="shared" si="79"/>
        <v>-940.81999999999243</v>
      </c>
    </row>
    <row r="2490" spans="1:26" hidden="1" x14ac:dyDescent="0.25">
      <c r="A2490" s="10" t="s">
        <v>7273</v>
      </c>
      <c r="B2490" s="11">
        <v>44480</v>
      </c>
      <c r="C2490" s="12">
        <v>427294</v>
      </c>
      <c r="D2490" s="12" t="s">
        <v>7274</v>
      </c>
      <c r="E2490" s="11">
        <v>44480</v>
      </c>
      <c r="F2490" s="13">
        <v>113306.6</v>
      </c>
      <c r="G2490" s="13">
        <v>6798.4</v>
      </c>
      <c r="H2490" s="13">
        <v>1250</v>
      </c>
      <c r="I2490" s="13">
        <v>118.97</v>
      </c>
      <c r="J2490" s="13">
        <v>118973.97</v>
      </c>
      <c r="K2490" s="18" t="s">
        <v>32</v>
      </c>
      <c r="L2490" s="12">
        <v>120</v>
      </c>
      <c r="M2490" s="14">
        <v>1093.78</v>
      </c>
      <c r="N2490" s="13">
        <v>0</v>
      </c>
      <c r="O2490" s="14">
        <v>0</v>
      </c>
      <c r="P2490" s="15">
        <v>117</v>
      </c>
      <c r="Q2490" s="13">
        <v>1093.78</v>
      </c>
      <c r="R2490" s="13">
        <v>111528.61</v>
      </c>
      <c r="S2490" s="13">
        <v>118.97</v>
      </c>
      <c r="T2490" s="13">
        <v>4045.05</v>
      </c>
      <c r="U2490" s="13">
        <v>12279.63</v>
      </c>
      <c r="V2490" s="13">
        <v>0</v>
      </c>
      <c r="W2490" s="16">
        <v>0</v>
      </c>
      <c r="X2490" s="16">
        <v>0</v>
      </c>
      <c r="Y2490" s="17">
        <f t="shared" si="78"/>
        <v>127972.26000000001</v>
      </c>
      <c r="Z2490" s="17">
        <f t="shared" si="79"/>
        <v>0</v>
      </c>
    </row>
    <row r="2491" spans="1:26" hidden="1" x14ac:dyDescent="0.25">
      <c r="A2491" s="10" t="s">
        <v>7723</v>
      </c>
      <c r="B2491" s="11">
        <v>44488</v>
      </c>
      <c r="C2491" s="12">
        <v>427708</v>
      </c>
      <c r="D2491" s="12" t="s">
        <v>7724</v>
      </c>
      <c r="E2491" s="11">
        <v>44488</v>
      </c>
      <c r="F2491" s="13">
        <v>113306.6</v>
      </c>
      <c r="G2491" s="13">
        <v>6798.4</v>
      </c>
      <c r="H2491" s="13">
        <v>1500</v>
      </c>
      <c r="I2491" s="13">
        <v>118.72</v>
      </c>
      <c r="J2491" s="13">
        <v>118723.72</v>
      </c>
      <c r="K2491" s="18" t="s">
        <v>32</v>
      </c>
      <c r="L2491" s="12">
        <v>120</v>
      </c>
      <c r="M2491" s="14">
        <v>1091.48</v>
      </c>
      <c r="N2491" s="13">
        <v>0</v>
      </c>
      <c r="O2491" s="14">
        <v>0</v>
      </c>
      <c r="P2491" s="15">
        <v>117</v>
      </c>
      <c r="Q2491" s="13">
        <v>1091.48</v>
      </c>
      <c r="R2491" s="13">
        <v>111285.51</v>
      </c>
      <c r="S2491" s="13">
        <v>118.72</v>
      </c>
      <c r="T2491" s="13">
        <v>4045.05</v>
      </c>
      <c r="U2491" s="13">
        <v>12253.88</v>
      </c>
      <c r="V2491" s="13">
        <v>0</v>
      </c>
      <c r="W2491" s="16">
        <v>0</v>
      </c>
      <c r="X2491" s="16">
        <v>0</v>
      </c>
      <c r="Y2491" s="17">
        <f t="shared" si="78"/>
        <v>127703.16</v>
      </c>
      <c r="Z2491" s="17">
        <f t="shared" si="79"/>
        <v>0</v>
      </c>
    </row>
    <row r="2492" spans="1:26" hidden="1" x14ac:dyDescent="0.25">
      <c r="A2492" s="10" t="s">
        <v>2565</v>
      </c>
      <c r="B2492" s="11">
        <v>44362</v>
      </c>
      <c r="C2492" s="12">
        <v>419289</v>
      </c>
      <c r="D2492" s="12" t="s">
        <v>2566</v>
      </c>
      <c r="E2492" s="11">
        <v>44362</v>
      </c>
      <c r="F2492" s="13">
        <v>79607.55</v>
      </c>
      <c r="G2492" s="13">
        <v>4776.45</v>
      </c>
      <c r="H2492" s="13">
        <v>7164.68</v>
      </c>
      <c r="I2492" s="13">
        <v>77.3</v>
      </c>
      <c r="J2492" s="13">
        <v>77296.62</v>
      </c>
      <c r="K2492" s="18" t="s">
        <v>32</v>
      </c>
      <c r="L2492" s="12">
        <v>120</v>
      </c>
      <c r="M2492" s="14">
        <v>710.62</v>
      </c>
      <c r="N2492" s="13">
        <v>0</v>
      </c>
      <c r="O2492" s="14">
        <v>0</v>
      </c>
      <c r="P2492" s="15">
        <v>112</v>
      </c>
      <c r="Q2492" s="13">
        <v>710.62</v>
      </c>
      <c r="R2492" s="13">
        <v>72714.820000000007</v>
      </c>
      <c r="S2492" s="13">
        <v>72.180000000000007</v>
      </c>
      <c r="T2492" s="13">
        <v>0</v>
      </c>
      <c r="U2492" s="13">
        <v>7445.94</v>
      </c>
      <c r="V2492" s="13">
        <v>0</v>
      </c>
      <c r="W2492" s="16">
        <v>0</v>
      </c>
      <c r="X2492" s="16">
        <v>0</v>
      </c>
      <c r="Y2492" s="17">
        <f t="shared" si="78"/>
        <v>80232.94</v>
      </c>
      <c r="Z2492" s="17">
        <f t="shared" si="79"/>
        <v>-643.5</v>
      </c>
    </row>
    <row r="2493" spans="1:26" hidden="1" x14ac:dyDescent="0.25">
      <c r="A2493" s="10" t="s">
        <v>2967</v>
      </c>
      <c r="B2493" s="11">
        <v>44376</v>
      </c>
      <c r="C2493" s="12">
        <v>420106</v>
      </c>
      <c r="D2493" s="12" t="s">
        <v>2968</v>
      </c>
      <c r="E2493" s="11">
        <v>44375</v>
      </c>
      <c r="F2493" s="13">
        <v>79607.55</v>
      </c>
      <c r="G2493" s="13">
        <v>4776.45</v>
      </c>
      <c r="H2493" s="13">
        <v>1000</v>
      </c>
      <c r="I2493" s="13">
        <v>83.47</v>
      </c>
      <c r="J2493" s="13">
        <v>83467.47</v>
      </c>
      <c r="K2493" s="18" t="s">
        <v>32</v>
      </c>
      <c r="L2493" s="12">
        <v>120</v>
      </c>
      <c r="M2493" s="14">
        <v>767.36</v>
      </c>
      <c r="N2493" s="13">
        <v>0</v>
      </c>
      <c r="O2493" s="14">
        <v>0</v>
      </c>
      <c r="P2493" s="15">
        <v>113</v>
      </c>
      <c r="Q2493" s="13">
        <v>767.36</v>
      </c>
      <c r="R2493" s="13">
        <v>78855.490000000005</v>
      </c>
      <c r="S2493" s="13">
        <v>82.01</v>
      </c>
      <c r="T2493" s="13">
        <v>0</v>
      </c>
      <c r="U2493" s="13">
        <v>8465.89</v>
      </c>
      <c r="V2493" s="13">
        <v>0</v>
      </c>
      <c r="W2493" s="16">
        <v>0</v>
      </c>
      <c r="X2493" s="16">
        <v>0</v>
      </c>
      <c r="Y2493" s="17">
        <f t="shared" si="78"/>
        <v>87403.39</v>
      </c>
      <c r="Z2493" s="17">
        <f t="shared" si="79"/>
        <v>-691.70999999999185</v>
      </c>
    </row>
    <row r="2494" spans="1:26" hidden="1" x14ac:dyDescent="0.25">
      <c r="A2494" s="10" t="s">
        <v>4405</v>
      </c>
      <c r="B2494" s="11">
        <v>44408</v>
      </c>
      <c r="C2494" s="12">
        <v>421507</v>
      </c>
      <c r="D2494" s="12" t="s">
        <v>4406</v>
      </c>
      <c r="E2494" s="11">
        <v>44398</v>
      </c>
      <c r="F2494" s="13">
        <v>76572.97</v>
      </c>
      <c r="G2494" s="13">
        <v>3844.44</v>
      </c>
      <c r="H2494" s="13">
        <v>805</v>
      </c>
      <c r="I2494" s="13">
        <v>79.69</v>
      </c>
      <c r="J2494" s="13">
        <v>79692.100000000006</v>
      </c>
      <c r="K2494" s="18" t="s">
        <v>32</v>
      </c>
      <c r="L2494" s="12">
        <v>120</v>
      </c>
      <c r="M2494" s="14">
        <v>732.65</v>
      </c>
      <c r="N2494" s="13">
        <v>0</v>
      </c>
      <c r="O2494" s="14">
        <v>0</v>
      </c>
      <c r="P2494" s="15">
        <v>114</v>
      </c>
      <c r="Q2494" s="13">
        <v>732.65</v>
      </c>
      <c r="R2494" s="13">
        <v>75288.73</v>
      </c>
      <c r="S2494" s="13">
        <v>79</v>
      </c>
      <c r="T2494" s="13">
        <v>0</v>
      </c>
      <c r="U2494" s="13">
        <v>8154.37</v>
      </c>
      <c r="V2494" s="13">
        <v>0</v>
      </c>
      <c r="W2494" s="16">
        <v>0</v>
      </c>
      <c r="X2494" s="16">
        <v>0</v>
      </c>
      <c r="Y2494" s="17">
        <f t="shared" si="78"/>
        <v>83522.099999999991</v>
      </c>
      <c r="Z2494" s="17">
        <f t="shared" si="79"/>
        <v>0</v>
      </c>
    </row>
    <row r="2495" spans="1:26" hidden="1" x14ac:dyDescent="0.25">
      <c r="A2495" s="10" t="s">
        <v>5719</v>
      </c>
      <c r="B2495" s="11">
        <v>44448</v>
      </c>
      <c r="C2495" s="12">
        <v>424622</v>
      </c>
      <c r="D2495" s="12" t="s">
        <v>5720</v>
      </c>
      <c r="E2495" s="11">
        <v>44448</v>
      </c>
      <c r="F2495" s="13">
        <v>108930.45</v>
      </c>
      <c r="G2495" s="13">
        <v>6535.83</v>
      </c>
      <c r="H2495" s="13">
        <v>1154.6600000000001</v>
      </c>
      <c r="I2495" s="13">
        <v>114.43</v>
      </c>
      <c r="J2495" s="13">
        <v>114426.05</v>
      </c>
      <c r="K2495" s="18" t="s">
        <v>32</v>
      </c>
      <c r="L2495" s="12">
        <v>120</v>
      </c>
      <c r="M2495" s="14">
        <v>1051.97</v>
      </c>
      <c r="N2495" s="13">
        <v>0</v>
      </c>
      <c r="O2495" s="14">
        <v>0</v>
      </c>
      <c r="P2495" s="15">
        <v>115</v>
      </c>
      <c r="Q2495" s="13">
        <v>1051.97</v>
      </c>
      <c r="R2495" s="13">
        <v>108930.45</v>
      </c>
      <c r="S2495" s="13">
        <v>114.43</v>
      </c>
      <c r="T2495" s="13">
        <v>121.32</v>
      </c>
      <c r="U2495" s="13">
        <v>11810.35</v>
      </c>
      <c r="V2495" s="13">
        <v>0</v>
      </c>
      <c r="W2495" s="16">
        <v>0</v>
      </c>
      <c r="X2495" s="16">
        <v>0</v>
      </c>
      <c r="Y2495" s="17">
        <f t="shared" si="78"/>
        <v>120976.55</v>
      </c>
      <c r="Z2495" s="17">
        <f t="shared" si="79"/>
        <v>0</v>
      </c>
    </row>
    <row r="2496" spans="1:26" hidden="1" x14ac:dyDescent="0.25">
      <c r="A2496" s="10" t="s">
        <v>1887</v>
      </c>
      <c r="B2496" s="11">
        <v>44337</v>
      </c>
      <c r="C2496" s="12">
        <v>417393</v>
      </c>
      <c r="D2496" s="12" t="s">
        <v>1888</v>
      </c>
      <c r="E2496" s="11">
        <v>44336</v>
      </c>
      <c r="F2496" s="13">
        <v>113306.6</v>
      </c>
      <c r="G2496" s="13">
        <v>6798.4</v>
      </c>
      <c r="H2496" s="13">
        <v>1202</v>
      </c>
      <c r="I2496" s="13">
        <v>119.02</v>
      </c>
      <c r="J2496" s="13">
        <v>119022.02</v>
      </c>
      <c r="K2496" s="18" t="s">
        <v>32</v>
      </c>
      <c r="L2496" s="12">
        <v>120</v>
      </c>
      <c r="M2496" s="14">
        <v>1094.22</v>
      </c>
      <c r="N2496" s="13">
        <v>0</v>
      </c>
      <c r="O2496" s="14">
        <v>0</v>
      </c>
      <c r="P2496" s="15">
        <v>113</v>
      </c>
      <c r="Q2496" s="13">
        <v>1094.22</v>
      </c>
      <c r="R2496" s="13">
        <v>111352.26</v>
      </c>
      <c r="S2496" s="13">
        <v>117.98</v>
      </c>
      <c r="T2496" s="13">
        <v>0</v>
      </c>
      <c r="U2496" s="13">
        <v>12176.62</v>
      </c>
      <c r="V2496" s="13">
        <v>0</v>
      </c>
      <c r="W2496" s="16">
        <v>0</v>
      </c>
      <c r="X2496" s="16">
        <v>0</v>
      </c>
      <c r="Y2496" s="17">
        <f t="shared" si="78"/>
        <v>123646.85999999999</v>
      </c>
      <c r="Z2496" s="17">
        <f t="shared" si="79"/>
        <v>0</v>
      </c>
    </row>
    <row r="2497" spans="1:26" hidden="1" x14ac:dyDescent="0.25">
      <c r="A2497" s="10" t="s">
        <v>11229</v>
      </c>
      <c r="B2497" s="11">
        <v>44592</v>
      </c>
      <c r="C2497" s="12">
        <v>432862</v>
      </c>
      <c r="D2497" s="12" t="s">
        <v>11230</v>
      </c>
      <c r="E2497" s="11">
        <v>44592</v>
      </c>
      <c r="F2497" s="13">
        <v>79607.55</v>
      </c>
      <c r="G2497" s="13">
        <v>4776.45</v>
      </c>
      <c r="H2497" s="13">
        <v>4220</v>
      </c>
      <c r="I2497" s="13">
        <v>80.239999999999995</v>
      </c>
      <c r="J2497" s="13">
        <v>80244.240000000005</v>
      </c>
      <c r="K2497" s="18" t="s">
        <v>32</v>
      </c>
      <c r="L2497" s="12">
        <v>120</v>
      </c>
      <c r="M2497" s="14">
        <v>737.72</v>
      </c>
      <c r="N2497" s="13">
        <v>0</v>
      </c>
      <c r="O2497" s="14">
        <v>-0.01</v>
      </c>
      <c r="P2497" s="15">
        <v>120</v>
      </c>
      <c r="Q2497" s="13">
        <v>737.72</v>
      </c>
      <c r="R2497" s="13">
        <v>78014.600000000006</v>
      </c>
      <c r="S2497" s="13">
        <v>80.239999999999995</v>
      </c>
      <c r="T2497" s="13">
        <v>2149.41</v>
      </c>
      <c r="U2497" s="13">
        <v>8282.16</v>
      </c>
      <c r="V2497" s="13">
        <v>0</v>
      </c>
      <c r="W2497" s="16">
        <v>0</v>
      </c>
      <c r="X2497" s="16">
        <v>0</v>
      </c>
      <c r="Y2497" s="17">
        <f t="shared" si="78"/>
        <v>88526.400000000023</v>
      </c>
      <c r="Z2497" s="17">
        <f t="shared" si="79"/>
        <v>-1.0000000009313226E-2</v>
      </c>
    </row>
    <row r="2498" spans="1:26" hidden="1" x14ac:dyDescent="0.25">
      <c r="A2498" s="10" t="s">
        <v>4827</v>
      </c>
      <c r="B2498" s="11">
        <v>44425</v>
      </c>
      <c r="C2498" s="12">
        <v>422903</v>
      </c>
      <c r="D2498" s="12" t="s">
        <v>4828</v>
      </c>
      <c r="E2498" s="11">
        <v>44424</v>
      </c>
      <c r="F2498" s="13">
        <v>85978.45</v>
      </c>
      <c r="G2498" s="13">
        <v>5158.71</v>
      </c>
      <c r="H2498" s="13">
        <v>911.37</v>
      </c>
      <c r="I2498" s="13">
        <v>90.32</v>
      </c>
      <c r="J2498" s="13">
        <v>90316.11</v>
      </c>
      <c r="K2498" s="18" t="s">
        <v>32</v>
      </c>
      <c r="L2498" s="12">
        <v>120</v>
      </c>
      <c r="M2498" s="14">
        <v>830.32</v>
      </c>
      <c r="N2498" s="13">
        <v>0</v>
      </c>
      <c r="O2498" s="14">
        <v>0</v>
      </c>
      <c r="P2498" s="15">
        <v>115</v>
      </c>
      <c r="Q2498" s="13">
        <v>830.32</v>
      </c>
      <c r="R2498" s="13">
        <v>85978.45</v>
      </c>
      <c r="S2498" s="13">
        <v>90.32</v>
      </c>
      <c r="T2498" s="13">
        <v>95.74</v>
      </c>
      <c r="U2498" s="13">
        <v>9322.2900000000009</v>
      </c>
      <c r="V2498" s="13">
        <v>0</v>
      </c>
      <c r="W2498" s="16">
        <v>0</v>
      </c>
      <c r="X2498" s="16">
        <v>0</v>
      </c>
      <c r="Y2498" s="17">
        <f t="shared" si="78"/>
        <v>95486.800000000017</v>
      </c>
      <c r="Z2498" s="17">
        <f t="shared" si="79"/>
        <v>0</v>
      </c>
    </row>
    <row r="2499" spans="1:26" hidden="1" x14ac:dyDescent="0.25">
      <c r="A2499" s="10" t="s">
        <v>2827</v>
      </c>
      <c r="B2499" s="11">
        <v>44370</v>
      </c>
      <c r="C2499" s="12">
        <v>419663</v>
      </c>
      <c r="D2499" s="12" t="s">
        <v>2828</v>
      </c>
      <c r="E2499" s="11">
        <v>44370</v>
      </c>
      <c r="F2499" s="13">
        <v>86792.45</v>
      </c>
      <c r="G2499" s="13">
        <v>4591.9799999999996</v>
      </c>
      <c r="H2499" s="13">
        <v>920</v>
      </c>
      <c r="I2499" s="13">
        <v>90.55</v>
      </c>
      <c r="J2499" s="13">
        <v>90554.98</v>
      </c>
      <c r="K2499" s="18" t="s">
        <v>32</v>
      </c>
      <c r="L2499" s="12">
        <v>120</v>
      </c>
      <c r="M2499" s="14">
        <v>832.51</v>
      </c>
      <c r="N2499" s="13">
        <v>0</v>
      </c>
      <c r="O2499" s="14">
        <v>0</v>
      </c>
      <c r="P2499" s="15">
        <v>113</v>
      </c>
      <c r="Q2499" s="13">
        <v>832.51</v>
      </c>
      <c r="R2499" s="13">
        <v>84800.98</v>
      </c>
      <c r="S2499" s="13">
        <v>88.97</v>
      </c>
      <c r="T2499" s="13">
        <v>0</v>
      </c>
      <c r="U2499" s="13">
        <v>9183.68</v>
      </c>
      <c r="V2499" s="13">
        <v>0</v>
      </c>
      <c r="W2499" s="16">
        <v>0</v>
      </c>
      <c r="X2499" s="16">
        <v>0</v>
      </c>
      <c r="Y2499" s="17">
        <f t="shared" si="78"/>
        <v>94073.63</v>
      </c>
      <c r="Z2499" s="17">
        <f t="shared" si="79"/>
        <v>0</v>
      </c>
    </row>
    <row r="2500" spans="1:26" hidden="1" x14ac:dyDescent="0.25">
      <c r="A2500" s="10" t="s">
        <v>5673</v>
      </c>
      <c r="B2500" s="11">
        <v>44447</v>
      </c>
      <c r="C2500" s="12">
        <v>424519</v>
      </c>
      <c r="D2500" s="12" t="s">
        <v>5674</v>
      </c>
      <c r="E2500" s="11">
        <v>44447</v>
      </c>
      <c r="F2500" s="13">
        <v>79607.55</v>
      </c>
      <c r="G2500" s="13">
        <v>4776.45</v>
      </c>
      <c r="H2500" s="13">
        <v>2500</v>
      </c>
      <c r="I2500" s="13">
        <v>81.97</v>
      </c>
      <c r="J2500" s="13">
        <v>81965.97</v>
      </c>
      <c r="K2500" s="18" t="s">
        <v>32</v>
      </c>
      <c r="L2500" s="12">
        <v>120</v>
      </c>
      <c r="M2500" s="14">
        <v>753.55</v>
      </c>
      <c r="N2500" s="13">
        <v>0</v>
      </c>
      <c r="O2500" s="14">
        <v>0</v>
      </c>
      <c r="P2500" s="15">
        <v>115</v>
      </c>
      <c r="Q2500" s="13">
        <v>765.24</v>
      </c>
      <c r="R2500" s="13">
        <v>78189.89</v>
      </c>
      <c r="S2500" s="13">
        <v>81.260000000000005</v>
      </c>
      <c r="T2500" s="13">
        <v>0</v>
      </c>
      <c r="U2500" s="13">
        <v>8460.0300000000007</v>
      </c>
      <c r="V2500" s="13">
        <v>1086.8599999999999</v>
      </c>
      <c r="W2500" s="16">
        <v>1.1000000000000001</v>
      </c>
      <c r="X2500" s="16">
        <v>124.3</v>
      </c>
      <c r="Y2500" s="17">
        <f t="shared" si="78"/>
        <v>87943.44</v>
      </c>
      <c r="Z2500" s="17">
        <f t="shared" si="79"/>
        <v>59.160000000003492</v>
      </c>
    </row>
    <row r="2501" spans="1:26" hidden="1" x14ac:dyDescent="0.25">
      <c r="A2501" s="10" t="s">
        <v>5779</v>
      </c>
      <c r="B2501" s="11">
        <v>44449</v>
      </c>
      <c r="C2501" s="12">
        <v>424306</v>
      </c>
      <c r="D2501" s="12" t="s">
        <v>5780</v>
      </c>
      <c r="E2501" s="11">
        <v>44449</v>
      </c>
      <c r="F2501" s="13">
        <v>127798.38</v>
      </c>
      <c r="G2501" s="13">
        <v>7667.9</v>
      </c>
      <c r="H2501" s="13">
        <v>1354.66</v>
      </c>
      <c r="I2501" s="13">
        <v>134.25</v>
      </c>
      <c r="J2501" s="13">
        <v>134245.87</v>
      </c>
      <c r="K2501" s="18" t="s">
        <v>32</v>
      </c>
      <c r="L2501" s="12">
        <v>120</v>
      </c>
      <c r="M2501" s="14">
        <v>1234.18</v>
      </c>
      <c r="N2501" s="13">
        <v>0</v>
      </c>
      <c r="O2501" s="14">
        <v>0</v>
      </c>
      <c r="P2501" s="15">
        <v>115</v>
      </c>
      <c r="Q2501" s="13">
        <v>1234.18</v>
      </c>
      <c r="R2501" s="13">
        <v>127798.38</v>
      </c>
      <c r="S2501" s="13">
        <v>134.25</v>
      </c>
      <c r="T2501" s="13">
        <v>142.34</v>
      </c>
      <c r="U2501" s="13">
        <v>13855.73</v>
      </c>
      <c r="V2501" s="13">
        <v>0</v>
      </c>
      <c r="W2501" s="16">
        <v>0</v>
      </c>
      <c r="X2501" s="16">
        <v>0</v>
      </c>
      <c r="Y2501" s="17">
        <f t="shared" si="78"/>
        <v>141930.70000000001</v>
      </c>
      <c r="Z2501" s="17">
        <f t="shared" si="79"/>
        <v>0</v>
      </c>
    </row>
    <row r="2502" spans="1:26" hidden="1" x14ac:dyDescent="0.25">
      <c r="A2502" s="10" t="s">
        <v>3839</v>
      </c>
      <c r="B2502" s="11">
        <v>44400</v>
      </c>
      <c r="C2502" s="12">
        <v>421340</v>
      </c>
      <c r="D2502" s="12" t="s">
        <v>3840</v>
      </c>
      <c r="E2502" s="11">
        <v>44399</v>
      </c>
      <c r="F2502" s="13">
        <v>73600.47</v>
      </c>
      <c r="G2502" s="13">
        <v>4416.03</v>
      </c>
      <c r="H2502" s="13">
        <v>1500</v>
      </c>
      <c r="I2502" s="13">
        <v>76.59</v>
      </c>
      <c r="J2502" s="13">
        <v>76593.09</v>
      </c>
      <c r="K2502" s="18" t="s">
        <v>32</v>
      </c>
      <c r="L2502" s="12">
        <v>120</v>
      </c>
      <c r="M2502" s="14">
        <v>704.16</v>
      </c>
      <c r="N2502" s="13">
        <v>0</v>
      </c>
      <c r="O2502" s="14">
        <v>0</v>
      </c>
      <c r="P2502" s="15">
        <v>113</v>
      </c>
      <c r="Q2502" s="13">
        <v>704.16</v>
      </c>
      <c r="R2502" s="13">
        <v>72360.960000000006</v>
      </c>
      <c r="S2502" s="13">
        <v>75.25</v>
      </c>
      <c r="T2502" s="13">
        <v>0</v>
      </c>
      <c r="U2502" s="13">
        <v>7768.61</v>
      </c>
      <c r="V2502" s="13">
        <v>0</v>
      </c>
      <c r="W2502" s="16">
        <v>0</v>
      </c>
      <c r="X2502" s="16">
        <v>0</v>
      </c>
      <c r="Y2502" s="17">
        <f t="shared" si="78"/>
        <v>80204.820000000007</v>
      </c>
      <c r="Z2502" s="17">
        <f t="shared" si="79"/>
        <v>-634.74000000000524</v>
      </c>
    </row>
    <row r="2503" spans="1:26" hidden="1" x14ac:dyDescent="0.25">
      <c r="A2503" s="10" t="s">
        <v>1881</v>
      </c>
      <c r="B2503" s="11">
        <v>44336</v>
      </c>
      <c r="C2503" s="12">
        <v>417437</v>
      </c>
      <c r="D2503" s="12" t="s">
        <v>1882</v>
      </c>
      <c r="E2503" s="11">
        <v>44336</v>
      </c>
      <c r="F2503" s="13">
        <v>73600.47</v>
      </c>
      <c r="G2503" s="13">
        <v>4416.03</v>
      </c>
      <c r="H2503" s="13">
        <v>780.17</v>
      </c>
      <c r="I2503" s="13">
        <v>77.31</v>
      </c>
      <c r="J2503" s="13">
        <v>77313.64</v>
      </c>
      <c r="K2503" s="18" t="s">
        <v>32</v>
      </c>
      <c r="L2503" s="12">
        <v>120</v>
      </c>
      <c r="M2503" s="14">
        <v>710.78</v>
      </c>
      <c r="N2503" s="13">
        <v>0</v>
      </c>
      <c r="O2503" s="14">
        <v>0</v>
      </c>
      <c r="P2503" s="15">
        <v>115</v>
      </c>
      <c r="Q2503" s="13">
        <v>710.78</v>
      </c>
      <c r="R2503" s="13">
        <v>73600.47</v>
      </c>
      <c r="S2503" s="13">
        <v>77.31</v>
      </c>
      <c r="T2503" s="13">
        <v>81.96</v>
      </c>
      <c r="U2503" s="13">
        <v>7979.96</v>
      </c>
      <c r="V2503" s="13">
        <v>0</v>
      </c>
      <c r="W2503" s="16">
        <v>0</v>
      </c>
      <c r="X2503" s="16">
        <v>0</v>
      </c>
      <c r="Y2503" s="17">
        <f t="shared" si="78"/>
        <v>81739.700000000012</v>
      </c>
      <c r="Z2503" s="17">
        <f t="shared" si="79"/>
        <v>0</v>
      </c>
    </row>
    <row r="2504" spans="1:26" hidden="1" x14ac:dyDescent="0.25">
      <c r="A2504" s="10" t="s">
        <v>6737</v>
      </c>
      <c r="B2504" s="11">
        <v>44467</v>
      </c>
      <c r="C2504" s="12">
        <v>426033</v>
      </c>
      <c r="D2504" s="12" t="s">
        <v>6738</v>
      </c>
      <c r="E2504" s="11">
        <v>44466</v>
      </c>
      <c r="F2504" s="13">
        <v>73600.47</v>
      </c>
      <c r="G2504" s="13">
        <v>4416.03</v>
      </c>
      <c r="H2504" s="13">
        <v>2300</v>
      </c>
      <c r="I2504" s="13">
        <v>75.790000000000006</v>
      </c>
      <c r="J2504" s="13">
        <v>75792.289999999994</v>
      </c>
      <c r="K2504" s="18" t="s">
        <v>32</v>
      </c>
      <c r="L2504" s="12">
        <v>120</v>
      </c>
      <c r="M2504" s="14">
        <v>696.79</v>
      </c>
      <c r="N2504" s="13">
        <v>0</v>
      </c>
      <c r="O2504" s="14">
        <v>0</v>
      </c>
      <c r="P2504" s="15">
        <v>116</v>
      </c>
      <c r="Q2504" s="13">
        <v>696.79</v>
      </c>
      <c r="R2504" s="13">
        <v>72929.34</v>
      </c>
      <c r="S2504" s="13">
        <v>75.790000000000006</v>
      </c>
      <c r="T2504" s="13">
        <v>0</v>
      </c>
      <c r="U2504" s="13">
        <v>7822.51</v>
      </c>
      <c r="V2504" s="13">
        <v>0</v>
      </c>
      <c r="W2504" s="16">
        <v>0</v>
      </c>
      <c r="X2504" s="16">
        <v>0</v>
      </c>
      <c r="Y2504" s="17">
        <f t="shared" si="78"/>
        <v>80827.639999999985</v>
      </c>
      <c r="Z2504" s="17">
        <f t="shared" si="79"/>
        <v>0</v>
      </c>
    </row>
    <row r="2505" spans="1:26" hidden="1" x14ac:dyDescent="0.25">
      <c r="A2505" s="10" t="s">
        <v>1141</v>
      </c>
      <c r="B2505" s="11">
        <v>44305</v>
      </c>
      <c r="C2505" s="12">
        <v>415040</v>
      </c>
      <c r="D2505" s="12" t="s">
        <v>1142</v>
      </c>
      <c r="E2505" s="11">
        <v>44305</v>
      </c>
      <c r="F2505" s="13">
        <v>75471.7</v>
      </c>
      <c r="G2505" s="13">
        <v>4528.3</v>
      </c>
      <c r="H2505" s="13">
        <v>800</v>
      </c>
      <c r="I2505" s="13">
        <v>79.28</v>
      </c>
      <c r="J2505" s="13">
        <v>79279.28</v>
      </c>
      <c r="K2505" s="18" t="s">
        <v>32</v>
      </c>
      <c r="L2505" s="12">
        <v>120</v>
      </c>
      <c r="M2505" s="14">
        <v>728.85</v>
      </c>
      <c r="N2505" s="13">
        <v>0</v>
      </c>
      <c r="O2505" s="14">
        <v>0</v>
      </c>
      <c r="P2505" s="15">
        <v>110</v>
      </c>
      <c r="Q2505" s="13">
        <v>846.35</v>
      </c>
      <c r="R2505" s="13">
        <v>72857.789999999994</v>
      </c>
      <c r="S2505" s="13">
        <v>76.48</v>
      </c>
      <c r="T2505" s="13">
        <v>0</v>
      </c>
      <c r="U2505" s="13">
        <v>7895.6</v>
      </c>
      <c r="V2505" s="13">
        <v>11533.29</v>
      </c>
      <c r="W2505" s="16">
        <v>11.99</v>
      </c>
      <c r="X2505" s="16">
        <v>1261.1300000000001</v>
      </c>
      <c r="Y2505" s="17">
        <f t="shared" si="78"/>
        <v>93636.280000000013</v>
      </c>
      <c r="Z2505" s="17">
        <f t="shared" si="79"/>
        <v>-537.78000000001339</v>
      </c>
    </row>
    <row r="2506" spans="1:26" hidden="1" x14ac:dyDescent="0.25">
      <c r="A2506" s="10" t="s">
        <v>9769</v>
      </c>
      <c r="B2506" s="11">
        <v>44530</v>
      </c>
      <c r="C2506" s="12">
        <v>431084</v>
      </c>
      <c r="D2506" s="12" t="s">
        <v>9770</v>
      </c>
      <c r="E2506" s="11">
        <v>44530</v>
      </c>
      <c r="F2506" s="13">
        <v>73600.47</v>
      </c>
      <c r="G2506" s="13">
        <v>4416.03</v>
      </c>
      <c r="H2506" s="13">
        <v>780.17</v>
      </c>
      <c r="I2506" s="13">
        <v>77.31</v>
      </c>
      <c r="J2506" s="13">
        <v>77313.64</v>
      </c>
      <c r="K2506" s="18" t="s">
        <v>32</v>
      </c>
      <c r="L2506" s="12">
        <v>120</v>
      </c>
      <c r="M2506" s="14">
        <v>710.78</v>
      </c>
      <c r="N2506" s="13">
        <v>0</v>
      </c>
      <c r="O2506" s="14">
        <v>0.03</v>
      </c>
      <c r="P2506" s="15">
        <v>118</v>
      </c>
      <c r="Q2506" s="13">
        <v>710.78</v>
      </c>
      <c r="R2506" s="13">
        <v>72683.600000000006</v>
      </c>
      <c r="S2506" s="13">
        <v>77.31</v>
      </c>
      <c r="T2506" s="13">
        <v>3245.76</v>
      </c>
      <c r="U2506" s="13">
        <v>7979.96</v>
      </c>
      <c r="V2506" s="13">
        <v>0</v>
      </c>
      <c r="W2506" s="16">
        <v>0</v>
      </c>
      <c r="X2506" s="16">
        <v>0</v>
      </c>
      <c r="Y2506" s="17">
        <f t="shared" si="78"/>
        <v>83986.66</v>
      </c>
      <c r="Z2506" s="17">
        <f t="shared" si="79"/>
        <v>-114.59000000001106</v>
      </c>
    </row>
    <row r="2507" spans="1:26" hidden="1" x14ac:dyDescent="0.25">
      <c r="A2507" s="10" t="s">
        <v>9359</v>
      </c>
      <c r="B2507" s="11">
        <v>44524</v>
      </c>
      <c r="C2507" s="12">
        <v>430033</v>
      </c>
      <c r="D2507" s="12" t="s">
        <v>9360</v>
      </c>
      <c r="E2507" s="11">
        <v>44516</v>
      </c>
      <c r="F2507" s="13">
        <v>75471.7</v>
      </c>
      <c r="G2507" s="13">
        <v>4528.3</v>
      </c>
      <c r="H2507" s="13">
        <v>800</v>
      </c>
      <c r="I2507" s="13">
        <v>79.28</v>
      </c>
      <c r="J2507" s="13">
        <v>79279.28</v>
      </c>
      <c r="K2507" s="18" t="s">
        <v>32</v>
      </c>
      <c r="L2507" s="12">
        <v>120</v>
      </c>
      <c r="M2507" s="14">
        <v>728.85</v>
      </c>
      <c r="N2507" s="13">
        <v>0</v>
      </c>
      <c r="O2507" s="14">
        <v>-0.01</v>
      </c>
      <c r="P2507" s="15">
        <v>120</v>
      </c>
      <c r="Q2507" s="13">
        <v>728.85</v>
      </c>
      <c r="R2507" s="13">
        <v>74671.7</v>
      </c>
      <c r="S2507" s="13">
        <v>79.28</v>
      </c>
      <c r="T2507" s="13">
        <v>4528.3100000000004</v>
      </c>
      <c r="U2507" s="13">
        <v>8182.72</v>
      </c>
      <c r="V2507" s="13">
        <v>0</v>
      </c>
      <c r="W2507" s="16">
        <v>0</v>
      </c>
      <c r="X2507" s="16">
        <v>0</v>
      </c>
      <c r="Y2507" s="17">
        <f t="shared" si="78"/>
        <v>87462</v>
      </c>
      <c r="Z2507" s="17">
        <f t="shared" si="79"/>
        <v>-9.9999999947613105E-3</v>
      </c>
    </row>
    <row r="2508" spans="1:26" hidden="1" x14ac:dyDescent="0.25">
      <c r="A2508" s="10" t="s">
        <v>6345</v>
      </c>
      <c r="B2508" s="11">
        <v>44461</v>
      </c>
      <c r="C2508" s="12">
        <v>425634</v>
      </c>
      <c r="D2508" s="12" t="s">
        <v>6346</v>
      </c>
      <c r="E2508" s="11">
        <v>44461</v>
      </c>
      <c r="F2508" s="13">
        <v>73600.47</v>
      </c>
      <c r="G2508" s="13">
        <v>4416.03</v>
      </c>
      <c r="H2508" s="13">
        <v>781</v>
      </c>
      <c r="I2508" s="13">
        <v>77.31</v>
      </c>
      <c r="J2508" s="13">
        <v>77312.81</v>
      </c>
      <c r="K2508" s="18" t="s">
        <v>32</v>
      </c>
      <c r="L2508" s="12">
        <v>120</v>
      </c>
      <c r="M2508" s="14">
        <v>710.77</v>
      </c>
      <c r="N2508" s="13">
        <v>0</v>
      </c>
      <c r="O2508" s="14">
        <v>0</v>
      </c>
      <c r="P2508" s="15">
        <v>117</v>
      </c>
      <c r="Q2508" s="13">
        <v>710.77</v>
      </c>
      <c r="R2508" s="13">
        <v>73600.47</v>
      </c>
      <c r="S2508" s="13">
        <v>77.31</v>
      </c>
      <c r="T2508" s="13">
        <v>1502.72</v>
      </c>
      <c r="U2508" s="13">
        <v>7979.59</v>
      </c>
      <c r="V2508" s="13">
        <v>0</v>
      </c>
      <c r="W2508" s="16">
        <v>0</v>
      </c>
      <c r="X2508" s="16">
        <v>0</v>
      </c>
      <c r="Y2508" s="17">
        <f t="shared" si="78"/>
        <v>83160.09</v>
      </c>
      <c r="Z2508" s="17">
        <f t="shared" si="79"/>
        <v>0</v>
      </c>
    </row>
    <row r="2509" spans="1:26" hidden="1" x14ac:dyDescent="0.25">
      <c r="A2509" s="10" t="s">
        <v>1455</v>
      </c>
      <c r="B2509" s="11">
        <v>44314</v>
      </c>
      <c r="C2509" s="12">
        <v>415201</v>
      </c>
      <c r="D2509" s="12" t="s">
        <v>1456</v>
      </c>
      <c r="E2509" s="11">
        <v>44314</v>
      </c>
      <c r="F2509" s="13">
        <v>75471.7</v>
      </c>
      <c r="G2509" s="13">
        <v>4528.3</v>
      </c>
      <c r="H2509" s="13">
        <v>800</v>
      </c>
      <c r="I2509" s="13">
        <v>79.28</v>
      </c>
      <c r="J2509" s="13">
        <v>79279.28</v>
      </c>
      <c r="K2509" s="18" t="s">
        <v>32</v>
      </c>
      <c r="L2509" s="12">
        <v>120</v>
      </c>
      <c r="M2509" s="14">
        <v>728.85</v>
      </c>
      <c r="N2509" s="13">
        <v>0</v>
      </c>
      <c r="O2509" s="14">
        <v>0</v>
      </c>
      <c r="P2509" s="15">
        <v>111</v>
      </c>
      <c r="Q2509" s="13">
        <v>846.35</v>
      </c>
      <c r="R2509" s="13">
        <v>72857.789999999994</v>
      </c>
      <c r="S2509" s="13">
        <v>77.180000000000007</v>
      </c>
      <c r="T2509" s="13">
        <v>0</v>
      </c>
      <c r="U2509" s="13">
        <v>7967.38</v>
      </c>
      <c r="V2509" s="13">
        <v>11533.29</v>
      </c>
      <c r="W2509" s="16">
        <v>11.99</v>
      </c>
      <c r="X2509" s="16">
        <v>1261.1300000000001</v>
      </c>
      <c r="Y2509" s="17">
        <f t="shared" si="78"/>
        <v>93708.76</v>
      </c>
      <c r="Z2509" s="17">
        <f t="shared" si="79"/>
        <v>236.09000000001106</v>
      </c>
    </row>
    <row r="2510" spans="1:26" hidden="1" x14ac:dyDescent="0.25">
      <c r="A2510" s="10" t="s">
        <v>6543</v>
      </c>
      <c r="B2510" s="11">
        <v>44466</v>
      </c>
      <c r="C2510" s="12">
        <v>425766</v>
      </c>
      <c r="D2510" s="12" t="s">
        <v>6544</v>
      </c>
      <c r="E2510" s="11">
        <v>44466</v>
      </c>
      <c r="F2510" s="13">
        <v>70757.86</v>
      </c>
      <c r="G2510" s="13">
        <v>4245.47</v>
      </c>
      <c r="H2510" s="13">
        <v>750.1</v>
      </c>
      <c r="I2510" s="13">
        <v>74.33</v>
      </c>
      <c r="J2510" s="13">
        <v>74327.56</v>
      </c>
      <c r="K2510" s="18" t="s">
        <v>32</v>
      </c>
      <c r="L2510" s="12">
        <v>120</v>
      </c>
      <c r="M2510" s="14">
        <v>683.33</v>
      </c>
      <c r="N2510" s="13">
        <v>0</v>
      </c>
      <c r="O2510" s="14">
        <v>0</v>
      </c>
      <c r="P2510" s="15">
        <v>116</v>
      </c>
      <c r="Q2510" s="13">
        <v>683.33</v>
      </c>
      <c r="R2510" s="13">
        <v>70757.86</v>
      </c>
      <c r="S2510" s="13">
        <v>74.33</v>
      </c>
      <c r="T2510" s="13">
        <v>762.05</v>
      </c>
      <c r="U2510" s="13">
        <v>7672.04</v>
      </c>
      <c r="V2510" s="13">
        <v>0</v>
      </c>
      <c r="W2510" s="16">
        <v>0</v>
      </c>
      <c r="X2510" s="16">
        <v>0</v>
      </c>
      <c r="Y2510" s="17">
        <f t="shared" si="78"/>
        <v>79266.28</v>
      </c>
      <c r="Z2510" s="17">
        <f t="shared" si="79"/>
        <v>0</v>
      </c>
    </row>
    <row r="2511" spans="1:26" hidden="1" x14ac:dyDescent="0.25">
      <c r="A2511" s="10" t="s">
        <v>10071</v>
      </c>
      <c r="B2511" s="11">
        <v>44530</v>
      </c>
      <c r="C2511" s="12">
        <v>430643</v>
      </c>
      <c r="D2511" s="12" t="s">
        <v>10072</v>
      </c>
      <c r="E2511" s="11">
        <v>44529</v>
      </c>
      <c r="F2511" s="13">
        <v>79607.55</v>
      </c>
      <c r="G2511" s="13">
        <v>4776.45</v>
      </c>
      <c r="H2511" s="13">
        <v>1690</v>
      </c>
      <c r="I2511" s="13">
        <v>82.78</v>
      </c>
      <c r="J2511" s="13">
        <v>82776.78</v>
      </c>
      <c r="K2511" s="18" t="s">
        <v>32</v>
      </c>
      <c r="L2511" s="12">
        <v>120</v>
      </c>
      <c r="M2511" s="14">
        <v>761.01</v>
      </c>
      <c r="N2511" s="13">
        <v>0</v>
      </c>
      <c r="O2511" s="14">
        <v>-0.01</v>
      </c>
      <c r="P2511" s="15">
        <v>118</v>
      </c>
      <c r="Q2511" s="13">
        <v>761.01</v>
      </c>
      <c r="R2511" s="13">
        <v>78329.990000000005</v>
      </c>
      <c r="S2511" s="13">
        <v>82.78</v>
      </c>
      <c r="T2511" s="13">
        <v>2842</v>
      </c>
      <c r="U2511" s="13">
        <v>8544.42</v>
      </c>
      <c r="V2511" s="13">
        <v>0</v>
      </c>
      <c r="W2511" s="16">
        <v>0</v>
      </c>
      <c r="X2511" s="16">
        <v>0</v>
      </c>
      <c r="Y2511" s="17">
        <f t="shared" si="78"/>
        <v>89799.180000000008</v>
      </c>
      <c r="Z2511" s="17">
        <f t="shared" si="79"/>
        <v>-1.0000000009313226E-2</v>
      </c>
    </row>
    <row r="2512" spans="1:26" hidden="1" x14ac:dyDescent="0.25">
      <c r="A2512" s="10" t="s">
        <v>4111</v>
      </c>
      <c r="B2512" s="11">
        <v>44406</v>
      </c>
      <c r="C2512" s="12">
        <v>421730</v>
      </c>
      <c r="D2512" s="12" t="s">
        <v>4112</v>
      </c>
      <c r="E2512" s="11">
        <v>44406</v>
      </c>
      <c r="F2512" s="13">
        <v>79607.55</v>
      </c>
      <c r="G2512" s="13">
        <v>4776.45</v>
      </c>
      <c r="H2512" s="13">
        <v>7164.68</v>
      </c>
      <c r="I2512" s="13">
        <v>77.3</v>
      </c>
      <c r="J2512" s="13">
        <v>77296.62</v>
      </c>
      <c r="K2512" s="18" t="s">
        <v>32</v>
      </c>
      <c r="L2512" s="12">
        <v>120</v>
      </c>
      <c r="M2512" s="14">
        <v>710.62</v>
      </c>
      <c r="N2512" s="13">
        <v>0</v>
      </c>
      <c r="O2512" s="14">
        <v>0</v>
      </c>
      <c r="P2512" s="15">
        <v>114</v>
      </c>
      <c r="Q2512" s="13">
        <v>710.62</v>
      </c>
      <c r="R2512" s="13">
        <v>74001.820000000007</v>
      </c>
      <c r="S2512" s="13">
        <v>73.459999999999994</v>
      </c>
      <c r="T2512" s="13">
        <v>0</v>
      </c>
      <c r="U2512" s="13">
        <v>7578.9</v>
      </c>
      <c r="V2512" s="13">
        <v>0</v>
      </c>
      <c r="W2512" s="16">
        <v>0</v>
      </c>
      <c r="X2512" s="16">
        <v>0</v>
      </c>
      <c r="Y2512" s="17">
        <f t="shared" si="78"/>
        <v>81654.180000000008</v>
      </c>
      <c r="Z2512" s="17">
        <f t="shared" si="79"/>
        <v>-643.5</v>
      </c>
    </row>
    <row r="2513" spans="1:26" hidden="1" x14ac:dyDescent="0.25">
      <c r="A2513" s="10" t="s">
        <v>3869</v>
      </c>
      <c r="B2513" s="11">
        <v>44403</v>
      </c>
      <c r="C2513" s="12">
        <v>421545</v>
      </c>
      <c r="D2513" s="12" t="s">
        <v>3870</v>
      </c>
      <c r="E2513" s="11">
        <v>44400</v>
      </c>
      <c r="F2513" s="13">
        <v>79607.55</v>
      </c>
      <c r="G2513" s="13">
        <v>4776.45</v>
      </c>
      <c r="H2513" s="13">
        <v>1000</v>
      </c>
      <c r="I2513" s="13">
        <v>83.47</v>
      </c>
      <c r="J2513" s="13">
        <v>83467.47</v>
      </c>
      <c r="K2513" s="18" t="s">
        <v>32</v>
      </c>
      <c r="L2513" s="12">
        <v>120</v>
      </c>
      <c r="M2513" s="14">
        <v>767.36</v>
      </c>
      <c r="N2513" s="13">
        <v>0</v>
      </c>
      <c r="O2513" s="14">
        <v>0</v>
      </c>
      <c r="P2513" s="15">
        <v>114</v>
      </c>
      <c r="Q2513" s="13">
        <v>767.36</v>
      </c>
      <c r="R2513" s="13">
        <v>78855.490000000005</v>
      </c>
      <c r="S2513" s="13">
        <v>82.74</v>
      </c>
      <c r="T2513" s="13">
        <v>0</v>
      </c>
      <c r="U2513" s="13">
        <v>8540.81</v>
      </c>
      <c r="V2513" s="13">
        <v>0</v>
      </c>
      <c r="W2513" s="16">
        <v>0</v>
      </c>
      <c r="X2513" s="16">
        <v>0</v>
      </c>
      <c r="Y2513" s="17">
        <f t="shared" si="78"/>
        <v>87479.040000000008</v>
      </c>
      <c r="Z2513" s="17">
        <f t="shared" si="79"/>
        <v>0</v>
      </c>
    </row>
    <row r="2514" spans="1:26" hidden="1" x14ac:dyDescent="0.25">
      <c r="A2514" s="10" t="s">
        <v>2481</v>
      </c>
      <c r="B2514" s="11">
        <v>44361</v>
      </c>
      <c r="C2514" s="12">
        <v>419178</v>
      </c>
      <c r="D2514" s="12" t="s">
        <v>2482</v>
      </c>
      <c r="E2514" s="11">
        <v>44361</v>
      </c>
      <c r="F2514" s="13">
        <v>86102.83</v>
      </c>
      <c r="G2514" s="13">
        <v>5166.17</v>
      </c>
      <c r="H2514" s="13">
        <v>912.69</v>
      </c>
      <c r="I2514" s="13">
        <v>90.45</v>
      </c>
      <c r="J2514" s="13">
        <v>90446.76</v>
      </c>
      <c r="K2514" s="18" t="s">
        <v>32</v>
      </c>
      <c r="L2514" s="12">
        <v>120</v>
      </c>
      <c r="M2514" s="14">
        <v>831.52</v>
      </c>
      <c r="N2514" s="13">
        <v>0</v>
      </c>
      <c r="O2514" s="14">
        <v>0</v>
      </c>
      <c r="P2514" s="15">
        <v>112</v>
      </c>
      <c r="Q2514" s="13">
        <v>831.52</v>
      </c>
      <c r="R2514" s="13">
        <v>84618.35</v>
      </c>
      <c r="S2514" s="13">
        <v>88.87</v>
      </c>
      <c r="T2514" s="13">
        <v>0</v>
      </c>
      <c r="U2514" s="13">
        <v>9171.86</v>
      </c>
      <c r="V2514" s="13">
        <v>0</v>
      </c>
      <c r="W2514" s="16">
        <v>0</v>
      </c>
      <c r="X2514" s="16">
        <v>0</v>
      </c>
      <c r="Y2514" s="17">
        <f t="shared" si="78"/>
        <v>93879.08</v>
      </c>
      <c r="Z2514" s="17">
        <f t="shared" si="79"/>
        <v>-748.84000000001106</v>
      </c>
    </row>
    <row r="2515" spans="1:26" hidden="1" x14ac:dyDescent="0.25">
      <c r="A2515" s="10" t="s">
        <v>4101</v>
      </c>
      <c r="B2515" s="11">
        <v>44406</v>
      </c>
      <c r="C2515" s="12">
        <v>421937</v>
      </c>
      <c r="D2515" s="12" t="s">
        <v>4102</v>
      </c>
      <c r="E2515" s="11">
        <v>44405</v>
      </c>
      <c r="F2515" s="13">
        <v>79607.55</v>
      </c>
      <c r="G2515" s="13">
        <v>4776.45</v>
      </c>
      <c r="H2515" s="13">
        <v>1000</v>
      </c>
      <c r="I2515" s="13">
        <v>83.47</v>
      </c>
      <c r="J2515" s="13">
        <v>83467.47</v>
      </c>
      <c r="K2515" s="18" t="s">
        <v>32</v>
      </c>
      <c r="L2515" s="12">
        <v>120</v>
      </c>
      <c r="M2515" s="14">
        <v>767.36</v>
      </c>
      <c r="N2515" s="13">
        <v>0</v>
      </c>
      <c r="O2515" s="14">
        <v>0</v>
      </c>
      <c r="P2515" s="15">
        <v>113</v>
      </c>
      <c r="Q2515" s="13">
        <v>767.36</v>
      </c>
      <c r="R2515" s="13">
        <v>78855.490000000005</v>
      </c>
      <c r="S2515" s="13">
        <v>82.01</v>
      </c>
      <c r="T2515" s="13">
        <v>0</v>
      </c>
      <c r="U2515" s="13">
        <v>8465.89</v>
      </c>
      <c r="V2515" s="13">
        <v>0</v>
      </c>
      <c r="W2515" s="16">
        <v>0</v>
      </c>
      <c r="X2515" s="16">
        <v>0</v>
      </c>
      <c r="Y2515" s="17">
        <f t="shared" si="78"/>
        <v>87403.39</v>
      </c>
      <c r="Z2515" s="17">
        <f t="shared" si="79"/>
        <v>-691.70999999999185</v>
      </c>
    </row>
    <row r="2516" spans="1:26" hidden="1" x14ac:dyDescent="0.25">
      <c r="A2516" s="10" t="s">
        <v>899</v>
      </c>
      <c r="B2516" s="11">
        <v>44286</v>
      </c>
      <c r="C2516" s="12">
        <v>413940</v>
      </c>
      <c r="D2516" s="12" t="s">
        <v>900</v>
      </c>
      <c r="E2516" s="11">
        <v>44286</v>
      </c>
      <c r="F2516" s="13">
        <v>79607.55</v>
      </c>
      <c r="G2516" s="13">
        <v>4776.45</v>
      </c>
      <c r="H2516" s="13">
        <v>879</v>
      </c>
      <c r="I2516" s="13">
        <v>83.59</v>
      </c>
      <c r="J2516" s="13">
        <v>83588.59</v>
      </c>
      <c r="K2516" s="18" t="s">
        <v>32</v>
      </c>
      <c r="L2516" s="12">
        <v>120</v>
      </c>
      <c r="M2516" s="14">
        <v>768.47</v>
      </c>
      <c r="N2516" s="13">
        <v>0</v>
      </c>
      <c r="O2516" s="14">
        <v>0</v>
      </c>
      <c r="P2516" s="15">
        <v>110</v>
      </c>
      <c r="Q2516" s="13">
        <v>898.49</v>
      </c>
      <c r="R2516" s="13">
        <v>76125.94</v>
      </c>
      <c r="S2516" s="13">
        <v>80.67</v>
      </c>
      <c r="T2516" s="13">
        <v>0</v>
      </c>
      <c r="U2516" s="13">
        <v>8325.09</v>
      </c>
      <c r="V2516" s="13">
        <v>12762.81</v>
      </c>
      <c r="W2516" s="16">
        <v>13.08</v>
      </c>
      <c r="X2516" s="16">
        <v>1395.2</v>
      </c>
      <c r="Y2516" s="17">
        <f t="shared" si="78"/>
        <v>98702.79</v>
      </c>
      <c r="Z2516" s="17">
        <f t="shared" si="79"/>
        <v>131.11000000000058</v>
      </c>
    </row>
    <row r="2517" spans="1:26" hidden="1" x14ac:dyDescent="0.25">
      <c r="A2517" s="10" t="s">
        <v>8121</v>
      </c>
      <c r="B2517" s="11">
        <v>44498</v>
      </c>
      <c r="C2517" s="12">
        <v>428556</v>
      </c>
      <c r="D2517" s="12" t="s">
        <v>8122</v>
      </c>
      <c r="E2517" s="11">
        <v>44497</v>
      </c>
      <c r="F2517" s="13">
        <v>80188.679999999993</v>
      </c>
      <c r="G2517" s="13">
        <v>4811.32</v>
      </c>
      <c r="H2517" s="13">
        <v>5100</v>
      </c>
      <c r="I2517" s="13">
        <v>79.98</v>
      </c>
      <c r="J2517" s="13">
        <v>79979.98</v>
      </c>
      <c r="K2517" s="18" t="s">
        <v>32</v>
      </c>
      <c r="L2517" s="12">
        <v>120</v>
      </c>
      <c r="M2517" s="14">
        <v>735.29</v>
      </c>
      <c r="N2517" s="13">
        <v>0</v>
      </c>
      <c r="O2517" s="14">
        <v>0</v>
      </c>
      <c r="P2517" s="15">
        <v>117</v>
      </c>
      <c r="Q2517" s="13">
        <v>735.29</v>
      </c>
      <c r="R2517" s="13">
        <v>78429.42</v>
      </c>
      <c r="S2517" s="13">
        <v>79.3</v>
      </c>
      <c r="T2517" s="13">
        <v>0</v>
      </c>
      <c r="U2517" s="13">
        <v>8184.86</v>
      </c>
      <c r="V2517" s="13">
        <v>0</v>
      </c>
      <c r="W2517" s="16">
        <v>0</v>
      </c>
      <c r="X2517" s="16">
        <v>0</v>
      </c>
      <c r="Y2517" s="17">
        <f t="shared" si="78"/>
        <v>86693.58</v>
      </c>
      <c r="Z2517" s="17">
        <f t="shared" si="79"/>
        <v>-664.65000000000873</v>
      </c>
    </row>
    <row r="2518" spans="1:26" hidden="1" x14ac:dyDescent="0.25">
      <c r="A2518" s="10" t="s">
        <v>11287</v>
      </c>
      <c r="B2518" s="11">
        <v>44592</v>
      </c>
      <c r="C2518" s="12">
        <v>432951</v>
      </c>
      <c r="D2518" s="12" t="s">
        <v>11288</v>
      </c>
      <c r="E2518" s="11">
        <v>44592</v>
      </c>
      <c r="F2518" s="13">
        <v>83136.7</v>
      </c>
      <c r="G2518" s="13">
        <v>4988.2</v>
      </c>
      <c r="H2518" s="13">
        <v>4406.25</v>
      </c>
      <c r="I2518" s="13">
        <v>83.8</v>
      </c>
      <c r="J2518" s="13">
        <v>83802.45</v>
      </c>
      <c r="K2518" s="18" t="s">
        <v>32</v>
      </c>
      <c r="L2518" s="12">
        <v>120</v>
      </c>
      <c r="M2518" s="14">
        <v>770.44</v>
      </c>
      <c r="N2518" s="13">
        <v>0</v>
      </c>
      <c r="O2518" s="14">
        <v>0</v>
      </c>
      <c r="P2518" s="15">
        <v>120</v>
      </c>
      <c r="Q2518" s="13">
        <v>770.44</v>
      </c>
      <c r="R2518" s="13">
        <v>81473.960000000006</v>
      </c>
      <c r="S2518" s="13">
        <v>83.8</v>
      </c>
      <c r="T2518" s="13">
        <v>2244.69</v>
      </c>
      <c r="U2518" s="13">
        <v>8650.35</v>
      </c>
      <c r="V2518" s="13">
        <v>0</v>
      </c>
      <c r="W2518" s="16">
        <v>0</v>
      </c>
      <c r="X2518" s="16">
        <v>0</v>
      </c>
      <c r="Y2518" s="17">
        <f t="shared" si="78"/>
        <v>92452.800000000017</v>
      </c>
      <c r="Z2518" s="17">
        <f t="shared" si="79"/>
        <v>0</v>
      </c>
    </row>
    <row r="2519" spans="1:26" hidden="1" x14ac:dyDescent="0.25">
      <c r="A2519" s="10" t="s">
        <v>11175</v>
      </c>
      <c r="B2519" s="11">
        <v>44592</v>
      </c>
      <c r="C2519" s="12">
        <v>432421</v>
      </c>
      <c r="D2519" s="12" t="s">
        <v>11176</v>
      </c>
      <c r="E2519" s="11">
        <v>44580</v>
      </c>
      <c r="F2519" s="13">
        <v>73600.47</v>
      </c>
      <c r="G2519" s="13">
        <v>4416.03</v>
      </c>
      <c r="H2519" s="13">
        <v>3900.83</v>
      </c>
      <c r="I2519" s="13">
        <v>74.19</v>
      </c>
      <c r="J2519" s="13">
        <v>74189.86</v>
      </c>
      <c r="K2519" s="18" t="s">
        <v>32</v>
      </c>
      <c r="L2519" s="12">
        <v>120</v>
      </c>
      <c r="M2519" s="14">
        <v>682.06</v>
      </c>
      <c r="N2519" s="13">
        <v>0</v>
      </c>
      <c r="O2519" s="14">
        <v>0.01</v>
      </c>
      <c r="P2519" s="15">
        <v>119</v>
      </c>
      <c r="Q2519" s="13">
        <v>682.06</v>
      </c>
      <c r="R2519" s="13">
        <v>72108.800000000003</v>
      </c>
      <c r="S2519" s="13">
        <v>74.19</v>
      </c>
      <c r="T2519" s="13">
        <v>1324.8</v>
      </c>
      <c r="U2519" s="13">
        <v>7657.34</v>
      </c>
      <c r="V2519" s="13">
        <v>0</v>
      </c>
      <c r="W2519" s="16">
        <v>0</v>
      </c>
      <c r="X2519" s="16">
        <v>0</v>
      </c>
      <c r="Y2519" s="17">
        <f t="shared" si="78"/>
        <v>81165.14</v>
      </c>
      <c r="Z2519" s="17">
        <f t="shared" si="79"/>
        <v>9.9999999947613105E-3</v>
      </c>
    </row>
    <row r="2520" spans="1:26" hidden="1" x14ac:dyDescent="0.25">
      <c r="A2520" s="10" t="s">
        <v>4465</v>
      </c>
      <c r="B2520" s="11">
        <v>44411</v>
      </c>
      <c r="C2520" s="12">
        <v>422359</v>
      </c>
      <c r="D2520" s="12" t="s">
        <v>4466</v>
      </c>
      <c r="E2520" s="11">
        <v>44410</v>
      </c>
      <c r="F2520" s="13">
        <v>73600.47</v>
      </c>
      <c r="G2520" s="13">
        <v>4416.03</v>
      </c>
      <c r="H2520" s="13">
        <v>780.17</v>
      </c>
      <c r="I2520" s="13">
        <v>77.31</v>
      </c>
      <c r="J2520" s="13">
        <v>77313.64</v>
      </c>
      <c r="K2520" s="18" t="s">
        <v>32</v>
      </c>
      <c r="L2520" s="12">
        <v>120</v>
      </c>
      <c r="M2520" s="14">
        <v>710.78</v>
      </c>
      <c r="N2520" s="13">
        <v>0</v>
      </c>
      <c r="O2520" s="14">
        <v>0</v>
      </c>
      <c r="P2520" s="15">
        <v>114</v>
      </c>
      <c r="Q2520" s="13">
        <v>710.78</v>
      </c>
      <c r="R2520" s="13">
        <v>73600.47</v>
      </c>
      <c r="S2520" s="13">
        <v>77.31</v>
      </c>
      <c r="T2520" s="13">
        <v>0</v>
      </c>
      <c r="U2520" s="13">
        <v>7979.96</v>
      </c>
      <c r="V2520" s="13">
        <v>0</v>
      </c>
      <c r="W2520" s="16">
        <v>0</v>
      </c>
      <c r="X2520" s="16">
        <v>0</v>
      </c>
      <c r="Y2520" s="17">
        <f t="shared" si="78"/>
        <v>81657.740000000005</v>
      </c>
      <c r="Z2520" s="17">
        <f t="shared" si="79"/>
        <v>-628.82000000000698</v>
      </c>
    </row>
    <row r="2521" spans="1:26" hidden="1" x14ac:dyDescent="0.25">
      <c r="A2521" s="10" t="s">
        <v>10765</v>
      </c>
      <c r="B2521" s="11">
        <v>44579</v>
      </c>
      <c r="C2521" s="12">
        <v>432106</v>
      </c>
      <c r="D2521" s="12" t="s">
        <v>10766</v>
      </c>
      <c r="E2521" s="11">
        <v>44578</v>
      </c>
      <c r="F2521" s="13">
        <v>192639.65</v>
      </c>
      <c r="G2521" s="13">
        <v>11558.38</v>
      </c>
      <c r="H2521" s="13">
        <v>10209.9</v>
      </c>
      <c r="I2521" s="13">
        <v>194.18</v>
      </c>
      <c r="J2521" s="13">
        <v>194182.31</v>
      </c>
      <c r="K2521" s="18" t="s">
        <v>32</v>
      </c>
      <c r="L2521" s="12">
        <v>120</v>
      </c>
      <c r="M2521" s="14">
        <v>1785.21</v>
      </c>
      <c r="N2521" s="13">
        <v>0</v>
      </c>
      <c r="O2521" s="14">
        <v>-0.01</v>
      </c>
      <c r="P2521" s="15">
        <v>119</v>
      </c>
      <c r="Q2521" s="13">
        <v>1785.21</v>
      </c>
      <c r="R2521" s="13">
        <v>188786.86</v>
      </c>
      <c r="S2521" s="13">
        <v>194.18</v>
      </c>
      <c r="T2521" s="13">
        <v>3467.52</v>
      </c>
      <c r="U2521" s="13">
        <v>20042.89</v>
      </c>
      <c r="V2521" s="13">
        <v>0</v>
      </c>
      <c r="W2521" s="16">
        <v>0</v>
      </c>
      <c r="X2521" s="16">
        <v>0</v>
      </c>
      <c r="Y2521" s="17">
        <f t="shared" si="78"/>
        <v>212491.43999999994</v>
      </c>
      <c r="Z2521" s="17">
        <f t="shared" si="79"/>
        <v>-51.459999999962747</v>
      </c>
    </row>
    <row r="2522" spans="1:26" hidden="1" x14ac:dyDescent="0.25">
      <c r="A2522" s="10" t="s">
        <v>6035</v>
      </c>
      <c r="B2522" s="11">
        <v>44455</v>
      </c>
      <c r="C2522" s="12">
        <v>424857</v>
      </c>
      <c r="D2522" s="12" t="s">
        <v>6036</v>
      </c>
      <c r="E2522" s="11">
        <v>44449</v>
      </c>
      <c r="F2522" s="13">
        <v>151321.57</v>
      </c>
      <c r="G2522" s="13">
        <v>9079.2900000000009</v>
      </c>
      <c r="H2522" s="13">
        <v>3400</v>
      </c>
      <c r="I2522" s="13">
        <v>157.16</v>
      </c>
      <c r="J2522" s="13">
        <v>157158.01999999999</v>
      </c>
      <c r="K2522" s="18" t="s">
        <v>32</v>
      </c>
      <c r="L2522" s="12">
        <v>120</v>
      </c>
      <c r="M2522" s="14">
        <v>1444.83</v>
      </c>
      <c r="N2522" s="13">
        <v>0</v>
      </c>
      <c r="O2522" s="14">
        <v>0</v>
      </c>
      <c r="P2522" s="15">
        <v>116</v>
      </c>
      <c r="Q2522" s="13">
        <v>1444.83</v>
      </c>
      <c r="R2522" s="13">
        <v>151221.54</v>
      </c>
      <c r="S2522" s="13">
        <v>157.16</v>
      </c>
      <c r="T2522" s="13">
        <v>0</v>
      </c>
      <c r="U2522" s="13">
        <v>16221.58</v>
      </c>
      <c r="V2522" s="13">
        <v>0</v>
      </c>
      <c r="W2522" s="16">
        <v>0</v>
      </c>
      <c r="X2522" s="16">
        <v>0</v>
      </c>
      <c r="Y2522" s="17">
        <f t="shared" si="78"/>
        <v>167600.28</v>
      </c>
      <c r="Z2522" s="17">
        <f t="shared" si="79"/>
        <v>0</v>
      </c>
    </row>
    <row r="2523" spans="1:26" hidden="1" x14ac:dyDescent="0.25">
      <c r="A2523" s="10" t="s">
        <v>10609</v>
      </c>
      <c r="B2523" s="11">
        <v>44571</v>
      </c>
      <c r="C2523" s="12">
        <v>431985</v>
      </c>
      <c r="D2523" s="12" t="s">
        <v>10610</v>
      </c>
      <c r="E2523" s="11">
        <v>44571</v>
      </c>
      <c r="F2523" s="13">
        <v>160945.24</v>
      </c>
      <c r="G2523" s="13">
        <v>9656.7099999999991</v>
      </c>
      <c r="H2523" s="13">
        <v>5118.0600000000004</v>
      </c>
      <c r="I2523" s="13">
        <v>165.65</v>
      </c>
      <c r="J2523" s="13">
        <v>165649.54</v>
      </c>
      <c r="K2523" s="18" t="s">
        <v>32</v>
      </c>
      <c r="L2523" s="12">
        <v>120</v>
      </c>
      <c r="M2523" s="14">
        <v>1522.89</v>
      </c>
      <c r="N2523" s="13">
        <v>0</v>
      </c>
      <c r="O2523" s="14">
        <v>-0.01</v>
      </c>
      <c r="P2523" s="15">
        <v>120</v>
      </c>
      <c r="Q2523" s="13">
        <v>1522.89</v>
      </c>
      <c r="R2523" s="13">
        <v>158434.49</v>
      </c>
      <c r="S2523" s="13">
        <v>165.65</v>
      </c>
      <c r="T2523" s="13">
        <v>7049.41</v>
      </c>
      <c r="U2523" s="13">
        <v>17097.259999999998</v>
      </c>
      <c r="V2523" s="13">
        <v>0</v>
      </c>
      <c r="W2523" s="16">
        <v>0</v>
      </c>
      <c r="X2523" s="16">
        <v>0</v>
      </c>
      <c r="Y2523" s="17">
        <f t="shared" si="78"/>
        <v>182746.8</v>
      </c>
      <c r="Z2523" s="17">
        <f t="shared" si="79"/>
        <v>-9.9999999802093953E-3</v>
      </c>
    </row>
    <row r="2524" spans="1:26" hidden="1" x14ac:dyDescent="0.25">
      <c r="A2524" s="10" t="s">
        <v>4545</v>
      </c>
      <c r="B2524" s="11">
        <v>44417</v>
      </c>
      <c r="C2524" s="12">
        <v>422650</v>
      </c>
      <c r="D2524" s="12" t="s">
        <v>4546</v>
      </c>
      <c r="E2524" s="11">
        <v>44417</v>
      </c>
      <c r="F2524" s="13">
        <v>171920.46</v>
      </c>
      <c r="G2524" s="13">
        <v>10315.23</v>
      </c>
      <c r="H2524" s="13">
        <v>1830</v>
      </c>
      <c r="I2524" s="13">
        <v>180.59</v>
      </c>
      <c r="J2524" s="13">
        <v>180586.28</v>
      </c>
      <c r="K2524" s="18" t="s">
        <v>32</v>
      </c>
      <c r="L2524" s="12">
        <v>120</v>
      </c>
      <c r="M2524" s="14">
        <v>1660.21</v>
      </c>
      <c r="N2524" s="13">
        <v>0</v>
      </c>
      <c r="O2524" s="14">
        <v>0</v>
      </c>
      <c r="P2524" s="15">
        <v>115</v>
      </c>
      <c r="Q2524" s="13">
        <v>1660.21</v>
      </c>
      <c r="R2524" s="13">
        <v>171920.46</v>
      </c>
      <c r="S2524" s="13">
        <v>180.59</v>
      </c>
      <c r="T2524" s="13">
        <v>184.18</v>
      </c>
      <c r="U2524" s="13">
        <v>18638.919999999998</v>
      </c>
      <c r="V2524" s="13">
        <v>0</v>
      </c>
      <c r="W2524" s="16">
        <v>0</v>
      </c>
      <c r="X2524" s="16">
        <v>0</v>
      </c>
      <c r="Y2524" s="17">
        <f t="shared" si="78"/>
        <v>190924.14999999997</v>
      </c>
      <c r="Z2524" s="17">
        <f t="shared" si="79"/>
        <v>0</v>
      </c>
    </row>
    <row r="2525" spans="1:26" hidden="1" x14ac:dyDescent="0.25">
      <c r="A2525" s="10" t="s">
        <v>3023</v>
      </c>
      <c r="B2525" s="11">
        <v>44376</v>
      </c>
      <c r="C2525" s="12">
        <v>419686</v>
      </c>
      <c r="D2525" s="12" t="s">
        <v>3024</v>
      </c>
      <c r="E2525" s="11">
        <v>44369</v>
      </c>
      <c r="F2525" s="13">
        <v>119522.77</v>
      </c>
      <c r="G2525" s="13">
        <v>7171.37</v>
      </c>
      <c r="H2525" s="13">
        <v>2995.82</v>
      </c>
      <c r="I2525" s="13">
        <v>123.82</v>
      </c>
      <c r="J2525" s="13">
        <v>123822.14</v>
      </c>
      <c r="K2525" s="18" t="s">
        <v>32</v>
      </c>
      <c r="L2525" s="12">
        <v>120</v>
      </c>
      <c r="M2525" s="14">
        <v>1138.3499999999999</v>
      </c>
      <c r="N2525" s="13">
        <v>0</v>
      </c>
      <c r="O2525" s="14">
        <v>0</v>
      </c>
      <c r="P2525" s="15">
        <v>119</v>
      </c>
      <c r="Q2525" s="13">
        <v>1138.3499999999999</v>
      </c>
      <c r="R2525" s="13">
        <v>119522.77</v>
      </c>
      <c r="S2525" s="13">
        <v>123.82</v>
      </c>
      <c r="T2525" s="13">
        <v>3037.2</v>
      </c>
      <c r="U2525" s="13">
        <v>12779.86</v>
      </c>
      <c r="V2525" s="13">
        <v>0</v>
      </c>
      <c r="W2525" s="16">
        <v>0</v>
      </c>
      <c r="X2525" s="16">
        <v>0</v>
      </c>
      <c r="Y2525" s="17">
        <f t="shared" si="78"/>
        <v>135463.65000000002</v>
      </c>
      <c r="Z2525" s="17">
        <f t="shared" si="79"/>
        <v>0</v>
      </c>
    </row>
    <row r="2526" spans="1:26" hidden="1" x14ac:dyDescent="0.25">
      <c r="A2526" s="10" t="s">
        <v>7293</v>
      </c>
      <c r="B2526" s="11">
        <v>44482</v>
      </c>
      <c r="C2526" s="12">
        <v>427360</v>
      </c>
      <c r="D2526" s="12" t="s">
        <v>7294</v>
      </c>
      <c r="E2526" s="11">
        <v>44480</v>
      </c>
      <c r="F2526" s="13">
        <v>338086.91</v>
      </c>
      <c r="G2526" s="13">
        <v>20285.21</v>
      </c>
      <c r="H2526" s="13">
        <v>25086</v>
      </c>
      <c r="I2526" s="13">
        <v>333.62</v>
      </c>
      <c r="J2526" s="13">
        <v>333619.74</v>
      </c>
      <c r="K2526" s="18" t="s">
        <v>32</v>
      </c>
      <c r="L2526" s="12">
        <v>120</v>
      </c>
      <c r="M2526" s="14">
        <v>3067.12</v>
      </c>
      <c r="N2526" s="13">
        <v>0</v>
      </c>
      <c r="O2526" s="14">
        <v>0</v>
      </c>
      <c r="P2526" s="15">
        <v>116</v>
      </c>
      <c r="Q2526" s="13">
        <v>3067.12</v>
      </c>
      <c r="R2526" s="13">
        <v>324669.09999999998</v>
      </c>
      <c r="S2526" s="13">
        <v>325.22000000000003</v>
      </c>
      <c r="T2526" s="13">
        <v>0</v>
      </c>
      <c r="U2526" s="13">
        <v>33566.550000000003</v>
      </c>
      <c r="V2526" s="13">
        <v>0</v>
      </c>
      <c r="W2526" s="16">
        <v>0</v>
      </c>
      <c r="X2526" s="16">
        <v>0</v>
      </c>
      <c r="Y2526" s="17">
        <f t="shared" si="78"/>
        <v>358560.86999999994</v>
      </c>
      <c r="Z2526" s="17">
        <f t="shared" si="79"/>
        <v>-2774.9499999999534</v>
      </c>
    </row>
    <row r="2527" spans="1:26" hidden="1" x14ac:dyDescent="0.25">
      <c r="A2527" s="10" t="s">
        <v>7301</v>
      </c>
      <c r="B2527" s="11">
        <v>44482</v>
      </c>
      <c r="C2527" s="12">
        <v>427171</v>
      </c>
      <c r="D2527" s="12" t="s">
        <v>7302</v>
      </c>
      <c r="E2527" s="11">
        <v>44480</v>
      </c>
      <c r="F2527" s="13">
        <v>332996.32</v>
      </c>
      <c r="G2527" s="13">
        <v>19979.78</v>
      </c>
      <c r="H2527" s="13">
        <v>7000</v>
      </c>
      <c r="I2527" s="13">
        <v>346.32</v>
      </c>
      <c r="J2527" s="13">
        <v>346322.42</v>
      </c>
      <c r="K2527" s="18" t="s">
        <v>32</v>
      </c>
      <c r="L2527" s="12">
        <v>120</v>
      </c>
      <c r="M2527" s="14">
        <v>3183.9</v>
      </c>
      <c r="N2527" s="13">
        <v>0</v>
      </c>
      <c r="O2527" s="14">
        <v>-0.01</v>
      </c>
      <c r="P2527" s="15">
        <v>117</v>
      </c>
      <c r="Q2527" s="13">
        <v>3183.9</v>
      </c>
      <c r="R2527" s="13">
        <v>327433.5</v>
      </c>
      <c r="S2527" s="13">
        <v>346.32</v>
      </c>
      <c r="T2527" s="13">
        <v>8990.91</v>
      </c>
      <c r="U2527" s="13">
        <v>35745.58</v>
      </c>
      <c r="V2527" s="13">
        <v>0</v>
      </c>
      <c r="W2527" s="16">
        <v>0</v>
      </c>
      <c r="X2527" s="16">
        <v>0</v>
      </c>
      <c r="Y2527" s="17">
        <f t="shared" si="78"/>
        <v>372516.3</v>
      </c>
      <c r="Z2527" s="17">
        <f t="shared" si="79"/>
        <v>-1.0000000009313226E-2</v>
      </c>
    </row>
    <row r="2528" spans="1:26" hidden="1" x14ac:dyDescent="0.25">
      <c r="A2528" s="10" t="s">
        <v>1961</v>
      </c>
      <c r="B2528" s="11">
        <v>44341</v>
      </c>
      <c r="C2528" s="12">
        <v>417603</v>
      </c>
      <c r="D2528" s="12" t="s">
        <v>1962</v>
      </c>
      <c r="E2528" s="11">
        <v>44341</v>
      </c>
      <c r="F2528" s="13">
        <v>84325.47</v>
      </c>
      <c r="G2528" s="13">
        <v>5059.53</v>
      </c>
      <c r="H2528" s="13">
        <v>1260</v>
      </c>
      <c r="I2528" s="13">
        <v>88.21</v>
      </c>
      <c r="J2528" s="13">
        <v>88213.21</v>
      </c>
      <c r="K2528" s="18" t="s">
        <v>32</v>
      </c>
      <c r="L2528" s="12">
        <v>120</v>
      </c>
      <c r="M2528" s="14">
        <v>810.99</v>
      </c>
      <c r="N2528" s="13">
        <v>0</v>
      </c>
      <c r="O2528" s="14">
        <v>0</v>
      </c>
      <c r="P2528" s="15">
        <v>111</v>
      </c>
      <c r="Q2528" s="13">
        <v>810.99</v>
      </c>
      <c r="R2528" s="13">
        <v>81876.929999999993</v>
      </c>
      <c r="S2528" s="13">
        <v>85.13</v>
      </c>
      <c r="T2528" s="13">
        <v>0</v>
      </c>
      <c r="U2528" s="13">
        <v>8788.8700000000008</v>
      </c>
      <c r="V2528" s="13">
        <v>0</v>
      </c>
      <c r="W2528" s="16">
        <v>0</v>
      </c>
      <c r="X2528" s="16">
        <v>0</v>
      </c>
      <c r="Y2528" s="17">
        <f t="shared" si="78"/>
        <v>90750.93</v>
      </c>
      <c r="Z2528" s="17">
        <f t="shared" si="79"/>
        <v>-731.0399999999936</v>
      </c>
    </row>
    <row r="2529" spans="1:26" hidden="1" x14ac:dyDescent="0.25">
      <c r="A2529" s="10" t="s">
        <v>3087</v>
      </c>
      <c r="B2529" s="11">
        <v>44377</v>
      </c>
      <c r="C2529" s="12">
        <v>420246</v>
      </c>
      <c r="D2529" s="12" t="s">
        <v>3088</v>
      </c>
      <c r="E2529" s="11">
        <v>44376</v>
      </c>
      <c r="F2529" s="13">
        <v>79607.55</v>
      </c>
      <c r="G2529" s="13">
        <v>4776.45</v>
      </c>
      <c r="H2529" s="13">
        <v>5000</v>
      </c>
      <c r="I2529" s="13">
        <v>79.459999999999994</v>
      </c>
      <c r="J2529" s="13">
        <v>79463.460000000006</v>
      </c>
      <c r="K2529" s="18" t="s">
        <v>32</v>
      </c>
      <c r="L2529" s="12">
        <v>120</v>
      </c>
      <c r="M2529" s="14">
        <v>730.54</v>
      </c>
      <c r="N2529" s="13">
        <v>0</v>
      </c>
      <c r="O2529" s="14">
        <v>0</v>
      </c>
      <c r="P2529" s="15">
        <v>112</v>
      </c>
      <c r="Q2529" s="13">
        <v>730.54</v>
      </c>
      <c r="R2529" s="13">
        <v>74753.22</v>
      </c>
      <c r="S2529" s="13">
        <v>74.180000000000007</v>
      </c>
      <c r="T2529" s="13">
        <v>0</v>
      </c>
      <c r="U2529" s="13">
        <v>7654.62</v>
      </c>
      <c r="V2529" s="13">
        <v>0</v>
      </c>
      <c r="W2529" s="16">
        <v>0</v>
      </c>
      <c r="X2529" s="16">
        <v>0</v>
      </c>
      <c r="Y2529" s="17">
        <f t="shared" si="78"/>
        <v>82482.01999999999</v>
      </c>
      <c r="Z2529" s="17">
        <f t="shared" si="79"/>
        <v>-661.5399999999936</v>
      </c>
    </row>
    <row r="2530" spans="1:26" hidden="1" x14ac:dyDescent="0.25">
      <c r="A2530" s="10" t="s">
        <v>6151</v>
      </c>
      <c r="B2530" s="11">
        <v>44459</v>
      </c>
      <c r="C2530" s="12">
        <v>425528</v>
      </c>
      <c r="D2530" s="12" t="s">
        <v>6152</v>
      </c>
      <c r="E2530" s="11">
        <v>44459</v>
      </c>
      <c r="F2530" s="13">
        <v>87735.85</v>
      </c>
      <c r="G2530" s="13">
        <v>5264.15</v>
      </c>
      <c r="H2530" s="13">
        <v>930.01</v>
      </c>
      <c r="I2530" s="13">
        <v>92.16</v>
      </c>
      <c r="J2530" s="13">
        <v>92162.15</v>
      </c>
      <c r="K2530" s="18" t="s">
        <v>32</v>
      </c>
      <c r="L2530" s="12">
        <v>120</v>
      </c>
      <c r="M2530" s="14">
        <v>847.29</v>
      </c>
      <c r="N2530" s="13">
        <v>0</v>
      </c>
      <c r="O2530" s="14">
        <v>0</v>
      </c>
      <c r="P2530" s="15">
        <v>116</v>
      </c>
      <c r="Q2530" s="13">
        <v>847.29</v>
      </c>
      <c r="R2530" s="13">
        <v>87735.85</v>
      </c>
      <c r="S2530" s="13">
        <v>92.16</v>
      </c>
      <c r="T2530" s="13">
        <v>944.98</v>
      </c>
      <c r="U2530" s="13">
        <v>9512.65</v>
      </c>
      <c r="V2530" s="13">
        <v>0</v>
      </c>
      <c r="W2530" s="16">
        <v>0</v>
      </c>
      <c r="X2530" s="16">
        <v>0</v>
      </c>
      <c r="Y2530" s="17">
        <f t="shared" si="78"/>
        <v>98285.64</v>
      </c>
      <c r="Z2530" s="17">
        <f t="shared" si="79"/>
        <v>0</v>
      </c>
    </row>
    <row r="2531" spans="1:26" hidden="1" x14ac:dyDescent="0.25">
      <c r="A2531" s="10" t="s">
        <v>1559</v>
      </c>
      <c r="B2531" s="11">
        <v>44320</v>
      </c>
      <c r="C2531" s="12">
        <v>416358</v>
      </c>
      <c r="D2531" s="12" t="s">
        <v>1560</v>
      </c>
      <c r="E2531" s="11">
        <v>44320</v>
      </c>
      <c r="F2531" s="13">
        <v>79607.55</v>
      </c>
      <c r="G2531" s="13">
        <v>4776.45</v>
      </c>
      <c r="H2531" s="13">
        <v>1250</v>
      </c>
      <c r="I2531" s="13">
        <v>83.22</v>
      </c>
      <c r="J2531" s="13">
        <v>83217.22</v>
      </c>
      <c r="K2531" s="18" t="s">
        <v>32</v>
      </c>
      <c r="L2531" s="12">
        <v>120</v>
      </c>
      <c r="M2531" s="14">
        <v>765.05</v>
      </c>
      <c r="N2531" s="13">
        <v>0</v>
      </c>
      <c r="O2531" s="14">
        <v>0</v>
      </c>
      <c r="P2531" s="15">
        <v>111</v>
      </c>
      <c r="Q2531" s="13">
        <v>863.01</v>
      </c>
      <c r="R2531" s="13">
        <v>77239.83</v>
      </c>
      <c r="S2531" s="13">
        <v>80.34</v>
      </c>
      <c r="T2531" s="13">
        <v>0</v>
      </c>
      <c r="U2531" s="13">
        <v>8290.02</v>
      </c>
      <c r="V2531" s="13">
        <v>9714.1</v>
      </c>
      <c r="W2531" s="16">
        <v>9.9</v>
      </c>
      <c r="X2531" s="16">
        <v>1051.5999999999999</v>
      </c>
      <c r="Y2531" s="17">
        <f t="shared" si="78"/>
        <v>96385.790000000008</v>
      </c>
      <c r="Z2531" s="17">
        <f t="shared" si="79"/>
        <v>-591.68000000000757</v>
      </c>
    </row>
    <row r="2532" spans="1:26" hidden="1" x14ac:dyDescent="0.25">
      <c r="A2532" s="10" t="s">
        <v>2407</v>
      </c>
      <c r="B2532" s="11">
        <v>44356</v>
      </c>
      <c r="C2532" s="12">
        <v>418967</v>
      </c>
      <c r="D2532" s="12" t="s">
        <v>2408</v>
      </c>
      <c r="E2532" s="11">
        <v>44356</v>
      </c>
      <c r="F2532" s="13">
        <v>79607.55</v>
      </c>
      <c r="G2532" s="13">
        <v>4776.45</v>
      </c>
      <c r="H2532" s="13">
        <v>844</v>
      </c>
      <c r="I2532" s="13">
        <v>83.62</v>
      </c>
      <c r="J2532" s="13">
        <v>83623.62</v>
      </c>
      <c r="K2532" s="18" t="s">
        <v>32</v>
      </c>
      <c r="L2532" s="12">
        <v>120</v>
      </c>
      <c r="M2532" s="14">
        <v>768.79</v>
      </c>
      <c r="N2532" s="13">
        <v>0</v>
      </c>
      <c r="O2532" s="14">
        <v>0</v>
      </c>
      <c r="P2532" s="15">
        <v>113</v>
      </c>
      <c r="Q2532" s="13">
        <v>768.79</v>
      </c>
      <c r="R2532" s="13">
        <v>78234.91</v>
      </c>
      <c r="S2532" s="13">
        <v>82.89</v>
      </c>
      <c r="T2532" s="13">
        <v>0</v>
      </c>
      <c r="U2532" s="13">
        <v>8555.4699999999993</v>
      </c>
      <c r="V2532" s="13">
        <v>0</v>
      </c>
      <c r="W2532" s="16">
        <v>0</v>
      </c>
      <c r="X2532" s="16">
        <v>0</v>
      </c>
      <c r="Y2532" s="17">
        <f t="shared" si="78"/>
        <v>86873.27</v>
      </c>
      <c r="Z2532" s="17">
        <f t="shared" si="79"/>
        <v>0</v>
      </c>
    </row>
    <row r="2533" spans="1:26" hidden="1" x14ac:dyDescent="0.25">
      <c r="A2533" s="10" t="s">
        <v>5491</v>
      </c>
      <c r="B2533" s="11">
        <v>44439</v>
      </c>
      <c r="C2533" s="12">
        <v>424070</v>
      </c>
      <c r="D2533" s="12" t="s">
        <v>5492</v>
      </c>
      <c r="E2533" s="11">
        <v>44439</v>
      </c>
      <c r="F2533" s="13">
        <v>79607.55</v>
      </c>
      <c r="G2533" s="13">
        <v>4776.45</v>
      </c>
      <c r="H2533" s="13">
        <v>843.85</v>
      </c>
      <c r="I2533" s="13">
        <v>83.62</v>
      </c>
      <c r="J2533" s="13">
        <v>83623.77</v>
      </c>
      <c r="K2533" s="18" t="s">
        <v>32</v>
      </c>
      <c r="L2533" s="12">
        <v>120</v>
      </c>
      <c r="M2533" s="14">
        <v>768.79</v>
      </c>
      <c r="N2533" s="13">
        <v>0</v>
      </c>
      <c r="O2533" s="14">
        <v>643.85</v>
      </c>
      <c r="P2533" s="15">
        <v>120</v>
      </c>
      <c r="Q2533" s="13">
        <v>768.79</v>
      </c>
      <c r="R2533" s="13">
        <v>79607.55</v>
      </c>
      <c r="S2533" s="13">
        <v>83.62</v>
      </c>
      <c r="T2533" s="13">
        <v>3932.6</v>
      </c>
      <c r="U2533" s="13">
        <v>8631.0300000000007</v>
      </c>
      <c r="V2533" s="13">
        <v>0</v>
      </c>
      <c r="W2533" s="16">
        <v>0</v>
      </c>
      <c r="X2533" s="16">
        <v>0</v>
      </c>
      <c r="Y2533" s="17">
        <f t="shared" si="78"/>
        <v>92898.650000000009</v>
      </c>
      <c r="Z2533" s="17">
        <f t="shared" si="79"/>
        <v>0</v>
      </c>
    </row>
    <row r="2534" spans="1:26" hidden="1" x14ac:dyDescent="0.25">
      <c r="A2534" s="10" t="s">
        <v>3961</v>
      </c>
      <c r="B2534" s="11">
        <v>44404</v>
      </c>
      <c r="C2534" s="12">
        <v>421703</v>
      </c>
      <c r="D2534" s="12" t="s">
        <v>3962</v>
      </c>
      <c r="E2534" s="11">
        <v>44404</v>
      </c>
      <c r="F2534" s="13">
        <v>84324.53</v>
      </c>
      <c r="G2534" s="13">
        <v>5059.47</v>
      </c>
      <c r="H2534" s="13">
        <v>894</v>
      </c>
      <c r="I2534" s="13">
        <v>88.58</v>
      </c>
      <c r="J2534" s="13">
        <v>88578.58</v>
      </c>
      <c r="K2534" s="18" t="s">
        <v>32</v>
      </c>
      <c r="L2534" s="12">
        <v>120</v>
      </c>
      <c r="M2534" s="14">
        <v>814.34</v>
      </c>
      <c r="N2534" s="13">
        <v>0</v>
      </c>
      <c r="O2534" s="14">
        <v>0</v>
      </c>
      <c r="P2534" s="15">
        <v>114</v>
      </c>
      <c r="Q2534" s="13">
        <v>814.34</v>
      </c>
      <c r="R2534" s="13">
        <v>83603.960000000006</v>
      </c>
      <c r="S2534" s="13">
        <v>88.58</v>
      </c>
      <c r="T2534" s="13">
        <v>0</v>
      </c>
      <c r="U2534" s="13">
        <v>9142.2199999999993</v>
      </c>
      <c r="V2534" s="13">
        <v>0</v>
      </c>
      <c r="W2534" s="16">
        <v>0</v>
      </c>
      <c r="X2534" s="16">
        <v>0</v>
      </c>
      <c r="Y2534" s="17">
        <f t="shared" si="78"/>
        <v>92834.760000000009</v>
      </c>
      <c r="Z2534" s="17">
        <f t="shared" si="79"/>
        <v>0</v>
      </c>
    </row>
    <row r="2535" spans="1:26" hidden="1" x14ac:dyDescent="0.25">
      <c r="A2535" s="10" t="s">
        <v>2229</v>
      </c>
      <c r="B2535" s="11">
        <v>44347</v>
      </c>
      <c r="C2535" s="12">
        <v>418128</v>
      </c>
      <c r="D2535" s="12" t="s">
        <v>2230</v>
      </c>
      <c r="E2535" s="11">
        <v>44346</v>
      </c>
      <c r="F2535" s="13">
        <v>79607.55</v>
      </c>
      <c r="G2535" s="13">
        <v>4776.45</v>
      </c>
      <c r="H2535" s="13">
        <v>843.84</v>
      </c>
      <c r="I2535" s="13">
        <v>83.62</v>
      </c>
      <c r="J2535" s="13">
        <v>83623.78</v>
      </c>
      <c r="K2535" s="18" t="s">
        <v>32</v>
      </c>
      <c r="L2535" s="12">
        <v>120</v>
      </c>
      <c r="M2535" s="14">
        <v>768.79</v>
      </c>
      <c r="N2535" s="13">
        <v>0</v>
      </c>
      <c r="O2535" s="14">
        <v>0</v>
      </c>
      <c r="P2535" s="15">
        <v>113</v>
      </c>
      <c r="Q2535" s="13">
        <v>768.79</v>
      </c>
      <c r="R2535" s="13">
        <v>78235.070000000007</v>
      </c>
      <c r="S2535" s="13">
        <v>82.89</v>
      </c>
      <c r="T2535" s="13">
        <v>0</v>
      </c>
      <c r="U2535" s="13">
        <v>8555.31</v>
      </c>
      <c r="V2535" s="13">
        <v>0</v>
      </c>
      <c r="W2535" s="16">
        <v>0</v>
      </c>
      <c r="X2535" s="16">
        <v>0</v>
      </c>
      <c r="Y2535" s="17">
        <f t="shared" si="78"/>
        <v>86873.27</v>
      </c>
      <c r="Z2535" s="17">
        <f t="shared" si="79"/>
        <v>0</v>
      </c>
    </row>
    <row r="2536" spans="1:26" hidden="1" x14ac:dyDescent="0.25">
      <c r="A2536" s="10" t="s">
        <v>4233</v>
      </c>
      <c r="B2536" s="11">
        <v>44408</v>
      </c>
      <c r="C2536" s="12">
        <v>421922</v>
      </c>
      <c r="D2536" s="12" t="s">
        <v>4234</v>
      </c>
      <c r="E2536" s="11">
        <v>44408</v>
      </c>
      <c r="F2536" s="13">
        <v>80188.679999999993</v>
      </c>
      <c r="G2536" s="13">
        <v>4811.32</v>
      </c>
      <c r="H2536" s="13">
        <v>850</v>
      </c>
      <c r="I2536" s="13">
        <v>84.23</v>
      </c>
      <c r="J2536" s="13">
        <v>84234.23</v>
      </c>
      <c r="K2536" s="18" t="s">
        <v>32</v>
      </c>
      <c r="L2536" s="12">
        <v>120</v>
      </c>
      <c r="M2536" s="14">
        <v>774.4</v>
      </c>
      <c r="N2536" s="13">
        <v>0</v>
      </c>
      <c r="O2536" s="14">
        <v>0</v>
      </c>
      <c r="P2536" s="15">
        <v>120</v>
      </c>
      <c r="Q2536" s="13">
        <v>774.4</v>
      </c>
      <c r="R2536" s="13">
        <v>80188.679999999993</v>
      </c>
      <c r="S2536" s="13">
        <v>84.23</v>
      </c>
      <c r="T2536" s="13">
        <v>3961.32</v>
      </c>
      <c r="U2536" s="13">
        <v>8693.77</v>
      </c>
      <c r="V2536" s="13">
        <v>0</v>
      </c>
      <c r="W2536" s="16">
        <v>0</v>
      </c>
      <c r="X2536" s="16">
        <v>0</v>
      </c>
      <c r="Y2536" s="17">
        <f t="shared" si="78"/>
        <v>92928</v>
      </c>
      <c r="Z2536" s="17">
        <f t="shared" si="79"/>
        <v>0</v>
      </c>
    </row>
    <row r="2537" spans="1:26" hidden="1" x14ac:dyDescent="0.25">
      <c r="A2537" s="10" t="s">
        <v>3297</v>
      </c>
      <c r="B2537" s="11">
        <v>44384</v>
      </c>
      <c r="C2537" s="12">
        <v>420481</v>
      </c>
      <c r="D2537" s="12" t="s">
        <v>3298</v>
      </c>
      <c r="E2537" s="11">
        <v>44384</v>
      </c>
      <c r="F2537" s="13">
        <v>70757.86</v>
      </c>
      <c r="G2537" s="13">
        <v>4245.47</v>
      </c>
      <c r="H2537" s="13">
        <v>1500.07</v>
      </c>
      <c r="I2537" s="13">
        <v>73.58</v>
      </c>
      <c r="J2537" s="13">
        <v>73576.84</v>
      </c>
      <c r="K2537" s="18" t="s">
        <v>32</v>
      </c>
      <c r="L2537" s="12">
        <v>120</v>
      </c>
      <c r="M2537" s="14">
        <v>676.43</v>
      </c>
      <c r="N2537" s="13">
        <v>0</v>
      </c>
      <c r="O2537" s="14">
        <v>0</v>
      </c>
      <c r="P2537" s="15">
        <v>113</v>
      </c>
      <c r="Q2537" s="13">
        <v>676.43</v>
      </c>
      <c r="R2537" s="13">
        <v>69511.360000000001</v>
      </c>
      <c r="S2537" s="13">
        <v>72.3</v>
      </c>
      <c r="T2537" s="13">
        <v>0</v>
      </c>
      <c r="U2537" s="13">
        <v>7462.68</v>
      </c>
      <c r="V2537" s="13">
        <v>0</v>
      </c>
      <c r="W2537" s="16">
        <v>0</v>
      </c>
      <c r="X2537" s="16">
        <v>0</v>
      </c>
      <c r="Y2537" s="17">
        <f t="shared" si="78"/>
        <v>77046.34</v>
      </c>
      <c r="Z2537" s="17">
        <f t="shared" si="79"/>
        <v>-609.75</v>
      </c>
    </row>
    <row r="2538" spans="1:26" hidden="1" x14ac:dyDescent="0.25">
      <c r="A2538" s="10" t="s">
        <v>10485</v>
      </c>
      <c r="B2538" s="11">
        <v>44560</v>
      </c>
      <c r="C2538" s="12">
        <v>431730</v>
      </c>
      <c r="D2538" s="12" t="s">
        <v>10486</v>
      </c>
      <c r="E2538" s="11">
        <v>44560</v>
      </c>
      <c r="F2538" s="13">
        <v>75471.7</v>
      </c>
      <c r="G2538" s="13">
        <v>4528.3</v>
      </c>
      <c r="H2538" s="13">
        <v>2400</v>
      </c>
      <c r="I2538" s="13">
        <v>77.680000000000007</v>
      </c>
      <c r="J2538" s="13">
        <v>77677.679999999993</v>
      </c>
      <c r="K2538" s="18" t="s">
        <v>32</v>
      </c>
      <c r="L2538" s="12">
        <v>120</v>
      </c>
      <c r="M2538" s="14">
        <v>714.13</v>
      </c>
      <c r="N2538" s="13">
        <v>0</v>
      </c>
      <c r="O2538" s="14">
        <v>-0.01</v>
      </c>
      <c r="P2538" s="15">
        <v>119</v>
      </c>
      <c r="Q2538" s="13">
        <v>714.13</v>
      </c>
      <c r="R2538" s="13">
        <v>74214.17</v>
      </c>
      <c r="S2538" s="13">
        <v>77.680000000000007</v>
      </c>
      <c r="T2538" s="13">
        <v>2671.71</v>
      </c>
      <c r="U2538" s="13">
        <v>8017.92</v>
      </c>
      <c r="V2538" s="13">
        <v>0</v>
      </c>
      <c r="W2538" s="16">
        <v>0</v>
      </c>
      <c r="X2538" s="16">
        <v>0</v>
      </c>
      <c r="Y2538" s="17">
        <f t="shared" si="78"/>
        <v>84981.47</v>
      </c>
      <c r="Z2538" s="17">
        <f t="shared" si="79"/>
        <v>-9.9999999947613105E-3</v>
      </c>
    </row>
    <row r="2539" spans="1:26" hidden="1" x14ac:dyDescent="0.25">
      <c r="A2539" s="10" t="s">
        <v>5281</v>
      </c>
      <c r="B2539" s="11">
        <v>44439</v>
      </c>
      <c r="C2539" s="12">
        <v>423945</v>
      </c>
      <c r="D2539" s="12" t="s">
        <v>5282</v>
      </c>
      <c r="E2539" s="11">
        <v>44438</v>
      </c>
      <c r="F2539" s="13">
        <v>122641.51</v>
      </c>
      <c r="G2539" s="13">
        <v>7358.49</v>
      </c>
      <c r="H2539" s="13">
        <v>1330</v>
      </c>
      <c r="I2539" s="13">
        <v>128.80000000000001</v>
      </c>
      <c r="J2539" s="13">
        <v>128798.8</v>
      </c>
      <c r="K2539" s="18" t="s">
        <v>32</v>
      </c>
      <c r="L2539" s="12">
        <v>120</v>
      </c>
      <c r="M2539" s="14">
        <v>1184.1099999999999</v>
      </c>
      <c r="N2539" s="13">
        <v>0</v>
      </c>
      <c r="O2539" s="14">
        <v>0</v>
      </c>
      <c r="P2539" s="15">
        <v>120</v>
      </c>
      <c r="Q2539" s="13">
        <v>1184.1099999999999</v>
      </c>
      <c r="R2539" s="13">
        <v>122641.51</v>
      </c>
      <c r="S2539" s="13">
        <v>128.80000000000001</v>
      </c>
      <c r="T2539" s="13">
        <v>6028.49</v>
      </c>
      <c r="U2539" s="13">
        <v>13294.4</v>
      </c>
      <c r="V2539" s="13">
        <v>0</v>
      </c>
      <c r="W2539" s="16">
        <v>0</v>
      </c>
      <c r="X2539" s="16">
        <v>0</v>
      </c>
      <c r="Y2539" s="17">
        <f t="shared" si="78"/>
        <v>142093.20000000001</v>
      </c>
      <c r="Z2539" s="17">
        <f t="shared" si="79"/>
        <v>0</v>
      </c>
    </row>
    <row r="2540" spans="1:26" hidden="1" x14ac:dyDescent="0.25">
      <c r="A2540" s="10" t="s">
        <v>3933</v>
      </c>
      <c r="B2540" s="11">
        <v>44404</v>
      </c>
      <c r="C2540" s="12">
        <v>421773</v>
      </c>
      <c r="D2540" s="12" t="s">
        <v>3934</v>
      </c>
      <c r="E2540" s="11">
        <v>44404</v>
      </c>
      <c r="F2540" s="13">
        <v>75471.7</v>
      </c>
      <c r="G2540" s="13">
        <v>4528.3</v>
      </c>
      <c r="H2540" s="13">
        <v>800</v>
      </c>
      <c r="I2540" s="13">
        <v>79.28</v>
      </c>
      <c r="J2540" s="13">
        <v>79279.28</v>
      </c>
      <c r="K2540" s="18" t="s">
        <v>32</v>
      </c>
      <c r="L2540" s="12">
        <v>120</v>
      </c>
      <c r="M2540" s="14">
        <v>728.85</v>
      </c>
      <c r="N2540" s="13">
        <v>0</v>
      </c>
      <c r="O2540" s="14">
        <v>0</v>
      </c>
      <c r="P2540" s="15">
        <v>120</v>
      </c>
      <c r="Q2540" s="13">
        <v>728.85</v>
      </c>
      <c r="R2540" s="13">
        <v>75471.7</v>
      </c>
      <c r="S2540" s="13">
        <v>79.28</v>
      </c>
      <c r="T2540" s="13">
        <v>3728.3</v>
      </c>
      <c r="U2540" s="13">
        <v>8182.72</v>
      </c>
      <c r="V2540" s="13">
        <v>0</v>
      </c>
      <c r="W2540" s="16">
        <v>0</v>
      </c>
      <c r="X2540" s="16">
        <v>0</v>
      </c>
      <c r="Y2540" s="17">
        <f t="shared" si="78"/>
        <v>87462</v>
      </c>
      <c r="Z2540" s="17">
        <f t="shared" si="79"/>
        <v>0</v>
      </c>
    </row>
    <row r="2541" spans="1:26" hidden="1" x14ac:dyDescent="0.25">
      <c r="A2541" s="10" t="s">
        <v>5357</v>
      </c>
      <c r="B2541" s="11">
        <v>44439</v>
      </c>
      <c r="C2541" s="12">
        <v>423830</v>
      </c>
      <c r="D2541" s="12" t="s">
        <v>5358</v>
      </c>
      <c r="E2541" s="11">
        <v>44438</v>
      </c>
      <c r="F2541" s="13">
        <v>73600.47</v>
      </c>
      <c r="G2541" s="13">
        <v>4416.03</v>
      </c>
      <c r="H2541" s="13">
        <v>6624.04</v>
      </c>
      <c r="I2541" s="13">
        <v>71.459999999999994</v>
      </c>
      <c r="J2541" s="13">
        <v>71463.92</v>
      </c>
      <c r="K2541" s="18" t="s">
        <v>32</v>
      </c>
      <c r="L2541" s="12">
        <v>120</v>
      </c>
      <c r="M2541" s="14">
        <v>657</v>
      </c>
      <c r="N2541" s="13">
        <v>0</v>
      </c>
      <c r="O2541" s="14">
        <v>0</v>
      </c>
      <c r="P2541" s="15">
        <v>115</v>
      </c>
      <c r="Q2541" s="13">
        <v>657</v>
      </c>
      <c r="R2541" s="13">
        <v>69012.740000000005</v>
      </c>
      <c r="S2541" s="13">
        <v>68.459999999999994</v>
      </c>
      <c r="T2541" s="13">
        <v>0</v>
      </c>
      <c r="U2541" s="13">
        <v>7068.73</v>
      </c>
      <c r="V2541" s="13">
        <v>0</v>
      </c>
      <c r="W2541" s="16">
        <v>0</v>
      </c>
      <c r="X2541" s="16">
        <v>0</v>
      </c>
      <c r="Y2541" s="17">
        <f t="shared" si="78"/>
        <v>76149.930000000008</v>
      </c>
      <c r="Z2541" s="17">
        <f t="shared" si="79"/>
        <v>-594.93000000000757</v>
      </c>
    </row>
    <row r="2542" spans="1:26" hidden="1" x14ac:dyDescent="0.25">
      <c r="A2542" s="10" t="s">
        <v>8145</v>
      </c>
      <c r="B2542" s="11">
        <v>44499</v>
      </c>
      <c r="C2542" s="12">
        <v>428484</v>
      </c>
      <c r="D2542" s="12" t="s">
        <v>8146</v>
      </c>
      <c r="E2542" s="11">
        <v>44496</v>
      </c>
      <c r="F2542" s="13">
        <v>94607.55</v>
      </c>
      <c r="G2542" s="13">
        <v>4776.45</v>
      </c>
      <c r="H2542" s="13">
        <v>1000</v>
      </c>
      <c r="I2542" s="13">
        <v>98.48</v>
      </c>
      <c r="J2542" s="13">
        <v>98482.48</v>
      </c>
      <c r="K2542" s="18" t="s">
        <v>32</v>
      </c>
      <c r="L2542" s="12">
        <v>120</v>
      </c>
      <c r="M2542" s="14">
        <v>905.4</v>
      </c>
      <c r="N2542" s="13">
        <v>1000</v>
      </c>
      <c r="O2542" s="14">
        <v>-0.01</v>
      </c>
      <c r="P2542" s="15">
        <v>120</v>
      </c>
      <c r="Q2542" s="13">
        <v>905.4</v>
      </c>
      <c r="R2542" s="13">
        <v>93607.55</v>
      </c>
      <c r="S2542" s="13">
        <v>98.48</v>
      </c>
      <c r="T2542" s="13">
        <v>4776.46</v>
      </c>
      <c r="U2542" s="13">
        <v>10165.52</v>
      </c>
      <c r="V2542" s="13">
        <v>0</v>
      </c>
      <c r="W2542" s="16">
        <v>0</v>
      </c>
      <c r="X2542" s="16">
        <v>0</v>
      </c>
      <c r="Y2542" s="17">
        <f t="shared" si="78"/>
        <v>109648.00000000001</v>
      </c>
      <c r="Z2542" s="17">
        <f t="shared" si="79"/>
        <v>-1.0000000009313226E-2</v>
      </c>
    </row>
    <row r="2543" spans="1:26" hidden="1" x14ac:dyDescent="0.25">
      <c r="A2543" s="10" t="s">
        <v>4693</v>
      </c>
      <c r="B2543" s="11">
        <v>44420</v>
      </c>
      <c r="C2543" s="12">
        <v>422013</v>
      </c>
      <c r="D2543" s="12" t="s">
        <v>4694</v>
      </c>
      <c r="E2543" s="11">
        <v>44418</v>
      </c>
      <c r="F2543" s="13">
        <v>80364.59</v>
      </c>
      <c r="G2543" s="13">
        <v>2077.96</v>
      </c>
      <c r="H2543" s="13">
        <v>843.84</v>
      </c>
      <c r="I2543" s="13">
        <v>81.680000000000007</v>
      </c>
      <c r="J2543" s="13">
        <v>81680.39</v>
      </c>
      <c r="K2543" s="18" t="s">
        <v>32</v>
      </c>
      <c r="L2543" s="12">
        <v>120</v>
      </c>
      <c r="M2543" s="14">
        <v>750.93</v>
      </c>
      <c r="N2543" s="13">
        <v>0</v>
      </c>
      <c r="O2543" s="14">
        <v>0</v>
      </c>
      <c r="P2543" s="15">
        <v>114</v>
      </c>
      <c r="Q2543" s="13">
        <v>750.93</v>
      </c>
      <c r="R2543" s="13">
        <v>78060.479999999996</v>
      </c>
      <c r="S2543" s="13">
        <v>78.92</v>
      </c>
      <c r="T2543" s="13">
        <v>0</v>
      </c>
      <c r="U2543" s="13">
        <v>8145.41</v>
      </c>
      <c r="V2543" s="13">
        <v>0</v>
      </c>
      <c r="W2543" s="16">
        <v>0</v>
      </c>
      <c r="X2543" s="16">
        <v>0</v>
      </c>
      <c r="Y2543" s="17">
        <f t="shared" ref="Y2543:Y2606" si="80">SUM(R2543:X2543)+N2543+O2543</f>
        <v>86284.81</v>
      </c>
      <c r="Z2543" s="17">
        <f t="shared" ref="Z2543:Z2606" si="81">((P2543*Q2543)+O2543+N2543)-Y2543</f>
        <v>-678.79000000000815</v>
      </c>
    </row>
    <row r="2544" spans="1:26" s="32" customFormat="1" x14ac:dyDescent="0.25">
      <c r="A2544" s="10" t="s">
        <v>11459</v>
      </c>
      <c r="B2544" s="11">
        <v>44607</v>
      </c>
      <c r="C2544" s="12">
        <v>433332</v>
      </c>
      <c r="D2544" s="12" t="s">
        <v>11460</v>
      </c>
      <c r="E2544" s="11">
        <v>44607</v>
      </c>
      <c r="F2544" s="13">
        <v>124437.17</v>
      </c>
      <c r="G2544" s="13">
        <v>7466.23</v>
      </c>
      <c r="H2544" s="35">
        <v>11880</v>
      </c>
      <c r="I2544" s="13">
        <v>120.02</v>
      </c>
      <c r="J2544" s="13">
        <v>120143.42</v>
      </c>
      <c r="K2544" s="18" t="s">
        <v>32</v>
      </c>
      <c r="L2544" s="12">
        <v>120</v>
      </c>
      <c r="M2544" s="34">
        <v>1104.54</v>
      </c>
      <c r="N2544" s="13">
        <v>0</v>
      </c>
      <c r="O2544" s="14">
        <v>0</v>
      </c>
      <c r="P2544" s="15">
        <v>120</v>
      </c>
      <c r="Q2544" s="33">
        <v>1104.54</v>
      </c>
      <c r="R2544" s="13">
        <v>120023.4</v>
      </c>
      <c r="S2544" s="13">
        <v>120.02</v>
      </c>
      <c r="T2544" s="13">
        <v>0</v>
      </c>
      <c r="U2544" s="13">
        <v>12401.38</v>
      </c>
      <c r="V2544" s="13">
        <v>0</v>
      </c>
      <c r="W2544" s="16">
        <v>0</v>
      </c>
      <c r="X2544" s="16">
        <v>0</v>
      </c>
      <c r="Y2544" s="17">
        <f t="shared" si="80"/>
        <v>132544.79999999999</v>
      </c>
      <c r="Z2544" s="17">
        <f t="shared" si="81"/>
        <v>0</v>
      </c>
    </row>
    <row r="2545" spans="1:26" hidden="1" x14ac:dyDescent="0.25">
      <c r="A2545" s="10" t="s">
        <v>9835</v>
      </c>
      <c r="B2545" s="11">
        <v>44530</v>
      </c>
      <c r="C2545" s="12">
        <v>430340</v>
      </c>
      <c r="D2545" s="12" t="s">
        <v>9836</v>
      </c>
      <c r="E2545" s="11">
        <v>44526</v>
      </c>
      <c r="F2545" s="13">
        <v>73600.47</v>
      </c>
      <c r="G2545" s="13">
        <v>4416.03</v>
      </c>
      <c r="H2545" s="13">
        <v>1560.33</v>
      </c>
      <c r="I2545" s="13">
        <v>76.53</v>
      </c>
      <c r="J2545" s="13">
        <v>76532.7</v>
      </c>
      <c r="K2545" s="18" t="s">
        <v>32</v>
      </c>
      <c r="L2545" s="12">
        <v>120</v>
      </c>
      <c r="M2545" s="14">
        <v>703.6</v>
      </c>
      <c r="N2545" s="13">
        <v>0</v>
      </c>
      <c r="O2545" s="14">
        <v>0.03</v>
      </c>
      <c r="P2545" s="15">
        <v>117</v>
      </c>
      <c r="Q2545" s="13">
        <v>703.6</v>
      </c>
      <c r="R2545" s="13">
        <v>72421.42</v>
      </c>
      <c r="S2545" s="13">
        <v>76.53</v>
      </c>
      <c r="T2545" s="13">
        <v>1987.2</v>
      </c>
      <c r="U2545" s="13">
        <v>7899.3</v>
      </c>
      <c r="V2545" s="13">
        <v>0</v>
      </c>
      <c r="W2545" s="16">
        <v>0</v>
      </c>
      <c r="X2545" s="16">
        <v>0</v>
      </c>
      <c r="Y2545" s="17">
        <f t="shared" si="80"/>
        <v>82384.479999999996</v>
      </c>
      <c r="Z2545" s="17">
        <f t="shared" si="81"/>
        <v>-63.25</v>
      </c>
    </row>
    <row r="2546" spans="1:26" hidden="1" x14ac:dyDescent="0.25">
      <c r="A2546" s="10" t="s">
        <v>10243</v>
      </c>
      <c r="B2546" s="11">
        <v>44547</v>
      </c>
      <c r="C2546" s="12">
        <v>431550</v>
      </c>
      <c r="D2546" s="12" t="s">
        <v>10244</v>
      </c>
      <c r="E2546" s="11">
        <v>44547</v>
      </c>
      <c r="F2546" s="13">
        <v>92452.83</v>
      </c>
      <c r="G2546" s="13">
        <v>5547.17</v>
      </c>
      <c r="H2546" s="13">
        <v>4900</v>
      </c>
      <c r="I2546" s="13">
        <v>93.19</v>
      </c>
      <c r="J2546" s="13">
        <v>93193.19</v>
      </c>
      <c r="K2546" s="18" t="s">
        <v>32</v>
      </c>
      <c r="L2546" s="12">
        <v>120</v>
      </c>
      <c r="M2546" s="14">
        <v>856.77</v>
      </c>
      <c r="N2546" s="13">
        <v>0</v>
      </c>
      <c r="O2546" s="14">
        <v>-0.01</v>
      </c>
      <c r="P2546" s="15">
        <v>118</v>
      </c>
      <c r="Q2546" s="13">
        <v>856.77</v>
      </c>
      <c r="R2546" s="13">
        <v>90579.08</v>
      </c>
      <c r="S2546" s="13">
        <v>93.19</v>
      </c>
      <c r="T2546" s="13">
        <v>832.08</v>
      </c>
      <c r="U2546" s="13">
        <v>9619.2099999999991</v>
      </c>
      <c r="V2546" s="13">
        <v>0</v>
      </c>
      <c r="W2546" s="16">
        <v>0</v>
      </c>
      <c r="X2546" s="16">
        <v>0</v>
      </c>
      <c r="Y2546" s="17">
        <f t="shared" si="80"/>
        <v>101123.55</v>
      </c>
      <c r="Z2546" s="17">
        <f t="shared" si="81"/>
        <v>-24.69999999999709</v>
      </c>
    </row>
    <row r="2547" spans="1:26" hidden="1" x14ac:dyDescent="0.25">
      <c r="A2547" s="10" t="s">
        <v>9599</v>
      </c>
      <c r="B2547" s="11">
        <v>44529</v>
      </c>
      <c r="C2547" s="12">
        <v>430683</v>
      </c>
      <c r="D2547" s="12" t="s">
        <v>9600</v>
      </c>
      <c r="E2547" s="11">
        <v>44529</v>
      </c>
      <c r="F2547" s="13">
        <v>89800.85</v>
      </c>
      <c r="G2547" s="13">
        <v>5388.05</v>
      </c>
      <c r="H2547" s="13">
        <v>3808</v>
      </c>
      <c r="I2547" s="13">
        <v>91.47</v>
      </c>
      <c r="J2547" s="13">
        <v>91472.37</v>
      </c>
      <c r="K2547" s="18" t="s">
        <v>32</v>
      </c>
      <c r="L2547" s="12">
        <v>120</v>
      </c>
      <c r="M2547" s="14">
        <v>840.95</v>
      </c>
      <c r="N2547" s="13">
        <v>0</v>
      </c>
      <c r="O2547" s="14">
        <v>-0.01</v>
      </c>
      <c r="P2547" s="15">
        <v>119</v>
      </c>
      <c r="Q2547" s="13">
        <v>840.95</v>
      </c>
      <c r="R2547" s="13">
        <v>88115.33</v>
      </c>
      <c r="S2547" s="13">
        <v>91.47</v>
      </c>
      <c r="T2547" s="13">
        <v>2424.63</v>
      </c>
      <c r="U2547" s="13">
        <v>9441.6299999999992</v>
      </c>
      <c r="V2547" s="13">
        <v>0</v>
      </c>
      <c r="W2547" s="16">
        <v>0</v>
      </c>
      <c r="X2547" s="16">
        <v>0</v>
      </c>
      <c r="Y2547" s="17">
        <f t="shared" si="80"/>
        <v>100073.05000000002</v>
      </c>
      <c r="Z2547" s="17">
        <f t="shared" si="81"/>
        <v>-1.0000000009313226E-2</v>
      </c>
    </row>
    <row r="2548" spans="1:26" hidden="1" x14ac:dyDescent="0.25">
      <c r="A2548" s="10" t="s">
        <v>3569</v>
      </c>
      <c r="B2548" s="11">
        <v>44397</v>
      </c>
      <c r="C2548" s="12">
        <v>421175</v>
      </c>
      <c r="D2548" s="12" t="s">
        <v>3570</v>
      </c>
      <c r="E2548" s="11">
        <v>44397</v>
      </c>
      <c r="F2548" s="13">
        <v>74418.25</v>
      </c>
      <c r="G2548" s="13">
        <v>4465.1000000000004</v>
      </c>
      <c r="H2548" s="13">
        <v>2000</v>
      </c>
      <c r="I2548" s="13">
        <v>76.959999999999994</v>
      </c>
      <c r="J2548" s="13">
        <v>76960.31</v>
      </c>
      <c r="K2548" s="18" t="s">
        <v>32</v>
      </c>
      <c r="L2548" s="12">
        <v>120</v>
      </c>
      <c r="M2548" s="14">
        <v>707.53</v>
      </c>
      <c r="N2548" s="13">
        <v>0</v>
      </c>
      <c r="O2548" s="14">
        <v>0</v>
      </c>
      <c r="P2548" s="15">
        <v>113</v>
      </c>
      <c r="Q2548" s="13">
        <v>707.53</v>
      </c>
      <c r="R2548" s="13">
        <v>72776.45</v>
      </c>
      <c r="S2548" s="13">
        <v>74.98</v>
      </c>
      <c r="T2548" s="13">
        <v>0</v>
      </c>
      <c r="U2548" s="13">
        <v>7737.85</v>
      </c>
      <c r="V2548" s="13">
        <v>0</v>
      </c>
      <c r="W2548" s="16">
        <v>0</v>
      </c>
      <c r="X2548" s="16">
        <v>0</v>
      </c>
      <c r="Y2548" s="17">
        <f t="shared" si="80"/>
        <v>80589.279999999999</v>
      </c>
      <c r="Z2548" s="17">
        <f t="shared" si="81"/>
        <v>-638.38999999999942</v>
      </c>
    </row>
    <row r="2549" spans="1:26" hidden="1" x14ac:dyDescent="0.25">
      <c r="A2549" s="10" t="s">
        <v>3577</v>
      </c>
      <c r="B2549" s="11">
        <v>44397</v>
      </c>
      <c r="C2549" s="12">
        <v>421183</v>
      </c>
      <c r="D2549" s="12" t="s">
        <v>3578</v>
      </c>
      <c r="E2549" s="11">
        <v>44397</v>
      </c>
      <c r="F2549" s="13">
        <v>74418.25</v>
      </c>
      <c r="G2549" s="13">
        <v>4465.1000000000004</v>
      </c>
      <c r="H2549" s="13">
        <v>2000</v>
      </c>
      <c r="I2549" s="13">
        <v>76.959999999999994</v>
      </c>
      <c r="J2549" s="13">
        <v>76960.31</v>
      </c>
      <c r="K2549" s="18" t="s">
        <v>32</v>
      </c>
      <c r="L2549" s="12">
        <v>120</v>
      </c>
      <c r="M2549" s="14">
        <v>707.53</v>
      </c>
      <c r="N2549" s="13">
        <v>0</v>
      </c>
      <c r="O2549" s="14">
        <v>0</v>
      </c>
      <c r="P2549" s="15">
        <v>114</v>
      </c>
      <c r="Q2549" s="13">
        <v>707.53</v>
      </c>
      <c r="R2549" s="13">
        <v>72776.45</v>
      </c>
      <c r="S2549" s="13">
        <v>75.64</v>
      </c>
      <c r="T2549" s="13">
        <v>0</v>
      </c>
      <c r="U2549" s="13">
        <v>7806.33</v>
      </c>
      <c r="V2549" s="13">
        <v>0</v>
      </c>
      <c r="W2549" s="16">
        <v>0</v>
      </c>
      <c r="X2549" s="16">
        <v>0</v>
      </c>
      <c r="Y2549" s="17">
        <f t="shared" si="80"/>
        <v>80658.42</v>
      </c>
      <c r="Z2549" s="17">
        <f t="shared" si="81"/>
        <v>0</v>
      </c>
    </row>
    <row r="2550" spans="1:26" hidden="1" x14ac:dyDescent="0.25">
      <c r="A2550" s="10" t="s">
        <v>7841</v>
      </c>
      <c r="B2550" s="11">
        <v>44494</v>
      </c>
      <c r="C2550" s="12">
        <v>428406</v>
      </c>
      <c r="D2550" s="12" t="s">
        <v>7842</v>
      </c>
      <c r="E2550" s="11">
        <v>44494</v>
      </c>
      <c r="F2550" s="13">
        <v>84589.92</v>
      </c>
      <c r="G2550" s="13">
        <v>5075.3999999999996</v>
      </c>
      <c r="H2550" s="13">
        <v>896.65</v>
      </c>
      <c r="I2550" s="13">
        <v>88.86</v>
      </c>
      <c r="J2550" s="13">
        <v>88857.53</v>
      </c>
      <c r="K2550" s="18" t="s">
        <v>32</v>
      </c>
      <c r="L2550" s="12">
        <v>120</v>
      </c>
      <c r="M2550" s="14">
        <v>816.91</v>
      </c>
      <c r="N2550" s="13">
        <v>0</v>
      </c>
      <c r="O2550" s="14">
        <v>0</v>
      </c>
      <c r="P2550" s="15">
        <v>118</v>
      </c>
      <c r="Q2550" s="13">
        <v>816.91</v>
      </c>
      <c r="R2550" s="13">
        <v>83404.429999999993</v>
      </c>
      <c r="S2550" s="13">
        <v>88.86</v>
      </c>
      <c r="T2550" s="13">
        <v>3730.42</v>
      </c>
      <c r="U2550" s="13">
        <v>9171.67</v>
      </c>
      <c r="V2550" s="13">
        <v>0</v>
      </c>
      <c r="W2550" s="16">
        <v>0</v>
      </c>
      <c r="X2550" s="16">
        <v>0</v>
      </c>
      <c r="Y2550" s="17">
        <f t="shared" si="80"/>
        <v>96395.37999999999</v>
      </c>
      <c r="Z2550" s="17">
        <f t="shared" si="81"/>
        <v>0</v>
      </c>
    </row>
    <row r="2551" spans="1:26" hidden="1" x14ac:dyDescent="0.25">
      <c r="A2551" s="10" t="s">
        <v>3609</v>
      </c>
      <c r="B2551" s="11">
        <v>44397</v>
      </c>
      <c r="C2551" s="12">
        <v>421274</v>
      </c>
      <c r="D2551" s="12" t="s">
        <v>3610</v>
      </c>
      <c r="E2551" s="11">
        <v>44397</v>
      </c>
      <c r="F2551" s="13">
        <v>74418.25</v>
      </c>
      <c r="G2551" s="13">
        <v>4465.1000000000004</v>
      </c>
      <c r="H2551" s="13">
        <v>788.83</v>
      </c>
      <c r="I2551" s="13">
        <v>78.17</v>
      </c>
      <c r="J2551" s="13">
        <v>78172.69</v>
      </c>
      <c r="K2551" s="18" t="s">
        <v>32</v>
      </c>
      <c r="L2551" s="12">
        <v>120</v>
      </c>
      <c r="M2551" s="14">
        <v>718.68</v>
      </c>
      <c r="N2551" s="13">
        <v>0</v>
      </c>
      <c r="O2551" s="14">
        <v>0</v>
      </c>
      <c r="P2551" s="15">
        <v>120</v>
      </c>
      <c r="Q2551" s="13">
        <v>718.68</v>
      </c>
      <c r="R2551" s="13">
        <v>74418.25</v>
      </c>
      <c r="S2551" s="13">
        <v>78.17</v>
      </c>
      <c r="T2551" s="13">
        <v>3676.27</v>
      </c>
      <c r="U2551" s="13">
        <v>8068.91</v>
      </c>
      <c r="V2551" s="13">
        <v>0</v>
      </c>
      <c r="W2551" s="16">
        <v>0</v>
      </c>
      <c r="X2551" s="16">
        <v>0</v>
      </c>
      <c r="Y2551" s="17">
        <f t="shared" si="80"/>
        <v>86241.600000000006</v>
      </c>
      <c r="Z2551" s="17">
        <f t="shared" si="81"/>
        <v>0</v>
      </c>
    </row>
    <row r="2552" spans="1:26" hidden="1" x14ac:dyDescent="0.25">
      <c r="A2552" s="10" t="s">
        <v>601</v>
      </c>
      <c r="B2552" s="11">
        <v>44271</v>
      </c>
      <c r="C2552" s="12">
        <v>412903</v>
      </c>
      <c r="D2552" s="12" t="s">
        <v>602</v>
      </c>
      <c r="E2552" s="11">
        <v>44271</v>
      </c>
      <c r="F2552" s="13">
        <v>79135.240000000005</v>
      </c>
      <c r="G2552" s="13">
        <v>4748.1099999999997</v>
      </c>
      <c r="H2552" s="13">
        <v>838.84</v>
      </c>
      <c r="I2552" s="13">
        <v>83.13</v>
      </c>
      <c r="J2552" s="13">
        <v>83127.64</v>
      </c>
      <c r="K2552" s="18" t="s">
        <v>32</v>
      </c>
      <c r="L2552" s="12">
        <v>120</v>
      </c>
      <c r="M2552" s="14">
        <v>764.23</v>
      </c>
      <c r="N2552" s="13">
        <v>0</v>
      </c>
      <c r="O2552" s="14">
        <v>0</v>
      </c>
      <c r="P2552" s="15">
        <v>110</v>
      </c>
      <c r="Q2552" s="13">
        <v>893.53</v>
      </c>
      <c r="R2552" s="13">
        <v>75706.17</v>
      </c>
      <c r="S2552" s="13">
        <v>80.209999999999994</v>
      </c>
      <c r="T2552" s="13">
        <v>0</v>
      </c>
      <c r="U2552" s="13">
        <v>8278.92</v>
      </c>
      <c r="V2552" s="13">
        <v>12693.05</v>
      </c>
      <c r="W2552" s="16">
        <v>13.08</v>
      </c>
      <c r="X2552" s="16">
        <v>1387.57</v>
      </c>
      <c r="Y2552" s="17">
        <f t="shared" si="80"/>
        <v>98159.000000000015</v>
      </c>
      <c r="Z2552" s="17">
        <f t="shared" si="81"/>
        <v>129.29999999998836</v>
      </c>
    </row>
    <row r="2553" spans="1:26" hidden="1" x14ac:dyDescent="0.25">
      <c r="A2553" s="10" t="s">
        <v>10703</v>
      </c>
      <c r="B2553" s="11">
        <v>44578</v>
      </c>
      <c r="C2553" s="12">
        <v>432151</v>
      </c>
      <c r="D2553" s="12" t="s">
        <v>10704</v>
      </c>
      <c r="E2553" s="11">
        <v>44571</v>
      </c>
      <c r="F2553" s="13">
        <v>74418.25</v>
      </c>
      <c r="G2553" s="13">
        <v>4465.1000000000004</v>
      </c>
      <c r="H2553" s="13">
        <v>3944.17</v>
      </c>
      <c r="I2553" s="13">
        <v>75.010000000000005</v>
      </c>
      <c r="J2553" s="13">
        <v>75014.19</v>
      </c>
      <c r="K2553" s="18" t="s">
        <v>32</v>
      </c>
      <c r="L2553" s="12">
        <v>120</v>
      </c>
      <c r="M2553" s="14">
        <v>689.64</v>
      </c>
      <c r="N2553" s="13">
        <v>0</v>
      </c>
      <c r="O2553" s="14">
        <v>-0.02</v>
      </c>
      <c r="P2553" s="15">
        <v>119</v>
      </c>
      <c r="Q2553" s="13">
        <v>689.64</v>
      </c>
      <c r="R2553" s="13">
        <v>72929.88</v>
      </c>
      <c r="S2553" s="13">
        <v>75.010000000000005</v>
      </c>
      <c r="T2553" s="13">
        <v>1339.54</v>
      </c>
      <c r="U2553" s="13">
        <v>7742.61</v>
      </c>
      <c r="V2553" s="13">
        <v>0</v>
      </c>
      <c r="W2553" s="16">
        <v>0</v>
      </c>
      <c r="X2553" s="16">
        <v>0</v>
      </c>
      <c r="Y2553" s="17">
        <f t="shared" si="80"/>
        <v>82087.01999999999</v>
      </c>
      <c r="Z2553" s="17">
        <f t="shared" si="81"/>
        <v>-19.879999999990105</v>
      </c>
    </row>
    <row r="2554" spans="1:26" hidden="1" x14ac:dyDescent="0.25">
      <c r="A2554" s="10" t="s">
        <v>4475</v>
      </c>
      <c r="B2554" s="11">
        <v>44412</v>
      </c>
      <c r="C2554" s="12">
        <v>422396</v>
      </c>
      <c r="D2554" s="12" t="s">
        <v>4476</v>
      </c>
      <c r="E2554" s="11">
        <v>44411</v>
      </c>
      <c r="F2554" s="13">
        <v>73600.47</v>
      </c>
      <c r="G2554" s="13">
        <v>4416.03</v>
      </c>
      <c r="H2554" s="13">
        <v>1560.33</v>
      </c>
      <c r="I2554" s="13">
        <v>76.53</v>
      </c>
      <c r="J2554" s="13">
        <v>76532.7</v>
      </c>
      <c r="K2554" s="18" t="s">
        <v>32</v>
      </c>
      <c r="L2554" s="12">
        <v>120</v>
      </c>
      <c r="M2554" s="14">
        <v>703.6</v>
      </c>
      <c r="N2554" s="13">
        <v>0</v>
      </c>
      <c r="O2554" s="14">
        <v>0</v>
      </c>
      <c r="P2554" s="15">
        <v>114</v>
      </c>
      <c r="Q2554" s="13">
        <v>703.6</v>
      </c>
      <c r="R2554" s="13">
        <v>72938.17</v>
      </c>
      <c r="S2554" s="13">
        <v>75.86</v>
      </c>
      <c r="T2554" s="13">
        <v>0</v>
      </c>
      <c r="U2554" s="13">
        <v>7830.61</v>
      </c>
      <c r="V2554" s="13">
        <v>0</v>
      </c>
      <c r="W2554" s="16">
        <v>0</v>
      </c>
      <c r="X2554" s="16">
        <v>0</v>
      </c>
      <c r="Y2554" s="17">
        <f t="shared" si="80"/>
        <v>80844.639999999999</v>
      </c>
      <c r="Z2554" s="17">
        <f t="shared" si="81"/>
        <v>-634.23999999999069</v>
      </c>
    </row>
    <row r="2555" spans="1:26" hidden="1" x14ac:dyDescent="0.25">
      <c r="A2555" s="10" t="s">
        <v>6567</v>
      </c>
      <c r="B2555" s="11">
        <v>44467</v>
      </c>
      <c r="C2555" s="12">
        <v>425481</v>
      </c>
      <c r="D2555" s="12" t="s">
        <v>6568</v>
      </c>
      <c r="E2555" s="11">
        <v>44467</v>
      </c>
      <c r="F2555" s="13">
        <v>73600.47</v>
      </c>
      <c r="G2555" s="13">
        <v>4416.03</v>
      </c>
      <c r="H2555" s="13">
        <v>6624.04</v>
      </c>
      <c r="I2555" s="13">
        <v>71.459999999999994</v>
      </c>
      <c r="J2555" s="13">
        <v>71463.92</v>
      </c>
      <c r="K2555" s="18" t="s">
        <v>32</v>
      </c>
      <c r="L2555" s="12">
        <v>120</v>
      </c>
      <c r="M2555" s="14">
        <v>657</v>
      </c>
      <c r="N2555" s="13">
        <v>0</v>
      </c>
      <c r="O2555" s="14">
        <v>0</v>
      </c>
      <c r="P2555" s="15">
        <v>115</v>
      </c>
      <c r="Q2555" s="13">
        <v>657</v>
      </c>
      <c r="R2555" s="13">
        <v>69012.740000000005</v>
      </c>
      <c r="S2555" s="13">
        <v>68.459999999999994</v>
      </c>
      <c r="T2555" s="13">
        <v>0</v>
      </c>
      <c r="U2555" s="13">
        <v>7068.73</v>
      </c>
      <c r="V2555" s="13">
        <v>0</v>
      </c>
      <c r="W2555" s="16">
        <v>0</v>
      </c>
      <c r="X2555" s="16">
        <v>0</v>
      </c>
      <c r="Y2555" s="17">
        <f t="shared" si="80"/>
        <v>76149.930000000008</v>
      </c>
      <c r="Z2555" s="17">
        <f t="shared" si="81"/>
        <v>-594.93000000000757</v>
      </c>
    </row>
    <row r="2556" spans="1:26" hidden="1" x14ac:dyDescent="0.25">
      <c r="A2556" s="10" t="s">
        <v>9569</v>
      </c>
      <c r="B2556" s="11">
        <v>44529</v>
      </c>
      <c r="C2556" s="12">
        <v>430551</v>
      </c>
      <c r="D2556" s="12" t="s">
        <v>9570</v>
      </c>
      <c r="E2556" s="11">
        <v>44529</v>
      </c>
      <c r="F2556" s="13">
        <v>75943.399999999994</v>
      </c>
      <c r="G2556" s="13">
        <v>4556.6000000000004</v>
      </c>
      <c r="H2556" s="13">
        <v>2200.41</v>
      </c>
      <c r="I2556" s="13">
        <v>78.38</v>
      </c>
      <c r="J2556" s="13">
        <v>78377.97</v>
      </c>
      <c r="K2556" s="18" t="s">
        <v>32</v>
      </c>
      <c r="L2556" s="12">
        <v>120</v>
      </c>
      <c r="M2556" s="14">
        <v>720.57</v>
      </c>
      <c r="N2556" s="13">
        <v>0</v>
      </c>
      <c r="O2556" s="14">
        <v>0</v>
      </c>
      <c r="P2556" s="15">
        <v>118</v>
      </c>
      <c r="Q2556" s="13">
        <v>720.57</v>
      </c>
      <c r="R2556" s="13">
        <v>74229.919999999998</v>
      </c>
      <c r="S2556" s="13">
        <v>78.38</v>
      </c>
      <c r="T2556" s="13">
        <v>2711.18</v>
      </c>
      <c r="U2556" s="13">
        <v>8090.43</v>
      </c>
      <c r="V2556" s="13">
        <v>0</v>
      </c>
      <c r="W2556" s="16">
        <v>0</v>
      </c>
      <c r="X2556" s="16">
        <v>0</v>
      </c>
      <c r="Y2556" s="17">
        <f t="shared" si="80"/>
        <v>85109.91</v>
      </c>
      <c r="Z2556" s="17">
        <f t="shared" si="81"/>
        <v>-82.649999999994179</v>
      </c>
    </row>
    <row r="2557" spans="1:26" hidden="1" x14ac:dyDescent="0.25">
      <c r="A2557" s="10" t="s">
        <v>5961</v>
      </c>
      <c r="B2557" s="11">
        <v>44453</v>
      </c>
      <c r="C2557" s="12">
        <v>424794</v>
      </c>
      <c r="D2557" s="12" t="s">
        <v>5962</v>
      </c>
      <c r="E2557" s="11">
        <v>44448</v>
      </c>
      <c r="F2557" s="13">
        <v>67591.990000000005</v>
      </c>
      <c r="G2557" s="13">
        <v>2703.68</v>
      </c>
      <c r="H2557" s="13">
        <v>703</v>
      </c>
      <c r="I2557" s="13">
        <v>69.66</v>
      </c>
      <c r="J2557" s="13">
        <v>69662.33</v>
      </c>
      <c r="K2557" s="18" t="s">
        <v>32</v>
      </c>
      <c r="L2557" s="12">
        <v>120</v>
      </c>
      <c r="M2557" s="14">
        <v>640.44000000000005</v>
      </c>
      <c r="N2557" s="13">
        <v>0</v>
      </c>
      <c r="O2557" s="14">
        <v>0</v>
      </c>
      <c r="P2557" s="15">
        <v>115</v>
      </c>
      <c r="Q2557" s="13">
        <v>640.44000000000005</v>
      </c>
      <c r="R2557" s="13">
        <v>67030.91</v>
      </c>
      <c r="S2557" s="13">
        <v>69.06</v>
      </c>
      <c r="T2557" s="13">
        <v>0</v>
      </c>
      <c r="U2557" s="13">
        <v>7128.48</v>
      </c>
      <c r="V2557" s="13">
        <v>0</v>
      </c>
      <c r="W2557" s="16">
        <v>0</v>
      </c>
      <c r="X2557" s="16">
        <v>0</v>
      </c>
      <c r="Y2557" s="17">
        <f t="shared" si="80"/>
        <v>74228.45</v>
      </c>
      <c r="Z2557" s="17">
        <f t="shared" si="81"/>
        <v>-577.84999999999127</v>
      </c>
    </row>
    <row r="2558" spans="1:26" hidden="1" x14ac:dyDescent="0.25">
      <c r="A2558" s="10" t="s">
        <v>9925</v>
      </c>
      <c r="B2558" s="11">
        <v>44530</v>
      </c>
      <c r="C2558" s="12">
        <v>430796</v>
      </c>
      <c r="D2558" s="12" t="s">
        <v>9926</v>
      </c>
      <c r="E2558" s="11">
        <v>44530</v>
      </c>
      <c r="F2558" s="13">
        <v>76794.75</v>
      </c>
      <c r="G2558" s="13">
        <v>4607.68</v>
      </c>
      <c r="H2558" s="13">
        <v>815</v>
      </c>
      <c r="I2558" s="13">
        <v>80.67</v>
      </c>
      <c r="J2558" s="13">
        <v>80668.100000000006</v>
      </c>
      <c r="K2558" s="18" t="s">
        <v>32</v>
      </c>
      <c r="L2558" s="12">
        <v>120</v>
      </c>
      <c r="M2558" s="14">
        <v>741.62</v>
      </c>
      <c r="N2558" s="13">
        <v>0</v>
      </c>
      <c r="O2558" s="14">
        <v>0</v>
      </c>
      <c r="P2558" s="15">
        <v>118</v>
      </c>
      <c r="Q2558" s="13">
        <v>741.62</v>
      </c>
      <c r="R2558" s="13">
        <v>75837.13</v>
      </c>
      <c r="S2558" s="13">
        <v>80.67</v>
      </c>
      <c r="T2558" s="13">
        <v>3386.64</v>
      </c>
      <c r="U2558" s="13">
        <v>8326.2999999999993</v>
      </c>
      <c r="V2558" s="13">
        <v>0</v>
      </c>
      <c r="W2558" s="16">
        <v>0</v>
      </c>
      <c r="X2558" s="16">
        <v>0</v>
      </c>
      <c r="Y2558" s="17">
        <f t="shared" si="80"/>
        <v>87630.74</v>
      </c>
      <c r="Z2558" s="17">
        <f t="shared" si="81"/>
        <v>-119.58000000000175</v>
      </c>
    </row>
    <row r="2559" spans="1:26" hidden="1" x14ac:dyDescent="0.25">
      <c r="A2559" s="10" t="s">
        <v>7633</v>
      </c>
      <c r="B2559" s="11">
        <v>44487</v>
      </c>
      <c r="C2559" s="12">
        <v>427647</v>
      </c>
      <c r="D2559" s="12" t="s">
        <v>7634</v>
      </c>
      <c r="E2559" s="11">
        <v>44487</v>
      </c>
      <c r="F2559" s="13">
        <v>79607.55</v>
      </c>
      <c r="G2559" s="13">
        <v>4776.45</v>
      </c>
      <c r="H2559" s="13">
        <v>1681.68</v>
      </c>
      <c r="I2559" s="13">
        <v>82.79</v>
      </c>
      <c r="J2559" s="13">
        <v>82785.11</v>
      </c>
      <c r="K2559" s="18" t="s">
        <v>32</v>
      </c>
      <c r="L2559" s="12">
        <v>120</v>
      </c>
      <c r="M2559" s="14">
        <v>761.08</v>
      </c>
      <c r="N2559" s="13">
        <v>0</v>
      </c>
      <c r="O2559" s="14">
        <v>-0.01</v>
      </c>
      <c r="P2559" s="15">
        <v>119</v>
      </c>
      <c r="Q2559" s="13">
        <v>761.08</v>
      </c>
      <c r="R2559" s="13">
        <v>78430.55</v>
      </c>
      <c r="S2559" s="13">
        <v>82.79</v>
      </c>
      <c r="T2559" s="13">
        <v>3510.7</v>
      </c>
      <c r="U2559" s="13">
        <v>8544.49</v>
      </c>
      <c r="V2559" s="13">
        <v>0</v>
      </c>
      <c r="W2559" s="16">
        <v>0</v>
      </c>
      <c r="X2559" s="16">
        <v>0</v>
      </c>
      <c r="Y2559" s="17">
        <f t="shared" si="80"/>
        <v>90568.52</v>
      </c>
      <c r="Z2559" s="17">
        <f t="shared" si="81"/>
        <v>-9.9999999947613105E-3</v>
      </c>
    </row>
    <row r="2560" spans="1:26" s="32" customFormat="1" x14ac:dyDescent="0.25">
      <c r="A2560" s="23" t="s">
        <v>11461</v>
      </c>
      <c r="B2560" s="24">
        <v>44607</v>
      </c>
      <c r="C2560" s="25">
        <v>433334</v>
      </c>
      <c r="D2560" s="25" t="s">
        <v>11462</v>
      </c>
      <c r="E2560" s="24">
        <v>44607</v>
      </c>
      <c r="F2560" s="26">
        <v>148682.81</v>
      </c>
      <c r="G2560" s="26">
        <v>8920.9699999999993</v>
      </c>
      <c r="H2560" s="35">
        <v>7880.19</v>
      </c>
      <c r="I2560" s="26">
        <v>149.72</v>
      </c>
      <c r="J2560" s="26">
        <v>149873.31</v>
      </c>
      <c r="K2560" s="27" t="s">
        <v>32</v>
      </c>
      <c r="L2560" s="25">
        <v>120</v>
      </c>
      <c r="M2560" s="34">
        <v>1377.86</v>
      </c>
      <c r="N2560" s="26">
        <v>0</v>
      </c>
      <c r="O2560" s="28">
        <v>-0.01</v>
      </c>
      <c r="P2560" s="29">
        <v>120</v>
      </c>
      <c r="Q2560" s="33">
        <v>1377.86</v>
      </c>
      <c r="R2560" s="26">
        <v>145709.15</v>
      </c>
      <c r="S2560" s="26">
        <v>149.72</v>
      </c>
      <c r="T2560" s="26">
        <v>4014.45</v>
      </c>
      <c r="U2560" s="26">
        <v>15469.89</v>
      </c>
      <c r="V2560" s="26">
        <v>0</v>
      </c>
      <c r="W2560" s="30">
        <v>0</v>
      </c>
      <c r="X2560" s="30">
        <v>0</v>
      </c>
      <c r="Y2560" s="31">
        <f t="shared" si="80"/>
        <v>165343.20000000001</v>
      </c>
      <c r="Z2560" s="31">
        <f t="shared" si="81"/>
        <v>-1.0000000038417056E-2</v>
      </c>
    </row>
    <row r="2561" spans="1:26" hidden="1" x14ac:dyDescent="0.25">
      <c r="A2561" s="10" t="s">
        <v>1271</v>
      </c>
      <c r="B2561" s="11">
        <v>44308</v>
      </c>
      <c r="C2561" s="12">
        <v>415364</v>
      </c>
      <c r="D2561" s="12" t="s">
        <v>1272</v>
      </c>
      <c r="E2561" s="11">
        <v>44308</v>
      </c>
      <c r="F2561" s="13">
        <v>79607.55</v>
      </c>
      <c r="G2561" s="13">
        <v>4776.45</v>
      </c>
      <c r="H2561" s="13">
        <v>843.85</v>
      </c>
      <c r="I2561" s="13">
        <v>83.62</v>
      </c>
      <c r="J2561" s="13">
        <v>83623.77</v>
      </c>
      <c r="K2561" s="18" t="s">
        <v>32</v>
      </c>
      <c r="L2561" s="12">
        <v>120</v>
      </c>
      <c r="M2561" s="14">
        <v>768.79</v>
      </c>
      <c r="N2561" s="13">
        <v>0</v>
      </c>
      <c r="O2561" s="14">
        <v>0</v>
      </c>
      <c r="P2561" s="15">
        <v>111</v>
      </c>
      <c r="Q2561" s="13">
        <v>892.73</v>
      </c>
      <c r="R2561" s="13">
        <v>77542.710000000006</v>
      </c>
      <c r="S2561" s="13">
        <v>81.430000000000007</v>
      </c>
      <c r="T2561" s="13">
        <v>0</v>
      </c>
      <c r="U2561" s="13">
        <v>8403.9</v>
      </c>
      <c r="V2561" s="13">
        <v>12277.1</v>
      </c>
      <c r="W2561" s="16">
        <v>13.2</v>
      </c>
      <c r="X2561" s="16">
        <v>1343.1</v>
      </c>
      <c r="Y2561" s="17">
        <f t="shared" si="80"/>
        <v>99661.440000000002</v>
      </c>
      <c r="Z2561" s="17">
        <f t="shared" si="81"/>
        <v>-568.41000000000349</v>
      </c>
    </row>
    <row r="2562" spans="1:26" hidden="1" x14ac:dyDescent="0.25">
      <c r="A2562" s="10" t="s">
        <v>1057</v>
      </c>
      <c r="B2562" s="11">
        <v>44298</v>
      </c>
      <c r="C2562" s="12">
        <v>414636</v>
      </c>
      <c r="D2562" s="12" t="s">
        <v>1058</v>
      </c>
      <c r="E2562" s="11">
        <v>44298</v>
      </c>
      <c r="F2562" s="13">
        <v>79607.55</v>
      </c>
      <c r="G2562" s="13">
        <v>4776.45</v>
      </c>
      <c r="H2562" s="13">
        <v>843.85</v>
      </c>
      <c r="I2562" s="13">
        <v>83.62</v>
      </c>
      <c r="J2562" s="13">
        <v>83623.77</v>
      </c>
      <c r="K2562" s="18" t="s">
        <v>32</v>
      </c>
      <c r="L2562" s="12">
        <v>120</v>
      </c>
      <c r="M2562" s="14">
        <v>768.79</v>
      </c>
      <c r="N2562" s="13">
        <v>0</v>
      </c>
      <c r="O2562" s="14">
        <v>0</v>
      </c>
      <c r="P2562" s="15">
        <v>110</v>
      </c>
      <c r="Q2562" s="13">
        <v>892.73</v>
      </c>
      <c r="R2562" s="13">
        <v>76850.36</v>
      </c>
      <c r="S2562" s="13">
        <v>80.7</v>
      </c>
      <c r="T2562" s="13">
        <v>0</v>
      </c>
      <c r="U2562" s="13">
        <v>8328.19</v>
      </c>
      <c r="V2562" s="13">
        <v>12165.49</v>
      </c>
      <c r="W2562" s="16">
        <v>13.08</v>
      </c>
      <c r="X2562" s="16">
        <v>1330.89</v>
      </c>
      <c r="Y2562" s="17">
        <f t="shared" si="80"/>
        <v>98768.71</v>
      </c>
      <c r="Z2562" s="17">
        <f t="shared" si="81"/>
        <v>-568.41000000000349</v>
      </c>
    </row>
    <row r="2563" spans="1:26" hidden="1" x14ac:dyDescent="0.25">
      <c r="A2563" s="10" t="s">
        <v>8221</v>
      </c>
      <c r="B2563" s="11">
        <v>44500</v>
      </c>
      <c r="C2563" s="12">
        <v>428759</v>
      </c>
      <c r="D2563" s="12" t="s">
        <v>8222</v>
      </c>
      <c r="E2563" s="11">
        <v>44500</v>
      </c>
      <c r="F2563" s="13">
        <v>79607.55</v>
      </c>
      <c r="G2563" s="13">
        <v>4776.45</v>
      </c>
      <c r="H2563" s="13">
        <v>8031.8</v>
      </c>
      <c r="I2563" s="13">
        <v>76.430000000000007</v>
      </c>
      <c r="J2563" s="13">
        <v>76428.63</v>
      </c>
      <c r="K2563" s="18" t="s">
        <v>32</v>
      </c>
      <c r="L2563" s="12">
        <v>120</v>
      </c>
      <c r="M2563" s="14">
        <v>702.64</v>
      </c>
      <c r="N2563" s="13">
        <v>0</v>
      </c>
      <c r="O2563" s="14">
        <v>0</v>
      </c>
      <c r="P2563" s="15">
        <v>116</v>
      </c>
      <c r="Q2563" s="13">
        <v>708.86</v>
      </c>
      <c r="R2563" s="13">
        <v>73807.12</v>
      </c>
      <c r="S2563" s="13">
        <v>73.87</v>
      </c>
      <c r="T2563" s="13">
        <v>0</v>
      </c>
      <c r="U2563" s="13">
        <v>7690.98</v>
      </c>
      <c r="V2563" s="13">
        <v>554.03</v>
      </c>
      <c r="W2563" s="16">
        <v>1.1000000000000001</v>
      </c>
      <c r="X2563" s="16">
        <v>63.8</v>
      </c>
      <c r="Y2563" s="17">
        <f t="shared" si="80"/>
        <v>82190.899999999994</v>
      </c>
      <c r="Z2563" s="17">
        <f t="shared" si="81"/>
        <v>36.860000000000582</v>
      </c>
    </row>
    <row r="2564" spans="1:26" hidden="1" x14ac:dyDescent="0.25">
      <c r="A2564" s="10" t="s">
        <v>6329</v>
      </c>
      <c r="B2564" s="11">
        <v>44461</v>
      </c>
      <c r="C2564" s="12">
        <v>425226</v>
      </c>
      <c r="D2564" s="12" t="s">
        <v>6330</v>
      </c>
      <c r="E2564" s="11">
        <v>44459</v>
      </c>
      <c r="F2564" s="13">
        <v>79607.55</v>
      </c>
      <c r="G2564" s="13">
        <v>4776.45</v>
      </c>
      <c r="H2564" s="13">
        <v>850</v>
      </c>
      <c r="I2564" s="13">
        <v>83.62</v>
      </c>
      <c r="J2564" s="13">
        <v>83617.62</v>
      </c>
      <c r="K2564" s="18" t="s">
        <v>32</v>
      </c>
      <c r="L2564" s="12">
        <v>120</v>
      </c>
      <c r="M2564" s="14">
        <v>768.74</v>
      </c>
      <c r="N2564" s="13">
        <v>0</v>
      </c>
      <c r="O2564" s="14">
        <v>0</v>
      </c>
      <c r="P2564" s="15">
        <v>120</v>
      </c>
      <c r="Q2564" s="13">
        <v>768.74</v>
      </c>
      <c r="R2564" s="13">
        <v>79607.55</v>
      </c>
      <c r="S2564" s="13">
        <v>83.62</v>
      </c>
      <c r="T2564" s="13">
        <v>3926.45</v>
      </c>
      <c r="U2564" s="13">
        <v>8631.18</v>
      </c>
      <c r="V2564" s="13">
        <v>0</v>
      </c>
      <c r="W2564" s="16">
        <v>0</v>
      </c>
      <c r="X2564" s="16">
        <v>0</v>
      </c>
      <c r="Y2564" s="17">
        <f t="shared" si="80"/>
        <v>92248.799999999988</v>
      </c>
      <c r="Z2564" s="17">
        <f t="shared" si="81"/>
        <v>0</v>
      </c>
    </row>
    <row r="2565" spans="1:26" s="32" customFormat="1" x14ac:dyDescent="0.25">
      <c r="A2565" s="23" t="s">
        <v>11463</v>
      </c>
      <c r="B2565" s="24">
        <v>44607</v>
      </c>
      <c r="C2565" s="25">
        <v>433338</v>
      </c>
      <c r="D2565" s="25" t="s">
        <v>11464</v>
      </c>
      <c r="E2565" s="24">
        <v>44607</v>
      </c>
      <c r="F2565" s="26">
        <v>106119.34</v>
      </c>
      <c r="G2565" s="26">
        <v>6367.16</v>
      </c>
      <c r="H2565" s="35">
        <v>5624.33</v>
      </c>
      <c r="I2565" s="26">
        <v>106.86</v>
      </c>
      <c r="J2565" s="26">
        <v>106969.03</v>
      </c>
      <c r="K2565" s="27" t="s">
        <v>32</v>
      </c>
      <c r="L2565" s="25">
        <v>120</v>
      </c>
      <c r="M2565" s="34">
        <v>983.42</v>
      </c>
      <c r="N2565" s="26">
        <v>0</v>
      </c>
      <c r="O2565" s="28">
        <v>0.01</v>
      </c>
      <c r="P2565" s="29">
        <v>120</v>
      </c>
      <c r="Q2565" s="33">
        <v>983.42</v>
      </c>
      <c r="R2565" s="26">
        <v>103996.95</v>
      </c>
      <c r="S2565" s="26">
        <v>106.86</v>
      </c>
      <c r="T2565" s="26">
        <v>2865.21</v>
      </c>
      <c r="U2565" s="26">
        <v>11041.37</v>
      </c>
      <c r="V2565" s="26">
        <v>0</v>
      </c>
      <c r="W2565" s="30">
        <v>0</v>
      </c>
      <c r="X2565" s="30">
        <v>0</v>
      </c>
      <c r="Y2565" s="31">
        <f t="shared" si="80"/>
        <v>118010.4</v>
      </c>
      <c r="Z2565" s="31">
        <f t="shared" si="81"/>
        <v>9.9999999947613105E-3</v>
      </c>
    </row>
    <row r="2566" spans="1:26" hidden="1" x14ac:dyDescent="0.25">
      <c r="A2566" s="10" t="s">
        <v>4971</v>
      </c>
      <c r="B2566" s="11">
        <v>44431</v>
      </c>
      <c r="C2566" s="12">
        <v>423400</v>
      </c>
      <c r="D2566" s="12" t="s">
        <v>4972</v>
      </c>
      <c r="E2566" s="11">
        <v>44431</v>
      </c>
      <c r="F2566" s="13">
        <v>79607.55</v>
      </c>
      <c r="G2566" s="13">
        <v>4776.45</v>
      </c>
      <c r="H2566" s="13">
        <v>5900</v>
      </c>
      <c r="I2566" s="13">
        <v>78.56</v>
      </c>
      <c r="J2566" s="13">
        <v>78562.559999999998</v>
      </c>
      <c r="K2566" s="18" t="s">
        <v>32</v>
      </c>
      <c r="L2566" s="12">
        <v>120</v>
      </c>
      <c r="M2566" s="14">
        <v>722.26</v>
      </c>
      <c r="N2566" s="13">
        <v>0</v>
      </c>
      <c r="O2566" s="14">
        <v>0</v>
      </c>
      <c r="P2566" s="15">
        <v>115</v>
      </c>
      <c r="Q2566" s="13">
        <v>722.26</v>
      </c>
      <c r="R2566" s="13">
        <v>75213.8</v>
      </c>
      <c r="S2566" s="13">
        <v>75.31</v>
      </c>
      <c r="T2566" s="13">
        <v>0</v>
      </c>
      <c r="U2566" s="13">
        <v>7770.79</v>
      </c>
      <c r="V2566" s="13">
        <v>0</v>
      </c>
      <c r="W2566" s="16">
        <v>0</v>
      </c>
      <c r="X2566" s="16">
        <v>0</v>
      </c>
      <c r="Y2566" s="17">
        <f t="shared" si="80"/>
        <v>83059.899999999994</v>
      </c>
      <c r="Z2566" s="17">
        <f t="shared" si="81"/>
        <v>0</v>
      </c>
    </row>
    <row r="2567" spans="1:26" x14ac:dyDescent="0.25">
      <c r="A2567" s="10" t="s">
        <v>11465</v>
      </c>
      <c r="B2567" s="11">
        <v>44607</v>
      </c>
      <c r="C2567" s="12">
        <v>433340</v>
      </c>
      <c r="D2567" s="12" t="s">
        <v>11466</v>
      </c>
      <c r="E2567" s="11">
        <v>44606</v>
      </c>
      <c r="F2567" s="13">
        <v>132405.44</v>
      </c>
      <c r="G2567" s="13">
        <v>7944.33</v>
      </c>
      <c r="H2567" s="35">
        <v>10000</v>
      </c>
      <c r="I2567" s="13">
        <v>130.35</v>
      </c>
      <c r="J2567" s="13">
        <v>130480.12</v>
      </c>
      <c r="K2567" s="18" t="s">
        <v>32</v>
      </c>
      <c r="L2567" s="12">
        <v>120</v>
      </c>
      <c r="M2567" s="34">
        <v>1199.57</v>
      </c>
      <c r="N2567" s="13">
        <v>0</v>
      </c>
      <c r="O2567" s="14">
        <v>0</v>
      </c>
      <c r="P2567" s="15">
        <v>120</v>
      </c>
      <c r="Q2567" s="33">
        <v>1199.57</v>
      </c>
      <c r="R2567" s="13">
        <v>129158.12</v>
      </c>
      <c r="S2567" s="13">
        <v>130.35</v>
      </c>
      <c r="T2567" s="13">
        <v>1191.6500000000001</v>
      </c>
      <c r="U2567" s="13">
        <v>13468.28</v>
      </c>
      <c r="V2567" s="13">
        <v>0</v>
      </c>
      <c r="W2567" s="16">
        <v>0</v>
      </c>
      <c r="X2567" s="16">
        <v>0</v>
      </c>
      <c r="Y2567" s="17">
        <f t="shared" si="80"/>
        <v>143948.4</v>
      </c>
      <c r="Z2567" s="17">
        <f t="shared" si="81"/>
        <v>0</v>
      </c>
    </row>
    <row r="2568" spans="1:26" hidden="1" x14ac:dyDescent="0.25">
      <c r="A2568" s="10" t="s">
        <v>4617</v>
      </c>
      <c r="B2568" s="11">
        <v>44418</v>
      </c>
      <c r="C2568" s="12">
        <v>422605</v>
      </c>
      <c r="D2568" s="12" t="s">
        <v>4618</v>
      </c>
      <c r="E2568" s="11">
        <v>44418</v>
      </c>
      <c r="F2568" s="13">
        <v>80306.509999999995</v>
      </c>
      <c r="G2568" s="13">
        <v>4818.3900000000003</v>
      </c>
      <c r="H2568" s="13">
        <v>851.25</v>
      </c>
      <c r="I2568" s="13">
        <v>84.36</v>
      </c>
      <c r="J2568" s="13">
        <v>84358.01</v>
      </c>
      <c r="K2568" s="18" t="s">
        <v>32</v>
      </c>
      <c r="L2568" s="12">
        <v>120</v>
      </c>
      <c r="M2568" s="14">
        <v>775.54</v>
      </c>
      <c r="N2568" s="13">
        <v>0</v>
      </c>
      <c r="O2568" s="14">
        <v>0</v>
      </c>
      <c r="P2568" s="15">
        <v>114</v>
      </c>
      <c r="Q2568" s="13">
        <v>775.54</v>
      </c>
      <c r="R2568" s="13">
        <v>80306.509999999995</v>
      </c>
      <c r="S2568" s="13">
        <v>84.36</v>
      </c>
      <c r="T2568" s="13">
        <v>0</v>
      </c>
      <c r="U2568" s="13">
        <v>8706.7900000000009</v>
      </c>
      <c r="V2568" s="13">
        <v>0</v>
      </c>
      <c r="W2568" s="16">
        <v>0</v>
      </c>
      <c r="X2568" s="16">
        <v>0</v>
      </c>
      <c r="Y2568" s="17">
        <f t="shared" si="80"/>
        <v>89097.66</v>
      </c>
      <c r="Z2568" s="17">
        <f t="shared" si="81"/>
        <v>-686.10000000000582</v>
      </c>
    </row>
    <row r="2569" spans="1:26" hidden="1" x14ac:dyDescent="0.25">
      <c r="A2569" s="10" t="s">
        <v>6775</v>
      </c>
      <c r="B2569" s="11">
        <v>44468</v>
      </c>
      <c r="C2569" s="12">
        <v>425855</v>
      </c>
      <c r="D2569" s="12" t="s">
        <v>6776</v>
      </c>
      <c r="E2569" s="11">
        <v>44462</v>
      </c>
      <c r="F2569" s="13">
        <v>79607.55</v>
      </c>
      <c r="G2569" s="13">
        <v>4776.45</v>
      </c>
      <c r="H2569" s="13">
        <v>7164.68</v>
      </c>
      <c r="I2569" s="13">
        <v>77.3</v>
      </c>
      <c r="J2569" s="13">
        <v>77296.62</v>
      </c>
      <c r="K2569" s="18" t="s">
        <v>32</v>
      </c>
      <c r="L2569" s="12">
        <v>120</v>
      </c>
      <c r="M2569" s="14">
        <v>710.62</v>
      </c>
      <c r="N2569" s="13">
        <v>0</v>
      </c>
      <c r="O2569" s="14">
        <v>0</v>
      </c>
      <c r="P2569" s="15">
        <v>116</v>
      </c>
      <c r="Q2569" s="13">
        <v>710.62</v>
      </c>
      <c r="R2569" s="13">
        <v>75288.820000000007</v>
      </c>
      <c r="S2569" s="13">
        <v>74.739999999999995</v>
      </c>
      <c r="T2569" s="13">
        <v>0</v>
      </c>
      <c r="U2569" s="13">
        <v>7711.86</v>
      </c>
      <c r="V2569" s="13">
        <v>0</v>
      </c>
      <c r="W2569" s="16">
        <v>0</v>
      </c>
      <c r="X2569" s="16">
        <v>0</v>
      </c>
      <c r="Y2569" s="17">
        <f t="shared" si="80"/>
        <v>83075.420000000013</v>
      </c>
      <c r="Z2569" s="17">
        <f t="shared" si="81"/>
        <v>-643.50000000001455</v>
      </c>
    </row>
    <row r="2570" spans="1:26" hidden="1" x14ac:dyDescent="0.25">
      <c r="A2570" s="10" t="s">
        <v>2837</v>
      </c>
      <c r="B2570" s="11">
        <v>44370</v>
      </c>
      <c r="C2570" s="12">
        <v>419766</v>
      </c>
      <c r="D2570" s="12" t="s">
        <v>2838</v>
      </c>
      <c r="E2570" s="11">
        <v>44370</v>
      </c>
      <c r="F2570" s="13">
        <v>86102.83</v>
      </c>
      <c r="G2570" s="13">
        <v>5166.17</v>
      </c>
      <c r="H2570" s="13">
        <v>25000</v>
      </c>
      <c r="I2570" s="13">
        <v>66.34</v>
      </c>
      <c r="J2570" s="13">
        <v>66335.34</v>
      </c>
      <c r="K2570" s="18" t="s">
        <v>32</v>
      </c>
      <c r="L2570" s="12">
        <v>120</v>
      </c>
      <c r="M2570" s="14">
        <v>609.85</v>
      </c>
      <c r="N2570" s="13">
        <v>0</v>
      </c>
      <c r="O2570" s="14">
        <v>0</v>
      </c>
      <c r="P2570" s="15">
        <v>113</v>
      </c>
      <c r="Q2570" s="13">
        <v>609.85</v>
      </c>
      <c r="R2570" s="13">
        <v>62955.56</v>
      </c>
      <c r="S2570" s="13">
        <v>62.49</v>
      </c>
      <c r="T2570" s="13">
        <v>0</v>
      </c>
      <c r="U2570" s="13">
        <v>6447.24</v>
      </c>
      <c r="V2570" s="13">
        <v>0</v>
      </c>
      <c r="W2570" s="16">
        <v>0</v>
      </c>
      <c r="X2570" s="16">
        <v>0</v>
      </c>
      <c r="Y2570" s="17">
        <f t="shared" si="80"/>
        <v>69465.289999999994</v>
      </c>
      <c r="Z2570" s="17">
        <f t="shared" si="81"/>
        <v>-552.23999999999069</v>
      </c>
    </row>
    <row r="2571" spans="1:26" hidden="1" x14ac:dyDescent="0.25">
      <c r="A2571" s="10" t="s">
        <v>2517</v>
      </c>
      <c r="B2571" s="11">
        <v>44362</v>
      </c>
      <c r="C2571" s="12">
        <v>419170</v>
      </c>
      <c r="D2571" s="12" t="s">
        <v>2518</v>
      </c>
      <c r="E2571" s="11">
        <v>44362</v>
      </c>
      <c r="F2571" s="13">
        <v>86102.83</v>
      </c>
      <c r="G2571" s="13">
        <v>5166.17</v>
      </c>
      <c r="H2571" s="13">
        <v>2500</v>
      </c>
      <c r="I2571" s="13">
        <v>88.86</v>
      </c>
      <c r="J2571" s="13">
        <v>88857.86</v>
      </c>
      <c r="K2571" s="18" t="s">
        <v>32</v>
      </c>
      <c r="L2571" s="12">
        <v>120</v>
      </c>
      <c r="M2571" s="14">
        <v>816.91</v>
      </c>
      <c r="N2571" s="13">
        <v>0</v>
      </c>
      <c r="O2571" s="14">
        <v>0</v>
      </c>
      <c r="P2571" s="15">
        <v>113</v>
      </c>
      <c r="Q2571" s="13">
        <v>816.91</v>
      </c>
      <c r="R2571" s="13">
        <v>83290.12</v>
      </c>
      <c r="S2571" s="13">
        <v>86.55</v>
      </c>
      <c r="T2571" s="13">
        <v>0</v>
      </c>
      <c r="U2571" s="13">
        <v>8934.16</v>
      </c>
      <c r="V2571" s="13">
        <v>0</v>
      </c>
      <c r="W2571" s="16">
        <v>0</v>
      </c>
      <c r="X2571" s="16">
        <v>0</v>
      </c>
      <c r="Y2571" s="17">
        <f t="shared" si="80"/>
        <v>92310.83</v>
      </c>
      <c r="Z2571" s="17">
        <f t="shared" si="81"/>
        <v>0</v>
      </c>
    </row>
    <row r="2572" spans="1:26" hidden="1" x14ac:dyDescent="0.25">
      <c r="A2572" s="10" t="s">
        <v>8969</v>
      </c>
      <c r="B2572" s="11">
        <v>44517</v>
      </c>
      <c r="C2572" s="12">
        <v>429747</v>
      </c>
      <c r="D2572" s="12" t="s">
        <v>8970</v>
      </c>
      <c r="E2572" s="11">
        <v>44517</v>
      </c>
      <c r="F2572" s="13">
        <v>86102.83</v>
      </c>
      <c r="G2572" s="13">
        <v>5166.17</v>
      </c>
      <c r="H2572" s="13">
        <v>5000</v>
      </c>
      <c r="I2572" s="13">
        <v>86.36</v>
      </c>
      <c r="J2572" s="13">
        <v>86355.36</v>
      </c>
      <c r="K2572" s="18" t="s">
        <v>32</v>
      </c>
      <c r="L2572" s="12">
        <v>120</v>
      </c>
      <c r="M2572" s="14">
        <v>793.91</v>
      </c>
      <c r="N2572" s="13">
        <v>0</v>
      </c>
      <c r="O2572" s="14">
        <v>-0.01</v>
      </c>
      <c r="P2572" s="15">
        <v>120</v>
      </c>
      <c r="Q2572" s="13">
        <v>793.91</v>
      </c>
      <c r="R2572" s="13">
        <v>83944.22</v>
      </c>
      <c r="S2572" s="13">
        <v>86.36</v>
      </c>
      <c r="T2572" s="13">
        <v>2324.79</v>
      </c>
      <c r="U2572" s="13">
        <v>8913.84</v>
      </c>
      <c r="V2572" s="13">
        <v>0</v>
      </c>
      <c r="W2572" s="16">
        <v>0</v>
      </c>
      <c r="X2572" s="16">
        <v>0</v>
      </c>
      <c r="Y2572" s="17">
        <f t="shared" si="80"/>
        <v>95269.2</v>
      </c>
      <c r="Z2572" s="17">
        <f t="shared" si="81"/>
        <v>-9.9999999947613105E-3</v>
      </c>
    </row>
    <row r="2573" spans="1:26" hidden="1" x14ac:dyDescent="0.25">
      <c r="A2573" s="10" t="s">
        <v>2499</v>
      </c>
      <c r="B2573" s="11">
        <v>44362</v>
      </c>
      <c r="C2573" s="12">
        <v>419301</v>
      </c>
      <c r="D2573" s="12" t="s">
        <v>2500</v>
      </c>
      <c r="E2573" s="11">
        <v>44362</v>
      </c>
      <c r="F2573" s="13">
        <v>86102.83</v>
      </c>
      <c r="G2573" s="13">
        <v>5166.17</v>
      </c>
      <c r="H2573" s="13">
        <v>1000</v>
      </c>
      <c r="I2573" s="13">
        <v>90.36</v>
      </c>
      <c r="J2573" s="13">
        <v>90359.360000000001</v>
      </c>
      <c r="K2573" s="18" t="s">
        <v>32</v>
      </c>
      <c r="L2573" s="12">
        <v>120</v>
      </c>
      <c r="M2573" s="14">
        <v>830.72</v>
      </c>
      <c r="N2573" s="13">
        <v>0</v>
      </c>
      <c r="O2573" s="14">
        <v>0</v>
      </c>
      <c r="P2573" s="15">
        <v>113</v>
      </c>
      <c r="Q2573" s="13">
        <v>830.72</v>
      </c>
      <c r="R2573" s="13">
        <v>84536.57</v>
      </c>
      <c r="S2573" s="13">
        <v>89.57</v>
      </c>
      <c r="T2573" s="13">
        <v>0</v>
      </c>
      <c r="U2573" s="13">
        <v>9245.2199999999993</v>
      </c>
      <c r="V2573" s="13">
        <v>0</v>
      </c>
      <c r="W2573" s="16">
        <v>0</v>
      </c>
      <c r="X2573" s="16">
        <v>0</v>
      </c>
      <c r="Y2573" s="17">
        <f t="shared" si="80"/>
        <v>93871.360000000015</v>
      </c>
      <c r="Z2573" s="17">
        <f t="shared" si="81"/>
        <v>0</v>
      </c>
    </row>
    <row r="2574" spans="1:26" s="32" customFormat="1" x14ac:dyDescent="0.25">
      <c r="A2574" s="10" t="s">
        <v>11467</v>
      </c>
      <c r="B2574" s="11">
        <v>44607</v>
      </c>
      <c r="C2574" s="12">
        <v>433342</v>
      </c>
      <c r="D2574" s="12" t="s">
        <v>11468</v>
      </c>
      <c r="E2574" s="11">
        <v>44606</v>
      </c>
      <c r="F2574" s="13">
        <v>109481.29</v>
      </c>
      <c r="G2574" s="13">
        <v>6568.88</v>
      </c>
      <c r="H2574" s="35">
        <v>7736.66</v>
      </c>
      <c r="I2574" s="13">
        <v>108.31</v>
      </c>
      <c r="J2574" s="13">
        <v>108421.82</v>
      </c>
      <c r="K2574" s="18" t="s">
        <v>32</v>
      </c>
      <c r="L2574" s="12">
        <v>120</v>
      </c>
      <c r="M2574" s="34">
        <v>996.77</v>
      </c>
      <c r="N2574" s="13">
        <v>0</v>
      </c>
      <c r="O2574" s="14">
        <v>0</v>
      </c>
      <c r="P2574" s="15">
        <v>120</v>
      </c>
      <c r="Q2574" s="33">
        <v>996.77</v>
      </c>
      <c r="R2574" s="13">
        <v>107328.18</v>
      </c>
      <c r="S2574" s="13">
        <v>108.31</v>
      </c>
      <c r="T2574" s="13">
        <v>985.33</v>
      </c>
      <c r="U2574" s="13">
        <v>11190.58</v>
      </c>
      <c r="V2574" s="13">
        <v>0</v>
      </c>
      <c r="W2574" s="16">
        <v>0</v>
      </c>
      <c r="X2574" s="16">
        <v>0</v>
      </c>
      <c r="Y2574" s="17">
        <f t="shared" si="80"/>
        <v>119612.4</v>
      </c>
      <c r="Z2574" s="17">
        <f t="shared" si="81"/>
        <v>0</v>
      </c>
    </row>
    <row r="2575" spans="1:26" hidden="1" x14ac:dyDescent="0.25">
      <c r="A2575" s="10" t="s">
        <v>6569</v>
      </c>
      <c r="B2575" s="11">
        <v>44467</v>
      </c>
      <c r="C2575" s="12">
        <v>425484</v>
      </c>
      <c r="D2575" s="12" t="s">
        <v>6570</v>
      </c>
      <c r="E2575" s="11">
        <v>44467</v>
      </c>
      <c r="F2575" s="13">
        <v>82777.350000000006</v>
      </c>
      <c r="G2575" s="13">
        <v>4966.6400000000003</v>
      </c>
      <c r="H2575" s="13">
        <v>7449.96</v>
      </c>
      <c r="I2575" s="13">
        <v>80.37</v>
      </c>
      <c r="J2575" s="13">
        <v>80374.399999999994</v>
      </c>
      <c r="K2575" s="18" t="s">
        <v>32</v>
      </c>
      <c r="L2575" s="12">
        <v>120</v>
      </c>
      <c r="M2575" s="14">
        <v>738.92</v>
      </c>
      <c r="N2575" s="13">
        <v>0</v>
      </c>
      <c r="O2575" s="14">
        <v>0</v>
      </c>
      <c r="P2575" s="15">
        <v>115</v>
      </c>
      <c r="Q2575" s="13">
        <v>738.92</v>
      </c>
      <c r="R2575" s="13">
        <v>77617.55</v>
      </c>
      <c r="S2575" s="13">
        <v>77.02</v>
      </c>
      <c r="T2575" s="13">
        <v>0</v>
      </c>
      <c r="U2575" s="13">
        <v>7950.35</v>
      </c>
      <c r="V2575" s="13">
        <v>0</v>
      </c>
      <c r="W2575" s="16">
        <v>0</v>
      </c>
      <c r="X2575" s="16">
        <v>0</v>
      </c>
      <c r="Y2575" s="17">
        <f t="shared" si="80"/>
        <v>85644.920000000013</v>
      </c>
      <c r="Z2575" s="17">
        <f t="shared" si="81"/>
        <v>-669.12000000002445</v>
      </c>
    </row>
    <row r="2576" spans="1:26" hidden="1" x14ac:dyDescent="0.25">
      <c r="A2576" s="10" t="s">
        <v>9601</v>
      </c>
      <c r="B2576" s="11">
        <v>44529</v>
      </c>
      <c r="C2576" s="12">
        <v>430689</v>
      </c>
      <c r="D2576" s="12" t="s">
        <v>9602</v>
      </c>
      <c r="E2576" s="11">
        <v>44529</v>
      </c>
      <c r="F2576" s="13">
        <v>86102.83</v>
      </c>
      <c r="G2576" s="13">
        <v>5166.17</v>
      </c>
      <c r="H2576" s="13">
        <v>1825</v>
      </c>
      <c r="I2576" s="13">
        <v>89.53</v>
      </c>
      <c r="J2576" s="13">
        <v>89533.53</v>
      </c>
      <c r="K2576" s="18" t="s">
        <v>32</v>
      </c>
      <c r="L2576" s="12">
        <v>120</v>
      </c>
      <c r="M2576" s="14">
        <v>823.12</v>
      </c>
      <c r="N2576" s="13">
        <v>0</v>
      </c>
      <c r="O2576" s="14">
        <v>0</v>
      </c>
      <c r="P2576" s="15">
        <v>118</v>
      </c>
      <c r="Q2576" s="13">
        <v>823.12</v>
      </c>
      <c r="R2576" s="13">
        <v>84723.88</v>
      </c>
      <c r="S2576" s="13">
        <v>89.53</v>
      </c>
      <c r="T2576" s="13">
        <v>3073.88</v>
      </c>
      <c r="U2576" s="13">
        <v>9240.8700000000008</v>
      </c>
      <c r="V2576" s="13">
        <v>0</v>
      </c>
      <c r="W2576" s="16">
        <v>0</v>
      </c>
      <c r="X2576" s="16">
        <v>0</v>
      </c>
      <c r="Y2576" s="17">
        <f t="shared" si="80"/>
        <v>97128.16</v>
      </c>
      <c r="Z2576" s="17">
        <f t="shared" si="81"/>
        <v>0</v>
      </c>
    </row>
    <row r="2577" spans="1:26" hidden="1" x14ac:dyDescent="0.25">
      <c r="A2577" s="10" t="s">
        <v>10751</v>
      </c>
      <c r="B2577" s="11">
        <v>44579</v>
      </c>
      <c r="C2577" s="12">
        <v>432453</v>
      </c>
      <c r="D2577" s="12" t="s">
        <v>10752</v>
      </c>
      <c r="E2577" s="11">
        <v>44579</v>
      </c>
      <c r="F2577" s="13">
        <v>86102.83</v>
      </c>
      <c r="G2577" s="13">
        <v>5166.17</v>
      </c>
      <c r="H2577" s="13">
        <v>5500</v>
      </c>
      <c r="I2577" s="13">
        <v>85.85</v>
      </c>
      <c r="J2577" s="13">
        <v>85854.85</v>
      </c>
      <c r="K2577" s="18" t="s">
        <v>32</v>
      </c>
      <c r="L2577" s="12">
        <v>120</v>
      </c>
      <c r="M2577" s="14">
        <v>789.3</v>
      </c>
      <c r="N2577" s="13">
        <v>0</v>
      </c>
      <c r="O2577" s="14">
        <v>-0.01</v>
      </c>
      <c r="P2577" s="15">
        <v>120</v>
      </c>
      <c r="Q2577" s="13">
        <v>789.3</v>
      </c>
      <c r="R2577" s="13">
        <v>84219.15</v>
      </c>
      <c r="S2577" s="13">
        <v>85.85</v>
      </c>
      <c r="T2577" s="13">
        <v>1549.86</v>
      </c>
      <c r="U2577" s="13">
        <v>8861.15</v>
      </c>
      <c r="V2577" s="13">
        <v>0</v>
      </c>
      <c r="W2577" s="16">
        <v>0</v>
      </c>
      <c r="X2577" s="16">
        <v>0</v>
      </c>
      <c r="Y2577" s="17">
        <f t="shared" si="80"/>
        <v>94716</v>
      </c>
      <c r="Z2577" s="17">
        <f t="shared" si="81"/>
        <v>-9.9999999947613105E-3</v>
      </c>
    </row>
    <row r="2578" spans="1:26" hidden="1" x14ac:dyDescent="0.25">
      <c r="A2578" s="10" t="s">
        <v>3973</v>
      </c>
      <c r="B2578" s="11">
        <v>44404</v>
      </c>
      <c r="C2578" s="12">
        <v>421659</v>
      </c>
      <c r="D2578" s="12" t="s">
        <v>3974</v>
      </c>
      <c r="E2578" s="11">
        <v>44404</v>
      </c>
      <c r="F2578" s="13">
        <v>86102.83</v>
      </c>
      <c r="G2578" s="13">
        <v>5166.17</v>
      </c>
      <c r="H2578" s="13">
        <v>913</v>
      </c>
      <c r="I2578" s="13">
        <v>90.45</v>
      </c>
      <c r="J2578" s="13">
        <v>90446.45</v>
      </c>
      <c r="K2578" s="18" t="s">
        <v>32</v>
      </c>
      <c r="L2578" s="12">
        <v>120</v>
      </c>
      <c r="M2578" s="14">
        <v>831.52</v>
      </c>
      <c r="N2578" s="13">
        <v>0</v>
      </c>
      <c r="O2578" s="14">
        <v>0</v>
      </c>
      <c r="P2578" s="15">
        <v>114</v>
      </c>
      <c r="Q2578" s="13">
        <v>831.52</v>
      </c>
      <c r="R2578" s="13">
        <v>85366.88</v>
      </c>
      <c r="S2578" s="13">
        <v>90.45</v>
      </c>
      <c r="T2578" s="13">
        <v>0</v>
      </c>
      <c r="U2578" s="13">
        <v>9335.9500000000007</v>
      </c>
      <c r="V2578" s="13">
        <v>0</v>
      </c>
      <c r="W2578" s="16">
        <v>0</v>
      </c>
      <c r="X2578" s="16">
        <v>0</v>
      </c>
      <c r="Y2578" s="17">
        <f t="shared" si="80"/>
        <v>94793.279999999999</v>
      </c>
      <c r="Z2578" s="17">
        <f t="shared" si="81"/>
        <v>0</v>
      </c>
    </row>
    <row r="2579" spans="1:26" hidden="1" x14ac:dyDescent="0.25">
      <c r="A2579" s="10" t="s">
        <v>5525</v>
      </c>
      <c r="B2579" s="11">
        <v>44439</v>
      </c>
      <c r="C2579" s="12">
        <v>423764</v>
      </c>
      <c r="D2579" s="12" t="s">
        <v>5526</v>
      </c>
      <c r="E2579" s="11">
        <v>44438</v>
      </c>
      <c r="F2579" s="13">
        <v>86102.83</v>
      </c>
      <c r="G2579" s="13">
        <v>5166.17</v>
      </c>
      <c r="H2579" s="13">
        <v>912.69</v>
      </c>
      <c r="I2579" s="13">
        <v>90.45</v>
      </c>
      <c r="J2579" s="13">
        <v>90446.76</v>
      </c>
      <c r="K2579" s="18" t="s">
        <v>32</v>
      </c>
      <c r="L2579" s="12">
        <v>120</v>
      </c>
      <c r="M2579" s="14">
        <v>831.52</v>
      </c>
      <c r="N2579" s="13">
        <v>0</v>
      </c>
      <c r="O2579" s="14">
        <v>0</v>
      </c>
      <c r="P2579" s="15">
        <v>117</v>
      </c>
      <c r="Q2579" s="13">
        <v>831.52</v>
      </c>
      <c r="R2579" s="13">
        <v>86102.83</v>
      </c>
      <c r="S2579" s="13">
        <v>90.45</v>
      </c>
      <c r="T2579" s="13">
        <v>1758.92</v>
      </c>
      <c r="U2579" s="13">
        <v>9335.64</v>
      </c>
      <c r="V2579" s="13">
        <v>0</v>
      </c>
      <c r="W2579" s="16">
        <v>0</v>
      </c>
      <c r="X2579" s="16">
        <v>0</v>
      </c>
      <c r="Y2579" s="17">
        <f t="shared" si="80"/>
        <v>97287.84</v>
      </c>
      <c r="Z2579" s="17">
        <f t="shared" si="81"/>
        <v>0</v>
      </c>
    </row>
    <row r="2580" spans="1:26" hidden="1" x14ac:dyDescent="0.25">
      <c r="A2580" s="10" t="s">
        <v>10421</v>
      </c>
      <c r="B2580" s="11">
        <v>44558</v>
      </c>
      <c r="C2580" s="12">
        <v>431803</v>
      </c>
      <c r="D2580" s="12" t="s">
        <v>10422</v>
      </c>
      <c r="E2580" s="11">
        <v>44558</v>
      </c>
      <c r="F2580" s="13">
        <v>86132.08</v>
      </c>
      <c r="G2580" s="13">
        <v>5167.92</v>
      </c>
      <c r="H2580" s="13">
        <v>8300</v>
      </c>
      <c r="I2580" s="13">
        <v>83.08</v>
      </c>
      <c r="J2580" s="13">
        <v>83083.08</v>
      </c>
      <c r="K2580" s="18" t="s">
        <v>32</v>
      </c>
      <c r="L2580" s="12">
        <v>120</v>
      </c>
      <c r="M2580" s="14">
        <v>763.82</v>
      </c>
      <c r="N2580" s="13">
        <v>0</v>
      </c>
      <c r="O2580" s="14">
        <v>0</v>
      </c>
      <c r="P2580" s="15">
        <v>119</v>
      </c>
      <c r="Q2580" s="13">
        <v>763.82</v>
      </c>
      <c r="R2580" s="13">
        <v>83000</v>
      </c>
      <c r="S2580" s="13">
        <v>82.39</v>
      </c>
      <c r="T2580" s="13">
        <v>0</v>
      </c>
      <c r="U2580" s="13">
        <v>8503.86</v>
      </c>
      <c r="V2580" s="13">
        <v>0</v>
      </c>
      <c r="W2580" s="16">
        <v>0</v>
      </c>
      <c r="X2580" s="16">
        <v>0</v>
      </c>
      <c r="Y2580" s="17">
        <f t="shared" si="80"/>
        <v>91586.25</v>
      </c>
      <c r="Z2580" s="17">
        <f t="shared" si="81"/>
        <v>-691.66999999999825</v>
      </c>
    </row>
    <row r="2581" spans="1:26" s="32" customFormat="1" x14ac:dyDescent="0.25">
      <c r="A2581" s="10" t="s">
        <v>11517</v>
      </c>
      <c r="B2581" s="11">
        <v>44609</v>
      </c>
      <c r="C2581" s="12">
        <v>433344</v>
      </c>
      <c r="D2581" s="12" t="s">
        <v>11518</v>
      </c>
      <c r="E2581" s="11">
        <v>44607</v>
      </c>
      <c r="F2581" s="13">
        <v>130616.47</v>
      </c>
      <c r="G2581" s="13">
        <v>7836.99</v>
      </c>
      <c r="H2581" s="35">
        <v>6922.67</v>
      </c>
      <c r="I2581" s="13">
        <v>131.53</v>
      </c>
      <c r="J2581" s="13">
        <v>131662.32</v>
      </c>
      <c r="K2581" s="18" t="s">
        <v>32</v>
      </c>
      <c r="L2581" s="12">
        <v>120</v>
      </c>
      <c r="M2581" s="34">
        <v>1210.43</v>
      </c>
      <c r="N2581" s="13">
        <v>0</v>
      </c>
      <c r="O2581" s="14">
        <v>0</v>
      </c>
      <c r="P2581" s="15">
        <v>120</v>
      </c>
      <c r="Q2581" s="33">
        <v>1210.43</v>
      </c>
      <c r="R2581" s="13">
        <v>128004.14</v>
      </c>
      <c r="S2581" s="13">
        <v>131.53</v>
      </c>
      <c r="T2581" s="13">
        <v>3526.65</v>
      </c>
      <c r="U2581" s="13">
        <v>13589.28</v>
      </c>
      <c r="V2581" s="13">
        <v>0</v>
      </c>
      <c r="W2581" s="16">
        <v>0</v>
      </c>
      <c r="X2581" s="16">
        <v>0</v>
      </c>
      <c r="Y2581" s="17">
        <f t="shared" si="80"/>
        <v>145251.6</v>
      </c>
      <c r="Z2581" s="17">
        <f t="shared" si="81"/>
        <v>0</v>
      </c>
    </row>
    <row r="2582" spans="1:26" hidden="1" x14ac:dyDescent="0.25">
      <c r="A2582" s="10" t="s">
        <v>5311</v>
      </c>
      <c r="B2582" s="11">
        <v>44439</v>
      </c>
      <c r="C2582" s="12">
        <v>424165</v>
      </c>
      <c r="D2582" s="12" t="s">
        <v>5312</v>
      </c>
      <c r="E2582" s="11">
        <v>44439</v>
      </c>
      <c r="F2582" s="13">
        <v>86102.83</v>
      </c>
      <c r="G2582" s="13">
        <v>5166.17</v>
      </c>
      <c r="H2582" s="13">
        <v>912.69</v>
      </c>
      <c r="I2582" s="13">
        <v>90.45</v>
      </c>
      <c r="J2582" s="13">
        <v>90446.76</v>
      </c>
      <c r="K2582" s="18" t="s">
        <v>32</v>
      </c>
      <c r="L2582" s="12">
        <v>120</v>
      </c>
      <c r="M2582" s="14">
        <v>831.52</v>
      </c>
      <c r="N2582" s="13">
        <v>0</v>
      </c>
      <c r="O2582" s="14">
        <v>0</v>
      </c>
      <c r="P2582" s="15">
        <v>115</v>
      </c>
      <c r="Q2582" s="13">
        <v>831.52</v>
      </c>
      <c r="R2582" s="13">
        <v>86102.83</v>
      </c>
      <c r="S2582" s="13">
        <v>90.45</v>
      </c>
      <c r="T2582" s="13">
        <v>95.88</v>
      </c>
      <c r="U2582" s="13">
        <v>9335.64</v>
      </c>
      <c r="V2582" s="13">
        <v>0</v>
      </c>
      <c r="W2582" s="16">
        <v>0</v>
      </c>
      <c r="X2582" s="16">
        <v>0</v>
      </c>
      <c r="Y2582" s="17">
        <f t="shared" si="80"/>
        <v>95624.8</v>
      </c>
      <c r="Z2582" s="17">
        <f t="shared" si="81"/>
        <v>0</v>
      </c>
    </row>
    <row r="2583" spans="1:26" hidden="1" x14ac:dyDescent="0.25">
      <c r="A2583" s="10" t="s">
        <v>2301</v>
      </c>
      <c r="B2583" s="11">
        <v>44355</v>
      </c>
      <c r="C2583" s="12">
        <v>418788</v>
      </c>
      <c r="D2583" s="12" t="s">
        <v>2302</v>
      </c>
      <c r="E2583" s="11">
        <v>44355</v>
      </c>
      <c r="F2583" s="13">
        <v>86102.83</v>
      </c>
      <c r="G2583" s="13">
        <v>5166.17</v>
      </c>
      <c r="H2583" s="13">
        <v>912.7</v>
      </c>
      <c r="I2583" s="13">
        <v>90.45</v>
      </c>
      <c r="J2583" s="13">
        <v>90446.75</v>
      </c>
      <c r="K2583" s="18" t="s">
        <v>32</v>
      </c>
      <c r="L2583" s="12">
        <v>120</v>
      </c>
      <c r="M2583" s="14">
        <v>831.52</v>
      </c>
      <c r="N2583" s="13">
        <v>0</v>
      </c>
      <c r="O2583" s="14">
        <v>0</v>
      </c>
      <c r="P2583" s="15">
        <v>114</v>
      </c>
      <c r="Q2583" s="13">
        <v>831.52</v>
      </c>
      <c r="R2583" s="13">
        <v>85367.18</v>
      </c>
      <c r="S2583" s="13">
        <v>90.45</v>
      </c>
      <c r="T2583" s="13">
        <v>0</v>
      </c>
      <c r="U2583" s="13">
        <v>9335.65</v>
      </c>
      <c r="V2583" s="13">
        <v>0</v>
      </c>
      <c r="W2583" s="16">
        <v>0</v>
      </c>
      <c r="X2583" s="16">
        <v>0</v>
      </c>
      <c r="Y2583" s="17">
        <f t="shared" si="80"/>
        <v>94793.279999999984</v>
      </c>
      <c r="Z2583" s="17">
        <f t="shared" si="81"/>
        <v>0</v>
      </c>
    </row>
    <row r="2584" spans="1:26" hidden="1" x14ac:dyDescent="0.25">
      <c r="A2584" s="10" t="s">
        <v>4253</v>
      </c>
      <c r="B2584" s="11">
        <v>44408</v>
      </c>
      <c r="C2584" s="12">
        <v>422166</v>
      </c>
      <c r="D2584" s="12" t="s">
        <v>4254</v>
      </c>
      <c r="E2584" s="11">
        <v>44408</v>
      </c>
      <c r="F2584" s="13">
        <v>86102.83</v>
      </c>
      <c r="G2584" s="13">
        <v>5166.17</v>
      </c>
      <c r="H2584" s="13">
        <v>1300</v>
      </c>
      <c r="I2584" s="13">
        <v>90.06</v>
      </c>
      <c r="J2584" s="13">
        <v>90059.06</v>
      </c>
      <c r="K2584" s="18" t="s">
        <v>32</v>
      </c>
      <c r="L2584" s="12">
        <v>120</v>
      </c>
      <c r="M2584" s="14">
        <v>827.95</v>
      </c>
      <c r="N2584" s="13">
        <v>0</v>
      </c>
      <c r="O2584" s="14">
        <v>0</v>
      </c>
      <c r="P2584" s="15">
        <v>114</v>
      </c>
      <c r="Q2584" s="13">
        <v>827.95</v>
      </c>
      <c r="R2584" s="13">
        <v>85829.25</v>
      </c>
      <c r="S2584" s="13">
        <v>89.28</v>
      </c>
      <c r="T2584" s="13">
        <v>0</v>
      </c>
      <c r="U2584" s="13">
        <v>9214.11</v>
      </c>
      <c r="V2584" s="13">
        <v>0</v>
      </c>
      <c r="W2584" s="16">
        <v>0</v>
      </c>
      <c r="X2584" s="16">
        <v>0</v>
      </c>
      <c r="Y2584" s="17">
        <f t="shared" si="80"/>
        <v>95132.64</v>
      </c>
      <c r="Z2584" s="17">
        <f t="shared" si="81"/>
        <v>-746.33999999999651</v>
      </c>
    </row>
    <row r="2585" spans="1:26" hidden="1" x14ac:dyDescent="0.25">
      <c r="A2585" s="10" t="s">
        <v>4275</v>
      </c>
      <c r="B2585" s="11">
        <v>44408</v>
      </c>
      <c r="C2585" s="12">
        <v>422204</v>
      </c>
      <c r="D2585" s="12" t="s">
        <v>4276</v>
      </c>
      <c r="E2585" s="11">
        <v>44408</v>
      </c>
      <c r="F2585" s="13">
        <v>86102.83</v>
      </c>
      <c r="G2585" s="13">
        <v>5166.17</v>
      </c>
      <c r="H2585" s="13">
        <v>1825.5</v>
      </c>
      <c r="I2585" s="13">
        <v>89.53</v>
      </c>
      <c r="J2585" s="13">
        <v>89533.03</v>
      </c>
      <c r="K2585" s="18" t="s">
        <v>32</v>
      </c>
      <c r="L2585" s="12">
        <v>120</v>
      </c>
      <c r="M2585" s="14">
        <v>823.12</v>
      </c>
      <c r="N2585" s="13">
        <v>0</v>
      </c>
      <c r="O2585" s="14">
        <v>0</v>
      </c>
      <c r="P2585" s="15">
        <v>114</v>
      </c>
      <c r="Q2585" s="13">
        <v>823.12</v>
      </c>
      <c r="R2585" s="13">
        <v>85327.9</v>
      </c>
      <c r="S2585" s="13">
        <v>88.75</v>
      </c>
      <c r="T2585" s="13">
        <v>0</v>
      </c>
      <c r="U2585" s="13">
        <v>9161.01</v>
      </c>
      <c r="V2585" s="13">
        <v>0</v>
      </c>
      <c r="W2585" s="16">
        <v>0</v>
      </c>
      <c r="X2585" s="16">
        <v>0</v>
      </c>
      <c r="Y2585" s="17">
        <f t="shared" si="80"/>
        <v>94577.659999999989</v>
      </c>
      <c r="Z2585" s="17">
        <f t="shared" si="81"/>
        <v>-741.97999999998137</v>
      </c>
    </row>
    <row r="2586" spans="1:26" hidden="1" x14ac:dyDescent="0.25">
      <c r="A2586" s="10" t="s">
        <v>583</v>
      </c>
      <c r="B2586" s="11">
        <v>44267</v>
      </c>
      <c r="C2586" s="12">
        <v>412633</v>
      </c>
      <c r="D2586" s="12" t="s">
        <v>584</v>
      </c>
      <c r="E2586" s="11">
        <v>44265</v>
      </c>
      <c r="F2586" s="13">
        <v>83232.740000000005</v>
      </c>
      <c r="G2586" s="13">
        <v>4993.96</v>
      </c>
      <c r="H2586" s="13">
        <v>882.3</v>
      </c>
      <c r="I2586" s="13">
        <v>87.43</v>
      </c>
      <c r="J2586" s="13">
        <v>87431.83</v>
      </c>
      <c r="K2586" s="18" t="s">
        <v>32</v>
      </c>
      <c r="L2586" s="12">
        <v>120</v>
      </c>
      <c r="M2586" s="14">
        <v>803.8</v>
      </c>
      <c r="N2586" s="13">
        <v>0</v>
      </c>
      <c r="O2586" s="14">
        <v>0</v>
      </c>
      <c r="P2586" s="15">
        <v>110</v>
      </c>
      <c r="Q2586" s="13">
        <v>939.8</v>
      </c>
      <c r="R2586" s="13">
        <v>79626.12</v>
      </c>
      <c r="S2586" s="13">
        <v>84.35</v>
      </c>
      <c r="T2586" s="13">
        <v>0</v>
      </c>
      <c r="U2586" s="13">
        <v>8707.5300000000007</v>
      </c>
      <c r="V2586" s="13">
        <v>13349.23</v>
      </c>
      <c r="W2586" s="16">
        <v>14.17</v>
      </c>
      <c r="X2586" s="16">
        <v>1459.51</v>
      </c>
      <c r="Y2586" s="17">
        <f t="shared" si="80"/>
        <v>103240.90999999999</v>
      </c>
      <c r="Z2586" s="17">
        <f t="shared" si="81"/>
        <v>137.09000000001106</v>
      </c>
    </row>
    <row r="2587" spans="1:26" hidden="1" x14ac:dyDescent="0.25">
      <c r="A2587" s="10" t="s">
        <v>10921</v>
      </c>
      <c r="B2587" s="11">
        <v>44586</v>
      </c>
      <c r="C2587" s="12">
        <v>432441</v>
      </c>
      <c r="D2587" s="12" t="s">
        <v>10922</v>
      </c>
      <c r="E2587" s="11">
        <v>44585</v>
      </c>
      <c r="F2587" s="13">
        <v>86102.83</v>
      </c>
      <c r="G2587" s="13">
        <v>5166.17</v>
      </c>
      <c r="H2587" s="13">
        <v>4563.45</v>
      </c>
      <c r="I2587" s="13">
        <v>86.79</v>
      </c>
      <c r="J2587" s="13">
        <v>86792.34</v>
      </c>
      <c r="K2587" s="18" t="s">
        <v>32</v>
      </c>
      <c r="L2587" s="12">
        <v>120</v>
      </c>
      <c r="M2587" s="14">
        <v>797.92</v>
      </c>
      <c r="N2587" s="13">
        <v>0</v>
      </c>
      <c r="O2587" s="14">
        <v>-0.01</v>
      </c>
      <c r="P2587" s="15">
        <v>120</v>
      </c>
      <c r="Q2587" s="13">
        <v>797.92</v>
      </c>
      <c r="R2587" s="13">
        <v>84380.77</v>
      </c>
      <c r="S2587" s="13">
        <v>86.79</v>
      </c>
      <c r="T2587" s="13">
        <v>2324.79</v>
      </c>
      <c r="U2587" s="13">
        <v>8958.06</v>
      </c>
      <c r="V2587" s="13">
        <v>0</v>
      </c>
      <c r="W2587" s="16">
        <v>0</v>
      </c>
      <c r="X2587" s="16">
        <v>0</v>
      </c>
      <c r="Y2587" s="17">
        <f t="shared" si="80"/>
        <v>95750.399999999994</v>
      </c>
      <c r="Z2587" s="17">
        <f t="shared" si="81"/>
        <v>-9.9999999947613105E-3</v>
      </c>
    </row>
    <row r="2588" spans="1:26" hidden="1" x14ac:dyDescent="0.25">
      <c r="A2588" s="10" t="s">
        <v>10295</v>
      </c>
      <c r="B2588" s="11">
        <v>44551</v>
      </c>
      <c r="C2588" s="12">
        <v>431668</v>
      </c>
      <c r="D2588" s="12" t="s">
        <v>10296</v>
      </c>
      <c r="E2588" s="11">
        <v>44551</v>
      </c>
      <c r="F2588" s="13">
        <v>86102.83</v>
      </c>
      <c r="G2588" s="13">
        <v>5166.17</v>
      </c>
      <c r="H2588" s="13">
        <v>2740</v>
      </c>
      <c r="I2588" s="13">
        <v>88.62</v>
      </c>
      <c r="J2588" s="13">
        <v>88617.62</v>
      </c>
      <c r="K2588" s="18" t="s">
        <v>32</v>
      </c>
      <c r="L2588" s="12">
        <v>120</v>
      </c>
      <c r="M2588" s="14">
        <v>814.7</v>
      </c>
      <c r="N2588" s="13">
        <v>0</v>
      </c>
      <c r="O2588" s="14">
        <v>-0.01</v>
      </c>
      <c r="P2588" s="15">
        <v>118</v>
      </c>
      <c r="Q2588" s="13">
        <v>814.7</v>
      </c>
      <c r="R2588" s="13">
        <v>84666.26</v>
      </c>
      <c r="S2588" s="13">
        <v>88.62</v>
      </c>
      <c r="T2588" s="13">
        <v>2324.79</v>
      </c>
      <c r="U2588" s="13">
        <v>9146.3799999999992</v>
      </c>
      <c r="V2588" s="13">
        <v>0</v>
      </c>
      <c r="W2588" s="16">
        <v>0</v>
      </c>
      <c r="X2588" s="16">
        <v>0</v>
      </c>
      <c r="Y2588" s="17">
        <f t="shared" si="80"/>
        <v>96226.04</v>
      </c>
      <c r="Z2588" s="17">
        <f t="shared" si="81"/>
        <v>-91.449999999982538</v>
      </c>
    </row>
    <row r="2589" spans="1:26" hidden="1" x14ac:dyDescent="0.25">
      <c r="A2589" s="10" t="s">
        <v>751</v>
      </c>
      <c r="B2589" s="11">
        <v>44280</v>
      </c>
      <c r="C2589" s="12">
        <v>412976</v>
      </c>
      <c r="D2589" s="12" t="s">
        <v>752</v>
      </c>
      <c r="E2589" s="11">
        <v>44279</v>
      </c>
      <c r="F2589" s="13">
        <v>86102.83</v>
      </c>
      <c r="G2589" s="13">
        <v>5166.17</v>
      </c>
      <c r="H2589" s="13">
        <v>912.69</v>
      </c>
      <c r="I2589" s="13">
        <v>90.45</v>
      </c>
      <c r="J2589" s="13">
        <v>90446.76</v>
      </c>
      <c r="K2589" s="18" t="s">
        <v>32</v>
      </c>
      <c r="L2589" s="12">
        <v>120</v>
      </c>
      <c r="M2589" s="14">
        <v>831.52</v>
      </c>
      <c r="N2589" s="13">
        <v>0</v>
      </c>
      <c r="O2589" s="14">
        <v>0</v>
      </c>
      <c r="P2589" s="15">
        <v>112</v>
      </c>
      <c r="Q2589" s="13">
        <v>972.21</v>
      </c>
      <c r="R2589" s="13">
        <v>83869.509999999995</v>
      </c>
      <c r="S2589" s="13">
        <v>88.87</v>
      </c>
      <c r="T2589" s="13">
        <v>0</v>
      </c>
      <c r="U2589" s="13">
        <v>9171.86</v>
      </c>
      <c r="V2589" s="13">
        <v>13810.3</v>
      </c>
      <c r="W2589" s="16">
        <v>14.17</v>
      </c>
      <c r="X2589" s="16">
        <v>1510.74</v>
      </c>
      <c r="Y2589" s="17">
        <f t="shared" si="80"/>
        <v>108465.45</v>
      </c>
      <c r="Z2589" s="17">
        <f t="shared" si="81"/>
        <v>422.07000000000698</v>
      </c>
    </row>
    <row r="2590" spans="1:26" hidden="1" x14ac:dyDescent="0.25">
      <c r="A2590" s="10" t="s">
        <v>637</v>
      </c>
      <c r="B2590" s="11">
        <v>44277</v>
      </c>
      <c r="C2590" s="12">
        <v>412669</v>
      </c>
      <c r="D2590" s="12" t="s">
        <v>638</v>
      </c>
      <c r="E2590" s="11">
        <v>44277</v>
      </c>
      <c r="F2590" s="13">
        <v>86102.83</v>
      </c>
      <c r="G2590" s="13">
        <v>5166.17</v>
      </c>
      <c r="H2590" s="13">
        <v>913</v>
      </c>
      <c r="I2590" s="13">
        <v>90.45</v>
      </c>
      <c r="J2590" s="13">
        <v>90446.45</v>
      </c>
      <c r="K2590" s="18" t="s">
        <v>32</v>
      </c>
      <c r="L2590" s="12">
        <v>120</v>
      </c>
      <c r="M2590" s="14">
        <v>831.52</v>
      </c>
      <c r="N2590" s="13">
        <v>0</v>
      </c>
      <c r="O2590" s="14">
        <v>0</v>
      </c>
      <c r="P2590" s="15">
        <v>109</v>
      </c>
      <c r="Q2590" s="13">
        <v>972.21</v>
      </c>
      <c r="R2590" s="13">
        <v>82371.520000000004</v>
      </c>
      <c r="S2590" s="13">
        <v>86.5</v>
      </c>
      <c r="T2590" s="13">
        <v>0</v>
      </c>
      <c r="U2590" s="13">
        <v>8926.5</v>
      </c>
      <c r="V2590" s="13">
        <v>13810.3</v>
      </c>
      <c r="W2590" s="16">
        <v>14.17</v>
      </c>
      <c r="X2590" s="16">
        <v>1510.74</v>
      </c>
      <c r="Y2590" s="17">
        <f t="shared" si="80"/>
        <v>106719.73000000001</v>
      </c>
      <c r="Z2590" s="17">
        <f t="shared" si="81"/>
        <v>-748.84000000001106</v>
      </c>
    </row>
    <row r="2591" spans="1:26" hidden="1" x14ac:dyDescent="0.25">
      <c r="A2591" s="10" t="s">
        <v>3677</v>
      </c>
      <c r="B2591" s="11">
        <v>44397</v>
      </c>
      <c r="C2591" s="12">
        <v>421337</v>
      </c>
      <c r="D2591" s="12" t="s">
        <v>3678</v>
      </c>
      <c r="E2591" s="11">
        <v>44396</v>
      </c>
      <c r="F2591" s="13">
        <v>94198.11</v>
      </c>
      <c r="G2591" s="13">
        <v>5651.89</v>
      </c>
      <c r="H2591" s="13">
        <v>1000</v>
      </c>
      <c r="I2591" s="13">
        <v>98.95</v>
      </c>
      <c r="J2591" s="13">
        <v>98948.95</v>
      </c>
      <c r="K2591" s="18" t="s">
        <v>32</v>
      </c>
      <c r="L2591" s="12">
        <v>120</v>
      </c>
      <c r="M2591" s="14">
        <v>909.68</v>
      </c>
      <c r="N2591" s="13">
        <v>0</v>
      </c>
      <c r="O2591" s="14">
        <v>0</v>
      </c>
      <c r="P2591" s="15">
        <v>114</v>
      </c>
      <c r="Q2591" s="13">
        <v>909.68</v>
      </c>
      <c r="R2591" s="13">
        <v>93391.92</v>
      </c>
      <c r="S2591" s="13">
        <v>98.95</v>
      </c>
      <c r="T2591" s="13">
        <v>0</v>
      </c>
      <c r="U2591" s="13">
        <v>10212.65</v>
      </c>
      <c r="V2591" s="13">
        <v>0</v>
      </c>
      <c r="W2591" s="16">
        <v>0</v>
      </c>
      <c r="X2591" s="16">
        <v>0</v>
      </c>
      <c r="Y2591" s="17">
        <f t="shared" si="80"/>
        <v>103703.51999999999</v>
      </c>
      <c r="Z2591" s="17">
        <f t="shared" si="81"/>
        <v>0</v>
      </c>
    </row>
    <row r="2592" spans="1:26" hidden="1" x14ac:dyDescent="0.25">
      <c r="A2592" s="10" t="s">
        <v>1003</v>
      </c>
      <c r="B2592" s="11">
        <v>44293</v>
      </c>
      <c r="C2592" s="12">
        <v>414230</v>
      </c>
      <c r="D2592" s="12" t="s">
        <v>1004</v>
      </c>
      <c r="E2592" s="11">
        <v>44292</v>
      </c>
      <c r="F2592" s="13">
        <v>86102.83</v>
      </c>
      <c r="G2592" s="13">
        <v>5166.17</v>
      </c>
      <c r="H2592" s="13">
        <v>913</v>
      </c>
      <c r="I2592" s="13">
        <v>90.45</v>
      </c>
      <c r="J2592" s="13">
        <v>90446.45</v>
      </c>
      <c r="K2592" s="18" t="s">
        <v>32</v>
      </c>
      <c r="L2592" s="12">
        <v>120</v>
      </c>
      <c r="M2592" s="14">
        <v>831.52</v>
      </c>
      <c r="N2592" s="13">
        <v>0</v>
      </c>
      <c r="O2592" s="14">
        <v>0</v>
      </c>
      <c r="P2592" s="15">
        <v>110</v>
      </c>
      <c r="Q2592" s="13">
        <v>965.57</v>
      </c>
      <c r="R2592" s="13">
        <v>83120.36</v>
      </c>
      <c r="S2592" s="13">
        <v>87.29</v>
      </c>
      <c r="T2592" s="13">
        <v>0</v>
      </c>
      <c r="U2592" s="13">
        <v>9008.39</v>
      </c>
      <c r="V2592" s="13">
        <v>13158.48</v>
      </c>
      <c r="W2592" s="16">
        <v>14.17</v>
      </c>
      <c r="X2592" s="16">
        <v>1438.8</v>
      </c>
      <c r="Y2592" s="17">
        <f t="shared" si="80"/>
        <v>106827.48999999999</v>
      </c>
      <c r="Z2592" s="17">
        <f t="shared" si="81"/>
        <v>-614.78999999997905</v>
      </c>
    </row>
    <row r="2593" spans="1:26" hidden="1" x14ac:dyDescent="0.25">
      <c r="A2593" s="10" t="s">
        <v>1053</v>
      </c>
      <c r="B2593" s="11">
        <v>44298</v>
      </c>
      <c r="C2593" s="12">
        <v>414750</v>
      </c>
      <c r="D2593" s="12" t="s">
        <v>1054</v>
      </c>
      <c r="E2593" s="11">
        <v>44298</v>
      </c>
      <c r="F2593" s="13">
        <v>86102.83</v>
      </c>
      <c r="G2593" s="13">
        <v>5166.17</v>
      </c>
      <c r="H2593" s="13">
        <v>913</v>
      </c>
      <c r="I2593" s="13">
        <v>90.45</v>
      </c>
      <c r="J2593" s="13">
        <v>90446.45</v>
      </c>
      <c r="K2593" s="18" t="s">
        <v>32</v>
      </c>
      <c r="L2593" s="12">
        <v>120</v>
      </c>
      <c r="M2593" s="14">
        <v>831.52</v>
      </c>
      <c r="N2593" s="13">
        <v>0</v>
      </c>
      <c r="O2593" s="14">
        <v>0</v>
      </c>
      <c r="P2593" s="15">
        <v>111</v>
      </c>
      <c r="Q2593" s="13">
        <v>965.57</v>
      </c>
      <c r="R2593" s="13">
        <v>83120.36</v>
      </c>
      <c r="S2593" s="13">
        <v>88.08</v>
      </c>
      <c r="T2593" s="13">
        <v>0</v>
      </c>
      <c r="U2593" s="13">
        <v>9090.2800000000007</v>
      </c>
      <c r="V2593" s="13">
        <v>13158.48</v>
      </c>
      <c r="W2593" s="16">
        <v>14.17</v>
      </c>
      <c r="X2593" s="16">
        <v>1438.8</v>
      </c>
      <c r="Y2593" s="17">
        <f t="shared" si="80"/>
        <v>106910.17</v>
      </c>
      <c r="Z2593" s="17">
        <f t="shared" si="81"/>
        <v>268.10000000000582</v>
      </c>
    </row>
    <row r="2594" spans="1:26" hidden="1" x14ac:dyDescent="0.25">
      <c r="A2594" s="10" t="s">
        <v>5989</v>
      </c>
      <c r="B2594" s="11">
        <v>44455</v>
      </c>
      <c r="C2594" s="12">
        <v>424931</v>
      </c>
      <c r="D2594" s="12" t="s">
        <v>5990</v>
      </c>
      <c r="E2594" s="11">
        <v>44455</v>
      </c>
      <c r="F2594" s="13">
        <v>91686.12</v>
      </c>
      <c r="G2594" s="13">
        <v>5501.17</v>
      </c>
      <c r="H2594" s="13">
        <v>1300</v>
      </c>
      <c r="I2594" s="13">
        <v>95.98</v>
      </c>
      <c r="J2594" s="13">
        <v>95983.27</v>
      </c>
      <c r="K2594" s="18" t="s">
        <v>32</v>
      </c>
      <c r="L2594" s="12">
        <v>120</v>
      </c>
      <c r="M2594" s="14">
        <v>882.42</v>
      </c>
      <c r="N2594" s="13">
        <v>0</v>
      </c>
      <c r="O2594" s="14">
        <v>0</v>
      </c>
      <c r="P2594" s="15">
        <v>115</v>
      </c>
      <c r="Q2594" s="13">
        <v>882.42</v>
      </c>
      <c r="R2594" s="13">
        <v>91686.12</v>
      </c>
      <c r="S2594" s="13">
        <v>95.98</v>
      </c>
      <c r="T2594" s="13">
        <v>0</v>
      </c>
      <c r="U2594" s="13">
        <v>9907.1299999999992</v>
      </c>
      <c r="V2594" s="13">
        <v>0</v>
      </c>
      <c r="W2594" s="16">
        <v>0</v>
      </c>
      <c r="X2594" s="16">
        <v>0</v>
      </c>
      <c r="Y2594" s="17">
        <f t="shared" si="80"/>
        <v>101689.23</v>
      </c>
      <c r="Z2594" s="17">
        <f t="shared" si="81"/>
        <v>-210.93000000000757</v>
      </c>
    </row>
    <row r="2595" spans="1:26" hidden="1" x14ac:dyDescent="0.25">
      <c r="A2595" s="10" t="s">
        <v>9485</v>
      </c>
      <c r="B2595" s="11">
        <v>44526</v>
      </c>
      <c r="C2595" s="12">
        <v>430275</v>
      </c>
      <c r="D2595" s="12" t="s">
        <v>9486</v>
      </c>
      <c r="E2595" s="11">
        <v>44525</v>
      </c>
      <c r="F2595" s="13">
        <v>126777.8</v>
      </c>
      <c r="G2595" s="13">
        <v>4078.57</v>
      </c>
      <c r="H2595" s="13">
        <v>1308.56</v>
      </c>
      <c r="I2595" s="13">
        <v>129.68</v>
      </c>
      <c r="J2595" s="13">
        <v>129677.49</v>
      </c>
      <c r="K2595" s="18" t="s">
        <v>32</v>
      </c>
      <c r="L2595" s="12">
        <v>120</v>
      </c>
      <c r="M2595" s="14">
        <v>1192.19</v>
      </c>
      <c r="N2595" s="13">
        <v>0</v>
      </c>
      <c r="O2595" s="14">
        <v>-0.01</v>
      </c>
      <c r="P2595" s="15">
        <v>120</v>
      </c>
      <c r="Q2595" s="13">
        <v>1192.19</v>
      </c>
      <c r="R2595" s="13">
        <v>125469.24</v>
      </c>
      <c r="S2595" s="13">
        <v>129.68</v>
      </c>
      <c r="T2595" s="13">
        <v>4078.58</v>
      </c>
      <c r="U2595" s="13">
        <v>13385.31</v>
      </c>
      <c r="V2595" s="13">
        <v>0</v>
      </c>
      <c r="W2595" s="16">
        <v>0</v>
      </c>
      <c r="X2595" s="16">
        <v>0</v>
      </c>
      <c r="Y2595" s="17">
        <f t="shared" si="80"/>
        <v>143062.79999999999</v>
      </c>
      <c r="Z2595" s="17">
        <f t="shared" si="81"/>
        <v>-9.9999999802093953E-3</v>
      </c>
    </row>
    <row r="2596" spans="1:26" hidden="1" x14ac:dyDescent="0.25">
      <c r="A2596" s="10" t="s">
        <v>6547</v>
      </c>
      <c r="B2596" s="11">
        <v>44467</v>
      </c>
      <c r="C2596" s="12">
        <v>425774</v>
      </c>
      <c r="D2596" s="12" t="s">
        <v>6548</v>
      </c>
      <c r="E2596" s="11">
        <v>44467</v>
      </c>
      <c r="F2596" s="13">
        <v>86102.83</v>
      </c>
      <c r="G2596" s="13">
        <v>5166.17</v>
      </c>
      <c r="H2596" s="13">
        <v>4000</v>
      </c>
      <c r="I2596" s="13">
        <v>87.36</v>
      </c>
      <c r="J2596" s="13">
        <v>87356.36</v>
      </c>
      <c r="K2596" s="18" t="s">
        <v>32</v>
      </c>
      <c r="L2596" s="12">
        <v>120</v>
      </c>
      <c r="M2596" s="14">
        <v>803.11</v>
      </c>
      <c r="N2596" s="13">
        <v>0</v>
      </c>
      <c r="O2596" s="14">
        <v>4000</v>
      </c>
      <c r="P2596" s="15">
        <v>120</v>
      </c>
      <c r="Q2596" s="13">
        <v>803.11</v>
      </c>
      <c r="R2596" s="13">
        <v>86102.83</v>
      </c>
      <c r="S2596" s="13">
        <v>87.36</v>
      </c>
      <c r="T2596" s="13">
        <v>1166.17</v>
      </c>
      <c r="U2596" s="13">
        <v>9016.84</v>
      </c>
      <c r="V2596" s="13">
        <v>0</v>
      </c>
      <c r="W2596" s="16">
        <v>0</v>
      </c>
      <c r="X2596" s="16">
        <v>0</v>
      </c>
      <c r="Y2596" s="17">
        <f t="shared" si="80"/>
        <v>100373.2</v>
      </c>
      <c r="Z2596" s="17">
        <f t="shared" si="81"/>
        <v>0</v>
      </c>
    </row>
    <row r="2597" spans="1:26" hidden="1" x14ac:dyDescent="0.25">
      <c r="A2597" s="10" t="s">
        <v>9193</v>
      </c>
      <c r="B2597" s="11">
        <v>44522</v>
      </c>
      <c r="C2597" s="12">
        <v>430356</v>
      </c>
      <c r="D2597" s="12" t="s">
        <v>9194</v>
      </c>
      <c r="E2597" s="11">
        <v>44521</v>
      </c>
      <c r="F2597" s="13">
        <v>86102.83</v>
      </c>
      <c r="G2597" s="13">
        <v>5166.17</v>
      </c>
      <c r="H2597" s="13">
        <v>1825.4</v>
      </c>
      <c r="I2597" s="13">
        <v>89.53</v>
      </c>
      <c r="J2597" s="13">
        <v>89533.13</v>
      </c>
      <c r="K2597" s="18" t="s">
        <v>32</v>
      </c>
      <c r="L2597" s="12">
        <v>120</v>
      </c>
      <c r="M2597" s="14">
        <v>823.12</v>
      </c>
      <c r="N2597" s="13">
        <v>0</v>
      </c>
      <c r="O2597" s="14">
        <v>0</v>
      </c>
      <c r="P2597" s="15">
        <v>118</v>
      </c>
      <c r="Q2597" s="13">
        <v>823.12</v>
      </c>
      <c r="R2597" s="13">
        <v>84723.48</v>
      </c>
      <c r="S2597" s="13">
        <v>89.53</v>
      </c>
      <c r="T2597" s="13">
        <v>3073.88</v>
      </c>
      <c r="U2597" s="13">
        <v>9241.27</v>
      </c>
      <c r="V2597" s="13">
        <v>0</v>
      </c>
      <c r="W2597" s="16">
        <v>0</v>
      </c>
      <c r="X2597" s="16">
        <v>0</v>
      </c>
      <c r="Y2597" s="17">
        <f t="shared" si="80"/>
        <v>97128.16</v>
      </c>
      <c r="Z2597" s="17">
        <f t="shared" si="81"/>
        <v>0</v>
      </c>
    </row>
    <row r="2598" spans="1:26" hidden="1" x14ac:dyDescent="0.25">
      <c r="A2598" s="10" t="s">
        <v>5161</v>
      </c>
      <c r="B2598" s="11">
        <v>44434</v>
      </c>
      <c r="C2598" s="12">
        <v>423371</v>
      </c>
      <c r="D2598" s="12" t="s">
        <v>5162</v>
      </c>
      <c r="E2598" s="11">
        <v>44434</v>
      </c>
      <c r="F2598" s="13">
        <v>86102.83</v>
      </c>
      <c r="G2598" s="13">
        <v>5166.17</v>
      </c>
      <c r="H2598" s="13">
        <v>912.69</v>
      </c>
      <c r="I2598" s="13">
        <v>90.45</v>
      </c>
      <c r="J2598" s="13">
        <v>90446.76</v>
      </c>
      <c r="K2598" s="18" t="s">
        <v>32</v>
      </c>
      <c r="L2598" s="12">
        <v>120</v>
      </c>
      <c r="M2598" s="14">
        <v>831.52</v>
      </c>
      <c r="N2598" s="13">
        <v>0</v>
      </c>
      <c r="O2598" s="14">
        <v>0</v>
      </c>
      <c r="P2598" s="15">
        <v>115</v>
      </c>
      <c r="Q2598" s="13">
        <v>831.52</v>
      </c>
      <c r="R2598" s="13">
        <v>86102.83</v>
      </c>
      <c r="S2598" s="13">
        <v>90.45</v>
      </c>
      <c r="T2598" s="13">
        <v>95.88</v>
      </c>
      <c r="U2598" s="13">
        <v>9335.64</v>
      </c>
      <c r="V2598" s="13">
        <v>0</v>
      </c>
      <c r="W2598" s="16">
        <v>0</v>
      </c>
      <c r="X2598" s="16">
        <v>0</v>
      </c>
      <c r="Y2598" s="17">
        <f t="shared" si="80"/>
        <v>95624.8</v>
      </c>
      <c r="Z2598" s="17">
        <f t="shared" si="81"/>
        <v>0</v>
      </c>
    </row>
    <row r="2599" spans="1:26" hidden="1" x14ac:dyDescent="0.25">
      <c r="A2599" s="10" t="s">
        <v>1905</v>
      </c>
      <c r="B2599" s="11">
        <v>44340</v>
      </c>
      <c r="C2599" s="12">
        <v>417649</v>
      </c>
      <c r="D2599" s="12" t="s">
        <v>1906</v>
      </c>
      <c r="E2599" s="11">
        <v>44340</v>
      </c>
      <c r="F2599" s="13">
        <v>79907.25</v>
      </c>
      <c r="G2599" s="13">
        <v>4794.4399999999996</v>
      </c>
      <c r="H2599" s="13">
        <v>850</v>
      </c>
      <c r="I2599" s="13">
        <v>83.94</v>
      </c>
      <c r="J2599" s="13">
        <v>83935.63</v>
      </c>
      <c r="K2599" s="18" t="s">
        <v>32</v>
      </c>
      <c r="L2599" s="12">
        <v>120</v>
      </c>
      <c r="M2599" s="14">
        <v>771.66</v>
      </c>
      <c r="N2599" s="13">
        <v>0</v>
      </c>
      <c r="O2599" s="14">
        <v>0</v>
      </c>
      <c r="P2599" s="15">
        <v>113</v>
      </c>
      <c r="Q2599" s="13">
        <v>771.66</v>
      </c>
      <c r="R2599" s="13">
        <v>78526.81</v>
      </c>
      <c r="S2599" s="13">
        <v>83.2</v>
      </c>
      <c r="T2599" s="13">
        <v>0</v>
      </c>
      <c r="U2599" s="13">
        <v>8587.57</v>
      </c>
      <c r="V2599" s="13">
        <v>0</v>
      </c>
      <c r="W2599" s="16">
        <v>0</v>
      </c>
      <c r="X2599" s="16">
        <v>0</v>
      </c>
      <c r="Y2599" s="17">
        <f t="shared" si="80"/>
        <v>87197.579999999987</v>
      </c>
      <c r="Z2599" s="17">
        <f t="shared" si="81"/>
        <v>0</v>
      </c>
    </row>
    <row r="2600" spans="1:26" hidden="1" x14ac:dyDescent="0.25">
      <c r="A2600" s="10" t="s">
        <v>6159</v>
      </c>
      <c r="B2600" s="11">
        <v>44460</v>
      </c>
      <c r="C2600" s="12">
        <v>425576</v>
      </c>
      <c r="D2600" s="12" t="s">
        <v>6160</v>
      </c>
      <c r="E2600" s="11">
        <v>44459</v>
      </c>
      <c r="F2600" s="13">
        <v>99611.32</v>
      </c>
      <c r="G2600" s="13">
        <v>5976.68</v>
      </c>
      <c r="H2600" s="13">
        <v>1055.8900000000001</v>
      </c>
      <c r="I2600" s="13">
        <v>104.64</v>
      </c>
      <c r="J2600" s="13">
        <v>104636.75</v>
      </c>
      <c r="K2600" s="18" t="s">
        <v>32</v>
      </c>
      <c r="L2600" s="12">
        <v>120</v>
      </c>
      <c r="M2600" s="14">
        <v>961.97</v>
      </c>
      <c r="N2600" s="13">
        <v>0</v>
      </c>
      <c r="O2600" s="14">
        <v>0</v>
      </c>
      <c r="P2600" s="15">
        <v>116</v>
      </c>
      <c r="Q2600" s="13">
        <v>961.97</v>
      </c>
      <c r="R2600" s="13">
        <v>99611.32</v>
      </c>
      <c r="S2600" s="13">
        <v>104.64</v>
      </c>
      <c r="T2600" s="13">
        <v>1072.9100000000001</v>
      </c>
      <c r="U2600" s="13">
        <v>10799.65</v>
      </c>
      <c r="V2600" s="13">
        <v>0</v>
      </c>
      <c r="W2600" s="16">
        <v>0</v>
      </c>
      <c r="X2600" s="16">
        <v>0</v>
      </c>
      <c r="Y2600" s="17">
        <f t="shared" si="80"/>
        <v>111588.52</v>
      </c>
      <c r="Z2600" s="17">
        <f t="shared" si="81"/>
        <v>0</v>
      </c>
    </row>
    <row r="2601" spans="1:26" hidden="1" x14ac:dyDescent="0.25">
      <c r="A2601" s="10" t="s">
        <v>1045</v>
      </c>
      <c r="B2601" s="11">
        <v>44298</v>
      </c>
      <c r="C2601" s="12">
        <v>414704</v>
      </c>
      <c r="D2601" s="12" t="s">
        <v>1046</v>
      </c>
      <c r="E2601" s="11">
        <v>44298</v>
      </c>
      <c r="F2601" s="13">
        <v>86920.19</v>
      </c>
      <c r="G2601" s="13">
        <v>5215.21</v>
      </c>
      <c r="H2601" s="13">
        <v>1220</v>
      </c>
      <c r="I2601" s="13">
        <v>91.01</v>
      </c>
      <c r="J2601" s="13">
        <v>91006.41</v>
      </c>
      <c r="K2601" s="18" t="s">
        <v>32</v>
      </c>
      <c r="L2601" s="12">
        <v>120</v>
      </c>
      <c r="M2601" s="14">
        <v>836.66</v>
      </c>
      <c r="N2601" s="13">
        <v>0</v>
      </c>
      <c r="O2601" s="14">
        <v>0</v>
      </c>
      <c r="P2601" s="15">
        <v>110</v>
      </c>
      <c r="Q2601" s="13">
        <v>971.54</v>
      </c>
      <c r="R2601" s="13">
        <v>83715.34</v>
      </c>
      <c r="S2601" s="13">
        <v>87.06</v>
      </c>
      <c r="T2601" s="13">
        <v>0</v>
      </c>
      <c r="U2601" s="13">
        <v>8984.39</v>
      </c>
      <c r="V2601" s="13">
        <v>13252.22</v>
      </c>
      <c r="W2601" s="16">
        <v>14.17</v>
      </c>
      <c r="X2601" s="16">
        <v>1435.53</v>
      </c>
      <c r="Y2601" s="17">
        <f t="shared" si="80"/>
        <v>107488.70999999999</v>
      </c>
      <c r="Z2601" s="17">
        <f t="shared" si="81"/>
        <v>-619.30999999999767</v>
      </c>
    </row>
    <row r="2602" spans="1:26" hidden="1" x14ac:dyDescent="0.25">
      <c r="A2602" s="10" t="s">
        <v>4547</v>
      </c>
      <c r="B2602" s="11">
        <v>44417</v>
      </c>
      <c r="C2602" s="12">
        <v>422642</v>
      </c>
      <c r="D2602" s="12" t="s">
        <v>4548</v>
      </c>
      <c r="E2602" s="11">
        <v>44417</v>
      </c>
      <c r="F2602" s="13">
        <v>93128.77</v>
      </c>
      <c r="G2602" s="13">
        <v>5587.73</v>
      </c>
      <c r="H2602" s="13">
        <v>987.17</v>
      </c>
      <c r="I2602" s="13">
        <v>97.83</v>
      </c>
      <c r="J2602" s="13">
        <v>97827.16</v>
      </c>
      <c r="K2602" s="18" t="s">
        <v>32</v>
      </c>
      <c r="L2602" s="12">
        <v>120</v>
      </c>
      <c r="M2602" s="14">
        <v>899.37</v>
      </c>
      <c r="N2602" s="13">
        <v>0</v>
      </c>
      <c r="O2602" s="14">
        <v>0</v>
      </c>
      <c r="P2602" s="15">
        <v>117</v>
      </c>
      <c r="Q2602" s="13">
        <v>899.37</v>
      </c>
      <c r="R2602" s="13">
        <v>93128.77</v>
      </c>
      <c r="S2602" s="13">
        <v>97.83</v>
      </c>
      <c r="T2602" s="13">
        <v>1902.45</v>
      </c>
      <c r="U2602" s="13">
        <v>10097.24</v>
      </c>
      <c r="V2602" s="13">
        <v>0</v>
      </c>
      <c r="W2602" s="16">
        <v>0</v>
      </c>
      <c r="X2602" s="16">
        <v>0</v>
      </c>
      <c r="Y2602" s="17">
        <f t="shared" si="80"/>
        <v>105226.29000000001</v>
      </c>
      <c r="Z2602" s="17">
        <f t="shared" si="81"/>
        <v>0</v>
      </c>
    </row>
    <row r="2603" spans="1:26" hidden="1" x14ac:dyDescent="0.25">
      <c r="A2603" s="10" t="s">
        <v>1033</v>
      </c>
      <c r="B2603" s="11">
        <v>44298</v>
      </c>
      <c r="C2603" s="12">
        <v>414500</v>
      </c>
      <c r="D2603" s="12" t="s">
        <v>1034</v>
      </c>
      <c r="E2603" s="11">
        <v>44298</v>
      </c>
      <c r="F2603" s="13">
        <v>86920.19</v>
      </c>
      <c r="G2603" s="13">
        <v>5215.21</v>
      </c>
      <c r="H2603" s="13">
        <v>921.36</v>
      </c>
      <c r="I2603" s="13">
        <v>91.31</v>
      </c>
      <c r="J2603" s="13">
        <v>91305.35</v>
      </c>
      <c r="K2603" s="18" t="s">
        <v>32</v>
      </c>
      <c r="L2603" s="12">
        <v>120</v>
      </c>
      <c r="M2603" s="14">
        <v>839.41</v>
      </c>
      <c r="N2603" s="13">
        <v>0</v>
      </c>
      <c r="O2603" s="14">
        <v>0</v>
      </c>
      <c r="P2603" s="15">
        <v>111</v>
      </c>
      <c r="Q2603" s="13">
        <v>974.73</v>
      </c>
      <c r="R2603" s="13">
        <v>83909.759999999995</v>
      </c>
      <c r="S2603" s="13">
        <v>88.91</v>
      </c>
      <c r="T2603" s="13">
        <v>0</v>
      </c>
      <c r="U2603" s="13">
        <v>9175.84</v>
      </c>
      <c r="V2603" s="13">
        <v>13283.83</v>
      </c>
      <c r="W2603" s="16">
        <v>14.17</v>
      </c>
      <c r="X2603" s="16">
        <v>1452.97</v>
      </c>
      <c r="Y2603" s="17">
        <f t="shared" si="80"/>
        <v>107925.48</v>
      </c>
      <c r="Z2603" s="17">
        <f t="shared" si="81"/>
        <v>269.55000000000291</v>
      </c>
    </row>
    <row r="2604" spans="1:26" hidden="1" x14ac:dyDescent="0.25">
      <c r="A2604" s="10" t="s">
        <v>9135</v>
      </c>
      <c r="B2604" s="11">
        <v>44522</v>
      </c>
      <c r="C2604" s="12">
        <v>430186</v>
      </c>
      <c r="D2604" s="12" t="s">
        <v>9136</v>
      </c>
      <c r="E2604" s="11">
        <v>44520</v>
      </c>
      <c r="F2604" s="13">
        <v>85431.23</v>
      </c>
      <c r="G2604" s="13">
        <v>5125.87</v>
      </c>
      <c r="H2604" s="13">
        <v>3000</v>
      </c>
      <c r="I2604" s="13">
        <v>87.64</v>
      </c>
      <c r="J2604" s="13">
        <v>87644.74</v>
      </c>
      <c r="K2604" s="18" t="s">
        <v>32</v>
      </c>
      <c r="L2604" s="12">
        <v>120</v>
      </c>
      <c r="M2604" s="14">
        <v>805.76</v>
      </c>
      <c r="N2604" s="13">
        <v>1616.02</v>
      </c>
      <c r="O2604" s="14">
        <v>1383.99</v>
      </c>
      <c r="P2604" s="15">
        <v>120</v>
      </c>
      <c r="Q2604" s="13">
        <v>805.76</v>
      </c>
      <c r="R2604" s="13">
        <v>83815.210000000006</v>
      </c>
      <c r="S2604" s="13">
        <v>87.64</v>
      </c>
      <c r="T2604" s="13">
        <v>3741.88</v>
      </c>
      <c r="U2604" s="13">
        <v>9046.4599999999991</v>
      </c>
      <c r="V2604" s="13">
        <v>0</v>
      </c>
      <c r="W2604" s="16">
        <v>0</v>
      </c>
      <c r="X2604" s="16">
        <v>0</v>
      </c>
      <c r="Y2604" s="17">
        <f t="shared" si="80"/>
        <v>99691.200000000012</v>
      </c>
      <c r="Z2604" s="17">
        <f t="shared" si="81"/>
        <v>9.9999999947613105E-3</v>
      </c>
    </row>
    <row r="2605" spans="1:26" x14ac:dyDescent="0.25">
      <c r="A2605" s="23" t="s">
        <v>11601</v>
      </c>
      <c r="B2605" s="24">
        <v>44615</v>
      </c>
      <c r="C2605" s="25">
        <v>433348</v>
      </c>
      <c r="D2605" s="25" t="s">
        <v>11602</v>
      </c>
      <c r="E2605" s="24">
        <v>44613</v>
      </c>
      <c r="F2605" s="26">
        <v>129100.31</v>
      </c>
      <c r="G2605" s="26">
        <v>7746.02</v>
      </c>
      <c r="H2605" s="35">
        <v>6842.32</v>
      </c>
      <c r="I2605" s="26">
        <v>130</v>
      </c>
      <c r="J2605" s="26">
        <v>130134.01</v>
      </c>
      <c r="K2605" s="27" t="s">
        <v>32</v>
      </c>
      <c r="L2605" s="25">
        <v>120</v>
      </c>
      <c r="M2605" s="34">
        <v>1196.3800000000001</v>
      </c>
      <c r="N2605" s="26">
        <v>0</v>
      </c>
      <c r="O2605" s="28">
        <v>0.01</v>
      </c>
      <c r="P2605" s="29">
        <v>120</v>
      </c>
      <c r="Q2605" s="33">
        <v>1196.3800000000001</v>
      </c>
      <c r="R2605" s="26">
        <v>126518.3</v>
      </c>
      <c r="S2605" s="26">
        <v>130</v>
      </c>
      <c r="T2605" s="26">
        <v>3485.7</v>
      </c>
      <c r="U2605" s="26">
        <v>13431.59</v>
      </c>
      <c r="V2605" s="26">
        <v>0</v>
      </c>
      <c r="W2605" s="30">
        <v>0</v>
      </c>
      <c r="X2605" s="30">
        <v>0</v>
      </c>
      <c r="Y2605" s="31">
        <f t="shared" si="80"/>
        <v>143565.6</v>
      </c>
      <c r="Z2605" s="31">
        <f t="shared" si="81"/>
        <v>1.0000000009313226E-2</v>
      </c>
    </row>
    <row r="2606" spans="1:26" hidden="1" x14ac:dyDescent="0.25">
      <c r="A2606" s="10" t="s">
        <v>11119</v>
      </c>
      <c r="B2606" s="11">
        <v>44592</v>
      </c>
      <c r="C2606" s="12">
        <v>432247</v>
      </c>
      <c r="D2606" s="12" t="s">
        <v>11120</v>
      </c>
      <c r="E2606" s="11">
        <v>44592</v>
      </c>
      <c r="F2606" s="13">
        <v>86102.83</v>
      </c>
      <c r="G2606" s="13">
        <v>5166.17</v>
      </c>
      <c r="H2606" s="13">
        <v>4564</v>
      </c>
      <c r="I2606" s="13">
        <v>86.79</v>
      </c>
      <c r="J2606" s="13">
        <v>86791.79</v>
      </c>
      <c r="K2606" s="18" t="s">
        <v>32</v>
      </c>
      <c r="L2606" s="12">
        <v>120</v>
      </c>
      <c r="M2606" s="14">
        <v>797.92</v>
      </c>
      <c r="N2606" s="13">
        <v>0</v>
      </c>
      <c r="O2606" s="14">
        <v>-0.01</v>
      </c>
      <c r="P2606" s="15">
        <v>120</v>
      </c>
      <c r="Q2606" s="13">
        <v>797.92</v>
      </c>
      <c r="R2606" s="13">
        <v>84380.22</v>
      </c>
      <c r="S2606" s="13">
        <v>86.79</v>
      </c>
      <c r="T2606" s="13">
        <v>2324.79</v>
      </c>
      <c r="U2606" s="13">
        <v>8958.61</v>
      </c>
      <c r="V2606" s="13">
        <v>0</v>
      </c>
      <c r="W2606" s="16">
        <v>0</v>
      </c>
      <c r="X2606" s="16">
        <v>0</v>
      </c>
      <c r="Y2606" s="17">
        <f t="shared" si="80"/>
        <v>95750.399999999994</v>
      </c>
      <c r="Z2606" s="17">
        <f t="shared" si="81"/>
        <v>-9.9999999947613105E-3</v>
      </c>
    </row>
    <row r="2607" spans="1:26" hidden="1" x14ac:dyDescent="0.25">
      <c r="A2607" s="10" t="s">
        <v>5917</v>
      </c>
      <c r="B2607" s="11">
        <v>44453</v>
      </c>
      <c r="C2607" s="12">
        <v>425038</v>
      </c>
      <c r="D2607" s="12" t="s">
        <v>5918</v>
      </c>
      <c r="E2607" s="11">
        <v>44453</v>
      </c>
      <c r="F2607" s="13">
        <v>86102.83</v>
      </c>
      <c r="G2607" s="13">
        <v>5166.17</v>
      </c>
      <c r="H2607" s="13">
        <v>7749.25</v>
      </c>
      <c r="I2607" s="13">
        <v>83.6</v>
      </c>
      <c r="J2607" s="13">
        <v>83603.350000000006</v>
      </c>
      <c r="K2607" s="18" t="s">
        <v>32</v>
      </c>
      <c r="L2607" s="12">
        <v>120</v>
      </c>
      <c r="M2607" s="14">
        <v>768.6</v>
      </c>
      <c r="N2607" s="13">
        <v>0</v>
      </c>
      <c r="O2607" s="14">
        <v>0</v>
      </c>
      <c r="P2607" s="15">
        <v>115</v>
      </c>
      <c r="Q2607" s="13">
        <v>768.6</v>
      </c>
      <c r="R2607" s="13">
        <v>80735.789999999994</v>
      </c>
      <c r="S2607" s="13">
        <v>80.099999999999994</v>
      </c>
      <c r="T2607" s="13">
        <v>0</v>
      </c>
      <c r="U2607" s="13">
        <v>8269.1</v>
      </c>
      <c r="V2607" s="13">
        <v>0</v>
      </c>
      <c r="W2607" s="16">
        <v>0</v>
      </c>
      <c r="X2607" s="16">
        <v>0</v>
      </c>
      <c r="Y2607" s="17">
        <f t="shared" ref="Y2607:Y2670" si="82">SUM(R2607:X2607)+N2607+O2607</f>
        <v>89084.99</v>
      </c>
      <c r="Z2607" s="17">
        <f t="shared" ref="Z2607:Z2670" si="83">((P2607*Q2607)+O2607+N2607)-Y2607</f>
        <v>-695.99000000000524</v>
      </c>
    </row>
    <row r="2608" spans="1:26" x14ac:dyDescent="0.25">
      <c r="A2608" s="10" t="s">
        <v>11603</v>
      </c>
      <c r="B2608" s="11">
        <v>44615</v>
      </c>
      <c r="C2608" s="12">
        <v>433350</v>
      </c>
      <c r="D2608" s="12" t="s">
        <v>11604</v>
      </c>
      <c r="E2608" s="11">
        <v>44613</v>
      </c>
      <c r="F2608" s="13">
        <v>217086.7</v>
      </c>
      <c r="G2608" s="13">
        <v>13025.2</v>
      </c>
      <c r="H2608" s="35">
        <v>37968.46</v>
      </c>
      <c r="I2608" s="13">
        <v>192.14</v>
      </c>
      <c r="J2608" s="13">
        <v>192335.58</v>
      </c>
      <c r="K2608" s="18" t="s">
        <v>32</v>
      </c>
      <c r="L2608" s="12">
        <v>120</v>
      </c>
      <c r="M2608" s="34">
        <v>1768.23</v>
      </c>
      <c r="N2608" s="13">
        <v>0</v>
      </c>
      <c r="O2608" s="14">
        <v>0</v>
      </c>
      <c r="P2608" s="15">
        <v>120</v>
      </c>
      <c r="Q2608" s="33">
        <v>1768.23</v>
      </c>
      <c r="R2608" s="13">
        <v>192143.44</v>
      </c>
      <c r="S2608" s="13">
        <v>192.14</v>
      </c>
      <c r="T2608" s="13">
        <v>0</v>
      </c>
      <c r="U2608" s="13">
        <v>19852.02</v>
      </c>
      <c r="V2608" s="13">
        <v>0</v>
      </c>
      <c r="W2608" s="16">
        <v>0</v>
      </c>
      <c r="X2608" s="16">
        <v>0</v>
      </c>
      <c r="Y2608" s="17">
        <f t="shared" si="82"/>
        <v>212187.6</v>
      </c>
      <c r="Z2608" s="17">
        <f t="shared" si="83"/>
        <v>0</v>
      </c>
    </row>
    <row r="2609" spans="1:26" hidden="1" x14ac:dyDescent="0.25">
      <c r="A2609" s="10" t="s">
        <v>11137</v>
      </c>
      <c r="B2609" s="11">
        <v>44592</v>
      </c>
      <c r="C2609" s="12">
        <v>432747</v>
      </c>
      <c r="D2609" s="12" t="s">
        <v>11138</v>
      </c>
      <c r="E2609" s="11">
        <v>44591</v>
      </c>
      <c r="F2609" s="13">
        <v>122641.51</v>
      </c>
      <c r="G2609" s="13">
        <v>7358.49</v>
      </c>
      <c r="H2609" s="13">
        <v>11709.45</v>
      </c>
      <c r="I2609" s="13">
        <v>118.41</v>
      </c>
      <c r="J2609" s="13">
        <v>118408.96000000001</v>
      </c>
      <c r="K2609" s="18" t="s">
        <v>32</v>
      </c>
      <c r="L2609" s="12">
        <v>120</v>
      </c>
      <c r="M2609" s="14">
        <v>1088.5899999999999</v>
      </c>
      <c r="N2609" s="13">
        <v>0</v>
      </c>
      <c r="O2609" s="14">
        <v>0</v>
      </c>
      <c r="P2609" s="15">
        <v>120</v>
      </c>
      <c r="Q2609" s="13">
        <v>1088.5899999999999</v>
      </c>
      <c r="R2609" s="13">
        <v>118290.55</v>
      </c>
      <c r="S2609" s="13">
        <v>118.41</v>
      </c>
      <c r="T2609" s="13">
        <v>0</v>
      </c>
      <c r="U2609" s="13">
        <v>12221.84</v>
      </c>
      <c r="V2609" s="13">
        <v>0</v>
      </c>
      <c r="W2609" s="16">
        <v>0</v>
      </c>
      <c r="X2609" s="16">
        <v>0</v>
      </c>
      <c r="Y2609" s="17">
        <f t="shared" si="82"/>
        <v>130630.8</v>
      </c>
      <c r="Z2609" s="17">
        <f t="shared" si="83"/>
        <v>0</v>
      </c>
    </row>
    <row r="2610" spans="1:26" hidden="1" x14ac:dyDescent="0.25">
      <c r="A2610" s="10" t="s">
        <v>11031</v>
      </c>
      <c r="B2610" s="11">
        <v>44589</v>
      </c>
      <c r="C2610" s="12">
        <v>432239</v>
      </c>
      <c r="D2610" s="12" t="s">
        <v>11032</v>
      </c>
      <c r="E2610" s="11">
        <v>44589</v>
      </c>
      <c r="F2610" s="13">
        <v>105275.06</v>
      </c>
      <c r="G2610" s="13">
        <v>6316.5</v>
      </c>
      <c r="H2610" s="13">
        <v>5579.58</v>
      </c>
      <c r="I2610" s="13">
        <v>106.12</v>
      </c>
      <c r="J2610" s="13">
        <v>106118.1</v>
      </c>
      <c r="K2610" s="18" t="s">
        <v>32</v>
      </c>
      <c r="L2610" s="12">
        <v>120</v>
      </c>
      <c r="M2610" s="14">
        <v>975.59</v>
      </c>
      <c r="N2610" s="13">
        <v>0</v>
      </c>
      <c r="O2610" s="14">
        <v>-0.02</v>
      </c>
      <c r="P2610" s="15">
        <v>119</v>
      </c>
      <c r="Q2610" s="13">
        <v>975.59</v>
      </c>
      <c r="R2610" s="13">
        <v>103141.43</v>
      </c>
      <c r="S2610" s="13">
        <v>106.12</v>
      </c>
      <c r="T2610" s="13">
        <v>1894.96</v>
      </c>
      <c r="U2610" s="13">
        <v>10952.7</v>
      </c>
      <c r="V2610" s="13">
        <v>0</v>
      </c>
      <c r="W2610" s="16">
        <v>0</v>
      </c>
      <c r="X2610" s="16">
        <v>0</v>
      </c>
      <c r="Y2610" s="17">
        <f t="shared" si="82"/>
        <v>116095.18999999999</v>
      </c>
      <c r="Z2610" s="17">
        <f t="shared" si="83"/>
        <v>0</v>
      </c>
    </row>
    <row r="2611" spans="1:26" hidden="1" x14ac:dyDescent="0.25">
      <c r="A2611" s="10" t="s">
        <v>9617</v>
      </c>
      <c r="B2611" s="11">
        <v>44529</v>
      </c>
      <c r="C2611" s="12">
        <v>430739</v>
      </c>
      <c r="D2611" s="12" t="s">
        <v>9618</v>
      </c>
      <c r="E2611" s="11">
        <v>44529</v>
      </c>
      <c r="F2611" s="13">
        <v>86062.92</v>
      </c>
      <c r="G2611" s="13">
        <v>5163.78</v>
      </c>
      <c r="H2611" s="13">
        <v>1824.53</v>
      </c>
      <c r="I2611" s="13">
        <v>89.49</v>
      </c>
      <c r="J2611" s="13">
        <v>89491.66</v>
      </c>
      <c r="K2611" s="18" t="s">
        <v>32</v>
      </c>
      <c r="L2611" s="12">
        <v>120</v>
      </c>
      <c r="M2611" s="14">
        <v>822.74</v>
      </c>
      <c r="N2611" s="13">
        <v>1153.24</v>
      </c>
      <c r="O2611" s="14">
        <v>671.28</v>
      </c>
      <c r="P2611" s="15">
        <v>120</v>
      </c>
      <c r="Q2611" s="13">
        <v>822.74</v>
      </c>
      <c r="R2611" s="13">
        <v>84909.68</v>
      </c>
      <c r="S2611" s="13">
        <v>89.49</v>
      </c>
      <c r="T2611" s="13">
        <v>4492.5</v>
      </c>
      <c r="U2611" s="13">
        <v>9237.14</v>
      </c>
      <c r="V2611" s="13">
        <v>0</v>
      </c>
      <c r="W2611" s="16">
        <v>0</v>
      </c>
      <c r="X2611" s="16">
        <v>0</v>
      </c>
      <c r="Y2611" s="17">
        <f t="shared" si="82"/>
        <v>100553.33</v>
      </c>
      <c r="Z2611" s="17">
        <f t="shared" si="83"/>
        <v>-9.9999999947613105E-3</v>
      </c>
    </row>
    <row r="2612" spans="1:26" hidden="1" x14ac:dyDescent="0.25">
      <c r="A2612" s="10" t="s">
        <v>6349</v>
      </c>
      <c r="B2612" s="11">
        <v>44461</v>
      </c>
      <c r="C2612" s="12">
        <v>425661</v>
      </c>
      <c r="D2612" s="12" t="s">
        <v>6350</v>
      </c>
      <c r="E2612" s="11">
        <v>44460</v>
      </c>
      <c r="F2612" s="13">
        <v>86102.83</v>
      </c>
      <c r="G2612" s="13">
        <v>5166.17</v>
      </c>
      <c r="H2612" s="13">
        <v>2739</v>
      </c>
      <c r="I2612" s="13">
        <v>88.62</v>
      </c>
      <c r="J2612" s="13">
        <v>88618.62</v>
      </c>
      <c r="K2612" s="18" t="s">
        <v>32</v>
      </c>
      <c r="L2612" s="12">
        <v>120</v>
      </c>
      <c r="M2612" s="14">
        <v>814.71</v>
      </c>
      <c r="N2612" s="13">
        <v>0</v>
      </c>
      <c r="O2612" s="14">
        <v>0</v>
      </c>
      <c r="P2612" s="15">
        <v>116</v>
      </c>
      <c r="Q2612" s="13">
        <v>814.71</v>
      </c>
      <c r="R2612" s="13">
        <v>85350.1</v>
      </c>
      <c r="S2612" s="13">
        <v>87.86</v>
      </c>
      <c r="T2612" s="13">
        <v>0</v>
      </c>
      <c r="U2612" s="13">
        <v>9068.4</v>
      </c>
      <c r="V2612" s="13">
        <v>0</v>
      </c>
      <c r="W2612" s="16">
        <v>0</v>
      </c>
      <c r="X2612" s="16">
        <v>0</v>
      </c>
      <c r="Y2612" s="17">
        <f t="shared" si="82"/>
        <v>94506.36</v>
      </c>
      <c r="Z2612" s="17">
        <f t="shared" si="83"/>
        <v>0</v>
      </c>
    </row>
    <row r="2613" spans="1:26" hidden="1" x14ac:dyDescent="0.25">
      <c r="A2613" s="10" t="s">
        <v>5163</v>
      </c>
      <c r="B2613" s="11">
        <v>44434</v>
      </c>
      <c r="C2613" s="12">
        <v>423372</v>
      </c>
      <c r="D2613" s="12" t="s">
        <v>5164</v>
      </c>
      <c r="E2613" s="11">
        <v>44434</v>
      </c>
      <c r="F2613" s="13">
        <v>89531.93</v>
      </c>
      <c r="G2613" s="13">
        <v>5371.92</v>
      </c>
      <c r="H2613" s="13">
        <v>949.04</v>
      </c>
      <c r="I2613" s="13">
        <v>94.05</v>
      </c>
      <c r="J2613" s="13">
        <v>94048.86</v>
      </c>
      <c r="K2613" s="18" t="s">
        <v>32</v>
      </c>
      <c r="L2613" s="12">
        <v>120</v>
      </c>
      <c r="M2613" s="14">
        <v>864.64</v>
      </c>
      <c r="N2613" s="13">
        <v>0</v>
      </c>
      <c r="O2613" s="14">
        <v>0</v>
      </c>
      <c r="P2613" s="15">
        <v>115</v>
      </c>
      <c r="Q2613" s="13">
        <v>864.64</v>
      </c>
      <c r="R2613" s="13">
        <v>89531.93</v>
      </c>
      <c r="S2613" s="13">
        <v>94.05</v>
      </c>
      <c r="T2613" s="13">
        <v>99.68</v>
      </c>
      <c r="U2613" s="13">
        <v>9707.94</v>
      </c>
      <c r="V2613" s="13">
        <v>0</v>
      </c>
      <c r="W2613" s="16">
        <v>0</v>
      </c>
      <c r="X2613" s="16">
        <v>0</v>
      </c>
      <c r="Y2613" s="17">
        <f t="shared" si="82"/>
        <v>99433.599999999991</v>
      </c>
      <c r="Z2613" s="17">
        <f t="shared" si="83"/>
        <v>0</v>
      </c>
    </row>
    <row r="2614" spans="1:26" hidden="1" x14ac:dyDescent="0.25">
      <c r="A2614" s="10" t="s">
        <v>2333</v>
      </c>
      <c r="B2614" s="11">
        <v>44355</v>
      </c>
      <c r="C2614" s="12">
        <v>418749</v>
      </c>
      <c r="D2614" s="12" t="s">
        <v>2334</v>
      </c>
      <c r="E2614" s="11">
        <v>44354</v>
      </c>
      <c r="F2614" s="13">
        <v>83232.740000000005</v>
      </c>
      <c r="G2614" s="13">
        <v>4993.96</v>
      </c>
      <c r="H2614" s="13">
        <v>1800</v>
      </c>
      <c r="I2614" s="13">
        <v>86.51</v>
      </c>
      <c r="J2614" s="13">
        <v>86513.21</v>
      </c>
      <c r="K2614" s="18" t="s">
        <v>32</v>
      </c>
      <c r="L2614" s="12">
        <v>120</v>
      </c>
      <c r="M2614" s="14">
        <v>795.36</v>
      </c>
      <c r="N2614" s="13">
        <v>0</v>
      </c>
      <c r="O2614" s="14">
        <v>0</v>
      </c>
      <c r="P2614" s="15">
        <v>112</v>
      </c>
      <c r="Q2614" s="13">
        <v>795.36</v>
      </c>
      <c r="R2614" s="13">
        <v>81015.98</v>
      </c>
      <c r="S2614" s="13">
        <v>84.26</v>
      </c>
      <c r="T2614" s="13">
        <v>0</v>
      </c>
      <c r="U2614" s="13">
        <v>8697.0400000000009</v>
      </c>
      <c r="V2614" s="13">
        <v>0</v>
      </c>
      <c r="W2614" s="16">
        <v>0</v>
      </c>
      <c r="X2614" s="16">
        <v>0</v>
      </c>
      <c r="Y2614" s="17">
        <f t="shared" si="82"/>
        <v>89797.28</v>
      </c>
      <c r="Z2614" s="17">
        <f t="shared" si="83"/>
        <v>-716.95999999999185</v>
      </c>
    </row>
    <row r="2615" spans="1:26" hidden="1" x14ac:dyDescent="0.25">
      <c r="A2615" s="10" t="s">
        <v>7593</v>
      </c>
      <c r="B2615" s="11">
        <v>44487</v>
      </c>
      <c r="C2615" s="12">
        <v>427830</v>
      </c>
      <c r="D2615" s="12" t="s">
        <v>7594</v>
      </c>
      <c r="E2615" s="11">
        <v>44487</v>
      </c>
      <c r="F2615" s="13">
        <v>83232.740000000005</v>
      </c>
      <c r="G2615" s="13">
        <v>4993.96</v>
      </c>
      <c r="H2615" s="13">
        <v>850</v>
      </c>
      <c r="I2615" s="13">
        <v>87.46</v>
      </c>
      <c r="J2615" s="13">
        <v>87464.16</v>
      </c>
      <c r="K2615" s="18" t="s">
        <v>32</v>
      </c>
      <c r="L2615" s="12">
        <v>120</v>
      </c>
      <c r="M2615" s="14">
        <v>804.1</v>
      </c>
      <c r="N2615" s="13">
        <v>0</v>
      </c>
      <c r="O2615" s="14">
        <v>0.03</v>
      </c>
      <c r="P2615" s="15">
        <v>118</v>
      </c>
      <c r="Q2615" s="13">
        <v>804.1</v>
      </c>
      <c r="R2615" s="13">
        <v>82097.929999999993</v>
      </c>
      <c r="S2615" s="13">
        <v>87.46</v>
      </c>
      <c r="T2615" s="13">
        <v>3670.54</v>
      </c>
      <c r="U2615" s="13">
        <v>9027.84</v>
      </c>
      <c r="V2615" s="13">
        <v>0</v>
      </c>
      <c r="W2615" s="16">
        <v>0</v>
      </c>
      <c r="X2615" s="16">
        <v>0</v>
      </c>
      <c r="Y2615" s="17">
        <f t="shared" si="82"/>
        <v>94883.799999999988</v>
      </c>
      <c r="Z2615" s="17">
        <f t="shared" si="83"/>
        <v>3.0000000013387762E-2</v>
      </c>
    </row>
    <row r="2616" spans="1:26" hidden="1" x14ac:dyDescent="0.25">
      <c r="A2616" s="10" t="s">
        <v>8767</v>
      </c>
      <c r="B2616" s="11">
        <v>44510</v>
      </c>
      <c r="C2616" s="12">
        <v>429468</v>
      </c>
      <c r="D2616" s="12" t="s">
        <v>8768</v>
      </c>
      <c r="E2616" s="11">
        <v>44510</v>
      </c>
      <c r="F2616" s="13">
        <v>86102.83</v>
      </c>
      <c r="G2616" s="13">
        <v>5166.17</v>
      </c>
      <c r="H2616" s="13">
        <v>1155</v>
      </c>
      <c r="I2616" s="13">
        <v>90.2</v>
      </c>
      <c r="J2616" s="13">
        <v>90204.2</v>
      </c>
      <c r="K2616" s="18" t="s">
        <v>32</v>
      </c>
      <c r="L2616" s="12">
        <v>120</v>
      </c>
      <c r="M2616" s="14">
        <v>829.29</v>
      </c>
      <c r="N2616" s="13">
        <v>0</v>
      </c>
      <c r="O2616" s="14">
        <v>0</v>
      </c>
      <c r="P2616" s="15">
        <v>117</v>
      </c>
      <c r="Q2616" s="13">
        <v>829.29</v>
      </c>
      <c r="R2616" s="13">
        <v>84658.28</v>
      </c>
      <c r="S2616" s="13">
        <v>90.2</v>
      </c>
      <c r="T2616" s="13">
        <v>3073.88</v>
      </c>
      <c r="U2616" s="13">
        <v>9310.6</v>
      </c>
      <c r="V2616" s="13">
        <v>0</v>
      </c>
      <c r="W2616" s="16">
        <v>0</v>
      </c>
      <c r="X2616" s="16">
        <v>0</v>
      </c>
      <c r="Y2616" s="17">
        <f t="shared" si="82"/>
        <v>97132.96</v>
      </c>
      <c r="Z2616" s="17">
        <f t="shared" si="83"/>
        <v>-106.03000000001339</v>
      </c>
    </row>
    <row r="2617" spans="1:26" hidden="1" x14ac:dyDescent="0.25">
      <c r="A2617" s="10" t="s">
        <v>2111</v>
      </c>
      <c r="B2617" s="11">
        <v>44347</v>
      </c>
      <c r="C2617" s="12">
        <v>418343</v>
      </c>
      <c r="D2617" s="12" t="s">
        <v>2112</v>
      </c>
      <c r="E2617" s="11">
        <v>44347</v>
      </c>
      <c r="F2617" s="13">
        <v>86102.83</v>
      </c>
      <c r="G2617" s="13">
        <v>5166.17</v>
      </c>
      <c r="H2617" s="13">
        <v>912.7</v>
      </c>
      <c r="I2617" s="13">
        <v>90.45</v>
      </c>
      <c r="J2617" s="13">
        <v>90446.75</v>
      </c>
      <c r="K2617" s="18" t="s">
        <v>32</v>
      </c>
      <c r="L2617" s="12">
        <v>120</v>
      </c>
      <c r="M2617" s="14">
        <v>831.52</v>
      </c>
      <c r="N2617" s="13">
        <v>0</v>
      </c>
      <c r="O2617" s="14">
        <v>0</v>
      </c>
      <c r="P2617" s="15">
        <v>112</v>
      </c>
      <c r="Q2617" s="13">
        <v>831.52</v>
      </c>
      <c r="R2617" s="13">
        <v>84618.34</v>
      </c>
      <c r="S2617" s="13">
        <v>88.87</v>
      </c>
      <c r="T2617" s="13">
        <v>0</v>
      </c>
      <c r="U2617" s="13">
        <v>9171.8700000000008</v>
      </c>
      <c r="V2617" s="13">
        <v>0</v>
      </c>
      <c r="W2617" s="16">
        <v>0</v>
      </c>
      <c r="X2617" s="16">
        <v>0</v>
      </c>
      <c r="Y2617" s="17">
        <f t="shared" si="82"/>
        <v>93879.079999999987</v>
      </c>
      <c r="Z2617" s="17">
        <f t="shared" si="83"/>
        <v>-748.83999999999651</v>
      </c>
    </row>
    <row r="2618" spans="1:26" hidden="1" x14ac:dyDescent="0.25">
      <c r="A2618" s="10" t="s">
        <v>823</v>
      </c>
      <c r="B2618" s="11">
        <v>44285</v>
      </c>
      <c r="C2618" s="12">
        <v>413809</v>
      </c>
      <c r="D2618" s="12" t="s">
        <v>824</v>
      </c>
      <c r="E2618" s="11">
        <v>44284</v>
      </c>
      <c r="F2618" s="13">
        <v>73761.42</v>
      </c>
      <c r="G2618" s="13">
        <v>4425.6899999999996</v>
      </c>
      <c r="H2618" s="13">
        <v>781.88</v>
      </c>
      <c r="I2618" s="13">
        <v>77.48</v>
      </c>
      <c r="J2618" s="13">
        <v>77482.710000000006</v>
      </c>
      <c r="K2618" s="18" t="s">
        <v>32</v>
      </c>
      <c r="L2618" s="12">
        <v>120</v>
      </c>
      <c r="M2618" s="14">
        <v>712.33</v>
      </c>
      <c r="N2618" s="13">
        <v>0</v>
      </c>
      <c r="O2618" s="14">
        <v>0</v>
      </c>
      <c r="P2618" s="15">
        <v>110</v>
      </c>
      <c r="Q2618" s="13">
        <v>832.85</v>
      </c>
      <c r="R2618" s="13">
        <v>70565.25</v>
      </c>
      <c r="S2618" s="13">
        <v>74.760000000000005</v>
      </c>
      <c r="T2618" s="13">
        <v>0</v>
      </c>
      <c r="U2618" s="13">
        <v>7716.29</v>
      </c>
      <c r="V2618" s="13">
        <v>11830.86</v>
      </c>
      <c r="W2618" s="16">
        <v>13.08</v>
      </c>
      <c r="X2618" s="16">
        <v>1293.83</v>
      </c>
      <c r="Y2618" s="17">
        <f t="shared" si="82"/>
        <v>91494.069999999992</v>
      </c>
      <c r="Z2618" s="17">
        <f t="shared" si="83"/>
        <v>119.43000000000757</v>
      </c>
    </row>
    <row r="2619" spans="1:26" hidden="1" x14ac:dyDescent="0.25">
      <c r="A2619" s="10" t="s">
        <v>10871</v>
      </c>
      <c r="B2619" s="11">
        <v>44585</v>
      </c>
      <c r="C2619" s="12">
        <v>432277</v>
      </c>
      <c r="D2619" s="12" t="s">
        <v>10872</v>
      </c>
      <c r="E2619" s="11">
        <v>44582</v>
      </c>
      <c r="F2619" s="13">
        <v>83232.740000000005</v>
      </c>
      <c r="G2619" s="13">
        <v>4993.96</v>
      </c>
      <c r="H2619" s="13">
        <v>4411.34</v>
      </c>
      <c r="I2619" s="13">
        <v>83.9</v>
      </c>
      <c r="J2619" s="13">
        <v>83899.26</v>
      </c>
      <c r="K2619" s="18" t="s">
        <v>32</v>
      </c>
      <c r="L2619" s="12">
        <v>120</v>
      </c>
      <c r="M2619" s="14">
        <v>771.33</v>
      </c>
      <c r="N2619" s="13">
        <v>0</v>
      </c>
      <c r="O2619" s="14">
        <v>0.01</v>
      </c>
      <c r="P2619" s="15">
        <v>119</v>
      </c>
      <c r="Q2619" s="13">
        <v>771.33</v>
      </c>
      <c r="R2619" s="13">
        <v>81568.08</v>
      </c>
      <c r="S2619" s="13">
        <v>83.9</v>
      </c>
      <c r="T2619" s="13">
        <v>1498.18</v>
      </c>
      <c r="U2619" s="13">
        <v>8660.34</v>
      </c>
      <c r="V2619" s="13">
        <v>0</v>
      </c>
      <c r="W2619" s="16">
        <v>0</v>
      </c>
      <c r="X2619" s="16">
        <v>0</v>
      </c>
      <c r="Y2619" s="17">
        <f t="shared" si="82"/>
        <v>91810.50999999998</v>
      </c>
      <c r="Z2619" s="17">
        <f t="shared" si="83"/>
        <v>-22.229999999981374</v>
      </c>
    </row>
    <row r="2620" spans="1:26" x14ac:dyDescent="0.25">
      <c r="A2620" s="23" t="s">
        <v>11533</v>
      </c>
      <c r="B2620" s="24">
        <v>44610</v>
      </c>
      <c r="C2620" s="25">
        <v>433353</v>
      </c>
      <c r="D2620" s="25" t="s">
        <v>11534</v>
      </c>
      <c r="E2620" s="24">
        <v>44610</v>
      </c>
      <c r="F2620" s="26">
        <v>112050</v>
      </c>
      <c r="G2620" s="26">
        <v>6723</v>
      </c>
      <c r="H2620" s="35">
        <v>5000</v>
      </c>
      <c r="I2620" s="26">
        <v>113.77</v>
      </c>
      <c r="J2620" s="26">
        <v>113886.77</v>
      </c>
      <c r="K2620" s="27" t="s">
        <v>32</v>
      </c>
      <c r="L2620" s="25">
        <v>120</v>
      </c>
      <c r="M2620" s="34">
        <v>1047.02</v>
      </c>
      <c r="N2620" s="26">
        <v>0</v>
      </c>
      <c r="O2620" s="28">
        <v>-0.01</v>
      </c>
      <c r="P2620" s="29">
        <v>120</v>
      </c>
      <c r="Q2620" s="33">
        <v>1047.02</v>
      </c>
      <c r="R2620" s="26">
        <v>109772.81</v>
      </c>
      <c r="S2620" s="26">
        <v>113.77</v>
      </c>
      <c r="T2620" s="26">
        <v>4000.19</v>
      </c>
      <c r="U2620" s="26">
        <v>11755.63</v>
      </c>
      <c r="V2620" s="26">
        <v>0</v>
      </c>
      <c r="W2620" s="30">
        <v>0</v>
      </c>
      <c r="X2620" s="30">
        <v>0</v>
      </c>
      <c r="Y2620" s="31">
        <f t="shared" si="82"/>
        <v>125642.39000000001</v>
      </c>
      <c r="Z2620" s="31">
        <f t="shared" si="83"/>
        <v>0</v>
      </c>
    </row>
    <row r="2621" spans="1:26" hidden="1" x14ac:dyDescent="0.25">
      <c r="A2621" s="10" t="s">
        <v>10697</v>
      </c>
      <c r="B2621" s="11">
        <v>44575</v>
      </c>
      <c r="C2621" s="12">
        <v>432162</v>
      </c>
      <c r="D2621" s="12" t="s">
        <v>10698</v>
      </c>
      <c r="E2621" s="11">
        <v>44574</v>
      </c>
      <c r="F2621" s="13">
        <v>89622.64</v>
      </c>
      <c r="G2621" s="13">
        <v>5377.36</v>
      </c>
      <c r="H2621" s="13">
        <v>4750</v>
      </c>
      <c r="I2621" s="13">
        <v>90.34</v>
      </c>
      <c r="J2621" s="13">
        <v>90340.34</v>
      </c>
      <c r="K2621" s="18" t="s">
        <v>32</v>
      </c>
      <c r="L2621" s="12">
        <v>120</v>
      </c>
      <c r="M2621" s="14">
        <v>830.54</v>
      </c>
      <c r="N2621" s="13">
        <v>0</v>
      </c>
      <c r="O2621" s="14">
        <v>0.01</v>
      </c>
      <c r="P2621" s="15">
        <v>119</v>
      </c>
      <c r="Q2621" s="13">
        <v>830.54</v>
      </c>
      <c r="R2621" s="13">
        <v>87830.19</v>
      </c>
      <c r="S2621" s="13">
        <v>90.34</v>
      </c>
      <c r="T2621" s="13">
        <v>1613.2</v>
      </c>
      <c r="U2621" s="13">
        <v>9324.4599999999991</v>
      </c>
      <c r="V2621" s="13">
        <v>0</v>
      </c>
      <c r="W2621" s="16">
        <v>0</v>
      </c>
      <c r="X2621" s="16">
        <v>0</v>
      </c>
      <c r="Y2621" s="17">
        <f t="shared" si="82"/>
        <v>98858.2</v>
      </c>
      <c r="Z2621" s="17">
        <f t="shared" si="83"/>
        <v>-23.930000000007567</v>
      </c>
    </row>
    <row r="2622" spans="1:26" hidden="1" x14ac:dyDescent="0.25">
      <c r="A2622" s="10" t="s">
        <v>9535</v>
      </c>
      <c r="B2622" s="11">
        <v>44529</v>
      </c>
      <c r="C2622" s="12">
        <v>430650</v>
      </c>
      <c r="D2622" s="12" t="s">
        <v>9536</v>
      </c>
      <c r="E2622" s="11">
        <v>44529</v>
      </c>
      <c r="F2622" s="13">
        <v>83232.740000000005</v>
      </c>
      <c r="G2622" s="13">
        <v>4993.96</v>
      </c>
      <c r="H2622" s="13">
        <v>5300</v>
      </c>
      <c r="I2622" s="13">
        <v>83.01</v>
      </c>
      <c r="J2622" s="13">
        <v>83009.710000000006</v>
      </c>
      <c r="K2622" s="18" t="s">
        <v>32</v>
      </c>
      <c r="L2622" s="12">
        <v>120</v>
      </c>
      <c r="M2622" s="14">
        <v>763.15</v>
      </c>
      <c r="N2622" s="13">
        <v>1804.23</v>
      </c>
      <c r="O2622" s="14">
        <v>3495.78</v>
      </c>
      <c r="P2622" s="15">
        <v>120</v>
      </c>
      <c r="Q2622" s="13">
        <v>763.15</v>
      </c>
      <c r="R2622" s="13">
        <v>81428.509999999995</v>
      </c>
      <c r="S2622" s="13">
        <v>83.01</v>
      </c>
      <c r="T2622" s="13">
        <v>1498.18</v>
      </c>
      <c r="U2622" s="13">
        <v>8568.2900000000009</v>
      </c>
      <c r="V2622" s="13">
        <v>0</v>
      </c>
      <c r="W2622" s="16">
        <v>0</v>
      </c>
      <c r="X2622" s="16">
        <v>0</v>
      </c>
      <c r="Y2622" s="17">
        <f t="shared" si="82"/>
        <v>96877.999999999985</v>
      </c>
      <c r="Z2622" s="17">
        <f t="shared" si="83"/>
        <v>1.0000000009313226E-2</v>
      </c>
    </row>
    <row r="2623" spans="1:26" hidden="1" x14ac:dyDescent="0.25">
      <c r="A2623" s="10" t="s">
        <v>9113</v>
      </c>
      <c r="B2623" s="11">
        <v>44519</v>
      </c>
      <c r="C2623" s="12">
        <v>429945</v>
      </c>
      <c r="D2623" s="12" t="s">
        <v>9114</v>
      </c>
      <c r="E2623" s="11">
        <v>44519</v>
      </c>
      <c r="F2623" s="13">
        <v>84905.66</v>
      </c>
      <c r="G2623" s="13">
        <v>5094.34</v>
      </c>
      <c r="H2623" s="13">
        <v>2000</v>
      </c>
      <c r="I2623" s="13">
        <v>88.09</v>
      </c>
      <c r="J2623" s="13">
        <v>88088.09</v>
      </c>
      <c r="K2623" s="18" t="s">
        <v>32</v>
      </c>
      <c r="L2623" s="12">
        <v>120</v>
      </c>
      <c r="M2623" s="14">
        <v>809.83</v>
      </c>
      <c r="N2623" s="13">
        <v>0</v>
      </c>
      <c r="O2623" s="14">
        <v>0</v>
      </c>
      <c r="P2623" s="15">
        <v>118</v>
      </c>
      <c r="Q2623" s="13">
        <v>809.83</v>
      </c>
      <c r="R2623" s="13">
        <v>83349.210000000006</v>
      </c>
      <c r="S2623" s="13">
        <v>88.09</v>
      </c>
      <c r="T2623" s="13">
        <v>3031.13</v>
      </c>
      <c r="U2623" s="13">
        <v>9091.51</v>
      </c>
      <c r="V2623" s="13">
        <v>0</v>
      </c>
      <c r="W2623" s="16">
        <v>0</v>
      </c>
      <c r="X2623" s="16">
        <v>0</v>
      </c>
      <c r="Y2623" s="17">
        <f t="shared" si="82"/>
        <v>95559.94</v>
      </c>
      <c r="Z2623" s="17">
        <f t="shared" si="83"/>
        <v>0</v>
      </c>
    </row>
    <row r="2624" spans="1:26" x14ac:dyDescent="0.25">
      <c r="A2624" s="10" t="s">
        <v>11449</v>
      </c>
      <c r="B2624" s="11">
        <v>44607</v>
      </c>
      <c r="C2624" s="12">
        <v>433355</v>
      </c>
      <c r="D2624" s="12" t="s">
        <v>11450</v>
      </c>
      <c r="E2624" s="11">
        <v>44607</v>
      </c>
      <c r="F2624" s="13">
        <v>119867.84</v>
      </c>
      <c r="G2624" s="13">
        <v>7192.07</v>
      </c>
      <c r="H2624" s="35">
        <v>6353</v>
      </c>
      <c r="I2624" s="13">
        <v>120.71</v>
      </c>
      <c r="J2624" s="13">
        <v>120827.62</v>
      </c>
      <c r="K2624" s="18" t="s">
        <v>32</v>
      </c>
      <c r="L2624" s="12">
        <v>120</v>
      </c>
      <c r="M2624" s="34">
        <v>1110.83</v>
      </c>
      <c r="N2624" s="13">
        <v>0</v>
      </c>
      <c r="O2624" s="14">
        <v>0</v>
      </c>
      <c r="P2624" s="15">
        <v>120</v>
      </c>
      <c r="Q2624" s="33">
        <v>1110.83</v>
      </c>
      <c r="R2624" s="13">
        <v>117470.48</v>
      </c>
      <c r="S2624" s="13">
        <v>120.71</v>
      </c>
      <c r="T2624" s="13">
        <v>3236.43</v>
      </c>
      <c r="U2624" s="13">
        <v>12471.98</v>
      </c>
      <c r="V2624" s="13">
        <v>0</v>
      </c>
      <c r="W2624" s="16">
        <v>0</v>
      </c>
      <c r="X2624" s="16">
        <v>0</v>
      </c>
      <c r="Y2624" s="17">
        <f t="shared" si="82"/>
        <v>133299.6</v>
      </c>
      <c r="Z2624" s="17">
        <f t="shared" si="83"/>
        <v>0</v>
      </c>
    </row>
    <row r="2625" spans="1:26" hidden="1" x14ac:dyDescent="0.25">
      <c r="A2625" s="10" t="s">
        <v>7791</v>
      </c>
      <c r="B2625" s="11">
        <v>44494</v>
      </c>
      <c r="C2625" s="12">
        <v>428031</v>
      </c>
      <c r="D2625" s="12" t="s">
        <v>7792</v>
      </c>
      <c r="E2625" s="11">
        <v>44494</v>
      </c>
      <c r="F2625" s="13">
        <v>79607.55</v>
      </c>
      <c r="G2625" s="13">
        <v>4776.45</v>
      </c>
      <c r="H2625" s="13">
        <v>900</v>
      </c>
      <c r="I2625" s="13">
        <v>83.57</v>
      </c>
      <c r="J2625" s="13">
        <v>83567.570000000007</v>
      </c>
      <c r="K2625" s="18" t="s">
        <v>32</v>
      </c>
      <c r="L2625" s="12">
        <v>120</v>
      </c>
      <c r="M2625" s="14">
        <v>768.28</v>
      </c>
      <c r="N2625" s="13">
        <v>0</v>
      </c>
      <c r="O2625" s="14">
        <v>-0.01</v>
      </c>
      <c r="P2625" s="15">
        <v>120</v>
      </c>
      <c r="Q2625" s="13">
        <v>768.28</v>
      </c>
      <c r="R2625" s="13">
        <v>78707.55</v>
      </c>
      <c r="S2625" s="13">
        <v>83.57</v>
      </c>
      <c r="T2625" s="13">
        <v>4776.46</v>
      </c>
      <c r="U2625" s="13">
        <v>8626.0300000000007</v>
      </c>
      <c r="V2625" s="13">
        <v>0</v>
      </c>
      <c r="W2625" s="16">
        <v>0</v>
      </c>
      <c r="X2625" s="16">
        <v>0</v>
      </c>
      <c r="Y2625" s="17">
        <f t="shared" si="82"/>
        <v>92193.60000000002</v>
      </c>
      <c r="Z2625" s="17">
        <f t="shared" si="83"/>
        <v>-1.0000000023865141E-2</v>
      </c>
    </row>
    <row r="2626" spans="1:26" hidden="1" x14ac:dyDescent="0.25">
      <c r="A2626" s="10" t="s">
        <v>10841</v>
      </c>
      <c r="B2626" s="11">
        <v>44582</v>
      </c>
      <c r="C2626" s="12">
        <v>432067</v>
      </c>
      <c r="D2626" s="12" t="s">
        <v>10842</v>
      </c>
      <c r="E2626" s="11">
        <v>44582</v>
      </c>
      <c r="F2626" s="13">
        <v>115833.83</v>
      </c>
      <c r="G2626" s="13">
        <v>5166.17</v>
      </c>
      <c r="H2626" s="13">
        <v>3630</v>
      </c>
      <c r="I2626" s="13">
        <v>117.49</v>
      </c>
      <c r="J2626" s="13">
        <v>117487.49</v>
      </c>
      <c r="K2626" s="18" t="s">
        <v>32</v>
      </c>
      <c r="L2626" s="12">
        <v>120</v>
      </c>
      <c r="M2626" s="14">
        <v>1080.1199999999999</v>
      </c>
      <c r="N2626" s="13">
        <v>0</v>
      </c>
      <c r="O2626" s="14">
        <v>-0.01</v>
      </c>
      <c r="P2626" s="15">
        <v>120</v>
      </c>
      <c r="Q2626" s="13">
        <v>1080.1199999999999</v>
      </c>
      <c r="R2626" s="13">
        <v>113598.7</v>
      </c>
      <c r="S2626" s="13">
        <v>117.49</v>
      </c>
      <c r="T2626" s="13">
        <v>3771.31</v>
      </c>
      <c r="U2626" s="13">
        <v>12126.91</v>
      </c>
      <c r="V2626" s="13">
        <v>0</v>
      </c>
      <c r="W2626" s="16">
        <v>0</v>
      </c>
      <c r="X2626" s="16">
        <v>0</v>
      </c>
      <c r="Y2626" s="17">
        <f t="shared" si="82"/>
        <v>129614.40000000001</v>
      </c>
      <c r="Z2626" s="17">
        <f t="shared" si="83"/>
        <v>-1.0000000009313226E-2</v>
      </c>
    </row>
    <row r="2627" spans="1:26" hidden="1" x14ac:dyDescent="0.25">
      <c r="A2627" s="10" t="s">
        <v>11065</v>
      </c>
      <c r="B2627" s="11">
        <v>44592</v>
      </c>
      <c r="C2627" s="12">
        <v>432184</v>
      </c>
      <c r="D2627" s="12" t="s">
        <v>11066</v>
      </c>
      <c r="E2627" s="11">
        <v>44592</v>
      </c>
      <c r="F2627" s="13">
        <v>82777.350000000006</v>
      </c>
      <c r="G2627" s="13">
        <v>4966.6400000000003</v>
      </c>
      <c r="H2627" s="13">
        <v>2800</v>
      </c>
      <c r="I2627" s="13">
        <v>85.03</v>
      </c>
      <c r="J2627" s="13">
        <v>85029.02</v>
      </c>
      <c r="K2627" s="18" t="s">
        <v>32</v>
      </c>
      <c r="L2627" s="12">
        <v>120</v>
      </c>
      <c r="M2627" s="14">
        <v>781.71</v>
      </c>
      <c r="N2627" s="13">
        <v>0</v>
      </c>
      <c r="O2627" s="14">
        <v>-0.01</v>
      </c>
      <c r="P2627" s="15">
        <v>120</v>
      </c>
      <c r="Q2627" s="13">
        <v>781.71</v>
      </c>
      <c r="R2627" s="13">
        <v>81318.34</v>
      </c>
      <c r="S2627" s="13">
        <v>85.03</v>
      </c>
      <c r="T2627" s="13">
        <v>3625.66</v>
      </c>
      <c r="U2627" s="13">
        <v>8776.18</v>
      </c>
      <c r="V2627" s="13">
        <v>0</v>
      </c>
      <c r="W2627" s="16">
        <v>0</v>
      </c>
      <c r="X2627" s="16">
        <v>0</v>
      </c>
      <c r="Y2627" s="17">
        <f t="shared" si="82"/>
        <v>93805.2</v>
      </c>
      <c r="Z2627" s="17">
        <f t="shared" si="83"/>
        <v>-9.9999999802093953E-3</v>
      </c>
    </row>
    <row r="2628" spans="1:26" hidden="1" x14ac:dyDescent="0.25">
      <c r="A2628" s="10" t="s">
        <v>5901</v>
      </c>
      <c r="B2628" s="11">
        <v>44453</v>
      </c>
      <c r="C2628" s="12">
        <v>425017</v>
      </c>
      <c r="D2628" s="12" t="s">
        <v>5902</v>
      </c>
      <c r="E2628" s="11">
        <v>44453</v>
      </c>
      <c r="F2628" s="13">
        <v>86102.83</v>
      </c>
      <c r="G2628" s="13">
        <v>5166.17</v>
      </c>
      <c r="H2628" s="13">
        <v>912.69</v>
      </c>
      <c r="I2628" s="13">
        <v>90.45</v>
      </c>
      <c r="J2628" s="13">
        <v>90446.76</v>
      </c>
      <c r="K2628" s="18" t="s">
        <v>32</v>
      </c>
      <c r="L2628" s="12">
        <v>120</v>
      </c>
      <c r="M2628" s="14">
        <v>831.52</v>
      </c>
      <c r="N2628" s="13">
        <v>0</v>
      </c>
      <c r="O2628" s="14">
        <v>0</v>
      </c>
      <c r="P2628" s="15">
        <v>115</v>
      </c>
      <c r="Q2628" s="13">
        <v>831.52</v>
      </c>
      <c r="R2628" s="13">
        <v>86102.83</v>
      </c>
      <c r="S2628" s="13">
        <v>90.45</v>
      </c>
      <c r="T2628" s="13">
        <v>95.88</v>
      </c>
      <c r="U2628" s="13">
        <v>9335.64</v>
      </c>
      <c r="V2628" s="13">
        <v>0</v>
      </c>
      <c r="W2628" s="16">
        <v>0</v>
      </c>
      <c r="X2628" s="16">
        <v>0</v>
      </c>
      <c r="Y2628" s="17">
        <f t="shared" si="82"/>
        <v>95624.8</v>
      </c>
      <c r="Z2628" s="17">
        <f t="shared" si="83"/>
        <v>0</v>
      </c>
    </row>
    <row r="2629" spans="1:26" hidden="1" x14ac:dyDescent="0.25">
      <c r="A2629" s="10" t="s">
        <v>4333</v>
      </c>
      <c r="B2629" s="11">
        <v>44408</v>
      </c>
      <c r="C2629" s="12">
        <v>422281</v>
      </c>
      <c r="D2629" s="12" t="s">
        <v>4334</v>
      </c>
      <c r="E2629" s="11">
        <v>44408</v>
      </c>
      <c r="F2629" s="13">
        <v>86102.83</v>
      </c>
      <c r="G2629" s="13">
        <v>5166.17</v>
      </c>
      <c r="H2629" s="13">
        <v>912.69</v>
      </c>
      <c r="I2629" s="13">
        <v>90.45</v>
      </c>
      <c r="J2629" s="13">
        <v>90446.76</v>
      </c>
      <c r="K2629" s="18" t="s">
        <v>32</v>
      </c>
      <c r="L2629" s="12">
        <v>120</v>
      </c>
      <c r="M2629" s="14">
        <v>831.52</v>
      </c>
      <c r="N2629" s="13">
        <v>0</v>
      </c>
      <c r="O2629" s="14">
        <v>0</v>
      </c>
      <c r="P2629" s="15">
        <v>114</v>
      </c>
      <c r="Q2629" s="13">
        <v>831.52</v>
      </c>
      <c r="R2629" s="13">
        <v>86102.83</v>
      </c>
      <c r="S2629" s="13">
        <v>90.45</v>
      </c>
      <c r="T2629" s="13">
        <v>0</v>
      </c>
      <c r="U2629" s="13">
        <v>9335.64</v>
      </c>
      <c r="V2629" s="13">
        <v>0</v>
      </c>
      <c r="W2629" s="16">
        <v>0</v>
      </c>
      <c r="X2629" s="16">
        <v>0</v>
      </c>
      <c r="Y2629" s="17">
        <f t="shared" si="82"/>
        <v>95528.92</v>
      </c>
      <c r="Z2629" s="17">
        <f t="shared" si="83"/>
        <v>-735.63999999999942</v>
      </c>
    </row>
    <row r="2630" spans="1:26" hidden="1" x14ac:dyDescent="0.25">
      <c r="A2630" s="10" t="s">
        <v>9703</v>
      </c>
      <c r="B2630" s="11">
        <v>44529</v>
      </c>
      <c r="C2630" s="12">
        <v>430948</v>
      </c>
      <c r="D2630" s="12" t="s">
        <v>9704</v>
      </c>
      <c r="E2630" s="11">
        <v>44528</v>
      </c>
      <c r="F2630" s="13">
        <v>86102.83</v>
      </c>
      <c r="G2630" s="13">
        <v>5166.17</v>
      </c>
      <c r="H2630" s="13">
        <v>2738.07</v>
      </c>
      <c r="I2630" s="13">
        <v>88.62</v>
      </c>
      <c r="J2630" s="13">
        <v>88619.55</v>
      </c>
      <c r="K2630" s="18" t="s">
        <v>32</v>
      </c>
      <c r="L2630" s="12">
        <v>120</v>
      </c>
      <c r="M2630" s="14">
        <v>814.72</v>
      </c>
      <c r="N2630" s="13">
        <v>0</v>
      </c>
      <c r="O2630" s="14">
        <v>-0.01</v>
      </c>
      <c r="P2630" s="15">
        <v>118</v>
      </c>
      <c r="Q2630" s="13">
        <v>814.72</v>
      </c>
      <c r="R2630" s="13">
        <v>84668.17</v>
      </c>
      <c r="S2630" s="13">
        <v>88.62</v>
      </c>
      <c r="T2630" s="13">
        <v>2324.79</v>
      </c>
      <c r="U2630" s="13">
        <v>9146.85</v>
      </c>
      <c r="V2630" s="13">
        <v>0</v>
      </c>
      <c r="W2630" s="16">
        <v>0</v>
      </c>
      <c r="X2630" s="16">
        <v>0</v>
      </c>
      <c r="Y2630" s="17">
        <f t="shared" si="82"/>
        <v>96228.42</v>
      </c>
      <c r="Z2630" s="17">
        <f t="shared" si="83"/>
        <v>-91.469999999986612</v>
      </c>
    </row>
    <row r="2631" spans="1:26" hidden="1" x14ac:dyDescent="0.25">
      <c r="A2631" s="10" t="s">
        <v>4621</v>
      </c>
      <c r="B2631" s="11">
        <v>44418</v>
      </c>
      <c r="C2631" s="12">
        <v>422564</v>
      </c>
      <c r="D2631" s="12" t="s">
        <v>4622</v>
      </c>
      <c r="E2631" s="11">
        <v>44418</v>
      </c>
      <c r="F2631" s="13">
        <v>86102.83</v>
      </c>
      <c r="G2631" s="13">
        <v>5166.17</v>
      </c>
      <c r="H2631" s="13">
        <v>913</v>
      </c>
      <c r="I2631" s="13">
        <v>90.45</v>
      </c>
      <c r="J2631" s="13">
        <v>90446.45</v>
      </c>
      <c r="K2631" s="18" t="s">
        <v>32</v>
      </c>
      <c r="L2631" s="12">
        <v>120</v>
      </c>
      <c r="M2631" s="14">
        <v>831.52</v>
      </c>
      <c r="N2631" s="13">
        <v>0</v>
      </c>
      <c r="O2631" s="14">
        <v>0</v>
      </c>
      <c r="P2631" s="15">
        <v>114</v>
      </c>
      <c r="Q2631" s="13">
        <v>831.52</v>
      </c>
      <c r="R2631" s="13">
        <v>86102.83</v>
      </c>
      <c r="S2631" s="13">
        <v>90.45</v>
      </c>
      <c r="T2631" s="13">
        <v>0</v>
      </c>
      <c r="U2631" s="13">
        <v>9335.9500000000007</v>
      </c>
      <c r="V2631" s="13">
        <v>0</v>
      </c>
      <c r="W2631" s="16">
        <v>0</v>
      </c>
      <c r="X2631" s="16">
        <v>0</v>
      </c>
      <c r="Y2631" s="17">
        <f t="shared" si="82"/>
        <v>95529.23</v>
      </c>
      <c r="Z2631" s="17">
        <f t="shared" si="83"/>
        <v>-735.94999999999709</v>
      </c>
    </row>
    <row r="2632" spans="1:26" x14ac:dyDescent="0.25">
      <c r="A2632" s="10" t="s">
        <v>11529</v>
      </c>
      <c r="B2632" s="11">
        <v>44610</v>
      </c>
      <c r="C2632" s="12">
        <v>433357</v>
      </c>
      <c r="D2632" s="12" t="s">
        <v>11530</v>
      </c>
      <c r="E2632" s="11">
        <v>44610</v>
      </c>
      <c r="F2632" s="13">
        <v>114459.81</v>
      </c>
      <c r="G2632" s="13">
        <v>6867.59</v>
      </c>
      <c r="H2632" s="35">
        <v>6066.37</v>
      </c>
      <c r="I2632" s="13">
        <v>115.26</v>
      </c>
      <c r="J2632" s="13">
        <v>115376.29</v>
      </c>
      <c r="K2632" s="18" t="s">
        <v>32</v>
      </c>
      <c r="L2632" s="12">
        <v>120</v>
      </c>
      <c r="M2632" s="34">
        <v>1060.71</v>
      </c>
      <c r="N2632" s="13">
        <v>0</v>
      </c>
      <c r="O2632" s="14">
        <v>0</v>
      </c>
      <c r="P2632" s="15">
        <v>120</v>
      </c>
      <c r="Q2632" s="33">
        <v>1060.71</v>
      </c>
      <c r="R2632" s="13">
        <v>112170.61</v>
      </c>
      <c r="S2632" s="13">
        <v>115.26</v>
      </c>
      <c r="T2632" s="13">
        <v>3090.42</v>
      </c>
      <c r="U2632" s="13">
        <v>11908.91</v>
      </c>
      <c r="V2632" s="13">
        <v>0</v>
      </c>
      <c r="W2632" s="16">
        <v>0</v>
      </c>
      <c r="X2632" s="16">
        <v>0</v>
      </c>
      <c r="Y2632" s="17">
        <f t="shared" si="82"/>
        <v>127285.2</v>
      </c>
      <c r="Z2632" s="17">
        <f t="shared" si="83"/>
        <v>0</v>
      </c>
    </row>
    <row r="2633" spans="1:26" hidden="1" x14ac:dyDescent="0.25">
      <c r="A2633" s="10" t="s">
        <v>10625</v>
      </c>
      <c r="B2633" s="11">
        <v>44572</v>
      </c>
      <c r="C2633" s="12">
        <v>432152</v>
      </c>
      <c r="D2633" s="12" t="s">
        <v>10626</v>
      </c>
      <c r="E2633" s="11">
        <v>44572</v>
      </c>
      <c r="F2633" s="13">
        <v>117924.53</v>
      </c>
      <c r="G2633" s="13">
        <v>7075.47</v>
      </c>
      <c r="H2633" s="13">
        <v>7000</v>
      </c>
      <c r="I2633" s="13">
        <v>118.12</v>
      </c>
      <c r="J2633" s="13">
        <v>118118.12</v>
      </c>
      <c r="K2633" s="18" t="s">
        <v>32</v>
      </c>
      <c r="L2633" s="12">
        <v>120</v>
      </c>
      <c r="M2633" s="14">
        <v>1085.9100000000001</v>
      </c>
      <c r="N2633" s="13">
        <v>0</v>
      </c>
      <c r="O2633" s="14">
        <v>0</v>
      </c>
      <c r="P2633" s="15">
        <v>120</v>
      </c>
      <c r="Q2633" s="13">
        <v>1085.9100000000001</v>
      </c>
      <c r="R2633" s="13">
        <v>114816.04</v>
      </c>
      <c r="S2633" s="13">
        <v>118.12</v>
      </c>
      <c r="T2633" s="13">
        <v>3183.96</v>
      </c>
      <c r="U2633" s="13">
        <v>12191.08</v>
      </c>
      <c r="V2633" s="13">
        <v>0</v>
      </c>
      <c r="W2633" s="16">
        <v>0</v>
      </c>
      <c r="X2633" s="16">
        <v>0</v>
      </c>
      <c r="Y2633" s="17">
        <f t="shared" si="82"/>
        <v>130309.2</v>
      </c>
      <c r="Z2633" s="17">
        <f t="shared" si="83"/>
        <v>0</v>
      </c>
    </row>
    <row r="2634" spans="1:26" hidden="1" x14ac:dyDescent="0.25">
      <c r="A2634" s="10" t="s">
        <v>7721</v>
      </c>
      <c r="B2634" s="11">
        <v>44488</v>
      </c>
      <c r="C2634" s="12">
        <v>427705</v>
      </c>
      <c r="D2634" s="12" t="s">
        <v>7722</v>
      </c>
      <c r="E2634" s="11">
        <v>44488</v>
      </c>
      <c r="F2634" s="13">
        <v>82777.350000000006</v>
      </c>
      <c r="G2634" s="13">
        <v>4966.6400000000003</v>
      </c>
      <c r="H2634" s="13">
        <v>5264.7</v>
      </c>
      <c r="I2634" s="13">
        <v>82.56</v>
      </c>
      <c r="J2634" s="13">
        <v>82561.850000000006</v>
      </c>
      <c r="K2634" s="18" t="s">
        <v>32</v>
      </c>
      <c r="L2634" s="12">
        <v>120</v>
      </c>
      <c r="M2634" s="14">
        <v>759.03</v>
      </c>
      <c r="N2634" s="13">
        <v>0</v>
      </c>
      <c r="O2634" s="14">
        <v>-0.01</v>
      </c>
      <c r="P2634" s="15">
        <v>117</v>
      </c>
      <c r="Q2634" s="13">
        <v>759.03</v>
      </c>
      <c r="R2634" s="13">
        <v>80275.13</v>
      </c>
      <c r="S2634" s="13">
        <v>81.86</v>
      </c>
      <c r="T2634" s="13">
        <v>0</v>
      </c>
      <c r="U2634" s="13">
        <v>8449.5300000000007</v>
      </c>
      <c r="V2634" s="13">
        <v>0</v>
      </c>
      <c r="W2634" s="16">
        <v>0</v>
      </c>
      <c r="X2634" s="16">
        <v>0</v>
      </c>
      <c r="Y2634" s="17">
        <f t="shared" si="82"/>
        <v>88806.510000000009</v>
      </c>
      <c r="Z2634" s="17">
        <f t="shared" si="83"/>
        <v>-1.0000000009313226E-2</v>
      </c>
    </row>
    <row r="2635" spans="1:26" hidden="1" x14ac:dyDescent="0.25">
      <c r="A2635" s="10" t="s">
        <v>3501</v>
      </c>
      <c r="B2635" s="11">
        <v>44391</v>
      </c>
      <c r="C2635" s="12">
        <v>420837</v>
      </c>
      <c r="D2635" s="12" t="s">
        <v>3502</v>
      </c>
      <c r="E2635" s="11">
        <v>44391</v>
      </c>
      <c r="F2635" s="13">
        <v>86102.83</v>
      </c>
      <c r="G2635" s="13">
        <v>5166.17</v>
      </c>
      <c r="H2635" s="13">
        <v>912.69</v>
      </c>
      <c r="I2635" s="13">
        <v>90.45</v>
      </c>
      <c r="J2635" s="13">
        <v>90446.76</v>
      </c>
      <c r="K2635" s="18" t="s">
        <v>32</v>
      </c>
      <c r="L2635" s="12">
        <v>120</v>
      </c>
      <c r="M2635" s="14">
        <v>831.52</v>
      </c>
      <c r="N2635" s="13">
        <v>0</v>
      </c>
      <c r="O2635" s="14">
        <v>0</v>
      </c>
      <c r="P2635" s="15">
        <v>113</v>
      </c>
      <c r="Q2635" s="13">
        <v>831.52</v>
      </c>
      <c r="R2635" s="13">
        <v>85367.19</v>
      </c>
      <c r="S2635" s="13">
        <v>89.66</v>
      </c>
      <c r="T2635" s="13">
        <v>0</v>
      </c>
      <c r="U2635" s="13">
        <v>9253.75</v>
      </c>
      <c r="V2635" s="13">
        <v>0</v>
      </c>
      <c r="W2635" s="16">
        <v>0</v>
      </c>
      <c r="X2635" s="16">
        <v>0</v>
      </c>
      <c r="Y2635" s="17">
        <f t="shared" si="82"/>
        <v>94710.6</v>
      </c>
      <c r="Z2635" s="17">
        <f t="shared" si="83"/>
        <v>-748.84000000001106</v>
      </c>
    </row>
    <row r="2636" spans="1:26" hidden="1" x14ac:dyDescent="0.25">
      <c r="A2636" s="10" t="s">
        <v>10587</v>
      </c>
      <c r="B2636" s="11">
        <v>44568</v>
      </c>
      <c r="C2636" s="12">
        <v>431937</v>
      </c>
      <c r="D2636" s="12" t="s">
        <v>10588</v>
      </c>
      <c r="E2636" s="11">
        <v>44568</v>
      </c>
      <c r="F2636" s="13">
        <v>86102.83</v>
      </c>
      <c r="G2636" s="13">
        <v>5166.17</v>
      </c>
      <c r="H2636" s="13">
        <v>2739</v>
      </c>
      <c r="I2636" s="13">
        <v>88.62</v>
      </c>
      <c r="J2636" s="13">
        <v>88618.62</v>
      </c>
      <c r="K2636" s="18" t="s">
        <v>32</v>
      </c>
      <c r="L2636" s="12">
        <v>120</v>
      </c>
      <c r="M2636" s="14">
        <v>814.71</v>
      </c>
      <c r="N2636" s="13">
        <v>0</v>
      </c>
      <c r="O2636" s="14">
        <v>-0.01</v>
      </c>
      <c r="P2636" s="15">
        <v>119</v>
      </c>
      <c r="Q2636" s="13">
        <v>814.71</v>
      </c>
      <c r="R2636" s="13">
        <v>84758.7</v>
      </c>
      <c r="S2636" s="13">
        <v>88.62</v>
      </c>
      <c r="T2636" s="13">
        <v>3048.05</v>
      </c>
      <c r="U2636" s="13">
        <v>9146.58</v>
      </c>
      <c r="V2636" s="13">
        <v>0</v>
      </c>
      <c r="W2636" s="16">
        <v>0</v>
      </c>
      <c r="X2636" s="16">
        <v>0</v>
      </c>
      <c r="Y2636" s="17">
        <f t="shared" si="82"/>
        <v>97041.94</v>
      </c>
      <c r="Z2636" s="17">
        <f t="shared" si="83"/>
        <v>-91.459999999991851</v>
      </c>
    </row>
    <row r="2637" spans="1:26" hidden="1" x14ac:dyDescent="0.25">
      <c r="A2637" s="10" t="s">
        <v>1359</v>
      </c>
      <c r="B2637" s="11">
        <v>44313</v>
      </c>
      <c r="C2637" s="12">
        <v>415588</v>
      </c>
      <c r="D2637" s="12" t="s">
        <v>1360</v>
      </c>
      <c r="E2637" s="11">
        <v>44312</v>
      </c>
      <c r="F2637" s="13">
        <v>86102.83</v>
      </c>
      <c r="G2637" s="13">
        <v>5166.17</v>
      </c>
      <c r="H2637" s="13">
        <v>912.7</v>
      </c>
      <c r="I2637" s="13">
        <v>90.45</v>
      </c>
      <c r="J2637" s="13">
        <v>90446.75</v>
      </c>
      <c r="K2637" s="18" t="s">
        <v>32</v>
      </c>
      <c r="L2637" s="12">
        <v>120</v>
      </c>
      <c r="M2637" s="14">
        <v>831.52</v>
      </c>
      <c r="N2637" s="13">
        <v>0</v>
      </c>
      <c r="O2637" s="14">
        <v>0</v>
      </c>
      <c r="P2637" s="15">
        <v>111</v>
      </c>
      <c r="Q2637" s="13">
        <v>965.57</v>
      </c>
      <c r="R2637" s="13">
        <v>83120.66</v>
      </c>
      <c r="S2637" s="13">
        <v>88.08</v>
      </c>
      <c r="T2637" s="13">
        <v>0</v>
      </c>
      <c r="U2637" s="13">
        <v>9089.98</v>
      </c>
      <c r="V2637" s="13">
        <v>13158.48</v>
      </c>
      <c r="W2637" s="16">
        <v>14.17</v>
      </c>
      <c r="X2637" s="16">
        <v>1438.8</v>
      </c>
      <c r="Y2637" s="17">
        <f t="shared" si="82"/>
        <v>106910.17</v>
      </c>
      <c r="Z2637" s="17">
        <f t="shared" si="83"/>
        <v>268.10000000000582</v>
      </c>
    </row>
    <row r="2638" spans="1:26" hidden="1" x14ac:dyDescent="0.25">
      <c r="A2638" s="10" t="s">
        <v>9343</v>
      </c>
      <c r="B2638" s="11">
        <v>44524</v>
      </c>
      <c r="C2638" s="12">
        <v>430196</v>
      </c>
      <c r="D2638" s="12" t="s">
        <v>9344</v>
      </c>
      <c r="E2638" s="11">
        <v>44521</v>
      </c>
      <c r="F2638" s="13">
        <v>79607.55</v>
      </c>
      <c r="G2638" s="13">
        <v>4776.45</v>
      </c>
      <c r="H2638" s="13">
        <v>850</v>
      </c>
      <c r="I2638" s="13">
        <v>83.62</v>
      </c>
      <c r="J2638" s="13">
        <v>83617.62</v>
      </c>
      <c r="K2638" s="18" t="s">
        <v>32</v>
      </c>
      <c r="L2638" s="12">
        <v>120</v>
      </c>
      <c r="M2638" s="14">
        <v>768.74</v>
      </c>
      <c r="N2638" s="13">
        <v>0</v>
      </c>
      <c r="O2638" s="14">
        <v>-0.01</v>
      </c>
      <c r="P2638" s="15">
        <v>120</v>
      </c>
      <c r="Q2638" s="13">
        <v>768.74</v>
      </c>
      <c r="R2638" s="13">
        <v>78757.55</v>
      </c>
      <c r="S2638" s="13">
        <v>83.62</v>
      </c>
      <c r="T2638" s="13">
        <v>4776.46</v>
      </c>
      <c r="U2638" s="13">
        <v>8631.18</v>
      </c>
      <c r="V2638" s="13">
        <v>0</v>
      </c>
      <c r="W2638" s="16">
        <v>0</v>
      </c>
      <c r="X2638" s="16">
        <v>0</v>
      </c>
      <c r="Y2638" s="17">
        <f t="shared" si="82"/>
        <v>92248.8</v>
      </c>
      <c r="Z2638" s="17">
        <f t="shared" si="83"/>
        <v>-9.9999999947613105E-3</v>
      </c>
    </row>
    <row r="2639" spans="1:26" hidden="1" x14ac:dyDescent="0.25">
      <c r="A2639" s="10" t="s">
        <v>6269</v>
      </c>
      <c r="B2639" s="11">
        <v>44460</v>
      </c>
      <c r="C2639" s="12">
        <v>425424</v>
      </c>
      <c r="D2639" s="12" t="s">
        <v>6270</v>
      </c>
      <c r="E2639" s="11">
        <v>44460</v>
      </c>
      <c r="F2639" s="13">
        <v>76821.279999999999</v>
      </c>
      <c r="G2639" s="13">
        <v>4609.28</v>
      </c>
      <c r="H2639" s="13">
        <v>1628.61</v>
      </c>
      <c r="I2639" s="13">
        <v>79.88</v>
      </c>
      <c r="J2639" s="13">
        <v>79881.83</v>
      </c>
      <c r="K2639" s="18" t="s">
        <v>32</v>
      </c>
      <c r="L2639" s="12">
        <v>120</v>
      </c>
      <c r="M2639" s="14">
        <v>734.39</v>
      </c>
      <c r="N2639" s="13">
        <v>0</v>
      </c>
      <c r="O2639" s="14">
        <v>0</v>
      </c>
      <c r="P2639" s="15">
        <v>117</v>
      </c>
      <c r="Q2639" s="13">
        <v>734.39</v>
      </c>
      <c r="R2639" s="13">
        <v>76821.279999999999</v>
      </c>
      <c r="S2639" s="13">
        <v>79.88</v>
      </c>
      <c r="T2639" s="13">
        <v>777.5</v>
      </c>
      <c r="U2639" s="13">
        <v>8244.9699999999993</v>
      </c>
      <c r="V2639" s="13">
        <v>0</v>
      </c>
      <c r="W2639" s="16">
        <v>0</v>
      </c>
      <c r="X2639" s="16">
        <v>0</v>
      </c>
      <c r="Y2639" s="17">
        <f t="shared" si="82"/>
        <v>85923.63</v>
      </c>
      <c r="Z2639" s="17">
        <f t="shared" si="83"/>
        <v>0</v>
      </c>
    </row>
    <row r="2640" spans="1:26" hidden="1" x14ac:dyDescent="0.25">
      <c r="A2640" s="10" t="s">
        <v>6303</v>
      </c>
      <c r="B2640" s="11">
        <v>44461</v>
      </c>
      <c r="C2640" s="12">
        <v>425358</v>
      </c>
      <c r="D2640" s="12" t="s">
        <v>6304</v>
      </c>
      <c r="E2640" s="11">
        <v>44461</v>
      </c>
      <c r="F2640" s="13">
        <v>94370.49</v>
      </c>
      <c r="G2640" s="13">
        <v>5662.23</v>
      </c>
      <c r="H2640" s="13">
        <v>2000</v>
      </c>
      <c r="I2640" s="13">
        <v>98.13</v>
      </c>
      <c r="J2640" s="13">
        <v>98130.85</v>
      </c>
      <c r="K2640" s="18" t="s">
        <v>32</v>
      </c>
      <c r="L2640" s="12">
        <v>120</v>
      </c>
      <c r="M2640" s="14">
        <v>902.16</v>
      </c>
      <c r="N2640" s="13">
        <v>0</v>
      </c>
      <c r="O2640" s="14">
        <v>0</v>
      </c>
      <c r="P2640" s="15">
        <v>115</v>
      </c>
      <c r="Q2640" s="13">
        <v>902.16</v>
      </c>
      <c r="R2640" s="13">
        <v>94370.49</v>
      </c>
      <c r="S2640" s="13">
        <v>98.13</v>
      </c>
      <c r="T2640" s="13">
        <v>0</v>
      </c>
      <c r="U2640" s="13">
        <v>9315.11</v>
      </c>
      <c r="V2640" s="13">
        <v>0</v>
      </c>
      <c r="W2640" s="16">
        <v>0</v>
      </c>
      <c r="X2640" s="16">
        <v>0</v>
      </c>
      <c r="Y2640" s="17">
        <f t="shared" si="82"/>
        <v>103783.73000000001</v>
      </c>
      <c r="Z2640" s="17">
        <f t="shared" si="83"/>
        <v>-35.330000000016298</v>
      </c>
    </row>
    <row r="2641" spans="1:26" hidden="1" x14ac:dyDescent="0.25">
      <c r="A2641" s="10" t="s">
        <v>10451</v>
      </c>
      <c r="B2641" s="11">
        <v>44560</v>
      </c>
      <c r="C2641" s="12">
        <v>431527</v>
      </c>
      <c r="D2641" s="12" t="s">
        <v>10452</v>
      </c>
      <c r="E2641" s="11">
        <v>44553</v>
      </c>
      <c r="F2641" s="13">
        <v>94370.49</v>
      </c>
      <c r="G2641" s="13">
        <v>5662.23</v>
      </c>
      <c r="H2641" s="13">
        <v>5050</v>
      </c>
      <c r="I2641" s="13">
        <v>95.08</v>
      </c>
      <c r="J2641" s="13">
        <v>95077.8</v>
      </c>
      <c r="K2641" s="18" t="s">
        <v>32</v>
      </c>
      <c r="L2641" s="12">
        <v>120</v>
      </c>
      <c r="M2641" s="14">
        <v>874.09</v>
      </c>
      <c r="N2641" s="13">
        <v>0</v>
      </c>
      <c r="O2641" s="14">
        <v>0.01</v>
      </c>
      <c r="P2641" s="15">
        <v>119</v>
      </c>
      <c r="Q2641" s="13">
        <v>874.09</v>
      </c>
      <c r="R2641" s="13">
        <v>92409.96</v>
      </c>
      <c r="S2641" s="13">
        <v>95.08</v>
      </c>
      <c r="T2641" s="13">
        <v>1698.66</v>
      </c>
      <c r="U2641" s="13">
        <v>9813</v>
      </c>
      <c r="V2641" s="13">
        <v>0</v>
      </c>
      <c r="W2641" s="16">
        <v>0</v>
      </c>
      <c r="X2641" s="16">
        <v>0</v>
      </c>
      <c r="Y2641" s="17">
        <f t="shared" si="82"/>
        <v>104016.71</v>
      </c>
      <c r="Z2641" s="17">
        <f t="shared" si="83"/>
        <v>9.9999999947613105E-3</v>
      </c>
    </row>
    <row r="2642" spans="1:26" hidden="1" x14ac:dyDescent="0.25">
      <c r="A2642" s="10" t="s">
        <v>6819</v>
      </c>
      <c r="B2642" s="11">
        <v>44468</v>
      </c>
      <c r="C2642" s="12">
        <v>425918</v>
      </c>
      <c r="D2642" s="12" t="s">
        <v>6820</v>
      </c>
      <c r="E2642" s="11">
        <v>44467</v>
      </c>
      <c r="F2642" s="13">
        <v>89213.23</v>
      </c>
      <c r="G2642" s="13">
        <v>5352.79</v>
      </c>
      <c r="H2642" s="13">
        <v>3000</v>
      </c>
      <c r="I2642" s="13">
        <v>91.66</v>
      </c>
      <c r="J2642" s="13">
        <v>91657.68</v>
      </c>
      <c r="K2642" s="18" t="s">
        <v>32</v>
      </c>
      <c r="L2642" s="12">
        <v>120</v>
      </c>
      <c r="M2642" s="14">
        <v>842.65</v>
      </c>
      <c r="N2642" s="13">
        <v>0</v>
      </c>
      <c r="O2642" s="14">
        <v>0</v>
      </c>
      <c r="P2642" s="15">
        <v>115</v>
      </c>
      <c r="Q2642" s="13">
        <v>842.65</v>
      </c>
      <c r="R2642" s="13">
        <v>88277.06</v>
      </c>
      <c r="S2642" s="13">
        <v>90.1</v>
      </c>
      <c r="T2642" s="13">
        <v>0</v>
      </c>
      <c r="U2642" s="13">
        <v>9298.6</v>
      </c>
      <c r="V2642" s="13">
        <v>0</v>
      </c>
      <c r="W2642" s="16">
        <v>0</v>
      </c>
      <c r="X2642" s="16">
        <v>0</v>
      </c>
      <c r="Y2642" s="17">
        <f t="shared" si="82"/>
        <v>97665.760000000009</v>
      </c>
      <c r="Z2642" s="17">
        <f t="shared" si="83"/>
        <v>-761.01000000000931</v>
      </c>
    </row>
    <row r="2643" spans="1:26" hidden="1" x14ac:dyDescent="0.25">
      <c r="A2643" s="10" t="s">
        <v>3995</v>
      </c>
      <c r="B2643" s="11">
        <v>44404</v>
      </c>
      <c r="C2643" s="12">
        <v>421613</v>
      </c>
      <c r="D2643" s="12" t="s">
        <v>3996</v>
      </c>
      <c r="E2643" s="11">
        <v>44404</v>
      </c>
      <c r="F2643" s="13">
        <v>80972.37</v>
      </c>
      <c r="G2643" s="13">
        <v>4858.34</v>
      </c>
      <c r="H2643" s="13">
        <v>1000</v>
      </c>
      <c r="I2643" s="13">
        <v>84.92</v>
      </c>
      <c r="J2643" s="13">
        <v>84915.63</v>
      </c>
      <c r="K2643" s="18" t="s">
        <v>32</v>
      </c>
      <c r="L2643" s="12">
        <v>120</v>
      </c>
      <c r="M2643" s="14">
        <v>780.67</v>
      </c>
      <c r="N2643" s="13">
        <v>0</v>
      </c>
      <c r="O2643" s="14">
        <v>0</v>
      </c>
      <c r="P2643" s="15">
        <v>119</v>
      </c>
      <c r="Q2643" s="13">
        <v>780.67</v>
      </c>
      <c r="R2643" s="13">
        <v>80972.37</v>
      </c>
      <c r="S2643" s="13">
        <v>84.92</v>
      </c>
      <c r="T2643" s="13">
        <v>3077.67</v>
      </c>
      <c r="U2643" s="13">
        <v>8764.77</v>
      </c>
      <c r="V2643" s="13">
        <v>0</v>
      </c>
      <c r="W2643" s="16">
        <v>0</v>
      </c>
      <c r="X2643" s="16">
        <v>0</v>
      </c>
      <c r="Y2643" s="17">
        <f t="shared" si="82"/>
        <v>92899.73</v>
      </c>
      <c r="Z2643" s="17">
        <f t="shared" si="83"/>
        <v>0</v>
      </c>
    </row>
    <row r="2644" spans="1:26" hidden="1" x14ac:dyDescent="0.25">
      <c r="A2644" s="10" t="s">
        <v>4397</v>
      </c>
      <c r="B2644" s="11">
        <v>44408</v>
      </c>
      <c r="C2644" s="12">
        <v>421656</v>
      </c>
      <c r="D2644" s="12" t="s">
        <v>4398</v>
      </c>
      <c r="E2644" s="11">
        <v>44408</v>
      </c>
      <c r="F2644" s="13">
        <v>79513.210000000006</v>
      </c>
      <c r="G2644" s="13">
        <v>4770.79</v>
      </c>
      <c r="H2644" s="13">
        <v>900</v>
      </c>
      <c r="I2644" s="13">
        <v>83.47</v>
      </c>
      <c r="J2644" s="13">
        <v>83467.47</v>
      </c>
      <c r="K2644" s="18" t="s">
        <v>32</v>
      </c>
      <c r="L2644" s="12">
        <v>120</v>
      </c>
      <c r="M2644" s="14">
        <v>767.36</v>
      </c>
      <c r="N2644" s="13">
        <v>0</v>
      </c>
      <c r="O2644" s="14">
        <v>0</v>
      </c>
      <c r="P2644" s="15">
        <v>120</v>
      </c>
      <c r="Q2644" s="13">
        <v>767.36</v>
      </c>
      <c r="R2644" s="13">
        <v>79513.210000000006</v>
      </c>
      <c r="S2644" s="13">
        <v>83.47</v>
      </c>
      <c r="T2644" s="13">
        <v>3870.79</v>
      </c>
      <c r="U2644" s="13">
        <v>8615.73</v>
      </c>
      <c r="V2644" s="13">
        <v>0</v>
      </c>
      <c r="W2644" s="16">
        <v>0</v>
      </c>
      <c r="X2644" s="16">
        <v>0</v>
      </c>
      <c r="Y2644" s="17">
        <f t="shared" si="82"/>
        <v>92083.199999999997</v>
      </c>
      <c r="Z2644" s="17">
        <f t="shared" si="83"/>
        <v>0</v>
      </c>
    </row>
    <row r="2645" spans="1:26" hidden="1" x14ac:dyDescent="0.25">
      <c r="A2645" s="10" t="s">
        <v>5085</v>
      </c>
      <c r="B2645" s="11">
        <v>44432</v>
      </c>
      <c r="C2645" s="12">
        <v>423537</v>
      </c>
      <c r="D2645" s="12" t="s">
        <v>5086</v>
      </c>
      <c r="E2645" s="11">
        <v>44431</v>
      </c>
      <c r="F2645" s="13">
        <v>81138.399999999994</v>
      </c>
      <c r="G2645" s="13">
        <v>3245.54</v>
      </c>
      <c r="H2645" s="13">
        <v>850</v>
      </c>
      <c r="I2645" s="13">
        <v>83.62</v>
      </c>
      <c r="J2645" s="13">
        <v>83617.56</v>
      </c>
      <c r="K2645" s="18" t="s">
        <v>32</v>
      </c>
      <c r="L2645" s="12">
        <v>120</v>
      </c>
      <c r="M2645" s="14">
        <v>768.74</v>
      </c>
      <c r="N2645" s="13">
        <v>0</v>
      </c>
      <c r="O2645" s="14">
        <v>850</v>
      </c>
      <c r="P2645" s="15">
        <v>120</v>
      </c>
      <c r="Q2645" s="13">
        <v>768.74</v>
      </c>
      <c r="R2645" s="13">
        <v>81138.399999999994</v>
      </c>
      <c r="S2645" s="13">
        <v>83.62</v>
      </c>
      <c r="T2645" s="13">
        <v>2395.54</v>
      </c>
      <c r="U2645" s="13">
        <v>8631.24</v>
      </c>
      <c r="V2645" s="13">
        <v>0</v>
      </c>
      <c r="W2645" s="16">
        <v>0</v>
      </c>
      <c r="X2645" s="16">
        <v>0</v>
      </c>
      <c r="Y2645" s="17">
        <f t="shared" si="82"/>
        <v>93098.799999999988</v>
      </c>
      <c r="Z2645" s="17">
        <f t="shared" si="83"/>
        <v>0</v>
      </c>
    </row>
    <row r="2646" spans="1:26" hidden="1" x14ac:dyDescent="0.25">
      <c r="A2646" s="10" t="s">
        <v>1355</v>
      </c>
      <c r="B2646" s="11">
        <v>44313</v>
      </c>
      <c r="C2646" s="12">
        <v>415600</v>
      </c>
      <c r="D2646" s="12" t="s">
        <v>1356</v>
      </c>
      <c r="E2646" s="11">
        <v>44313</v>
      </c>
      <c r="F2646" s="13">
        <v>82763.95</v>
      </c>
      <c r="G2646" s="13">
        <v>4965.84</v>
      </c>
      <c r="H2646" s="13">
        <v>877.3</v>
      </c>
      <c r="I2646" s="13">
        <v>86.94</v>
      </c>
      <c r="J2646" s="13">
        <v>86939.43</v>
      </c>
      <c r="K2646" s="18" t="s">
        <v>32</v>
      </c>
      <c r="L2646" s="12">
        <v>120</v>
      </c>
      <c r="M2646" s="14">
        <v>799.27</v>
      </c>
      <c r="N2646" s="13">
        <v>0</v>
      </c>
      <c r="O2646" s="14">
        <v>0</v>
      </c>
      <c r="P2646" s="15">
        <v>111</v>
      </c>
      <c r="Q2646" s="13">
        <v>928.12</v>
      </c>
      <c r="R2646" s="13">
        <v>79897.47</v>
      </c>
      <c r="S2646" s="13">
        <v>84.66</v>
      </c>
      <c r="T2646" s="13">
        <v>0</v>
      </c>
      <c r="U2646" s="13">
        <v>8736.84</v>
      </c>
      <c r="V2646" s="13">
        <v>12648.36</v>
      </c>
      <c r="W2646" s="16">
        <v>13.08</v>
      </c>
      <c r="X2646" s="16">
        <v>1383.21</v>
      </c>
      <c r="Y2646" s="17">
        <f t="shared" si="82"/>
        <v>102763.62000000001</v>
      </c>
      <c r="Z2646" s="17">
        <f t="shared" si="83"/>
        <v>257.69999999999709</v>
      </c>
    </row>
    <row r="2647" spans="1:26" hidden="1" x14ac:dyDescent="0.25">
      <c r="A2647" s="10" t="s">
        <v>8931</v>
      </c>
      <c r="B2647" s="11">
        <v>44516</v>
      </c>
      <c r="C2647" s="12">
        <v>429978</v>
      </c>
      <c r="D2647" s="12" t="s">
        <v>8932</v>
      </c>
      <c r="E2647" s="11">
        <v>44516</v>
      </c>
      <c r="F2647" s="13">
        <v>80188.679999999993</v>
      </c>
      <c r="G2647" s="13">
        <v>4811.32</v>
      </c>
      <c r="H2647" s="13">
        <v>1700</v>
      </c>
      <c r="I2647" s="13">
        <v>83.38</v>
      </c>
      <c r="J2647" s="13">
        <v>83383.38</v>
      </c>
      <c r="K2647" s="18" t="s">
        <v>32</v>
      </c>
      <c r="L2647" s="12">
        <v>120</v>
      </c>
      <c r="M2647" s="14">
        <v>766.58</v>
      </c>
      <c r="N2647" s="13">
        <v>0</v>
      </c>
      <c r="O2647" s="14">
        <v>0</v>
      </c>
      <c r="P2647" s="15">
        <v>118</v>
      </c>
      <c r="Q2647" s="13">
        <v>766.58</v>
      </c>
      <c r="R2647" s="13">
        <v>78904.100000000006</v>
      </c>
      <c r="S2647" s="13">
        <v>83.38</v>
      </c>
      <c r="T2647" s="13">
        <v>2862.74</v>
      </c>
      <c r="U2647" s="13">
        <v>8606.2199999999993</v>
      </c>
      <c r="V2647" s="13">
        <v>0</v>
      </c>
      <c r="W2647" s="16">
        <v>0</v>
      </c>
      <c r="X2647" s="16">
        <v>0</v>
      </c>
      <c r="Y2647" s="17">
        <f t="shared" si="82"/>
        <v>90456.440000000017</v>
      </c>
      <c r="Z2647" s="17">
        <f t="shared" si="83"/>
        <v>0</v>
      </c>
    </row>
    <row r="2648" spans="1:26" hidden="1" x14ac:dyDescent="0.25">
      <c r="A2648" s="10" t="s">
        <v>3213</v>
      </c>
      <c r="B2648" s="11">
        <v>44382</v>
      </c>
      <c r="C2648" s="12">
        <v>420484</v>
      </c>
      <c r="D2648" s="12" t="s">
        <v>3214</v>
      </c>
      <c r="E2648" s="11">
        <v>44382</v>
      </c>
      <c r="F2648" s="13">
        <v>80188.679999999993</v>
      </c>
      <c r="G2648" s="13">
        <v>4811.32</v>
      </c>
      <c r="H2648" s="13">
        <v>850</v>
      </c>
      <c r="I2648" s="13">
        <v>84.23</v>
      </c>
      <c r="J2648" s="13">
        <v>84234.23</v>
      </c>
      <c r="K2648" s="18" t="s">
        <v>32</v>
      </c>
      <c r="L2648" s="12">
        <v>120</v>
      </c>
      <c r="M2648" s="14">
        <v>774.4</v>
      </c>
      <c r="N2648" s="13">
        <v>0</v>
      </c>
      <c r="O2648" s="14">
        <v>0</v>
      </c>
      <c r="P2648" s="15">
        <v>113</v>
      </c>
      <c r="Q2648" s="13">
        <v>774.4</v>
      </c>
      <c r="R2648" s="13">
        <v>79503.600000000006</v>
      </c>
      <c r="S2648" s="13">
        <v>83.49</v>
      </c>
      <c r="T2648" s="13">
        <v>0</v>
      </c>
      <c r="U2648" s="13">
        <v>8617.51</v>
      </c>
      <c r="V2648" s="13">
        <v>0</v>
      </c>
      <c r="W2648" s="16">
        <v>0</v>
      </c>
      <c r="X2648" s="16">
        <v>0</v>
      </c>
      <c r="Y2648" s="17">
        <f t="shared" si="82"/>
        <v>88204.6</v>
      </c>
      <c r="Z2648" s="17">
        <f t="shared" si="83"/>
        <v>-697.40000000000873</v>
      </c>
    </row>
    <row r="2649" spans="1:26" hidden="1" x14ac:dyDescent="0.25">
      <c r="A2649" s="10" t="s">
        <v>2941</v>
      </c>
      <c r="B2649" s="11">
        <v>44376</v>
      </c>
      <c r="C2649" s="12">
        <v>420059</v>
      </c>
      <c r="D2649" s="12" t="s">
        <v>2942</v>
      </c>
      <c r="E2649" s="11">
        <v>44375</v>
      </c>
      <c r="F2649" s="13">
        <v>93128.77</v>
      </c>
      <c r="G2649" s="13">
        <v>5587.73</v>
      </c>
      <c r="H2649" s="13">
        <v>1974.25</v>
      </c>
      <c r="I2649" s="13">
        <v>96.84</v>
      </c>
      <c r="J2649" s="13">
        <v>96839.09</v>
      </c>
      <c r="K2649" s="18" t="s">
        <v>32</v>
      </c>
      <c r="L2649" s="12">
        <v>120</v>
      </c>
      <c r="M2649" s="14">
        <v>890.29</v>
      </c>
      <c r="N2649" s="13">
        <v>0</v>
      </c>
      <c r="O2649" s="14">
        <v>0</v>
      </c>
      <c r="P2649" s="15">
        <v>113</v>
      </c>
      <c r="Q2649" s="13">
        <v>890.29</v>
      </c>
      <c r="R2649" s="13">
        <v>91488.27</v>
      </c>
      <c r="S2649" s="13">
        <v>95.16</v>
      </c>
      <c r="T2649" s="13">
        <v>0</v>
      </c>
      <c r="U2649" s="13">
        <v>9821.8700000000008</v>
      </c>
      <c r="V2649" s="13">
        <v>0</v>
      </c>
      <c r="W2649" s="16">
        <v>0</v>
      </c>
      <c r="X2649" s="16">
        <v>0</v>
      </c>
      <c r="Y2649" s="17">
        <f t="shared" si="82"/>
        <v>101405.3</v>
      </c>
      <c r="Z2649" s="17">
        <f t="shared" si="83"/>
        <v>-802.53000000001339</v>
      </c>
    </row>
    <row r="2650" spans="1:26" hidden="1" x14ac:dyDescent="0.25">
      <c r="A2650" s="10" t="s">
        <v>6837</v>
      </c>
      <c r="B2650" s="11">
        <v>44468</v>
      </c>
      <c r="C2650" s="12">
        <v>426305</v>
      </c>
      <c r="D2650" s="12" t="s">
        <v>6838</v>
      </c>
      <c r="E2650" s="11">
        <v>44468</v>
      </c>
      <c r="F2650" s="13">
        <v>90024.48</v>
      </c>
      <c r="G2650" s="13">
        <v>5401.47</v>
      </c>
      <c r="H2650" s="13">
        <v>2862.78</v>
      </c>
      <c r="I2650" s="13">
        <v>92.66</v>
      </c>
      <c r="J2650" s="13">
        <v>92655.83</v>
      </c>
      <c r="K2650" s="18" t="s">
        <v>32</v>
      </c>
      <c r="L2650" s="12">
        <v>120</v>
      </c>
      <c r="M2650" s="14">
        <v>851.83</v>
      </c>
      <c r="N2650" s="13">
        <v>0</v>
      </c>
      <c r="O2650" s="14">
        <v>0</v>
      </c>
      <c r="P2650" s="15">
        <v>117</v>
      </c>
      <c r="Q2650" s="13">
        <v>851.83</v>
      </c>
      <c r="R2650" s="13">
        <v>90007.679999999993</v>
      </c>
      <c r="S2650" s="13">
        <v>92.66</v>
      </c>
      <c r="T2650" s="13">
        <v>0</v>
      </c>
      <c r="U2650" s="13">
        <v>9563.77</v>
      </c>
      <c r="V2650" s="13">
        <v>0</v>
      </c>
      <c r="W2650" s="16">
        <v>0</v>
      </c>
      <c r="X2650" s="16">
        <v>0</v>
      </c>
      <c r="Y2650" s="17">
        <f t="shared" si="82"/>
        <v>99664.11</v>
      </c>
      <c r="Z2650" s="17">
        <f t="shared" si="83"/>
        <v>0</v>
      </c>
    </row>
    <row r="2651" spans="1:26" hidden="1" x14ac:dyDescent="0.25">
      <c r="A2651" s="10" t="s">
        <v>6191</v>
      </c>
      <c r="B2651" s="11">
        <v>44460</v>
      </c>
      <c r="C2651" s="12">
        <v>425581</v>
      </c>
      <c r="D2651" s="12" t="s">
        <v>6192</v>
      </c>
      <c r="E2651" s="11">
        <v>44460</v>
      </c>
      <c r="F2651" s="13">
        <v>79607.55</v>
      </c>
      <c r="G2651" s="13">
        <v>4776.45</v>
      </c>
      <c r="H2651" s="13">
        <v>1687.68</v>
      </c>
      <c r="I2651" s="13">
        <v>82.78</v>
      </c>
      <c r="J2651" s="13">
        <v>82779.100000000006</v>
      </c>
      <c r="K2651" s="18" t="s">
        <v>32</v>
      </c>
      <c r="L2651" s="12">
        <v>120</v>
      </c>
      <c r="M2651" s="14">
        <v>761.03</v>
      </c>
      <c r="N2651" s="13">
        <v>0</v>
      </c>
      <c r="O2651" s="14">
        <v>0</v>
      </c>
      <c r="P2651" s="15">
        <v>115</v>
      </c>
      <c r="Q2651" s="13">
        <v>761.03</v>
      </c>
      <c r="R2651" s="13">
        <v>79607.55</v>
      </c>
      <c r="S2651" s="13">
        <v>82.78</v>
      </c>
      <c r="T2651" s="13">
        <v>0</v>
      </c>
      <c r="U2651" s="13">
        <v>8544.5</v>
      </c>
      <c r="V2651" s="13">
        <v>0</v>
      </c>
      <c r="W2651" s="16">
        <v>0</v>
      </c>
      <c r="X2651" s="16">
        <v>0</v>
      </c>
      <c r="Y2651" s="17">
        <f t="shared" si="82"/>
        <v>88234.83</v>
      </c>
      <c r="Z2651" s="17">
        <f t="shared" si="83"/>
        <v>-716.38000000000466</v>
      </c>
    </row>
    <row r="2652" spans="1:26" hidden="1" x14ac:dyDescent="0.25">
      <c r="A2652" s="10" t="s">
        <v>10859</v>
      </c>
      <c r="B2652" s="11">
        <v>44585</v>
      </c>
      <c r="C2652" s="12">
        <v>432356</v>
      </c>
      <c r="D2652" s="12" t="s">
        <v>10860</v>
      </c>
      <c r="E2652" s="11">
        <v>44585</v>
      </c>
      <c r="F2652" s="13">
        <v>85999.51</v>
      </c>
      <c r="G2652" s="13">
        <v>5159.97</v>
      </c>
      <c r="H2652" s="13">
        <v>4557.97</v>
      </c>
      <c r="I2652" s="13">
        <v>86.69</v>
      </c>
      <c r="J2652" s="13">
        <v>86688.2</v>
      </c>
      <c r="K2652" s="18" t="s">
        <v>32</v>
      </c>
      <c r="L2652" s="12">
        <v>120</v>
      </c>
      <c r="M2652" s="14">
        <v>796.97</v>
      </c>
      <c r="N2652" s="13">
        <v>0</v>
      </c>
      <c r="O2652" s="14">
        <v>-0.01</v>
      </c>
      <c r="P2652" s="15">
        <v>120</v>
      </c>
      <c r="Q2652" s="13">
        <v>796.97</v>
      </c>
      <c r="R2652" s="13">
        <v>84279.52</v>
      </c>
      <c r="S2652" s="13">
        <v>86.69</v>
      </c>
      <c r="T2652" s="13">
        <v>2322</v>
      </c>
      <c r="U2652" s="13">
        <v>8948.2000000000007</v>
      </c>
      <c r="V2652" s="13">
        <v>0</v>
      </c>
      <c r="W2652" s="16">
        <v>0</v>
      </c>
      <c r="X2652" s="16">
        <v>0</v>
      </c>
      <c r="Y2652" s="17">
        <f t="shared" si="82"/>
        <v>95636.400000000009</v>
      </c>
      <c r="Z2652" s="17">
        <f t="shared" si="83"/>
        <v>-9.9999999947613105E-3</v>
      </c>
    </row>
    <row r="2653" spans="1:26" s="32" customFormat="1" x14ac:dyDescent="0.25">
      <c r="A2653" s="23" t="s">
        <v>11505</v>
      </c>
      <c r="B2653" s="24">
        <v>44609</v>
      </c>
      <c r="C2653" s="25">
        <v>433359</v>
      </c>
      <c r="D2653" s="25" t="s">
        <v>11506</v>
      </c>
      <c r="E2653" s="24">
        <v>44609</v>
      </c>
      <c r="F2653" s="26">
        <v>76532.92</v>
      </c>
      <c r="G2653" s="26">
        <v>4591.9799999999996</v>
      </c>
      <c r="H2653" s="35">
        <v>4056.25</v>
      </c>
      <c r="I2653" s="26">
        <v>77.069999999999993</v>
      </c>
      <c r="J2653" s="26">
        <v>77145.72</v>
      </c>
      <c r="K2653" s="27" t="s">
        <v>32</v>
      </c>
      <c r="L2653" s="25">
        <v>120</v>
      </c>
      <c r="M2653" s="34">
        <v>709.24</v>
      </c>
      <c r="N2653" s="26">
        <v>0</v>
      </c>
      <c r="O2653" s="28">
        <v>-0.01</v>
      </c>
      <c r="P2653" s="29">
        <v>120</v>
      </c>
      <c r="Q2653" s="33">
        <v>709.24</v>
      </c>
      <c r="R2653" s="26">
        <v>75002.259999999995</v>
      </c>
      <c r="S2653" s="26">
        <v>77.069999999999993</v>
      </c>
      <c r="T2653" s="26">
        <v>2066.4</v>
      </c>
      <c r="U2653" s="26">
        <v>7963.08</v>
      </c>
      <c r="V2653" s="26">
        <v>0</v>
      </c>
      <c r="W2653" s="30">
        <v>0</v>
      </c>
      <c r="X2653" s="30">
        <v>0</v>
      </c>
      <c r="Y2653" s="31">
        <f t="shared" si="82"/>
        <v>85108.800000000003</v>
      </c>
      <c r="Z2653" s="31">
        <f t="shared" si="83"/>
        <v>-9.9999999947613105E-3</v>
      </c>
    </row>
    <row r="2654" spans="1:26" hidden="1" x14ac:dyDescent="0.25">
      <c r="A2654" s="10" t="s">
        <v>5591</v>
      </c>
      <c r="B2654" s="11">
        <v>44445</v>
      </c>
      <c r="C2654" s="12">
        <v>424561</v>
      </c>
      <c r="D2654" s="12" t="s">
        <v>5592</v>
      </c>
      <c r="E2654" s="11">
        <v>44445</v>
      </c>
      <c r="F2654" s="13">
        <v>79607.55</v>
      </c>
      <c r="G2654" s="13">
        <v>4776.45</v>
      </c>
      <c r="H2654" s="13">
        <v>850</v>
      </c>
      <c r="I2654" s="13">
        <v>83.62</v>
      </c>
      <c r="J2654" s="13">
        <v>83617.62</v>
      </c>
      <c r="K2654" s="18" t="s">
        <v>32</v>
      </c>
      <c r="L2654" s="12">
        <v>120</v>
      </c>
      <c r="M2654" s="14">
        <v>768.74</v>
      </c>
      <c r="N2654" s="13">
        <v>0</v>
      </c>
      <c r="O2654" s="14">
        <v>0</v>
      </c>
      <c r="P2654" s="15">
        <v>115</v>
      </c>
      <c r="Q2654" s="13">
        <v>768.74</v>
      </c>
      <c r="R2654" s="13">
        <v>79607.55</v>
      </c>
      <c r="S2654" s="13">
        <v>83.62</v>
      </c>
      <c r="T2654" s="13">
        <v>82.75</v>
      </c>
      <c r="U2654" s="13">
        <v>8631.18</v>
      </c>
      <c r="V2654" s="13">
        <v>0</v>
      </c>
      <c r="W2654" s="16">
        <v>0</v>
      </c>
      <c r="X2654" s="16">
        <v>0</v>
      </c>
      <c r="Y2654" s="17">
        <f t="shared" si="82"/>
        <v>88405.1</v>
      </c>
      <c r="Z2654" s="17">
        <f t="shared" si="83"/>
        <v>0</v>
      </c>
    </row>
    <row r="2655" spans="1:26" hidden="1" x14ac:dyDescent="0.25">
      <c r="A2655" s="10" t="s">
        <v>3481</v>
      </c>
      <c r="B2655" s="11">
        <v>44390</v>
      </c>
      <c r="C2655" s="12">
        <v>420652</v>
      </c>
      <c r="D2655" s="12" t="s">
        <v>3482</v>
      </c>
      <c r="E2655" s="11">
        <v>44390</v>
      </c>
      <c r="F2655" s="13">
        <v>90169.81</v>
      </c>
      <c r="G2655" s="13">
        <v>5410.19</v>
      </c>
      <c r="H2655" s="13">
        <v>955.8</v>
      </c>
      <c r="I2655" s="13">
        <v>94.72</v>
      </c>
      <c r="J2655" s="13">
        <v>94718.92</v>
      </c>
      <c r="K2655" s="18" t="s">
        <v>32</v>
      </c>
      <c r="L2655" s="12">
        <v>120</v>
      </c>
      <c r="M2655" s="14">
        <v>870.8</v>
      </c>
      <c r="N2655" s="13">
        <v>0</v>
      </c>
      <c r="O2655" s="14">
        <v>0</v>
      </c>
      <c r="P2655" s="15">
        <v>113</v>
      </c>
      <c r="Q2655" s="13">
        <v>870.8</v>
      </c>
      <c r="R2655" s="13">
        <v>89399.4</v>
      </c>
      <c r="S2655" s="13">
        <v>93.89</v>
      </c>
      <c r="T2655" s="13">
        <v>0</v>
      </c>
      <c r="U2655" s="13">
        <v>9691.32</v>
      </c>
      <c r="V2655" s="13">
        <v>0</v>
      </c>
      <c r="W2655" s="16">
        <v>0</v>
      </c>
      <c r="X2655" s="16">
        <v>0</v>
      </c>
      <c r="Y2655" s="17">
        <f t="shared" si="82"/>
        <v>99184.609999999986</v>
      </c>
      <c r="Z2655" s="17">
        <f t="shared" si="83"/>
        <v>-784.20999999999185</v>
      </c>
    </row>
    <row r="2656" spans="1:26" hidden="1" x14ac:dyDescent="0.25">
      <c r="A2656" s="10" t="s">
        <v>9131</v>
      </c>
      <c r="B2656" s="11">
        <v>44522</v>
      </c>
      <c r="C2656" s="12">
        <v>430152</v>
      </c>
      <c r="D2656" s="12" t="s">
        <v>9132</v>
      </c>
      <c r="E2656" s="11">
        <v>44522</v>
      </c>
      <c r="F2656" s="13">
        <v>103773.59</v>
      </c>
      <c r="G2656" s="13">
        <v>6226.42</v>
      </c>
      <c r="H2656" s="13">
        <v>2500</v>
      </c>
      <c r="I2656" s="13">
        <v>107.61</v>
      </c>
      <c r="J2656" s="13">
        <v>107607.62</v>
      </c>
      <c r="K2656" s="18" t="s">
        <v>32</v>
      </c>
      <c r="L2656" s="12">
        <v>120</v>
      </c>
      <c r="M2656" s="14">
        <v>989.29</v>
      </c>
      <c r="N2656" s="13">
        <v>0</v>
      </c>
      <c r="O2656" s="14">
        <v>0.01</v>
      </c>
      <c r="P2656" s="15">
        <v>118</v>
      </c>
      <c r="Q2656" s="13">
        <v>989.29</v>
      </c>
      <c r="R2656" s="13">
        <v>101816.71</v>
      </c>
      <c r="S2656" s="13">
        <v>107.61</v>
      </c>
      <c r="T2656" s="13">
        <v>3704.71</v>
      </c>
      <c r="U2656" s="13">
        <v>11107.18</v>
      </c>
      <c r="V2656" s="13">
        <v>0</v>
      </c>
      <c r="W2656" s="16">
        <v>0</v>
      </c>
      <c r="X2656" s="16">
        <v>0</v>
      </c>
      <c r="Y2656" s="17">
        <f t="shared" si="82"/>
        <v>116736.22000000002</v>
      </c>
      <c r="Z2656" s="17">
        <f t="shared" si="83"/>
        <v>9.9999999802093953E-3</v>
      </c>
    </row>
    <row r="2657" spans="1:26" hidden="1" x14ac:dyDescent="0.25">
      <c r="A2657" s="10" t="s">
        <v>4825</v>
      </c>
      <c r="B2657" s="11">
        <v>44425</v>
      </c>
      <c r="C2657" s="12">
        <v>422960</v>
      </c>
      <c r="D2657" s="12" t="s">
        <v>4826</v>
      </c>
      <c r="E2657" s="11">
        <v>44425</v>
      </c>
      <c r="F2657" s="13">
        <v>93128.77</v>
      </c>
      <c r="G2657" s="13">
        <v>5587.73</v>
      </c>
      <c r="H2657" s="13">
        <v>1000</v>
      </c>
      <c r="I2657" s="13">
        <v>97.81</v>
      </c>
      <c r="J2657" s="13">
        <v>97814.31</v>
      </c>
      <c r="K2657" s="18" t="s">
        <v>32</v>
      </c>
      <c r="L2657" s="12">
        <v>120</v>
      </c>
      <c r="M2657" s="14">
        <v>899.25</v>
      </c>
      <c r="N2657" s="13">
        <v>0</v>
      </c>
      <c r="O2657" s="14">
        <v>0</v>
      </c>
      <c r="P2657" s="15">
        <v>114</v>
      </c>
      <c r="Q2657" s="13">
        <v>899.25</v>
      </c>
      <c r="R2657" s="13">
        <v>93128.77</v>
      </c>
      <c r="S2657" s="13">
        <v>97.81</v>
      </c>
      <c r="T2657" s="13">
        <v>0</v>
      </c>
      <c r="U2657" s="13">
        <v>10095.69</v>
      </c>
      <c r="V2657" s="13">
        <v>0</v>
      </c>
      <c r="W2657" s="16">
        <v>0</v>
      </c>
      <c r="X2657" s="16">
        <v>0</v>
      </c>
      <c r="Y2657" s="17">
        <f t="shared" si="82"/>
        <v>103322.27</v>
      </c>
      <c r="Z2657" s="17">
        <f t="shared" si="83"/>
        <v>-807.77000000000407</v>
      </c>
    </row>
    <row r="2658" spans="1:26" hidden="1" x14ac:dyDescent="0.25">
      <c r="A2658" s="10" t="s">
        <v>6813</v>
      </c>
      <c r="B2658" s="11">
        <v>44468</v>
      </c>
      <c r="C2658" s="12">
        <v>426068</v>
      </c>
      <c r="D2658" s="12" t="s">
        <v>6814</v>
      </c>
      <c r="E2658" s="11">
        <v>44468</v>
      </c>
      <c r="F2658" s="13">
        <v>76053.820000000007</v>
      </c>
      <c r="G2658" s="13">
        <v>4563.2299999999996</v>
      </c>
      <c r="H2658" s="13">
        <v>2418.5100000000002</v>
      </c>
      <c r="I2658" s="13">
        <v>78.28</v>
      </c>
      <c r="J2658" s="13">
        <v>78276.820000000007</v>
      </c>
      <c r="K2658" s="18" t="s">
        <v>32</v>
      </c>
      <c r="L2658" s="12">
        <v>120</v>
      </c>
      <c r="M2658" s="14">
        <v>719.64</v>
      </c>
      <c r="N2658" s="13">
        <v>0</v>
      </c>
      <c r="O2658" s="14">
        <v>0</v>
      </c>
      <c r="P2658" s="15">
        <v>118</v>
      </c>
      <c r="Q2658" s="13">
        <v>719.64</v>
      </c>
      <c r="R2658" s="13">
        <v>76053.820000000007</v>
      </c>
      <c r="S2658" s="13">
        <v>78.28</v>
      </c>
      <c r="T2658" s="13">
        <v>705.44</v>
      </c>
      <c r="U2658" s="13">
        <v>8079.98</v>
      </c>
      <c r="V2658" s="13">
        <v>0</v>
      </c>
      <c r="W2658" s="16">
        <v>0</v>
      </c>
      <c r="X2658" s="16">
        <v>0</v>
      </c>
      <c r="Y2658" s="17">
        <f t="shared" si="82"/>
        <v>84917.52</v>
      </c>
      <c r="Z2658" s="17">
        <f t="shared" si="83"/>
        <v>0</v>
      </c>
    </row>
    <row r="2659" spans="1:26" hidden="1" x14ac:dyDescent="0.25">
      <c r="A2659" s="10" t="s">
        <v>11315</v>
      </c>
      <c r="B2659" s="11">
        <v>44592</v>
      </c>
      <c r="C2659" s="12">
        <v>432996</v>
      </c>
      <c r="D2659" s="12" t="s">
        <v>11316</v>
      </c>
      <c r="E2659" s="11">
        <v>44592</v>
      </c>
      <c r="F2659" s="13">
        <v>72126.83</v>
      </c>
      <c r="G2659" s="13">
        <v>4327.6099999999997</v>
      </c>
      <c r="H2659" s="13">
        <v>7645.44</v>
      </c>
      <c r="I2659" s="13">
        <v>68.88</v>
      </c>
      <c r="J2659" s="13">
        <v>68877.88</v>
      </c>
      <c r="K2659" s="18" t="s">
        <v>32</v>
      </c>
      <c r="L2659" s="12">
        <v>120</v>
      </c>
      <c r="M2659" s="14">
        <v>633.23</v>
      </c>
      <c r="N2659" s="13">
        <v>0</v>
      </c>
      <c r="O2659" s="14">
        <v>0</v>
      </c>
      <c r="P2659" s="15">
        <v>120</v>
      </c>
      <c r="Q2659" s="13">
        <v>633.23</v>
      </c>
      <c r="R2659" s="13">
        <v>68809</v>
      </c>
      <c r="S2659" s="13">
        <v>68.88</v>
      </c>
      <c r="T2659" s="13">
        <v>0</v>
      </c>
      <c r="U2659" s="13">
        <v>7109.72</v>
      </c>
      <c r="V2659" s="13">
        <v>0</v>
      </c>
      <c r="W2659" s="16">
        <v>0</v>
      </c>
      <c r="X2659" s="16">
        <v>0</v>
      </c>
      <c r="Y2659" s="17">
        <f t="shared" si="82"/>
        <v>75987.600000000006</v>
      </c>
      <c r="Z2659" s="17">
        <f t="shared" si="83"/>
        <v>0</v>
      </c>
    </row>
    <row r="2660" spans="1:26" hidden="1" x14ac:dyDescent="0.25">
      <c r="A2660" s="10" t="s">
        <v>6733</v>
      </c>
      <c r="B2660" s="11">
        <v>44467</v>
      </c>
      <c r="C2660" s="12">
        <v>426071</v>
      </c>
      <c r="D2660" s="12" t="s">
        <v>6734</v>
      </c>
      <c r="E2660" s="11">
        <v>44467</v>
      </c>
      <c r="F2660" s="13">
        <v>113306.6</v>
      </c>
      <c r="G2660" s="13">
        <v>6798.4</v>
      </c>
      <c r="H2660" s="13">
        <v>6000</v>
      </c>
      <c r="I2660" s="13">
        <v>114.22</v>
      </c>
      <c r="J2660" s="13">
        <v>114219.22</v>
      </c>
      <c r="K2660" s="18" t="s">
        <v>32</v>
      </c>
      <c r="L2660" s="12">
        <v>120</v>
      </c>
      <c r="M2660" s="14">
        <v>1050.07</v>
      </c>
      <c r="N2660" s="13">
        <v>0</v>
      </c>
      <c r="O2660" s="14">
        <v>0</v>
      </c>
      <c r="P2660" s="15">
        <v>116</v>
      </c>
      <c r="Q2660" s="13">
        <v>1050.07</v>
      </c>
      <c r="R2660" s="13">
        <v>110204.81</v>
      </c>
      <c r="S2660" s="13">
        <v>111.34</v>
      </c>
      <c r="T2660" s="13">
        <v>0</v>
      </c>
      <c r="U2660" s="13">
        <v>11491.97</v>
      </c>
      <c r="V2660" s="13">
        <v>0</v>
      </c>
      <c r="W2660" s="16">
        <v>0</v>
      </c>
      <c r="X2660" s="16">
        <v>0</v>
      </c>
      <c r="Y2660" s="17">
        <f t="shared" si="82"/>
        <v>121808.12</v>
      </c>
      <c r="Z2660" s="17">
        <f t="shared" si="83"/>
        <v>0</v>
      </c>
    </row>
    <row r="2661" spans="1:26" hidden="1" x14ac:dyDescent="0.25">
      <c r="A2661" s="10" t="s">
        <v>5165</v>
      </c>
      <c r="B2661" s="11">
        <v>44434</v>
      </c>
      <c r="C2661" s="12">
        <v>423304</v>
      </c>
      <c r="D2661" s="12" t="s">
        <v>5166</v>
      </c>
      <c r="E2661" s="11">
        <v>44430</v>
      </c>
      <c r="F2661" s="13">
        <v>95283.02</v>
      </c>
      <c r="G2661" s="13">
        <v>5716.98</v>
      </c>
      <c r="H2661" s="13">
        <v>2000</v>
      </c>
      <c r="I2661" s="13">
        <v>99.1</v>
      </c>
      <c r="J2661" s="13">
        <v>99099.1</v>
      </c>
      <c r="K2661" s="18" t="s">
        <v>32</v>
      </c>
      <c r="L2661" s="12">
        <v>120</v>
      </c>
      <c r="M2661" s="14">
        <v>911.06</v>
      </c>
      <c r="N2661" s="13">
        <v>0</v>
      </c>
      <c r="O2661" s="14">
        <v>0</v>
      </c>
      <c r="P2661" s="15">
        <v>120</v>
      </c>
      <c r="Q2661" s="13">
        <v>911.06</v>
      </c>
      <c r="R2661" s="13">
        <v>95283.02</v>
      </c>
      <c r="S2661" s="13">
        <v>99.1</v>
      </c>
      <c r="T2661" s="13">
        <v>3716.98</v>
      </c>
      <c r="U2661" s="13">
        <v>10228.1</v>
      </c>
      <c r="V2661" s="13">
        <v>0</v>
      </c>
      <c r="W2661" s="16">
        <v>0</v>
      </c>
      <c r="X2661" s="16">
        <v>0</v>
      </c>
      <c r="Y2661" s="17">
        <f t="shared" si="82"/>
        <v>109327.20000000001</v>
      </c>
      <c r="Z2661" s="17">
        <f t="shared" si="83"/>
        <v>0</v>
      </c>
    </row>
    <row r="2662" spans="1:26" hidden="1" x14ac:dyDescent="0.25">
      <c r="A2662" s="10" t="s">
        <v>9793</v>
      </c>
      <c r="B2662" s="11">
        <v>44530</v>
      </c>
      <c r="C2662" s="12">
        <v>431120</v>
      </c>
      <c r="D2662" s="12" t="s">
        <v>9794</v>
      </c>
      <c r="E2662" s="11">
        <v>44530</v>
      </c>
      <c r="F2662" s="13">
        <v>76053.820000000007</v>
      </c>
      <c r="G2662" s="13">
        <v>4563.2299999999996</v>
      </c>
      <c r="H2662" s="13">
        <v>810</v>
      </c>
      <c r="I2662" s="13">
        <v>79.89</v>
      </c>
      <c r="J2662" s="13">
        <v>79886.94</v>
      </c>
      <c r="K2662" s="18" t="s">
        <v>32</v>
      </c>
      <c r="L2662" s="12">
        <v>120</v>
      </c>
      <c r="M2662" s="14">
        <v>734.44</v>
      </c>
      <c r="N2662" s="13">
        <v>810</v>
      </c>
      <c r="O2662" s="14">
        <v>0.01</v>
      </c>
      <c r="P2662" s="15">
        <v>120</v>
      </c>
      <c r="Q2662" s="13">
        <v>734.44</v>
      </c>
      <c r="R2662" s="13">
        <v>75243.820000000007</v>
      </c>
      <c r="S2662" s="13">
        <v>79.89</v>
      </c>
      <c r="T2662" s="13">
        <v>4563.22</v>
      </c>
      <c r="U2662" s="13">
        <v>8245.86</v>
      </c>
      <c r="V2662" s="13">
        <v>0</v>
      </c>
      <c r="W2662" s="16">
        <v>0</v>
      </c>
      <c r="X2662" s="16">
        <v>0</v>
      </c>
      <c r="Y2662" s="17">
        <f t="shared" si="82"/>
        <v>88942.8</v>
      </c>
      <c r="Z2662" s="17">
        <f t="shared" si="83"/>
        <v>9.9999999947613105E-3</v>
      </c>
    </row>
    <row r="2663" spans="1:26" hidden="1" x14ac:dyDescent="0.25">
      <c r="A2663" s="10" t="s">
        <v>7603</v>
      </c>
      <c r="B2663" s="11">
        <v>44487</v>
      </c>
      <c r="C2663" s="12">
        <v>427871</v>
      </c>
      <c r="D2663" s="12" t="s">
        <v>7604</v>
      </c>
      <c r="E2663" s="11">
        <v>44487</v>
      </c>
      <c r="F2663" s="13">
        <v>93128.77</v>
      </c>
      <c r="G2663" s="13">
        <v>5587.73</v>
      </c>
      <c r="H2663" s="13">
        <v>3948.7</v>
      </c>
      <c r="I2663" s="13">
        <v>94.86</v>
      </c>
      <c r="J2663" s="13">
        <v>94862.66</v>
      </c>
      <c r="K2663" s="18" t="s">
        <v>32</v>
      </c>
      <c r="L2663" s="12">
        <v>120</v>
      </c>
      <c r="M2663" s="14">
        <v>872.12</v>
      </c>
      <c r="N2663" s="13">
        <v>0</v>
      </c>
      <c r="O2663" s="14">
        <v>0</v>
      </c>
      <c r="P2663" s="15">
        <v>116</v>
      </c>
      <c r="Q2663" s="13">
        <v>872.12</v>
      </c>
      <c r="R2663" s="13">
        <v>91279.32</v>
      </c>
      <c r="S2663" s="13">
        <v>94.86</v>
      </c>
      <c r="T2663" s="13">
        <v>0</v>
      </c>
      <c r="U2663" s="13">
        <v>9791.74</v>
      </c>
      <c r="V2663" s="13">
        <v>0</v>
      </c>
      <c r="W2663" s="16">
        <v>0</v>
      </c>
      <c r="X2663" s="16">
        <v>0</v>
      </c>
      <c r="Y2663" s="17">
        <f t="shared" si="82"/>
        <v>101165.92000000001</v>
      </c>
      <c r="Z2663" s="17">
        <f t="shared" si="83"/>
        <v>0</v>
      </c>
    </row>
    <row r="2664" spans="1:26" hidden="1" x14ac:dyDescent="0.25">
      <c r="A2664" s="10" t="s">
        <v>3301</v>
      </c>
      <c r="B2664" s="11">
        <v>44385</v>
      </c>
      <c r="C2664" s="12">
        <v>420394</v>
      </c>
      <c r="D2664" s="12" t="s">
        <v>3302</v>
      </c>
      <c r="E2664" s="11">
        <v>44385</v>
      </c>
      <c r="F2664" s="13">
        <v>113958.75</v>
      </c>
      <c r="G2664" s="13">
        <v>6837.52</v>
      </c>
      <c r="H2664" s="13">
        <v>1208</v>
      </c>
      <c r="I2664" s="13">
        <v>119.71</v>
      </c>
      <c r="J2664" s="13">
        <v>119707.98</v>
      </c>
      <c r="K2664" s="18" t="s">
        <v>32</v>
      </c>
      <c r="L2664" s="12">
        <v>120</v>
      </c>
      <c r="M2664" s="14">
        <v>1100.53</v>
      </c>
      <c r="N2664" s="13">
        <v>0</v>
      </c>
      <c r="O2664" s="14">
        <v>0</v>
      </c>
      <c r="P2664" s="15">
        <v>115</v>
      </c>
      <c r="Q2664" s="13">
        <v>1100.53</v>
      </c>
      <c r="R2664" s="13">
        <v>112985.09</v>
      </c>
      <c r="S2664" s="13">
        <v>119.71</v>
      </c>
      <c r="T2664" s="13">
        <v>1100.53</v>
      </c>
      <c r="U2664" s="13">
        <v>12355.62</v>
      </c>
      <c r="V2664" s="13">
        <v>0</v>
      </c>
      <c r="W2664" s="16">
        <v>0</v>
      </c>
      <c r="X2664" s="16">
        <v>0</v>
      </c>
      <c r="Y2664" s="17">
        <f t="shared" si="82"/>
        <v>126560.95</v>
      </c>
      <c r="Z2664" s="17">
        <f t="shared" si="83"/>
        <v>0</v>
      </c>
    </row>
    <row r="2665" spans="1:26" hidden="1" x14ac:dyDescent="0.25">
      <c r="A2665" s="10" t="s">
        <v>2405</v>
      </c>
      <c r="B2665" s="11">
        <v>44356</v>
      </c>
      <c r="C2665" s="12">
        <v>418804</v>
      </c>
      <c r="D2665" s="12" t="s">
        <v>2406</v>
      </c>
      <c r="E2665" s="11">
        <v>44355</v>
      </c>
      <c r="F2665" s="13">
        <v>93128.77</v>
      </c>
      <c r="G2665" s="13">
        <v>5587.73</v>
      </c>
      <c r="H2665" s="13">
        <v>987.17</v>
      </c>
      <c r="I2665" s="13">
        <v>97.83</v>
      </c>
      <c r="J2665" s="13">
        <v>97827.16</v>
      </c>
      <c r="K2665" s="18" t="s">
        <v>32</v>
      </c>
      <c r="L2665" s="12">
        <v>120</v>
      </c>
      <c r="M2665" s="14">
        <v>899.37</v>
      </c>
      <c r="N2665" s="13">
        <v>0</v>
      </c>
      <c r="O2665" s="14">
        <v>0</v>
      </c>
      <c r="P2665" s="15">
        <v>112</v>
      </c>
      <c r="Q2665" s="13">
        <v>899.37</v>
      </c>
      <c r="R2665" s="13">
        <v>91523.17</v>
      </c>
      <c r="S2665" s="13">
        <v>96.11</v>
      </c>
      <c r="T2665" s="13">
        <v>0</v>
      </c>
      <c r="U2665" s="13">
        <v>9920.1</v>
      </c>
      <c r="V2665" s="13">
        <v>0</v>
      </c>
      <c r="W2665" s="16">
        <v>0</v>
      </c>
      <c r="X2665" s="16">
        <v>0</v>
      </c>
      <c r="Y2665" s="17">
        <f t="shared" si="82"/>
        <v>101539.38</v>
      </c>
      <c r="Z2665" s="17">
        <f t="shared" si="83"/>
        <v>-809.94000000000233</v>
      </c>
    </row>
    <row r="2666" spans="1:26" hidden="1" x14ac:dyDescent="0.25">
      <c r="A2666" s="10" t="s">
        <v>7109</v>
      </c>
      <c r="B2666" s="11">
        <v>44474</v>
      </c>
      <c r="C2666" s="12">
        <v>426754</v>
      </c>
      <c r="D2666" s="12" t="s">
        <v>7110</v>
      </c>
      <c r="E2666" s="11">
        <v>44473</v>
      </c>
      <c r="F2666" s="13">
        <v>115094.34</v>
      </c>
      <c r="G2666" s="13">
        <v>6905.66</v>
      </c>
      <c r="H2666" s="13">
        <v>4880</v>
      </c>
      <c r="I2666" s="13">
        <v>117.24</v>
      </c>
      <c r="J2666" s="13">
        <v>117237.24</v>
      </c>
      <c r="K2666" s="18" t="s">
        <v>32</v>
      </c>
      <c r="L2666" s="12">
        <v>120</v>
      </c>
      <c r="M2666" s="14">
        <v>1077.82</v>
      </c>
      <c r="N2666" s="13">
        <v>0</v>
      </c>
      <c r="O2666" s="14">
        <v>0</v>
      </c>
      <c r="P2666" s="15">
        <v>116</v>
      </c>
      <c r="Q2666" s="13">
        <v>1077.82</v>
      </c>
      <c r="R2666" s="13">
        <v>113990.08</v>
      </c>
      <c r="S2666" s="13">
        <v>115.26</v>
      </c>
      <c r="T2666" s="13">
        <v>0</v>
      </c>
      <c r="U2666" s="13">
        <v>11896.06</v>
      </c>
      <c r="V2666" s="13">
        <v>0</v>
      </c>
      <c r="W2666" s="16">
        <v>0</v>
      </c>
      <c r="X2666" s="16">
        <v>0</v>
      </c>
      <c r="Y2666" s="17">
        <f t="shared" si="82"/>
        <v>126001.4</v>
      </c>
      <c r="Z2666" s="17">
        <f t="shared" si="83"/>
        <v>-974.27999999999884</v>
      </c>
    </row>
    <row r="2667" spans="1:26" hidden="1" x14ac:dyDescent="0.25">
      <c r="A2667" s="10" t="s">
        <v>7701</v>
      </c>
      <c r="B2667" s="11">
        <v>44488</v>
      </c>
      <c r="C2667" s="12">
        <v>427267</v>
      </c>
      <c r="D2667" s="12" t="s">
        <v>7702</v>
      </c>
      <c r="E2667" s="11">
        <v>44488</v>
      </c>
      <c r="F2667" s="13">
        <v>114817.36</v>
      </c>
      <c r="G2667" s="13">
        <v>6889.04</v>
      </c>
      <c r="H2667" s="13">
        <v>1800</v>
      </c>
      <c r="I2667" s="13">
        <v>120.03</v>
      </c>
      <c r="J2667" s="13">
        <v>120026.43</v>
      </c>
      <c r="K2667" s="18" t="s">
        <v>32</v>
      </c>
      <c r="L2667" s="12">
        <v>120</v>
      </c>
      <c r="M2667" s="14">
        <v>1103.46</v>
      </c>
      <c r="N2667" s="13">
        <v>0</v>
      </c>
      <c r="O2667" s="14">
        <v>-0.02</v>
      </c>
      <c r="P2667" s="15">
        <v>116</v>
      </c>
      <c r="Q2667" s="13">
        <v>1103.46</v>
      </c>
      <c r="R2667" s="13">
        <v>112392.5</v>
      </c>
      <c r="S2667" s="13">
        <v>120.03</v>
      </c>
      <c r="T2667" s="13">
        <v>3100.08</v>
      </c>
      <c r="U2667" s="13">
        <v>12388.77</v>
      </c>
      <c r="V2667" s="13">
        <v>0</v>
      </c>
      <c r="W2667" s="16">
        <v>0</v>
      </c>
      <c r="X2667" s="16">
        <v>0</v>
      </c>
      <c r="Y2667" s="17">
        <f t="shared" si="82"/>
        <v>128001.36</v>
      </c>
      <c r="Z2667" s="17">
        <f t="shared" si="83"/>
        <v>-2.0000000004074536E-2</v>
      </c>
    </row>
    <row r="2668" spans="1:26" hidden="1" x14ac:dyDescent="0.25">
      <c r="A2668" s="10" t="s">
        <v>2383</v>
      </c>
      <c r="B2668" s="11">
        <v>44355</v>
      </c>
      <c r="C2668" s="12">
        <v>418615</v>
      </c>
      <c r="D2668" s="12" t="s">
        <v>2384</v>
      </c>
      <c r="E2668" s="11">
        <v>44354</v>
      </c>
      <c r="F2668" s="13">
        <v>139695.17000000001</v>
      </c>
      <c r="G2668" s="13">
        <v>8381.7099999999991</v>
      </c>
      <c r="H2668" s="13">
        <v>1480.77</v>
      </c>
      <c r="I2668" s="13">
        <v>146.74</v>
      </c>
      <c r="J2668" s="13">
        <v>146742.85</v>
      </c>
      <c r="K2668" s="18" t="s">
        <v>32</v>
      </c>
      <c r="L2668" s="12">
        <v>120</v>
      </c>
      <c r="M2668" s="14">
        <v>1349.08</v>
      </c>
      <c r="N2668" s="13">
        <v>0</v>
      </c>
      <c r="O2668" s="14">
        <v>0</v>
      </c>
      <c r="P2668" s="15">
        <v>112</v>
      </c>
      <c r="Q2668" s="13">
        <v>1349.08</v>
      </c>
      <c r="R2668" s="13">
        <v>137286.71</v>
      </c>
      <c r="S2668" s="13">
        <v>144.16</v>
      </c>
      <c r="T2668" s="13">
        <v>0</v>
      </c>
      <c r="U2668" s="13">
        <v>14881.01</v>
      </c>
      <c r="V2668" s="13">
        <v>0</v>
      </c>
      <c r="W2668" s="16">
        <v>0</v>
      </c>
      <c r="X2668" s="16">
        <v>0</v>
      </c>
      <c r="Y2668" s="17">
        <f t="shared" si="82"/>
        <v>152311.88</v>
      </c>
      <c r="Z2668" s="17">
        <f t="shared" si="83"/>
        <v>-1214.9200000000128</v>
      </c>
    </row>
    <row r="2669" spans="1:26" hidden="1" x14ac:dyDescent="0.25">
      <c r="A2669" s="10" t="s">
        <v>9665</v>
      </c>
      <c r="B2669" s="11">
        <v>44529</v>
      </c>
      <c r="C2669" s="12">
        <v>429355</v>
      </c>
      <c r="D2669" s="12" t="s">
        <v>9666</v>
      </c>
      <c r="E2669" s="11">
        <v>44506</v>
      </c>
      <c r="F2669" s="13">
        <v>121370.49</v>
      </c>
      <c r="G2669" s="13">
        <v>5662.23</v>
      </c>
      <c r="H2669" s="13">
        <v>2500</v>
      </c>
      <c r="I2669" s="13">
        <v>124.66</v>
      </c>
      <c r="J2669" s="13">
        <v>124657.38</v>
      </c>
      <c r="K2669" s="18" t="s">
        <v>32</v>
      </c>
      <c r="L2669" s="12">
        <v>120</v>
      </c>
      <c r="M2669" s="14">
        <v>1146.03</v>
      </c>
      <c r="N2669" s="13">
        <v>1763.91</v>
      </c>
      <c r="O2669" s="14">
        <v>736.11</v>
      </c>
      <c r="P2669" s="15">
        <v>120</v>
      </c>
      <c r="Q2669" s="13">
        <v>1146.03</v>
      </c>
      <c r="R2669" s="13">
        <v>119606.58</v>
      </c>
      <c r="S2669" s="13">
        <v>124.66</v>
      </c>
      <c r="T2669" s="13">
        <v>4926.12</v>
      </c>
      <c r="U2669" s="13">
        <v>12866.22</v>
      </c>
      <c r="V2669" s="13">
        <v>0</v>
      </c>
      <c r="W2669" s="16">
        <v>0</v>
      </c>
      <c r="X2669" s="16">
        <v>0</v>
      </c>
      <c r="Y2669" s="17">
        <f t="shared" si="82"/>
        <v>140023.59999999998</v>
      </c>
      <c r="Z2669" s="17">
        <f t="shared" si="83"/>
        <v>2.0000000018626451E-2</v>
      </c>
    </row>
    <row r="2670" spans="1:26" hidden="1" x14ac:dyDescent="0.25">
      <c r="A2670" s="10" t="s">
        <v>1609</v>
      </c>
      <c r="B2670" s="11">
        <v>44322</v>
      </c>
      <c r="C2670" s="12">
        <v>416413</v>
      </c>
      <c r="D2670" s="12" t="s">
        <v>1610</v>
      </c>
      <c r="E2670" s="11">
        <v>44322</v>
      </c>
      <c r="F2670" s="13">
        <v>90773.65</v>
      </c>
      <c r="G2670" s="13">
        <v>5446.42</v>
      </c>
      <c r="H2670" s="13">
        <v>962.2</v>
      </c>
      <c r="I2670" s="13">
        <v>95.35</v>
      </c>
      <c r="J2670" s="13">
        <v>95353.22</v>
      </c>
      <c r="K2670" s="18" t="s">
        <v>32</v>
      </c>
      <c r="L2670" s="12">
        <v>120</v>
      </c>
      <c r="M2670" s="14">
        <v>876.63</v>
      </c>
      <c r="N2670" s="13">
        <v>0</v>
      </c>
      <c r="O2670" s="14">
        <v>0</v>
      </c>
      <c r="P2670" s="15">
        <v>111</v>
      </c>
      <c r="Q2670" s="13">
        <v>876.63</v>
      </c>
      <c r="R2670" s="13">
        <v>88419.19</v>
      </c>
      <c r="S2670" s="13">
        <v>92.83</v>
      </c>
      <c r="T2670" s="13">
        <v>0</v>
      </c>
      <c r="U2670" s="13">
        <v>9583.36</v>
      </c>
      <c r="V2670" s="13">
        <v>0</v>
      </c>
      <c r="W2670" s="16">
        <v>0</v>
      </c>
      <c r="X2670" s="16">
        <v>0</v>
      </c>
      <c r="Y2670" s="17">
        <f t="shared" si="82"/>
        <v>98095.38</v>
      </c>
      <c r="Z2670" s="17">
        <f t="shared" si="83"/>
        <v>-789.45000000001164</v>
      </c>
    </row>
    <row r="2671" spans="1:26" hidden="1" x14ac:dyDescent="0.25">
      <c r="A2671" s="10" t="s">
        <v>8081</v>
      </c>
      <c r="B2671" s="11">
        <v>44497</v>
      </c>
      <c r="C2671" s="12">
        <v>427964</v>
      </c>
      <c r="D2671" s="12" t="s">
        <v>8082</v>
      </c>
      <c r="E2671" s="11">
        <v>44494</v>
      </c>
      <c r="F2671" s="13">
        <v>114817.36</v>
      </c>
      <c r="G2671" s="13">
        <v>6889.04</v>
      </c>
      <c r="H2671" s="13">
        <v>1217.0999999999999</v>
      </c>
      <c r="I2671" s="13">
        <v>120.61</v>
      </c>
      <c r="J2671" s="13">
        <v>120609.91</v>
      </c>
      <c r="K2671" s="18" t="s">
        <v>32</v>
      </c>
      <c r="L2671" s="12">
        <v>120</v>
      </c>
      <c r="M2671" s="14">
        <v>1108.82</v>
      </c>
      <c r="N2671" s="13">
        <v>0</v>
      </c>
      <c r="O2671" s="14">
        <v>-0.02</v>
      </c>
      <c r="P2671" s="15">
        <v>116</v>
      </c>
      <c r="Q2671" s="13">
        <v>1108.82</v>
      </c>
      <c r="R2671" s="13">
        <v>113063.87</v>
      </c>
      <c r="S2671" s="13">
        <v>120.61</v>
      </c>
      <c r="T2671" s="13">
        <v>3100.08</v>
      </c>
      <c r="U2671" s="13">
        <v>12448.49</v>
      </c>
      <c r="V2671" s="13">
        <v>0</v>
      </c>
      <c r="W2671" s="16">
        <v>0</v>
      </c>
      <c r="X2671" s="16">
        <v>0</v>
      </c>
      <c r="Y2671" s="17">
        <f t="shared" ref="Y2671:Y2734" si="84">SUM(R2671:X2671)+N2671+O2671</f>
        <v>128733.03</v>
      </c>
      <c r="Z2671" s="17">
        <f t="shared" ref="Z2671:Z2734" si="85">((P2671*Q2671)+O2671+N2671)-Y2671</f>
        <v>-109.93000000000757</v>
      </c>
    </row>
    <row r="2672" spans="1:26" hidden="1" x14ac:dyDescent="0.25">
      <c r="A2672" s="10" t="s">
        <v>8299</v>
      </c>
      <c r="B2672" s="11">
        <v>44500</v>
      </c>
      <c r="C2672" s="12">
        <v>428733</v>
      </c>
      <c r="D2672" s="12" t="s">
        <v>8300</v>
      </c>
      <c r="E2672" s="11">
        <v>44499</v>
      </c>
      <c r="F2672" s="13">
        <v>94370.49</v>
      </c>
      <c r="G2672" s="13">
        <v>5662.23</v>
      </c>
      <c r="H2672" s="13">
        <v>1001</v>
      </c>
      <c r="I2672" s="13">
        <v>99.13</v>
      </c>
      <c r="J2672" s="13">
        <v>99130.85</v>
      </c>
      <c r="K2672" s="18" t="s">
        <v>32</v>
      </c>
      <c r="L2672" s="12">
        <v>120</v>
      </c>
      <c r="M2672" s="14">
        <v>911.36</v>
      </c>
      <c r="N2672" s="13">
        <v>0</v>
      </c>
      <c r="O2672" s="14">
        <v>0.02</v>
      </c>
      <c r="P2672" s="15">
        <v>117</v>
      </c>
      <c r="Q2672" s="13">
        <v>911.36</v>
      </c>
      <c r="R2672" s="13">
        <v>92928.61</v>
      </c>
      <c r="S2672" s="13">
        <v>99.13</v>
      </c>
      <c r="T2672" s="13">
        <v>3369.01</v>
      </c>
      <c r="U2672" s="13">
        <v>10232.35</v>
      </c>
      <c r="V2672" s="13">
        <v>0</v>
      </c>
      <c r="W2672" s="16">
        <v>0</v>
      </c>
      <c r="X2672" s="16">
        <v>0</v>
      </c>
      <c r="Y2672" s="17">
        <f t="shared" si="84"/>
        <v>106629.12000000001</v>
      </c>
      <c r="Z2672" s="17">
        <f t="shared" si="85"/>
        <v>1.9999999989522621E-2</v>
      </c>
    </row>
    <row r="2673" spans="1:26" hidden="1" x14ac:dyDescent="0.25">
      <c r="A2673" s="10" t="s">
        <v>7241</v>
      </c>
      <c r="B2673" s="11">
        <v>44480</v>
      </c>
      <c r="C2673" s="12">
        <v>427092</v>
      </c>
      <c r="D2673" s="12" t="s">
        <v>7242</v>
      </c>
      <c r="E2673" s="11">
        <v>44478</v>
      </c>
      <c r="F2673" s="13">
        <v>91887.06</v>
      </c>
      <c r="G2673" s="13">
        <v>5513.22</v>
      </c>
      <c r="H2673" s="13">
        <v>2922</v>
      </c>
      <c r="I2673" s="13">
        <v>94.57</v>
      </c>
      <c r="J2673" s="13">
        <v>94572.85</v>
      </c>
      <c r="K2673" s="18" t="s">
        <v>32</v>
      </c>
      <c r="L2673" s="12">
        <v>120</v>
      </c>
      <c r="M2673" s="14">
        <v>869.45</v>
      </c>
      <c r="N2673" s="13">
        <v>0</v>
      </c>
      <c r="O2673" s="14">
        <v>0.01</v>
      </c>
      <c r="P2673" s="15">
        <v>117</v>
      </c>
      <c r="Q2673" s="13">
        <v>869.45</v>
      </c>
      <c r="R2673" s="13">
        <v>90215.96</v>
      </c>
      <c r="S2673" s="13">
        <v>94.57</v>
      </c>
      <c r="T2673" s="13">
        <v>1653.96</v>
      </c>
      <c r="U2673" s="13">
        <v>9761.15</v>
      </c>
      <c r="V2673" s="13">
        <v>0</v>
      </c>
      <c r="W2673" s="16">
        <v>0</v>
      </c>
      <c r="X2673" s="16">
        <v>0</v>
      </c>
      <c r="Y2673" s="17">
        <f t="shared" si="84"/>
        <v>101725.65000000001</v>
      </c>
      <c r="Z2673" s="17">
        <f t="shared" si="85"/>
        <v>9.9999999947613105E-3</v>
      </c>
    </row>
    <row r="2674" spans="1:26" hidden="1" x14ac:dyDescent="0.25">
      <c r="A2674" s="10" t="s">
        <v>9427</v>
      </c>
      <c r="B2674" s="11">
        <v>44525</v>
      </c>
      <c r="C2674" s="12">
        <v>429870</v>
      </c>
      <c r="D2674" s="12" t="s">
        <v>9428</v>
      </c>
      <c r="E2674" s="11">
        <v>44525</v>
      </c>
      <c r="F2674" s="13">
        <v>87830.19</v>
      </c>
      <c r="G2674" s="13">
        <v>5269.81</v>
      </c>
      <c r="H2674" s="13">
        <v>931</v>
      </c>
      <c r="I2674" s="13">
        <v>92.26</v>
      </c>
      <c r="J2674" s="13">
        <v>92261.26</v>
      </c>
      <c r="K2674" s="18" t="s">
        <v>32</v>
      </c>
      <c r="L2674" s="12">
        <v>120</v>
      </c>
      <c r="M2674" s="14">
        <v>848.2</v>
      </c>
      <c r="N2674" s="13">
        <v>931</v>
      </c>
      <c r="O2674" s="14">
        <v>0.01</v>
      </c>
      <c r="P2674" s="15">
        <v>120</v>
      </c>
      <c r="Q2674" s="13">
        <v>848.2</v>
      </c>
      <c r="R2674" s="13">
        <v>86899.19</v>
      </c>
      <c r="S2674" s="13">
        <v>92.26</v>
      </c>
      <c r="T2674" s="13">
        <v>5269.8</v>
      </c>
      <c r="U2674" s="13">
        <v>9522.74</v>
      </c>
      <c r="V2674" s="13">
        <v>0</v>
      </c>
      <c r="W2674" s="16">
        <v>0</v>
      </c>
      <c r="X2674" s="16">
        <v>0</v>
      </c>
      <c r="Y2674" s="17">
        <f t="shared" si="84"/>
        <v>102715</v>
      </c>
      <c r="Z2674" s="17">
        <f t="shared" si="85"/>
        <v>9.9999999947613105E-3</v>
      </c>
    </row>
    <row r="2675" spans="1:26" hidden="1" x14ac:dyDescent="0.25">
      <c r="A2675" s="10" t="s">
        <v>6851</v>
      </c>
      <c r="B2675" s="11">
        <v>44468</v>
      </c>
      <c r="C2675" s="12">
        <v>425149</v>
      </c>
      <c r="D2675" s="12" t="s">
        <v>6852</v>
      </c>
      <c r="E2675" s="11">
        <v>44453</v>
      </c>
      <c r="F2675" s="13">
        <v>106771.15</v>
      </c>
      <c r="G2675" s="13">
        <v>4270.8500000000004</v>
      </c>
      <c r="H2675" s="13">
        <v>1110.42</v>
      </c>
      <c r="I2675" s="13">
        <v>110.04</v>
      </c>
      <c r="J2675" s="13">
        <v>110041.62</v>
      </c>
      <c r="K2675" s="18" t="s">
        <v>32</v>
      </c>
      <c r="L2675" s="12">
        <v>120</v>
      </c>
      <c r="M2675" s="14">
        <v>1011.66</v>
      </c>
      <c r="N2675" s="13">
        <v>0</v>
      </c>
      <c r="O2675" s="14">
        <v>0</v>
      </c>
      <c r="P2675" s="15">
        <v>118</v>
      </c>
      <c r="Q2675" s="13">
        <v>1011.66</v>
      </c>
      <c r="R2675" s="13">
        <v>106771.15</v>
      </c>
      <c r="S2675" s="13">
        <v>110.04</v>
      </c>
      <c r="T2675" s="13">
        <v>1137.1099999999999</v>
      </c>
      <c r="U2675" s="13">
        <v>11357.58</v>
      </c>
      <c r="V2675" s="13">
        <v>0</v>
      </c>
      <c r="W2675" s="16">
        <v>0</v>
      </c>
      <c r="X2675" s="16">
        <v>0</v>
      </c>
      <c r="Y2675" s="17">
        <f t="shared" si="84"/>
        <v>119375.87999999999</v>
      </c>
      <c r="Z2675" s="17">
        <f t="shared" si="85"/>
        <v>0</v>
      </c>
    </row>
    <row r="2676" spans="1:26" x14ac:dyDescent="0.25">
      <c r="A2676" s="10" t="s">
        <v>11451</v>
      </c>
      <c r="B2676" s="11">
        <v>44607</v>
      </c>
      <c r="C2676" s="12">
        <v>433361</v>
      </c>
      <c r="D2676" s="12" t="s">
        <v>11452</v>
      </c>
      <c r="E2676" s="11">
        <v>44607</v>
      </c>
      <c r="F2676" s="13">
        <v>99056.6</v>
      </c>
      <c r="G2676" s="13">
        <v>5943.4</v>
      </c>
      <c r="H2676" s="35">
        <v>7350</v>
      </c>
      <c r="I2676" s="13">
        <v>97.65</v>
      </c>
      <c r="J2676" s="13">
        <v>97747.65</v>
      </c>
      <c r="K2676" s="18" t="s">
        <v>32</v>
      </c>
      <c r="L2676" s="12">
        <v>120</v>
      </c>
      <c r="M2676" s="34">
        <v>898.64</v>
      </c>
      <c r="N2676" s="13">
        <v>0</v>
      </c>
      <c r="O2676" s="14">
        <v>0</v>
      </c>
      <c r="P2676" s="15">
        <v>120</v>
      </c>
      <c r="Q2676" s="33">
        <v>898.64</v>
      </c>
      <c r="R2676" s="13">
        <v>96758.49</v>
      </c>
      <c r="S2676" s="13">
        <v>97.65</v>
      </c>
      <c r="T2676" s="13">
        <v>891.51</v>
      </c>
      <c r="U2676" s="13">
        <v>10089.15</v>
      </c>
      <c r="V2676" s="13">
        <v>0</v>
      </c>
      <c r="W2676" s="16">
        <v>0</v>
      </c>
      <c r="X2676" s="16">
        <v>0</v>
      </c>
      <c r="Y2676" s="17">
        <f t="shared" si="84"/>
        <v>107836.79999999999</v>
      </c>
      <c r="Z2676" s="17">
        <f t="shared" si="85"/>
        <v>0</v>
      </c>
    </row>
    <row r="2677" spans="1:26" x14ac:dyDescent="0.25">
      <c r="A2677" s="10" t="s">
        <v>11639</v>
      </c>
      <c r="B2677" s="11">
        <v>44617</v>
      </c>
      <c r="C2677" s="12">
        <v>433363</v>
      </c>
      <c r="D2677" s="12" t="s">
        <v>11640</v>
      </c>
      <c r="E2677" s="11">
        <v>44617</v>
      </c>
      <c r="F2677" s="13">
        <v>77835.850000000006</v>
      </c>
      <c r="G2677" s="13">
        <v>4670.1499999999996</v>
      </c>
      <c r="H2677" s="35">
        <v>8250.6</v>
      </c>
      <c r="I2677" s="13">
        <v>74.260000000000005</v>
      </c>
      <c r="J2677" s="13">
        <v>74329.66</v>
      </c>
      <c r="K2677" s="18" t="s">
        <v>32</v>
      </c>
      <c r="L2677" s="12">
        <v>120</v>
      </c>
      <c r="M2677" s="34">
        <v>683.35</v>
      </c>
      <c r="N2677" s="13">
        <v>0</v>
      </c>
      <c r="O2677" s="14">
        <v>0</v>
      </c>
      <c r="P2677" s="15">
        <v>120</v>
      </c>
      <c r="Q2677" s="33">
        <v>683.35</v>
      </c>
      <c r="R2677" s="13">
        <v>74255.399999999994</v>
      </c>
      <c r="S2677" s="13">
        <v>74.260000000000005</v>
      </c>
      <c r="T2677" s="13">
        <v>0</v>
      </c>
      <c r="U2677" s="13">
        <v>7672.34</v>
      </c>
      <c r="V2677" s="13">
        <v>0</v>
      </c>
      <c r="W2677" s="16">
        <v>0</v>
      </c>
      <c r="X2677" s="16">
        <v>0</v>
      </c>
      <c r="Y2677" s="17">
        <f t="shared" si="84"/>
        <v>82001.999999999985</v>
      </c>
      <c r="Z2677" s="17">
        <f t="shared" si="85"/>
        <v>0</v>
      </c>
    </row>
    <row r="2678" spans="1:26" hidden="1" x14ac:dyDescent="0.25">
      <c r="A2678" s="10" t="s">
        <v>8239</v>
      </c>
      <c r="B2678" s="11">
        <v>44500</v>
      </c>
      <c r="C2678" s="12">
        <v>428988</v>
      </c>
      <c r="D2678" s="12" t="s">
        <v>8240</v>
      </c>
      <c r="E2678" s="11">
        <v>44500</v>
      </c>
      <c r="F2678" s="13">
        <v>93171.23</v>
      </c>
      <c r="G2678" s="13">
        <v>5590.27</v>
      </c>
      <c r="H2678" s="13">
        <v>4000</v>
      </c>
      <c r="I2678" s="13">
        <v>94.86</v>
      </c>
      <c r="J2678" s="13">
        <v>94856.36</v>
      </c>
      <c r="K2678" s="18" t="s">
        <v>32</v>
      </c>
      <c r="L2678" s="12">
        <v>120</v>
      </c>
      <c r="M2678" s="14">
        <v>872.06</v>
      </c>
      <c r="N2678" s="13">
        <v>0</v>
      </c>
      <c r="O2678" s="14">
        <v>0</v>
      </c>
      <c r="P2678" s="15">
        <v>117</v>
      </c>
      <c r="Q2678" s="13">
        <v>872.06</v>
      </c>
      <c r="R2678" s="13">
        <v>91340.3</v>
      </c>
      <c r="S2678" s="13">
        <v>94.86</v>
      </c>
      <c r="T2678" s="13">
        <v>838.54</v>
      </c>
      <c r="U2678" s="13">
        <v>9790.84</v>
      </c>
      <c r="V2678" s="13">
        <v>0</v>
      </c>
      <c r="W2678" s="16">
        <v>0</v>
      </c>
      <c r="X2678" s="16">
        <v>0</v>
      </c>
      <c r="Y2678" s="17">
        <f t="shared" si="84"/>
        <v>102064.54</v>
      </c>
      <c r="Z2678" s="17">
        <f t="shared" si="85"/>
        <v>-33.520000000004075</v>
      </c>
    </row>
    <row r="2679" spans="1:26" hidden="1" x14ac:dyDescent="0.25">
      <c r="A2679" s="10" t="s">
        <v>8313</v>
      </c>
      <c r="B2679" s="11">
        <v>44500</v>
      </c>
      <c r="C2679" s="12">
        <v>428678</v>
      </c>
      <c r="D2679" s="12" t="s">
        <v>8314</v>
      </c>
      <c r="E2679" s="11">
        <v>44500</v>
      </c>
      <c r="F2679" s="13">
        <v>93128.77</v>
      </c>
      <c r="G2679" s="13">
        <v>5587.73</v>
      </c>
      <c r="H2679" s="13">
        <v>987.17</v>
      </c>
      <c r="I2679" s="13">
        <v>97.83</v>
      </c>
      <c r="J2679" s="13">
        <v>97827.16</v>
      </c>
      <c r="K2679" s="18" t="s">
        <v>32</v>
      </c>
      <c r="L2679" s="12">
        <v>120</v>
      </c>
      <c r="M2679" s="14">
        <v>899.37</v>
      </c>
      <c r="N2679" s="13">
        <v>0</v>
      </c>
      <c r="O2679" s="14">
        <v>0.01</v>
      </c>
      <c r="P2679" s="15">
        <v>117</v>
      </c>
      <c r="Q2679" s="13">
        <v>899.37</v>
      </c>
      <c r="R2679" s="13">
        <v>91706.51</v>
      </c>
      <c r="S2679" s="13">
        <v>97.83</v>
      </c>
      <c r="T2679" s="13">
        <v>3324.7</v>
      </c>
      <c r="U2679" s="13">
        <v>10097.24</v>
      </c>
      <c r="V2679" s="13">
        <v>0</v>
      </c>
      <c r="W2679" s="16">
        <v>0</v>
      </c>
      <c r="X2679" s="16">
        <v>0</v>
      </c>
      <c r="Y2679" s="17">
        <f t="shared" si="84"/>
        <v>105226.29</v>
      </c>
      <c r="Z2679" s="17">
        <f t="shared" si="85"/>
        <v>9.9999999947613105E-3</v>
      </c>
    </row>
    <row r="2680" spans="1:26" hidden="1" x14ac:dyDescent="0.25">
      <c r="A2680" s="10" t="s">
        <v>8311</v>
      </c>
      <c r="B2680" s="11">
        <v>44500</v>
      </c>
      <c r="C2680" s="12">
        <v>428677</v>
      </c>
      <c r="D2680" s="12" t="s">
        <v>8312</v>
      </c>
      <c r="E2680" s="11">
        <v>44500</v>
      </c>
      <c r="F2680" s="13">
        <v>93128.77</v>
      </c>
      <c r="G2680" s="13">
        <v>5587.73</v>
      </c>
      <c r="H2680" s="13">
        <v>987.17</v>
      </c>
      <c r="I2680" s="13">
        <v>97.83</v>
      </c>
      <c r="J2680" s="13">
        <v>97827.16</v>
      </c>
      <c r="K2680" s="18" t="s">
        <v>32</v>
      </c>
      <c r="L2680" s="12">
        <v>120</v>
      </c>
      <c r="M2680" s="14">
        <v>899.37</v>
      </c>
      <c r="N2680" s="13">
        <v>0</v>
      </c>
      <c r="O2680" s="14">
        <v>0.01</v>
      </c>
      <c r="P2680" s="15">
        <v>118</v>
      </c>
      <c r="Q2680" s="13">
        <v>899.37</v>
      </c>
      <c r="R2680" s="13">
        <v>91823.6</v>
      </c>
      <c r="S2680" s="13">
        <v>97.83</v>
      </c>
      <c r="T2680" s="13">
        <v>4106.9799999999996</v>
      </c>
      <c r="U2680" s="13">
        <v>10097.24</v>
      </c>
      <c r="V2680" s="13">
        <v>0</v>
      </c>
      <c r="W2680" s="16">
        <v>0</v>
      </c>
      <c r="X2680" s="16">
        <v>0</v>
      </c>
      <c r="Y2680" s="17">
        <f t="shared" si="84"/>
        <v>106125.66</v>
      </c>
      <c r="Z2680" s="17">
        <f t="shared" si="85"/>
        <v>9.9999999947613105E-3</v>
      </c>
    </row>
    <row r="2681" spans="1:26" hidden="1" x14ac:dyDescent="0.25">
      <c r="A2681" s="10" t="s">
        <v>7475</v>
      </c>
      <c r="B2681" s="11">
        <v>44483</v>
      </c>
      <c r="C2681" s="12">
        <v>427442</v>
      </c>
      <c r="D2681" s="12" t="s">
        <v>7476</v>
      </c>
      <c r="E2681" s="11">
        <v>44483</v>
      </c>
      <c r="F2681" s="13">
        <v>100710.67</v>
      </c>
      <c r="G2681" s="13">
        <v>6042.64</v>
      </c>
      <c r="H2681" s="13">
        <v>1067.53</v>
      </c>
      <c r="I2681" s="13">
        <v>105.79</v>
      </c>
      <c r="J2681" s="13">
        <v>105791.57</v>
      </c>
      <c r="K2681" s="18" t="s">
        <v>32</v>
      </c>
      <c r="L2681" s="12">
        <v>120</v>
      </c>
      <c r="M2681" s="14">
        <v>972.59</v>
      </c>
      <c r="N2681" s="13">
        <v>0</v>
      </c>
      <c r="O2681" s="14">
        <v>-0.01</v>
      </c>
      <c r="P2681" s="15">
        <v>117</v>
      </c>
      <c r="Q2681" s="13">
        <v>972.59</v>
      </c>
      <c r="R2681" s="13">
        <v>99172.64</v>
      </c>
      <c r="S2681" s="13">
        <v>105.79</v>
      </c>
      <c r="T2681" s="13">
        <v>3595.38</v>
      </c>
      <c r="U2681" s="13">
        <v>10919.23</v>
      </c>
      <c r="V2681" s="13">
        <v>0</v>
      </c>
      <c r="W2681" s="16">
        <v>0</v>
      </c>
      <c r="X2681" s="16">
        <v>0</v>
      </c>
      <c r="Y2681" s="17">
        <f t="shared" si="84"/>
        <v>113793.03</v>
      </c>
      <c r="Z2681" s="17">
        <f t="shared" si="85"/>
        <v>-9.9999999947613105E-3</v>
      </c>
    </row>
    <row r="2682" spans="1:26" hidden="1" x14ac:dyDescent="0.25">
      <c r="A2682" s="10" t="s">
        <v>6625</v>
      </c>
      <c r="B2682" s="11">
        <v>44467</v>
      </c>
      <c r="C2682" s="12">
        <v>426281</v>
      </c>
      <c r="D2682" s="12" t="s">
        <v>6626</v>
      </c>
      <c r="E2682" s="11">
        <v>44467</v>
      </c>
      <c r="F2682" s="13">
        <v>73136.34</v>
      </c>
      <c r="G2682" s="13">
        <v>4388.18</v>
      </c>
      <c r="H2682" s="13">
        <v>5000</v>
      </c>
      <c r="I2682" s="13">
        <v>72.599999999999994</v>
      </c>
      <c r="J2682" s="13">
        <v>72597.119999999995</v>
      </c>
      <c r="K2682" s="18" t="s">
        <v>32</v>
      </c>
      <c r="L2682" s="12">
        <v>120</v>
      </c>
      <c r="M2682" s="14">
        <v>667.42</v>
      </c>
      <c r="N2682" s="13">
        <v>0</v>
      </c>
      <c r="O2682" s="14">
        <v>0</v>
      </c>
      <c r="P2682" s="15">
        <v>116</v>
      </c>
      <c r="Q2682" s="13">
        <v>667.42</v>
      </c>
      <c r="R2682" s="13">
        <v>70711.38</v>
      </c>
      <c r="S2682" s="13">
        <v>70.2</v>
      </c>
      <c r="T2682" s="13">
        <v>0</v>
      </c>
      <c r="U2682" s="13">
        <v>7243.52</v>
      </c>
      <c r="V2682" s="13">
        <v>0</v>
      </c>
      <c r="W2682" s="16">
        <v>0</v>
      </c>
      <c r="X2682" s="16">
        <v>0</v>
      </c>
      <c r="Y2682" s="17">
        <f t="shared" si="84"/>
        <v>78025.100000000006</v>
      </c>
      <c r="Z2682" s="17">
        <f t="shared" si="85"/>
        <v>-604.38000000000466</v>
      </c>
    </row>
    <row r="2683" spans="1:26" hidden="1" x14ac:dyDescent="0.25">
      <c r="A2683" s="10" t="s">
        <v>8857</v>
      </c>
      <c r="B2683" s="11">
        <v>44516</v>
      </c>
      <c r="C2683" s="12">
        <v>429852</v>
      </c>
      <c r="D2683" s="12" t="s">
        <v>8858</v>
      </c>
      <c r="E2683" s="11">
        <v>44516</v>
      </c>
      <c r="F2683" s="13">
        <v>100710.67</v>
      </c>
      <c r="G2683" s="13">
        <v>6042.64</v>
      </c>
      <c r="H2683" s="13">
        <v>7500</v>
      </c>
      <c r="I2683" s="13">
        <v>99.35</v>
      </c>
      <c r="J2683" s="13">
        <v>99352.66</v>
      </c>
      <c r="K2683" s="18" t="s">
        <v>32</v>
      </c>
      <c r="L2683" s="12">
        <v>120</v>
      </c>
      <c r="M2683" s="14">
        <v>913.4</v>
      </c>
      <c r="N2683" s="13">
        <v>0</v>
      </c>
      <c r="O2683" s="14">
        <v>0</v>
      </c>
      <c r="P2683" s="15">
        <v>117</v>
      </c>
      <c r="Q2683" s="13">
        <v>913.4</v>
      </c>
      <c r="R2683" s="13">
        <v>96687.13</v>
      </c>
      <c r="S2683" s="13">
        <v>97.69</v>
      </c>
      <c r="T2683" s="13">
        <v>0</v>
      </c>
      <c r="U2683" s="13">
        <v>10082.98</v>
      </c>
      <c r="V2683" s="13">
        <v>0</v>
      </c>
      <c r="W2683" s="16">
        <v>0</v>
      </c>
      <c r="X2683" s="16">
        <v>0</v>
      </c>
      <c r="Y2683" s="17">
        <f t="shared" si="84"/>
        <v>106867.8</v>
      </c>
      <c r="Z2683" s="17">
        <f t="shared" si="85"/>
        <v>0</v>
      </c>
    </row>
    <row r="2684" spans="1:26" hidden="1" x14ac:dyDescent="0.25">
      <c r="A2684" s="10" t="s">
        <v>3931</v>
      </c>
      <c r="B2684" s="11">
        <v>44404</v>
      </c>
      <c r="C2684" s="12">
        <v>421772</v>
      </c>
      <c r="D2684" s="12" t="s">
        <v>3932</v>
      </c>
      <c r="E2684" s="11">
        <v>44404</v>
      </c>
      <c r="F2684" s="13">
        <v>73562.53</v>
      </c>
      <c r="G2684" s="13">
        <v>4413.75</v>
      </c>
      <c r="H2684" s="13">
        <v>779.76</v>
      </c>
      <c r="I2684" s="13">
        <v>77.27</v>
      </c>
      <c r="J2684" s="13">
        <v>77273.789999999994</v>
      </c>
      <c r="K2684" s="18" t="s">
        <v>32</v>
      </c>
      <c r="L2684" s="12">
        <v>120</v>
      </c>
      <c r="M2684" s="14">
        <v>710.41</v>
      </c>
      <c r="N2684" s="13">
        <v>0</v>
      </c>
      <c r="O2684" s="14">
        <v>0</v>
      </c>
      <c r="P2684" s="15">
        <v>114</v>
      </c>
      <c r="Q2684" s="13">
        <v>710.41</v>
      </c>
      <c r="R2684" s="13">
        <v>72934.06</v>
      </c>
      <c r="S2684" s="13">
        <v>77.27</v>
      </c>
      <c r="T2684" s="13">
        <v>0</v>
      </c>
      <c r="U2684" s="13">
        <v>7975.41</v>
      </c>
      <c r="V2684" s="13">
        <v>0</v>
      </c>
      <c r="W2684" s="16">
        <v>0</v>
      </c>
      <c r="X2684" s="16">
        <v>0</v>
      </c>
      <c r="Y2684" s="17">
        <f t="shared" si="84"/>
        <v>80986.740000000005</v>
      </c>
      <c r="Z2684" s="17">
        <f t="shared" si="85"/>
        <v>0</v>
      </c>
    </row>
    <row r="2685" spans="1:26" hidden="1" x14ac:dyDescent="0.25">
      <c r="A2685" s="10" t="s">
        <v>2489</v>
      </c>
      <c r="B2685" s="11">
        <v>44362</v>
      </c>
      <c r="C2685" s="12">
        <v>419318</v>
      </c>
      <c r="D2685" s="12" t="s">
        <v>2490</v>
      </c>
      <c r="E2685" s="11">
        <v>44362</v>
      </c>
      <c r="F2685" s="13">
        <v>68047.64</v>
      </c>
      <c r="G2685" s="13">
        <v>4082.86</v>
      </c>
      <c r="H2685" s="13">
        <v>722</v>
      </c>
      <c r="I2685" s="13">
        <v>71.48</v>
      </c>
      <c r="J2685" s="13">
        <v>71479.98</v>
      </c>
      <c r="K2685" s="18" t="s">
        <v>32</v>
      </c>
      <c r="L2685" s="12">
        <v>120</v>
      </c>
      <c r="M2685" s="14">
        <v>657.15</v>
      </c>
      <c r="N2685" s="13">
        <v>0</v>
      </c>
      <c r="O2685" s="14">
        <v>0</v>
      </c>
      <c r="P2685" s="15">
        <v>113</v>
      </c>
      <c r="Q2685" s="13">
        <v>657.15</v>
      </c>
      <c r="R2685" s="13">
        <v>66873.8</v>
      </c>
      <c r="S2685" s="13">
        <v>70.849999999999994</v>
      </c>
      <c r="T2685" s="13">
        <v>0</v>
      </c>
      <c r="U2685" s="13">
        <v>7313.3</v>
      </c>
      <c r="V2685" s="13">
        <v>0</v>
      </c>
      <c r="W2685" s="16">
        <v>0</v>
      </c>
      <c r="X2685" s="16">
        <v>0</v>
      </c>
      <c r="Y2685" s="17">
        <f t="shared" si="84"/>
        <v>74257.950000000012</v>
      </c>
      <c r="Z2685" s="17">
        <f t="shared" si="85"/>
        <v>0</v>
      </c>
    </row>
    <row r="2686" spans="1:26" hidden="1" x14ac:dyDescent="0.25">
      <c r="A2686" s="10" t="s">
        <v>5515</v>
      </c>
      <c r="B2686" s="11">
        <v>44439</v>
      </c>
      <c r="C2686" s="12">
        <v>423789</v>
      </c>
      <c r="D2686" s="12" t="s">
        <v>5516</v>
      </c>
      <c r="E2686" s="11">
        <v>44435</v>
      </c>
      <c r="F2686" s="13">
        <v>68047.64</v>
      </c>
      <c r="G2686" s="13">
        <v>4082.86</v>
      </c>
      <c r="H2686" s="13">
        <v>721.31</v>
      </c>
      <c r="I2686" s="13">
        <v>71.48</v>
      </c>
      <c r="J2686" s="13">
        <v>71480.67</v>
      </c>
      <c r="K2686" s="18" t="s">
        <v>32</v>
      </c>
      <c r="L2686" s="12">
        <v>120</v>
      </c>
      <c r="M2686" s="14">
        <v>657.16</v>
      </c>
      <c r="N2686" s="13">
        <v>0</v>
      </c>
      <c r="O2686" s="14">
        <v>0</v>
      </c>
      <c r="P2686" s="15">
        <v>116</v>
      </c>
      <c r="Q2686" s="13">
        <v>657.16</v>
      </c>
      <c r="R2686" s="13">
        <v>68047.64</v>
      </c>
      <c r="S2686" s="13">
        <v>71.48</v>
      </c>
      <c r="T2686" s="13">
        <v>732.91</v>
      </c>
      <c r="U2686" s="13">
        <v>7378.53</v>
      </c>
      <c r="V2686" s="13">
        <v>0</v>
      </c>
      <c r="W2686" s="16">
        <v>0</v>
      </c>
      <c r="X2686" s="16">
        <v>0</v>
      </c>
      <c r="Y2686" s="17">
        <f t="shared" si="84"/>
        <v>76230.559999999998</v>
      </c>
      <c r="Z2686" s="17">
        <f t="shared" si="85"/>
        <v>0</v>
      </c>
    </row>
    <row r="2687" spans="1:26" hidden="1" x14ac:dyDescent="0.25">
      <c r="A2687" s="10" t="s">
        <v>7759</v>
      </c>
      <c r="B2687" s="11">
        <v>44490</v>
      </c>
      <c r="C2687" s="12">
        <v>427405</v>
      </c>
      <c r="D2687" s="12" t="s">
        <v>7760</v>
      </c>
      <c r="E2687" s="11">
        <v>44489</v>
      </c>
      <c r="F2687" s="13">
        <v>73600.47</v>
      </c>
      <c r="G2687" s="13">
        <v>4416.03</v>
      </c>
      <c r="H2687" s="13">
        <v>1500</v>
      </c>
      <c r="I2687" s="13">
        <v>76.59</v>
      </c>
      <c r="J2687" s="13">
        <v>76593.09</v>
      </c>
      <c r="K2687" s="18" t="s">
        <v>32</v>
      </c>
      <c r="L2687" s="12">
        <v>120</v>
      </c>
      <c r="M2687" s="14">
        <v>704.16</v>
      </c>
      <c r="N2687" s="13">
        <v>0</v>
      </c>
      <c r="O2687" s="14">
        <v>0.03</v>
      </c>
      <c r="P2687" s="15">
        <v>116</v>
      </c>
      <c r="Q2687" s="13">
        <v>704.16</v>
      </c>
      <c r="R2687" s="13">
        <v>72416.789999999994</v>
      </c>
      <c r="S2687" s="13">
        <v>76.59</v>
      </c>
      <c r="T2687" s="13">
        <v>1324.8</v>
      </c>
      <c r="U2687" s="13">
        <v>7906.11</v>
      </c>
      <c r="V2687" s="13">
        <v>0</v>
      </c>
      <c r="W2687" s="16">
        <v>0</v>
      </c>
      <c r="X2687" s="16">
        <v>0</v>
      </c>
      <c r="Y2687" s="17">
        <f t="shared" si="84"/>
        <v>81724.319999999992</v>
      </c>
      <c r="Z2687" s="17">
        <f t="shared" si="85"/>
        <v>-41.729999999995925</v>
      </c>
    </row>
    <row r="2688" spans="1:26" hidden="1" x14ac:dyDescent="0.25">
      <c r="A2688" s="10" t="s">
        <v>3647</v>
      </c>
      <c r="B2688" s="11">
        <v>44397</v>
      </c>
      <c r="C2688" s="12">
        <v>420765</v>
      </c>
      <c r="D2688" s="12" t="s">
        <v>3648</v>
      </c>
      <c r="E2688" s="11">
        <v>44397</v>
      </c>
      <c r="F2688" s="13">
        <v>68047.64</v>
      </c>
      <c r="G2688" s="13">
        <v>4082.86</v>
      </c>
      <c r="H2688" s="13">
        <v>1442.61</v>
      </c>
      <c r="I2688" s="13">
        <v>70.760000000000005</v>
      </c>
      <c r="J2688" s="13">
        <v>70758.649999999994</v>
      </c>
      <c r="K2688" s="18" t="s">
        <v>32</v>
      </c>
      <c r="L2688" s="12">
        <v>120</v>
      </c>
      <c r="M2688" s="14">
        <v>650.52</v>
      </c>
      <c r="N2688" s="13">
        <v>0</v>
      </c>
      <c r="O2688" s="14">
        <v>0</v>
      </c>
      <c r="P2688" s="15">
        <v>120</v>
      </c>
      <c r="Q2688" s="13">
        <v>650.52</v>
      </c>
      <c r="R2688" s="13">
        <v>68047.64</v>
      </c>
      <c r="S2688" s="13">
        <v>70.760000000000005</v>
      </c>
      <c r="T2688" s="13">
        <v>2640.25</v>
      </c>
      <c r="U2688" s="13">
        <v>7303.75</v>
      </c>
      <c r="V2688" s="13">
        <v>0</v>
      </c>
      <c r="W2688" s="16">
        <v>0</v>
      </c>
      <c r="X2688" s="16">
        <v>0</v>
      </c>
      <c r="Y2688" s="17">
        <f t="shared" si="84"/>
        <v>78062.399999999994</v>
      </c>
      <c r="Z2688" s="17">
        <f t="shared" si="85"/>
        <v>0</v>
      </c>
    </row>
    <row r="2689" spans="1:26" hidden="1" x14ac:dyDescent="0.25">
      <c r="A2689" s="10" t="s">
        <v>6481</v>
      </c>
      <c r="B2689" s="11">
        <v>44466</v>
      </c>
      <c r="C2689" s="12">
        <v>425898</v>
      </c>
      <c r="D2689" s="12" t="s">
        <v>6482</v>
      </c>
      <c r="E2689" s="11">
        <v>44462</v>
      </c>
      <c r="F2689" s="13">
        <v>87926.62</v>
      </c>
      <c r="G2689" s="13">
        <v>5275.6</v>
      </c>
      <c r="H2689" s="13">
        <v>2000</v>
      </c>
      <c r="I2689" s="13">
        <v>91.29</v>
      </c>
      <c r="J2689" s="13">
        <v>91293.51</v>
      </c>
      <c r="K2689" s="18" t="s">
        <v>32</v>
      </c>
      <c r="L2689" s="12">
        <v>48</v>
      </c>
      <c r="M2689" s="14">
        <v>1979.92</v>
      </c>
      <c r="N2689" s="13">
        <v>0</v>
      </c>
      <c r="O2689" s="14">
        <v>0</v>
      </c>
      <c r="P2689" s="15">
        <v>47</v>
      </c>
      <c r="Q2689" s="13">
        <v>1979.92</v>
      </c>
      <c r="R2689" s="13">
        <v>87926.62</v>
      </c>
      <c r="S2689" s="13">
        <v>91.29</v>
      </c>
      <c r="T2689" s="13">
        <v>1295.68</v>
      </c>
      <c r="U2689" s="13">
        <v>3742.65</v>
      </c>
      <c r="V2689" s="13">
        <v>0</v>
      </c>
      <c r="W2689" s="16">
        <v>0</v>
      </c>
      <c r="X2689" s="16">
        <v>0</v>
      </c>
      <c r="Y2689" s="17">
        <f t="shared" si="84"/>
        <v>93056.239999999976</v>
      </c>
      <c r="Z2689" s="17">
        <f t="shared" si="85"/>
        <v>0</v>
      </c>
    </row>
    <row r="2690" spans="1:26" hidden="1" x14ac:dyDescent="0.25">
      <c r="A2690" s="10" t="s">
        <v>3529</v>
      </c>
      <c r="B2690" s="11">
        <v>44392</v>
      </c>
      <c r="C2690" s="12">
        <v>420316</v>
      </c>
      <c r="D2690" s="12" t="s">
        <v>3530</v>
      </c>
      <c r="E2690" s="11">
        <v>44384</v>
      </c>
      <c r="F2690" s="13">
        <v>33693.53</v>
      </c>
      <c r="G2690" s="13">
        <v>1347.74</v>
      </c>
      <c r="H2690" s="13">
        <v>10000</v>
      </c>
      <c r="I2690" s="13">
        <v>25.07</v>
      </c>
      <c r="J2690" s="13">
        <v>25066.34</v>
      </c>
      <c r="K2690" s="18" t="s">
        <v>32</v>
      </c>
      <c r="L2690" s="12">
        <v>60</v>
      </c>
      <c r="M2690" s="14">
        <v>439.16</v>
      </c>
      <c r="N2690" s="13">
        <v>0</v>
      </c>
      <c r="O2690" s="14">
        <v>0</v>
      </c>
      <c r="P2690" s="15">
        <v>53</v>
      </c>
      <c r="Q2690" s="13">
        <v>439.16</v>
      </c>
      <c r="R2690" s="13">
        <v>22537.17</v>
      </c>
      <c r="S2690" s="13">
        <v>22.13</v>
      </c>
      <c r="T2690" s="13">
        <v>0</v>
      </c>
      <c r="U2690" s="13">
        <v>1133.53</v>
      </c>
      <c r="V2690" s="13">
        <v>0</v>
      </c>
      <c r="W2690" s="16">
        <v>0</v>
      </c>
      <c r="X2690" s="16">
        <v>0</v>
      </c>
      <c r="Y2690" s="17">
        <f t="shared" si="84"/>
        <v>23692.829999999998</v>
      </c>
      <c r="Z2690" s="17">
        <f t="shared" si="85"/>
        <v>-417.34999999999854</v>
      </c>
    </row>
    <row r="2691" spans="1:26" hidden="1" x14ac:dyDescent="0.25">
      <c r="A2691" s="10" t="s">
        <v>9775</v>
      </c>
      <c r="B2691" s="11">
        <v>44530</v>
      </c>
      <c r="C2691" s="12">
        <v>431095</v>
      </c>
      <c r="D2691" s="12" t="s">
        <v>9776</v>
      </c>
      <c r="E2691" s="11">
        <v>44530</v>
      </c>
      <c r="F2691" s="13">
        <v>77035.16</v>
      </c>
      <c r="G2691" s="13">
        <v>4622.1099999999997</v>
      </c>
      <c r="H2691" s="13">
        <v>820</v>
      </c>
      <c r="I2691" s="13">
        <v>80.92</v>
      </c>
      <c r="J2691" s="13">
        <v>80918.19</v>
      </c>
      <c r="K2691" s="18" t="s">
        <v>32</v>
      </c>
      <c r="L2691" s="12">
        <v>120</v>
      </c>
      <c r="M2691" s="14">
        <v>743.92</v>
      </c>
      <c r="N2691" s="13">
        <v>0</v>
      </c>
      <c r="O2691" s="14">
        <v>-0.01</v>
      </c>
      <c r="P2691" s="15">
        <v>118</v>
      </c>
      <c r="Q2691" s="13">
        <v>743.92</v>
      </c>
      <c r="R2691" s="13">
        <v>76072.11</v>
      </c>
      <c r="S2691" s="13">
        <v>80.92</v>
      </c>
      <c r="T2691" s="13">
        <v>3397.27</v>
      </c>
      <c r="U2691" s="13">
        <v>8352.2099999999991</v>
      </c>
      <c r="V2691" s="13">
        <v>0</v>
      </c>
      <c r="W2691" s="16">
        <v>0</v>
      </c>
      <c r="X2691" s="16">
        <v>0</v>
      </c>
      <c r="Y2691" s="17">
        <f t="shared" si="84"/>
        <v>87902.500000000015</v>
      </c>
      <c r="Z2691" s="17">
        <f t="shared" si="85"/>
        <v>-119.95000000001164</v>
      </c>
    </row>
    <row r="2692" spans="1:26" hidden="1" x14ac:dyDescent="0.25">
      <c r="A2692" s="10" t="s">
        <v>5865</v>
      </c>
      <c r="B2692" s="11">
        <v>44453</v>
      </c>
      <c r="C2692" s="12">
        <v>425126</v>
      </c>
      <c r="D2692" s="12" t="s">
        <v>5866</v>
      </c>
      <c r="E2692" s="11">
        <v>44453</v>
      </c>
      <c r="F2692" s="13">
        <v>73600.47</v>
      </c>
      <c r="G2692" s="13">
        <v>4416.03</v>
      </c>
      <c r="H2692" s="13">
        <v>780.17</v>
      </c>
      <c r="I2692" s="13">
        <v>77.31</v>
      </c>
      <c r="J2692" s="13">
        <v>77313.64</v>
      </c>
      <c r="K2692" s="18" t="s">
        <v>32</v>
      </c>
      <c r="L2692" s="12">
        <v>120</v>
      </c>
      <c r="M2692" s="14">
        <v>710.78</v>
      </c>
      <c r="N2692" s="13">
        <v>0</v>
      </c>
      <c r="O2692" s="14">
        <v>0</v>
      </c>
      <c r="P2692" s="15">
        <v>116</v>
      </c>
      <c r="Q2692" s="13">
        <v>710.78</v>
      </c>
      <c r="R2692" s="13">
        <v>73600.47</v>
      </c>
      <c r="S2692" s="13">
        <v>77.31</v>
      </c>
      <c r="T2692" s="13">
        <v>792.74</v>
      </c>
      <c r="U2692" s="13">
        <v>7979.96</v>
      </c>
      <c r="V2692" s="13">
        <v>0</v>
      </c>
      <c r="W2692" s="16">
        <v>0</v>
      </c>
      <c r="X2692" s="16">
        <v>0</v>
      </c>
      <c r="Y2692" s="17">
        <f t="shared" si="84"/>
        <v>82450.48000000001</v>
      </c>
      <c r="Z2692" s="17">
        <f t="shared" si="85"/>
        <v>0</v>
      </c>
    </row>
    <row r="2693" spans="1:26" hidden="1" x14ac:dyDescent="0.25">
      <c r="A2693" s="10" t="s">
        <v>5709</v>
      </c>
      <c r="B2693" s="11">
        <v>44448</v>
      </c>
      <c r="C2693" s="12">
        <v>424764</v>
      </c>
      <c r="D2693" s="12" t="s">
        <v>5710</v>
      </c>
      <c r="E2693" s="11">
        <v>44448</v>
      </c>
      <c r="F2693" s="13">
        <v>73600.47</v>
      </c>
      <c r="G2693" s="13">
        <v>4416.03</v>
      </c>
      <c r="H2693" s="13">
        <v>1000</v>
      </c>
      <c r="I2693" s="13">
        <v>77.09</v>
      </c>
      <c r="J2693" s="13">
        <v>77093.59</v>
      </c>
      <c r="K2693" s="18" t="s">
        <v>32</v>
      </c>
      <c r="L2693" s="12">
        <v>120</v>
      </c>
      <c r="M2693" s="14">
        <v>708.76</v>
      </c>
      <c r="N2693" s="13">
        <v>0</v>
      </c>
      <c r="O2693" s="14">
        <v>0</v>
      </c>
      <c r="P2693" s="15">
        <v>115</v>
      </c>
      <c r="Q2693" s="13">
        <v>708.76</v>
      </c>
      <c r="R2693" s="13">
        <v>73600.47</v>
      </c>
      <c r="S2693" s="13">
        <v>77.09</v>
      </c>
      <c r="T2693" s="13">
        <v>0</v>
      </c>
      <c r="U2693" s="13">
        <v>7957.61</v>
      </c>
      <c r="V2693" s="13">
        <v>0</v>
      </c>
      <c r="W2693" s="16">
        <v>0</v>
      </c>
      <c r="X2693" s="16">
        <v>0</v>
      </c>
      <c r="Y2693" s="17">
        <f t="shared" si="84"/>
        <v>81635.17</v>
      </c>
      <c r="Z2693" s="17">
        <f t="shared" si="85"/>
        <v>-127.77000000000407</v>
      </c>
    </row>
    <row r="2694" spans="1:26" s="32" customFormat="1" x14ac:dyDescent="0.25">
      <c r="A2694" s="10" t="s">
        <v>11641</v>
      </c>
      <c r="B2694" s="11">
        <v>44617</v>
      </c>
      <c r="C2694" s="12">
        <v>433365</v>
      </c>
      <c r="D2694" s="12" t="s">
        <v>11642</v>
      </c>
      <c r="E2694" s="11">
        <v>44617</v>
      </c>
      <c r="F2694" s="13">
        <v>113306.6</v>
      </c>
      <c r="G2694" s="13">
        <v>6798.4</v>
      </c>
      <c r="H2694" s="35">
        <v>6005.25</v>
      </c>
      <c r="I2694" s="13">
        <v>114.1</v>
      </c>
      <c r="J2694" s="13">
        <v>114213.85</v>
      </c>
      <c r="K2694" s="18" t="s">
        <v>32</v>
      </c>
      <c r="L2694" s="12">
        <v>120</v>
      </c>
      <c r="M2694" s="34">
        <v>1050.02</v>
      </c>
      <c r="N2694" s="13">
        <v>0</v>
      </c>
      <c r="O2694" s="14">
        <v>0</v>
      </c>
      <c r="P2694" s="15">
        <v>120</v>
      </c>
      <c r="Q2694" s="33">
        <v>1050.02</v>
      </c>
      <c r="R2694" s="13">
        <v>111040.47</v>
      </c>
      <c r="S2694" s="13">
        <v>114.1</v>
      </c>
      <c r="T2694" s="13">
        <v>3059.28</v>
      </c>
      <c r="U2694" s="13">
        <v>11788.55</v>
      </c>
      <c r="V2694" s="13">
        <v>0</v>
      </c>
      <c r="W2694" s="16">
        <v>0</v>
      </c>
      <c r="X2694" s="16">
        <v>0</v>
      </c>
      <c r="Y2694" s="17">
        <f t="shared" si="84"/>
        <v>126002.40000000001</v>
      </c>
      <c r="Z2694" s="17">
        <f t="shared" si="85"/>
        <v>0</v>
      </c>
    </row>
    <row r="2695" spans="1:26" hidden="1" x14ac:dyDescent="0.25">
      <c r="A2695" s="10" t="s">
        <v>6123</v>
      </c>
      <c r="B2695" s="11">
        <v>44459</v>
      </c>
      <c r="C2695" s="12">
        <v>425278</v>
      </c>
      <c r="D2695" s="12" t="s">
        <v>6124</v>
      </c>
      <c r="E2695" s="11">
        <v>44456</v>
      </c>
      <c r="F2695" s="13">
        <v>66686.69</v>
      </c>
      <c r="G2695" s="13">
        <v>4001.2</v>
      </c>
      <c r="H2695" s="13">
        <v>706.88</v>
      </c>
      <c r="I2695" s="13">
        <v>70.05</v>
      </c>
      <c r="J2695" s="13">
        <v>70051.06</v>
      </c>
      <c r="K2695" s="18" t="s">
        <v>32</v>
      </c>
      <c r="L2695" s="12">
        <v>120</v>
      </c>
      <c r="M2695" s="14">
        <v>644.01</v>
      </c>
      <c r="N2695" s="13">
        <v>0</v>
      </c>
      <c r="O2695" s="14">
        <v>0</v>
      </c>
      <c r="P2695" s="15">
        <v>120</v>
      </c>
      <c r="Q2695" s="13">
        <v>644.01</v>
      </c>
      <c r="R2695" s="13">
        <v>66686.69</v>
      </c>
      <c r="S2695" s="13">
        <v>70.05</v>
      </c>
      <c r="T2695" s="13">
        <v>3294.32</v>
      </c>
      <c r="U2695" s="13">
        <v>7230.14</v>
      </c>
      <c r="V2695" s="13">
        <v>0</v>
      </c>
      <c r="W2695" s="16">
        <v>0</v>
      </c>
      <c r="X2695" s="16">
        <v>0</v>
      </c>
      <c r="Y2695" s="17">
        <f t="shared" si="84"/>
        <v>77281.200000000012</v>
      </c>
      <c r="Z2695" s="17">
        <f t="shared" si="85"/>
        <v>0</v>
      </c>
    </row>
    <row r="2696" spans="1:26" hidden="1" x14ac:dyDescent="0.25">
      <c r="A2696" s="10" t="s">
        <v>8327</v>
      </c>
      <c r="B2696" s="11">
        <v>44500</v>
      </c>
      <c r="C2696" s="12">
        <v>428749</v>
      </c>
      <c r="D2696" s="12" t="s">
        <v>8328</v>
      </c>
      <c r="E2696" s="11">
        <v>44499</v>
      </c>
      <c r="F2696" s="13">
        <v>109433.96</v>
      </c>
      <c r="G2696" s="13">
        <v>6566.04</v>
      </c>
      <c r="H2696" s="13">
        <v>1160</v>
      </c>
      <c r="I2696" s="13">
        <v>114.95</v>
      </c>
      <c r="J2696" s="13">
        <v>114954.95</v>
      </c>
      <c r="K2696" s="18" t="s">
        <v>32</v>
      </c>
      <c r="L2696" s="12">
        <v>120</v>
      </c>
      <c r="M2696" s="14">
        <v>1056.83</v>
      </c>
      <c r="N2696" s="13">
        <v>0</v>
      </c>
      <c r="O2696" s="14">
        <v>-0.03</v>
      </c>
      <c r="P2696" s="15">
        <v>117</v>
      </c>
      <c r="Q2696" s="13">
        <v>1056.83</v>
      </c>
      <c r="R2696" s="13">
        <v>107900.31</v>
      </c>
      <c r="S2696" s="13">
        <v>114.95</v>
      </c>
      <c r="T2696" s="13">
        <v>3906.81</v>
      </c>
      <c r="U2696" s="13">
        <v>11864.65</v>
      </c>
      <c r="V2696" s="13">
        <v>0</v>
      </c>
      <c r="W2696" s="16">
        <v>0</v>
      </c>
      <c r="X2696" s="16">
        <v>0</v>
      </c>
      <c r="Y2696" s="17">
        <f t="shared" si="84"/>
        <v>123786.68999999999</v>
      </c>
      <c r="Z2696" s="17">
        <f t="shared" si="85"/>
        <v>-137.61000000000058</v>
      </c>
    </row>
    <row r="2697" spans="1:26" hidden="1" x14ac:dyDescent="0.25">
      <c r="A2697" s="10" t="s">
        <v>3137</v>
      </c>
      <c r="B2697" s="11">
        <v>44377</v>
      </c>
      <c r="C2697" s="12">
        <v>419999</v>
      </c>
      <c r="D2697" s="12" t="s">
        <v>3138</v>
      </c>
      <c r="E2697" s="11">
        <v>44376</v>
      </c>
      <c r="F2697" s="13">
        <v>76053.820000000007</v>
      </c>
      <c r="G2697" s="13">
        <v>4563.2299999999996</v>
      </c>
      <c r="H2697" s="13">
        <v>870</v>
      </c>
      <c r="I2697" s="13">
        <v>79.83</v>
      </c>
      <c r="J2697" s="13">
        <v>79826.880000000005</v>
      </c>
      <c r="K2697" s="18" t="s">
        <v>32</v>
      </c>
      <c r="L2697" s="12">
        <v>120</v>
      </c>
      <c r="M2697" s="14">
        <v>733.89</v>
      </c>
      <c r="N2697" s="13">
        <v>0</v>
      </c>
      <c r="O2697" s="14">
        <v>0</v>
      </c>
      <c r="P2697" s="15">
        <v>113</v>
      </c>
      <c r="Q2697" s="13">
        <v>733.89</v>
      </c>
      <c r="R2697" s="13">
        <v>74682.8</v>
      </c>
      <c r="S2697" s="13">
        <v>79.13</v>
      </c>
      <c r="T2697" s="13">
        <v>0</v>
      </c>
      <c r="U2697" s="13">
        <v>8167.64</v>
      </c>
      <c r="V2697" s="13">
        <v>0</v>
      </c>
      <c r="W2697" s="16">
        <v>0</v>
      </c>
      <c r="X2697" s="16">
        <v>0</v>
      </c>
      <c r="Y2697" s="17">
        <f t="shared" si="84"/>
        <v>82929.570000000007</v>
      </c>
      <c r="Z2697" s="17">
        <f t="shared" si="85"/>
        <v>0</v>
      </c>
    </row>
    <row r="2698" spans="1:26" hidden="1" x14ac:dyDescent="0.25">
      <c r="A2698" s="10" t="s">
        <v>4747</v>
      </c>
      <c r="B2698" s="11">
        <v>44424</v>
      </c>
      <c r="C2698" s="12">
        <v>422888</v>
      </c>
      <c r="D2698" s="12" t="s">
        <v>4748</v>
      </c>
      <c r="E2698" s="11">
        <v>44424</v>
      </c>
      <c r="F2698" s="13">
        <v>95109.8</v>
      </c>
      <c r="G2698" s="13">
        <v>5706.59</v>
      </c>
      <c r="H2698" s="13">
        <v>1100</v>
      </c>
      <c r="I2698" s="13">
        <v>99.82</v>
      </c>
      <c r="J2698" s="13">
        <v>99816.21</v>
      </c>
      <c r="K2698" s="18" t="s">
        <v>32</v>
      </c>
      <c r="L2698" s="12">
        <v>120</v>
      </c>
      <c r="M2698" s="14">
        <v>917.66</v>
      </c>
      <c r="N2698" s="13">
        <v>0</v>
      </c>
      <c r="O2698" s="14">
        <v>0</v>
      </c>
      <c r="P2698" s="15">
        <v>115</v>
      </c>
      <c r="Q2698" s="13">
        <v>917.66</v>
      </c>
      <c r="R2698" s="13">
        <v>95109.8</v>
      </c>
      <c r="S2698" s="13">
        <v>99.82</v>
      </c>
      <c r="T2698" s="13">
        <v>18.29</v>
      </c>
      <c r="U2698" s="13">
        <v>10302.99</v>
      </c>
      <c r="V2698" s="13">
        <v>0</v>
      </c>
      <c r="W2698" s="16">
        <v>0</v>
      </c>
      <c r="X2698" s="16">
        <v>0</v>
      </c>
      <c r="Y2698" s="17">
        <f t="shared" si="84"/>
        <v>105530.90000000001</v>
      </c>
      <c r="Z2698" s="17">
        <f t="shared" si="85"/>
        <v>0</v>
      </c>
    </row>
    <row r="2699" spans="1:26" hidden="1" x14ac:dyDescent="0.25">
      <c r="A2699" s="10" t="s">
        <v>8965</v>
      </c>
      <c r="B2699" s="11">
        <v>44517</v>
      </c>
      <c r="C2699" s="12">
        <v>429375</v>
      </c>
      <c r="D2699" s="12" t="s">
        <v>8966</v>
      </c>
      <c r="E2699" s="11">
        <v>44516</v>
      </c>
      <c r="F2699" s="13">
        <v>99056.6</v>
      </c>
      <c r="G2699" s="13">
        <v>4597.58</v>
      </c>
      <c r="H2699" s="13">
        <v>1050</v>
      </c>
      <c r="I2699" s="13">
        <v>102.71</v>
      </c>
      <c r="J2699" s="13">
        <v>102706.89</v>
      </c>
      <c r="K2699" s="18" t="s">
        <v>32</v>
      </c>
      <c r="L2699" s="12">
        <v>120</v>
      </c>
      <c r="M2699" s="14">
        <v>944.23</v>
      </c>
      <c r="N2699" s="13">
        <v>0</v>
      </c>
      <c r="O2699" s="14">
        <v>-0.01</v>
      </c>
      <c r="P2699" s="15">
        <v>120</v>
      </c>
      <c r="Q2699" s="13">
        <v>944.23</v>
      </c>
      <c r="R2699" s="13">
        <v>98006.6</v>
      </c>
      <c r="S2699" s="13">
        <v>102.71</v>
      </c>
      <c r="T2699" s="13">
        <v>4597.59</v>
      </c>
      <c r="U2699" s="13">
        <v>10600.71</v>
      </c>
      <c r="V2699" s="13">
        <v>0</v>
      </c>
      <c r="W2699" s="16">
        <v>0</v>
      </c>
      <c r="X2699" s="16">
        <v>0</v>
      </c>
      <c r="Y2699" s="17">
        <f t="shared" si="84"/>
        <v>113307.60000000002</v>
      </c>
      <c r="Z2699" s="17">
        <f t="shared" si="85"/>
        <v>-1.0000000009313226E-2</v>
      </c>
    </row>
    <row r="2700" spans="1:26" x14ac:dyDescent="0.25">
      <c r="A2700" s="23" t="s">
        <v>11483</v>
      </c>
      <c r="B2700" s="24">
        <v>44608</v>
      </c>
      <c r="C2700" s="25">
        <v>433369</v>
      </c>
      <c r="D2700" s="25" t="s">
        <v>11484</v>
      </c>
      <c r="E2700" s="24">
        <v>44608</v>
      </c>
      <c r="F2700" s="26">
        <v>117735.85</v>
      </c>
      <c r="G2700" s="26">
        <v>7064.15</v>
      </c>
      <c r="H2700" s="35">
        <v>6240</v>
      </c>
      <c r="I2700" s="26">
        <v>118.56</v>
      </c>
      <c r="J2700" s="26">
        <v>118678.56</v>
      </c>
      <c r="K2700" s="27" t="s">
        <v>32</v>
      </c>
      <c r="L2700" s="25">
        <v>120</v>
      </c>
      <c r="M2700" s="34">
        <v>1091.07</v>
      </c>
      <c r="N2700" s="26">
        <v>0</v>
      </c>
      <c r="O2700" s="28">
        <v>0.01</v>
      </c>
      <c r="P2700" s="29">
        <v>120</v>
      </c>
      <c r="Q2700" s="33">
        <v>1091.07</v>
      </c>
      <c r="R2700" s="26">
        <v>115381.13</v>
      </c>
      <c r="S2700" s="26">
        <v>118.56</v>
      </c>
      <c r="T2700" s="26">
        <v>3178.86</v>
      </c>
      <c r="U2700" s="26">
        <v>12249.84</v>
      </c>
      <c r="V2700" s="26">
        <v>0</v>
      </c>
      <c r="W2700" s="30">
        <v>0</v>
      </c>
      <c r="X2700" s="30">
        <v>0</v>
      </c>
      <c r="Y2700" s="31">
        <f t="shared" si="84"/>
        <v>130928.4</v>
      </c>
      <c r="Z2700" s="31">
        <f t="shared" si="85"/>
        <v>9.9999999947613105E-3</v>
      </c>
    </row>
    <row r="2701" spans="1:26" hidden="1" x14ac:dyDescent="0.25">
      <c r="A2701" s="10" t="s">
        <v>7139</v>
      </c>
      <c r="B2701" s="11">
        <v>44474</v>
      </c>
      <c r="C2701" s="12">
        <v>426925</v>
      </c>
      <c r="D2701" s="12" t="s">
        <v>7140</v>
      </c>
      <c r="E2701" s="11">
        <v>44474</v>
      </c>
      <c r="F2701" s="13">
        <v>84811.32</v>
      </c>
      <c r="G2701" s="13">
        <v>5088.68</v>
      </c>
      <c r="H2701" s="13">
        <v>3000</v>
      </c>
      <c r="I2701" s="13">
        <v>86.99</v>
      </c>
      <c r="J2701" s="13">
        <v>86986.99</v>
      </c>
      <c r="K2701" s="18" t="s">
        <v>32</v>
      </c>
      <c r="L2701" s="12">
        <v>120</v>
      </c>
      <c r="M2701" s="14">
        <v>799.71</v>
      </c>
      <c r="N2701" s="13">
        <v>0</v>
      </c>
      <c r="O2701" s="14">
        <v>0</v>
      </c>
      <c r="P2701" s="15">
        <v>116</v>
      </c>
      <c r="Q2701" s="13">
        <v>799.71</v>
      </c>
      <c r="R2701" s="13">
        <v>84500.87</v>
      </c>
      <c r="S2701" s="13">
        <v>86.25</v>
      </c>
      <c r="T2701" s="13">
        <v>0</v>
      </c>
      <c r="U2701" s="13">
        <v>8901.4699999999993</v>
      </c>
      <c r="V2701" s="13">
        <v>0</v>
      </c>
      <c r="W2701" s="16">
        <v>0</v>
      </c>
      <c r="X2701" s="16">
        <v>0</v>
      </c>
      <c r="Y2701" s="17">
        <f t="shared" si="84"/>
        <v>93488.59</v>
      </c>
      <c r="Z2701" s="17">
        <f t="shared" si="85"/>
        <v>-722.22999999999593</v>
      </c>
    </row>
    <row r="2702" spans="1:26" hidden="1" x14ac:dyDescent="0.25">
      <c r="A2702" s="10" t="s">
        <v>8235</v>
      </c>
      <c r="B2702" s="11">
        <v>44500</v>
      </c>
      <c r="C2702" s="12">
        <v>428986</v>
      </c>
      <c r="D2702" s="12" t="s">
        <v>8236</v>
      </c>
      <c r="E2702" s="11">
        <v>44500</v>
      </c>
      <c r="F2702" s="13">
        <v>80253.259999999995</v>
      </c>
      <c r="G2702" s="13">
        <v>4815.2</v>
      </c>
      <c r="H2702" s="13">
        <v>850.68</v>
      </c>
      <c r="I2702" s="13">
        <v>84.3</v>
      </c>
      <c r="J2702" s="13">
        <v>84302.080000000002</v>
      </c>
      <c r="K2702" s="18" t="s">
        <v>32</v>
      </c>
      <c r="L2702" s="12">
        <v>120</v>
      </c>
      <c r="M2702" s="14">
        <v>775.03</v>
      </c>
      <c r="N2702" s="13">
        <v>0</v>
      </c>
      <c r="O2702" s="14">
        <v>0</v>
      </c>
      <c r="P2702" s="15">
        <v>117</v>
      </c>
      <c r="Q2702" s="13">
        <v>775.03</v>
      </c>
      <c r="R2702" s="13">
        <v>79128.55</v>
      </c>
      <c r="S2702" s="13">
        <v>84.3</v>
      </c>
      <c r="T2702" s="13">
        <v>2865.04</v>
      </c>
      <c r="U2702" s="13">
        <v>8701.52</v>
      </c>
      <c r="V2702" s="13">
        <v>0</v>
      </c>
      <c r="W2702" s="16">
        <v>0</v>
      </c>
      <c r="X2702" s="16">
        <v>0</v>
      </c>
      <c r="Y2702" s="17">
        <f t="shared" si="84"/>
        <v>90779.41</v>
      </c>
      <c r="Z2702" s="17">
        <f t="shared" si="85"/>
        <v>-100.90000000000873</v>
      </c>
    </row>
    <row r="2703" spans="1:26" hidden="1" x14ac:dyDescent="0.25">
      <c r="A2703" s="10" t="s">
        <v>11133</v>
      </c>
      <c r="B2703" s="11">
        <v>44592</v>
      </c>
      <c r="C2703" s="12">
        <v>432465</v>
      </c>
      <c r="D2703" s="12" t="s">
        <v>11134</v>
      </c>
      <c r="E2703" s="11">
        <v>44589</v>
      </c>
      <c r="F2703" s="13">
        <v>85044.52</v>
      </c>
      <c r="G2703" s="13">
        <v>5102.67</v>
      </c>
      <c r="H2703" s="13">
        <v>4507.3599999999997</v>
      </c>
      <c r="I2703" s="13">
        <v>85.73</v>
      </c>
      <c r="J2703" s="13">
        <v>85725.56</v>
      </c>
      <c r="K2703" s="18" t="s">
        <v>32</v>
      </c>
      <c r="L2703" s="12">
        <v>120</v>
      </c>
      <c r="M2703" s="14">
        <v>788.12</v>
      </c>
      <c r="N2703" s="13">
        <v>0</v>
      </c>
      <c r="O2703" s="14">
        <v>0</v>
      </c>
      <c r="P2703" s="15">
        <v>119</v>
      </c>
      <c r="Q2703" s="13">
        <v>788.12</v>
      </c>
      <c r="R2703" s="13">
        <v>83320.91</v>
      </c>
      <c r="S2703" s="13">
        <v>85.73</v>
      </c>
      <c r="T2703" s="13">
        <v>1530.8</v>
      </c>
      <c r="U2703" s="13">
        <v>8848.84</v>
      </c>
      <c r="V2703" s="13">
        <v>0</v>
      </c>
      <c r="W2703" s="16">
        <v>0</v>
      </c>
      <c r="X2703" s="16">
        <v>0</v>
      </c>
      <c r="Y2703" s="17">
        <f t="shared" si="84"/>
        <v>93786.28</v>
      </c>
      <c r="Z2703" s="17">
        <f t="shared" si="85"/>
        <v>0</v>
      </c>
    </row>
    <row r="2704" spans="1:26" hidden="1" x14ac:dyDescent="0.25">
      <c r="A2704" s="10" t="s">
        <v>3005</v>
      </c>
      <c r="B2704" s="11">
        <v>44376</v>
      </c>
      <c r="C2704" s="12">
        <v>419991</v>
      </c>
      <c r="D2704" s="12" t="s">
        <v>3006</v>
      </c>
      <c r="E2704" s="11">
        <v>44376</v>
      </c>
      <c r="F2704" s="13">
        <v>97782.83</v>
      </c>
      <c r="G2704" s="13">
        <v>5866.97</v>
      </c>
      <c r="H2704" s="13">
        <v>1037</v>
      </c>
      <c r="I2704" s="13">
        <v>102.72</v>
      </c>
      <c r="J2704" s="13">
        <v>102715.52</v>
      </c>
      <c r="K2704" s="18" t="s">
        <v>32</v>
      </c>
      <c r="L2704" s="12">
        <v>120</v>
      </c>
      <c r="M2704" s="14">
        <v>944.31</v>
      </c>
      <c r="N2704" s="13">
        <v>0</v>
      </c>
      <c r="O2704" s="14">
        <v>0</v>
      </c>
      <c r="P2704" s="15">
        <v>113</v>
      </c>
      <c r="Q2704" s="13">
        <v>944.31</v>
      </c>
      <c r="R2704" s="13">
        <v>96096.53</v>
      </c>
      <c r="S2704" s="13">
        <v>101.82</v>
      </c>
      <c r="T2704" s="13">
        <v>0</v>
      </c>
      <c r="U2704" s="13">
        <v>10508.68</v>
      </c>
      <c r="V2704" s="13">
        <v>0</v>
      </c>
      <c r="W2704" s="16">
        <v>0</v>
      </c>
      <c r="X2704" s="16">
        <v>0</v>
      </c>
      <c r="Y2704" s="17">
        <f t="shared" si="84"/>
        <v>106707.03</v>
      </c>
      <c r="Z2704" s="17">
        <f t="shared" si="85"/>
        <v>0</v>
      </c>
    </row>
    <row r="2705" spans="1:26" hidden="1" x14ac:dyDescent="0.25">
      <c r="A2705" s="10" t="s">
        <v>7655</v>
      </c>
      <c r="B2705" s="11">
        <v>44488</v>
      </c>
      <c r="C2705" s="12">
        <v>427731</v>
      </c>
      <c r="D2705" s="12" t="s">
        <v>7656</v>
      </c>
      <c r="E2705" s="11">
        <v>44487</v>
      </c>
      <c r="F2705" s="13">
        <v>91981.13</v>
      </c>
      <c r="G2705" s="13">
        <v>5518.87</v>
      </c>
      <c r="H2705" s="13">
        <v>975</v>
      </c>
      <c r="I2705" s="13">
        <v>96.62</v>
      </c>
      <c r="J2705" s="13">
        <v>96621.62</v>
      </c>
      <c r="K2705" s="18" t="s">
        <v>32</v>
      </c>
      <c r="L2705" s="12">
        <v>120</v>
      </c>
      <c r="M2705" s="14">
        <v>888.29</v>
      </c>
      <c r="N2705" s="13">
        <v>0</v>
      </c>
      <c r="O2705" s="14">
        <v>0</v>
      </c>
      <c r="P2705" s="15">
        <v>116</v>
      </c>
      <c r="Q2705" s="13">
        <v>888.29</v>
      </c>
      <c r="R2705" s="13">
        <v>90576.4</v>
      </c>
      <c r="S2705" s="13">
        <v>96.62</v>
      </c>
      <c r="T2705" s="13">
        <v>2483.4899999999998</v>
      </c>
      <c r="U2705" s="13">
        <v>9973.18</v>
      </c>
      <c r="V2705" s="13">
        <v>0</v>
      </c>
      <c r="W2705" s="16">
        <v>0</v>
      </c>
      <c r="X2705" s="16">
        <v>0</v>
      </c>
      <c r="Y2705" s="17">
        <f t="shared" si="84"/>
        <v>103129.69</v>
      </c>
      <c r="Z2705" s="17">
        <f t="shared" si="85"/>
        <v>-88.05000000000291</v>
      </c>
    </row>
    <row r="2706" spans="1:26" hidden="1" x14ac:dyDescent="0.25">
      <c r="A2706" s="10" t="s">
        <v>1829</v>
      </c>
      <c r="B2706" s="11">
        <v>44334</v>
      </c>
      <c r="C2706" s="12">
        <v>417177</v>
      </c>
      <c r="D2706" s="12" t="s">
        <v>1830</v>
      </c>
      <c r="E2706" s="11">
        <v>44334</v>
      </c>
      <c r="F2706" s="13">
        <v>76532.92</v>
      </c>
      <c r="G2706" s="13">
        <v>4591.9799999999996</v>
      </c>
      <c r="H2706" s="13">
        <v>811.25</v>
      </c>
      <c r="I2706" s="13">
        <v>80.39</v>
      </c>
      <c r="J2706" s="13">
        <v>80394.039999999994</v>
      </c>
      <c r="K2706" s="18" t="s">
        <v>32</v>
      </c>
      <c r="L2706" s="12">
        <v>120</v>
      </c>
      <c r="M2706" s="14">
        <v>739.1</v>
      </c>
      <c r="N2706" s="13">
        <v>0</v>
      </c>
      <c r="O2706" s="14">
        <v>0</v>
      </c>
      <c r="P2706" s="15">
        <v>112</v>
      </c>
      <c r="Q2706" s="13">
        <v>739.1</v>
      </c>
      <c r="R2706" s="13">
        <v>74547.850000000006</v>
      </c>
      <c r="S2706" s="13">
        <v>78.97</v>
      </c>
      <c r="T2706" s="13">
        <v>0</v>
      </c>
      <c r="U2706" s="13">
        <v>8152.38</v>
      </c>
      <c r="V2706" s="13">
        <v>0</v>
      </c>
      <c r="W2706" s="16">
        <v>0</v>
      </c>
      <c r="X2706" s="16">
        <v>0</v>
      </c>
      <c r="Y2706" s="17">
        <f t="shared" si="84"/>
        <v>82779.200000000012</v>
      </c>
      <c r="Z2706" s="17">
        <f t="shared" si="85"/>
        <v>0</v>
      </c>
    </row>
    <row r="2707" spans="1:26" hidden="1" x14ac:dyDescent="0.25">
      <c r="A2707" s="10" t="s">
        <v>7641</v>
      </c>
      <c r="B2707" s="11">
        <v>44488</v>
      </c>
      <c r="C2707" s="12">
        <v>427800</v>
      </c>
      <c r="D2707" s="12" t="s">
        <v>7642</v>
      </c>
      <c r="E2707" s="11">
        <v>44487</v>
      </c>
      <c r="F2707" s="13">
        <v>79607.55</v>
      </c>
      <c r="G2707" s="13">
        <v>4776.45</v>
      </c>
      <c r="H2707" s="13">
        <v>844</v>
      </c>
      <c r="I2707" s="13">
        <v>83.62</v>
      </c>
      <c r="J2707" s="13">
        <v>83623.62</v>
      </c>
      <c r="K2707" s="18" t="s">
        <v>32</v>
      </c>
      <c r="L2707" s="12">
        <v>120</v>
      </c>
      <c r="M2707" s="14">
        <v>768.79</v>
      </c>
      <c r="N2707" s="13">
        <v>0</v>
      </c>
      <c r="O2707" s="14">
        <v>-0.01</v>
      </c>
      <c r="P2707" s="15">
        <v>117</v>
      </c>
      <c r="Q2707" s="13">
        <v>768.79</v>
      </c>
      <c r="R2707" s="13">
        <v>78391.64</v>
      </c>
      <c r="S2707" s="13">
        <v>83.62</v>
      </c>
      <c r="T2707" s="13">
        <v>2842</v>
      </c>
      <c r="U2707" s="13">
        <v>8631.18</v>
      </c>
      <c r="V2707" s="13">
        <v>0</v>
      </c>
      <c r="W2707" s="16">
        <v>0</v>
      </c>
      <c r="X2707" s="16">
        <v>0</v>
      </c>
      <c r="Y2707" s="17">
        <f t="shared" si="84"/>
        <v>89948.430000000008</v>
      </c>
      <c r="Z2707" s="17">
        <f t="shared" si="85"/>
        <v>-1.0000000009313226E-2</v>
      </c>
    </row>
    <row r="2708" spans="1:26" hidden="1" x14ac:dyDescent="0.25">
      <c r="A2708" s="10" t="s">
        <v>9401</v>
      </c>
      <c r="B2708" s="11">
        <v>44525</v>
      </c>
      <c r="C2708" s="12">
        <v>430368</v>
      </c>
      <c r="D2708" s="12" t="s">
        <v>9402</v>
      </c>
      <c r="E2708" s="11">
        <v>44523</v>
      </c>
      <c r="F2708" s="13">
        <v>95578.59</v>
      </c>
      <c r="G2708" s="13">
        <v>5734.72</v>
      </c>
      <c r="H2708" s="13">
        <v>3000</v>
      </c>
      <c r="I2708" s="13">
        <v>98.41</v>
      </c>
      <c r="J2708" s="13">
        <v>98411.72</v>
      </c>
      <c r="K2708" s="18" t="s">
        <v>32</v>
      </c>
      <c r="L2708" s="12">
        <v>120</v>
      </c>
      <c r="M2708" s="14">
        <v>904.74</v>
      </c>
      <c r="N2708" s="13">
        <v>0</v>
      </c>
      <c r="O2708" s="14">
        <v>0</v>
      </c>
      <c r="P2708" s="15">
        <v>117</v>
      </c>
      <c r="Q2708" s="13">
        <v>904.74</v>
      </c>
      <c r="R2708" s="13">
        <v>93923.199999999997</v>
      </c>
      <c r="S2708" s="13">
        <v>98.41</v>
      </c>
      <c r="T2708" s="13">
        <v>1720.42</v>
      </c>
      <c r="U2708" s="13">
        <v>10157.08</v>
      </c>
      <c r="V2708" s="13">
        <v>0</v>
      </c>
      <c r="W2708" s="16">
        <v>0</v>
      </c>
      <c r="X2708" s="16">
        <v>0</v>
      </c>
      <c r="Y2708" s="17">
        <f t="shared" si="84"/>
        <v>105899.11</v>
      </c>
      <c r="Z2708" s="17">
        <f t="shared" si="85"/>
        <v>-44.529999999998836</v>
      </c>
    </row>
    <row r="2709" spans="1:26" hidden="1" x14ac:dyDescent="0.25">
      <c r="A2709" s="10" t="s">
        <v>9399</v>
      </c>
      <c r="B2709" s="11">
        <v>44525</v>
      </c>
      <c r="C2709" s="12">
        <v>430371</v>
      </c>
      <c r="D2709" s="12" t="s">
        <v>9400</v>
      </c>
      <c r="E2709" s="11">
        <v>44525</v>
      </c>
      <c r="F2709" s="13">
        <v>92017.48</v>
      </c>
      <c r="G2709" s="13">
        <v>5521.05</v>
      </c>
      <c r="H2709" s="13">
        <v>3000</v>
      </c>
      <c r="I2709" s="13">
        <v>94.63</v>
      </c>
      <c r="J2709" s="13">
        <v>94633.16</v>
      </c>
      <c r="K2709" s="18" t="s">
        <v>32</v>
      </c>
      <c r="L2709" s="12">
        <v>120</v>
      </c>
      <c r="M2709" s="14">
        <v>870.01</v>
      </c>
      <c r="N2709" s="13">
        <v>0</v>
      </c>
      <c r="O2709" s="14">
        <v>-0.01</v>
      </c>
      <c r="P2709" s="15">
        <v>117</v>
      </c>
      <c r="Q2709" s="13">
        <v>870.01</v>
      </c>
      <c r="R2709" s="13">
        <v>90314.04</v>
      </c>
      <c r="S2709" s="13">
        <v>94.63</v>
      </c>
      <c r="T2709" s="13">
        <v>1656.32</v>
      </c>
      <c r="U2709" s="13">
        <v>9768.0400000000009</v>
      </c>
      <c r="V2709" s="13">
        <v>0</v>
      </c>
      <c r="W2709" s="16">
        <v>0</v>
      </c>
      <c r="X2709" s="16">
        <v>0</v>
      </c>
      <c r="Y2709" s="17">
        <f t="shared" si="84"/>
        <v>101833.02</v>
      </c>
      <c r="Z2709" s="17">
        <f t="shared" si="85"/>
        <v>-41.860000000000582</v>
      </c>
    </row>
    <row r="2710" spans="1:26" hidden="1" x14ac:dyDescent="0.25">
      <c r="A2710" s="10" t="s">
        <v>10393</v>
      </c>
      <c r="B2710" s="11">
        <v>44558</v>
      </c>
      <c r="C2710" s="12">
        <v>431624</v>
      </c>
      <c r="D2710" s="12" t="s">
        <v>10394</v>
      </c>
      <c r="E2710" s="11">
        <v>44557</v>
      </c>
      <c r="F2710" s="13">
        <v>83503.009999999995</v>
      </c>
      <c r="G2710" s="13">
        <v>5010.18</v>
      </c>
      <c r="H2710" s="13">
        <v>4500</v>
      </c>
      <c r="I2710" s="13">
        <v>84.1</v>
      </c>
      <c r="J2710" s="13">
        <v>84097.29</v>
      </c>
      <c r="K2710" s="18" t="s">
        <v>32</v>
      </c>
      <c r="L2710" s="12">
        <v>120</v>
      </c>
      <c r="M2710" s="14">
        <v>773.15</v>
      </c>
      <c r="N2710" s="13">
        <v>0</v>
      </c>
      <c r="O2710" s="14">
        <v>-0.01</v>
      </c>
      <c r="P2710" s="15">
        <v>118</v>
      </c>
      <c r="Q2710" s="13">
        <v>773.15</v>
      </c>
      <c r="R2710" s="13">
        <v>81736.990000000005</v>
      </c>
      <c r="S2710" s="13">
        <v>84.1</v>
      </c>
      <c r="T2710" s="13">
        <v>751.53</v>
      </c>
      <c r="U2710" s="13">
        <v>8680.7099999999991</v>
      </c>
      <c r="V2710" s="13">
        <v>0</v>
      </c>
      <c r="W2710" s="16">
        <v>0</v>
      </c>
      <c r="X2710" s="16">
        <v>0</v>
      </c>
      <c r="Y2710" s="17">
        <f t="shared" si="84"/>
        <v>91253.320000000022</v>
      </c>
      <c r="Z2710" s="17">
        <f t="shared" si="85"/>
        <v>-21.630000000019209</v>
      </c>
    </row>
    <row r="2711" spans="1:26" hidden="1" x14ac:dyDescent="0.25">
      <c r="A2711" s="10" t="s">
        <v>4329</v>
      </c>
      <c r="B2711" s="11">
        <v>44408</v>
      </c>
      <c r="C2711" s="12">
        <v>422273</v>
      </c>
      <c r="D2711" s="12" t="s">
        <v>4330</v>
      </c>
      <c r="E2711" s="11">
        <v>44408</v>
      </c>
      <c r="F2711" s="13">
        <v>104756.6</v>
      </c>
      <c r="G2711" s="13">
        <v>6285.4</v>
      </c>
      <c r="H2711" s="13">
        <v>3500</v>
      </c>
      <c r="I2711" s="13">
        <v>107.65</v>
      </c>
      <c r="J2711" s="13">
        <v>107649.65</v>
      </c>
      <c r="K2711" s="18" t="s">
        <v>32</v>
      </c>
      <c r="L2711" s="12">
        <v>120</v>
      </c>
      <c r="M2711" s="14">
        <v>989.67</v>
      </c>
      <c r="N2711" s="13">
        <v>0</v>
      </c>
      <c r="O2711" s="14">
        <v>0</v>
      </c>
      <c r="P2711" s="15">
        <v>115</v>
      </c>
      <c r="Q2711" s="13">
        <v>989.67</v>
      </c>
      <c r="R2711" s="13">
        <v>102785.41</v>
      </c>
      <c r="S2711" s="13">
        <v>105.81</v>
      </c>
      <c r="T2711" s="13">
        <v>0</v>
      </c>
      <c r="U2711" s="13">
        <v>10920.83</v>
      </c>
      <c r="V2711" s="13">
        <v>0</v>
      </c>
      <c r="W2711" s="16">
        <v>0</v>
      </c>
      <c r="X2711" s="16">
        <v>0</v>
      </c>
      <c r="Y2711" s="17">
        <f t="shared" si="84"/>
        <v>113812.05</v>
      </c>
      <c r="Z2711" s="17">
        <f t="shared" si="85"/>
        <v>0</v>
      </c>
    </row>
    <row r="2712" spans="1:26" hidden="1" x14ac:dyDescent="0.25">
      <c r="A2712" s="10" t="s">
        <v>7051</v>
      </c>
      <c r="B2712" s="11">
        <v>44473</v>
      </c>
      <c r="C2712" s="12">
        <v>426725</v>
      </c>
      <c r="D2712" s="12" t="s">
        <v>7052</v>
      </c>
      <c r="E2712" s="11">
        <v>44473</v>
      </c>
      <c r="F2712" s="13">
        <v>88632.08</v>
      </c>
      <c r="G2712" s="13">
        <v>5317.92</v>
      </c>
      <c r="H2712" s="13">
        <v>1879</v>
      </c>
      <c r="I2712" s="13">
        <v>92.16</v>
      </c>
      <c r="J2712" s="13">
        <v>92163.16</v>
      </c>
      <c r="K2712" s="18" t="s">
        <v>32</v>
      </c>
      <c r="L2712" s="12">
        <v>120</v>
      </c>
      <c r="M2712" s="14">
        <v>847.3</v>
      </c>
      <c r="N2712" s="13">
        <v>0</v>
      </c>
      <c r="O2712" s="14">
        <v>0</v>
      </c>
      <c r="P2712" s="15">
        <v>116</v>
      </c>
      <c r="Q2712" s="13">
        <v>847.3</v>
      </c>
      <c r="R2712" s="13">
        <v>88632.08</v>
      </c>
      <c r="S2712" s="13">
        <v>92.16</v>
      </c>
      <c r="T2712" s="13">
        <v>49.72</v>
      </c>
      <c r="U2712" s="13">
        <v>9512.84</v>
      </c>
      <c r="V2712" s="13">
        <v>0</v>
      </c>
      <c r="W2712" s="16">
        <v>0</v>
      </c>
      <c r="X2712" s="16">
        <v>0</v>
      </c>
      <c r="Y2712" s="17">
        <f t="shared" si="84"/>
        <v>98286.8</v>
      </c>
      <c r="Z2712" s="17">
        <f t="shared" si="85"/>
        <v>0</v>
      </c>
    </row>
    <row r="2713" spans="1:26" hidden="1" x14ac:dyDescent="0.25">
      <c r="A2713" s="10" t="s">
        <v>7351</v>
      </c>
      <c r="B2713" s="11">
        <v>44482</v>
      </c>
      <c r="C2713" s="12">
        <v>427271</v>
      </c>
      <c r="D2713" s="12" t="s">
        <v>7352</v>
      </c>
      <c r="E2713" s="11">
        <v>44482</v>
      </c>
      <c r="F2713" s="13">
        <v>79607.55</v>
      </c>
      <c r="G2713" s="13">
        <v>4776.45</v>
      </c>
      <c r="H2713" s="13">
        <v>843.84</v>
      </c>
      <c r="I2713" s="13">
        <v>83.62</v>
      </c>
      <c r="J2713" s="13">
        <v>83623.78</v>
      </c>
      <c r="K2713" s="18" t="s">
        <v>32</v>
      </c>
      <c r="L2713" s="12">
        <v>120</v>
      </c>
      <c r="M2713" s="14">
        <v>768.79</v>
      </c>
      <c r="N2713" s="13">
        <v>0</v>
      </c>
      <c r="O2713" s="14">
        <v>-0.01</v>
      </c>
      <c r="P2713" s="15">
        <v>116</v>
      </c>
      <c r="Q2713" s="13">
        <v>768.79</v>
      </c>
      <c r="R2713" s="13">
        <v>78391.8</v>
      </c>
      <c r="S2713" s="13">
        <v>83.62</v>
      </c>
      <c r="T2713" s="13">
        <v>2149.41</v>
      </c>
      <c r="U2713" s="13">
        <v>8631.02</v>
      </c>
      <c r="V2713" s="13">
        <v>0</v>
      </c>
      <c r="W2713" s="16">
        <v>0</v>
      </c>
      <c r="X2713" s="16">
        <v>0</v>
      </c>
      <c r="Y2713" s="17">
        <f t="shared" si="84"/>
        <v>89255.840000000011</v>
      </c>
      <c r="Z2713" s="17">
        <f t="shared" si="85"/>
        <v>-76.210000000006403</v>
      </c>
    </row>
    <row r="2714" spans="1:26" hidden="1" x14ac:dyDescent="0.25">
      <c r="A2714" s="10" t="s">
        <v>7541</v>
      </c>
      <c r="B2714" s="11">
        <v>44487</v>
      </c>
      <c r="C2714" s="12">
        <v>427534</v>
      </c>
      <c r="D2714" s="12" t="s">
        <v>7542</v>
      </c>
      <c r="E2714" s="11">
        <v>44487</v>
      </c>
      <c r="F2714" s="13">
        <v>82075.47</v>
      </c>
      <c r="G2714" s="13">
        <v>4924.53</v>
      </c>
      <c r="H2714" s="13">
        <v>5220</v>
      </c>
      <c r="I2714" s="13">
        <v>81.86</v>
      </c>
      <c r="J2714" s="13">
        <v>81861.86</v>
      </c>
      <c r="K2714" s="18" t="s">
        <v>32</v>
      </c>
      <c r="L2714" s="12">
        <v>120</v>
      </c>
      <c r="M2714" s="14">
        <v>752.59</v>
      </c>
      <c r="N2714" s="13">
        <v>0</v>
      </c>
      <c r="O2714" s="14">
        <v>0</v>
      </c>
      <c r="P2714" s="15">
        <v>116</v>
      </c>
      <c r="Q2714" s="13">
        <v>752.59</v>
      </c>
      <c r="R2714" s="13">
        <v>79594.52</v>
      </c>
      <c r="S2714" s="13">
        <v>80.48</v>
      </c>
      <c r="T2714" s="13">
        <v>0</v>
      </c>
      <c r="U2714" s="13">
        <v>8305.74</v>
      </c>
      <c r="V2714" s="13">
        <v>0</v>
      </c>
      <c r="W2714" s="16">
        <v>0</v>
      </c>
      <c r="X2714" s="16">
        <v>0</v>
      </c>
      <c r="Y2714" s="17">
        <f t="shared" si="84"/>
        <v>87980.74</v>
      </c>
      <c r="Z2714" s="17">
        <f t="shared" si="85"/>
        <v>-680.30000000000291</v>
      </c>
    </row>
    <row r="2715" spans="1:26" hidden="1" x14ac:dyDescent="0.25">
      <c r="A2715" s="10" t="s">
        <v>3153</v>
      </c>
      <c r="B2715" s="11">
        <v>44377</v>
      </c>
      <c r="C2715" s="12">
        <v>420160</v>
      </c>
      <c r="D2715" s="12" t="s">
        <v>3154</v>
      </c>
      <c r="E2715" s="11">
        <v>44375</v>
      </c>
      <c r="F2715" s="13">
        <v>79607.55</v>
      </c>
      <c r="G2715" s="13">
        <v>4776.45</v>
      </c>
      <c r="H2715" s="13">
        <v>843.85</v>
      </c>
      <c r="I2715" s="13">
        <v>83.62</v>
      </c>
      <c r="J2715" s="13">
        <v>83623.77</v>
      </c>
      <c r="K2715" s="18" t="s">
        <v>32</v>
      </c>
      <c r="L2715" s="12">
        <v>120</v>
      </c>
      <c r="M2715" s="14">
        <v>768.79</v>
      </c>
      <c r="N2715" s="13">
        <v>0</v>
      </c>
      <c r="O2715" s="14">
        <v>0</v>
      </c>
      <c r="P2715" s="15">
        <v>113</v>
      </c>
      <c r="Q2715" s="13">
        <v>768.79</v>
      </c>
      <c r="R2715" s="13">
        <v>78927.41</v>
      </c>
      <c r="S2715" s="13">
        <v>82.89</v>
      </c>
      <c r="T2715" s="13">
        <v>0</v>
      </c>
      <c r="U2715" s="13">
        <v>8555.32</v>
      </c>
      <c r="V2715" s="13">
        <v>0</v>
      </c>
      <c r="W2715" s="16">
        <v>0</v>
      </c>
      <c r="X2715" s="16">
        <v>0</v>
      </c>
      <c r="Y2715" s="17">
        <f t="shared" si="84"/>
        <v>87565.62</v>
      </c>
      <c r="Z2715" s="17">
        <f t="shared" si="85"/>
        <v>-692.35000000000582</v>
      </c>
    </row>
    <row r="2716" spans="1:26" hidden="1" x14ac:dyDescent="0.25">
      <c r="A2716" s="10" t="s">
        <v>1613</v>
      </c>
      <c r="B2716" s="11">
        <v>44323</v>
      </c>
      <c r="C2716" s="12">
        <v>416370</v>
      </c>
      <c r="D2716" s="12" t="s">
        <v>1614</v>
      </c>
      <c r="E2716" s="11">
        <v>44320</v>
      </c>
      <c r="F2716" s="13">
        <v>75471.7</v>
      </c>
      <c r="G2716" s="13">
        <v>4528.3</v>
      </c>
      <c r="H2716" s="13">
        <v>800</v>
      </c>
      <c r="I2716" s="13">
        <v>79.28</v>
      </c>
      <c r="J2716" s="13">
        <v>79279.28</v>
      </c>
      <c r="K2716" s="18" t="s">
        <v>32</v>
      </c>
      <c r="L2716" s="12">
        <v>120</v>
      </c>
      <c r="M2716" s="14">
        <v>728.85</v>
      </c>
      <c r="N2716" s="13">
        <v>0</v>
      </c>
      <c r="O2716" s="14">
        <v>0</v>
      </c>
      <c r="P2716" s="15">
        <v>111</v>
      </c>
      <c r="Q2716" s="13">
        <v>728.85</v>
      </c>
      <c r="R2716" s="13">
        <v>73514.16</v>
      </c>
      <c r="S2716" s="13">
        <v>77.180000000000007</v>
      </c>
      <c r="T2716" s="13">
        <v>0</v>
      </c>
      <c r="U2716" s="13">
        <v>7967.38</v>
      </c>
      <c r="V2716" s="13">
        <v>0</v>
      </c>
      <c r="W2716" s="16">
        <v>0</v>
      </c>
      <c r="X2716" s="16">
        <v>0</v>
      </c>
      <c r="Y2716" s="17">
        <f t="shared" si="84"/>
        <v>81558.720000000001</v>
      </c>
      <c r="Z2716" s="17">
        <f t="shared" si="85"/>
        <v>-656.36999999999534</v>
      </c>
    </row>
    <row r="2717" spans="1:26" hidden="1" x14ac:dyDescent="0.25">
      <c r="A2717" s="10" t="s">
        <v>6619</v>
      </c>
      <c r="B2717" s="11">
        <v>44467</v>
      </c>
      <c r="C2717" s="12">
        <v>426295</v>
      </c>
      <c r="D2717" s="12" t="s">
        <v>6620</v>
      </c>
      <c r="E2717" s="11">
        <v>44466</v>
      </c>
      <c r="F2717" s="13">
        <v>104756.6</v>
      </c>
      <c r="G2717" s="13">
        <v>6285.4</v>
      </c>
      <c r="H2717" s="13">
        <v>1114</v>
      </c>
      <c r="I2717" s="13">
        <v>110.04</v>
      </c>
      <c r="J2717" s="13">
        <v>110038.04</v>
      </c>
      <c r="K2717" s="18" t="s">
        <v>32</v>
      </c>
      <c r="L2717" s="12">
        <v>120</v>
      </c>
      <c r="M2717" s="14">
        <v>1011.63</v>
      </c>
      <c r="N2717" s="13">
        <v>0</v>
      </c>
      <c r="O2717" s="14">
        <v>0</v>
      </c>
      <c r="P2717" s="15">
        <v>116</v>
      </c>
      <c r="Q2717" s="13">
        <v>1011.63</v>
      </c>
      <c r="R2717" s="13">
        <v>104756.6</v>
      </c>
      <c r="S2717" s="13">
        <v>110.04</v>
      </c>
      <c r="T2717" s="13">
        <v>1124.8800000000001</v>
      </c>
      <c r="U2717" s="13">
        <v>11357.56</v>
      </c>
      <c r="V2717" s="13">
        <v>0</v>
      </c>
      <c r="W2717" s="16">
        <v>0</v>
      </c>
      <c r="X2717" s="16">
        <v>0</v>
      </c>
      <c r="Y2717" s="17">
        <f t="shared" si="84"/>
        <v>117349.08</v>
      </c>
      <c r="Z2717" s="17">
        <f t="shared" si="85"/>
        <v>0</v>
      </c>
    </row>
    <row r="2718" spans="1:26" hidden="1" x14ac:dyDescent="0.25">
      <c r="A2718" s="10" t="s">
        <v>2973</v>
      </c>
      <c r="B2718" s="11">
        <v>44376</v>
      </c>
      <c r="C2718" s="12">
        <v>420142</v>
      </c>
      <c r="D2718" s="12" t="s">
        <v>2974</v>
      </c>
      <c r="E2718" s="11">
        <v>44375</v>
      </c>
      <c r="F2718" s="13">
        <v>82862.61</v>
      </c>
      <c r="G2718" s="13">
        <v>4971.76</v>
      </c>
      <c r="H2718" s="13">
        <v>878.35</v>
      </c>
      <c r="I2718" s="13">
        <v>87.04</v>
      </c>
      <c r="J2718" s="13">
        <v>87043.06</v>
      </c>
      <c r="K2718" s="18" t="s">
        <v>32</v>
      </c>
      <c r="L2718" s="12">
        <v>120</v>
      </c>
      <c r="M2718" s="14">
        <v>800.23</v>
      </c>
      <c r="N2718" s="13">
        <v>0</v>
      </c>
      <c r="O2718" s="14">
        <v>0</v>
      </c>
      <c r="P2718" s="15">
        <v>112</v>
      </c>
      <c r="Q2718" s="13">
        <v>800.23</v>
      </c>
      <c r="R2718" s="13">
        <v>81433.98</v>
      </c>
      <c r="S2718" s="13">
        <v>85.52</v>
      </c>
      <c r="T2718" s="13">
        <v>0</v>
      </c>
      <c r="U2718" s="13">
        <v>8826.92</v>
      </c>
      <c r="V2718" s="13">
        <v>0</v>
      </c>
      <c r="W2718" s="16">
        <v>0</v>
      </c>
      <c r="X2718" s="16">
        <v>0</v>
      </c>
      <c r="Y2718" s="17">
        <f t="shared" si="84"/>
        <v>90346.42</v>
      </c>
      <c r="Z2718" s="17">
        <f t="shared" si="85"/>
        <v>-720.65999999998894</v>
      </c>
    </row>
    <row r="2719" spans="1:26" hidden="1" x14ac:dyDescent="0.25">
      <c r="A2719" s="10" t="s">
        <v>7773</v>
      </c>
      <c r="B2719" s="11">
        <v>44490</v>
      </c>
      <c r="C2719" s="12">
        <v>428018</v>
      </c>
      <c r="D2719" s="12" t="s">
        <v>7774</v>
      </c>
      <c r="E2719" s="11">
        <v>44490</v>
      </c>
      <c r="F2719" s="13">
        <v>79825.14</v>
      </c>
      <c r="G2719" s="13">
        <v>4789.51</v>
      </c>
      <c r="H2719" s="13">
        <v>847</v>
      </c>
      <c r="I2719" s="13">
        <v>83.85</v>
      </c>
      <c r="J2719" s="13">
        <v>83851.5</v>
      </c>
      <c r="K2719" s="18" t="s">
        <v>32</v>
      </c>
      <c r="L2719" s="12">
        <v>120</v>
      </c>
      <c r="M2719" s="14">
        <v>770.89</v>
      </c>
      <c r="N2719" s="13">
        <v>0</v>
      </c>
      <c r="O2719" s="14">
        <v>-0.01</v>
      </c>
      <c r="P2719" s="15">
        <v>117</v>
      </c>
      <c r="Q2719" s="13">
        <v>770.89</v>
      </c>
      <c r="R2719" s="13">
        <v>78605.22</v>
      </c>
      <c r="S2719" s="13">
        <v>83.85</v>
      </c>
      <c r="T2719" s="13">
        <v>2849.77</v>
      </c>
      <c r="U2719" s="13">
        <v>8655.2999999999993</v>
      </c>
      <c r="V2719" s="13">
        <v>0</v>
      </c>
      <c r="W2719" s="16">
        <v>0</v>
      </c>
      <c r="X2719" s="16">
        <v>0</v>
      </c>
      <c r="Y2719" s="17">
        <f t="shared" si="84"/>
        <v>90194.130000000019</v>
      </c>
      <c r="Z2719" s="17">
        <f t="shared" si="85"/>
        <v>-1.0000000009313226E-2</v>
      </c>
    </row>
    <row r="2720" spans="1:26" hidden="1" x14ac:dyDescent="0.25">
      <c r="A2720" s="10" t="s">
        <v>4843</v>
      </c>
      <c r="B2720" s="11">
        <v>44425</v>
      </c>
      <c r="C2720" s="12">
        <v>422933</v>
      </c>
      <c r="D2720" s="12" t="s">
        <v>4844</v>
      </c>
      <c r="E2720" s="11">
        <v>44424</v>
      </c>
      <c r="F2720" s="13">
        <v>93128.77</v>
      </c>
      <c r="G2720" s="13">
        <v>5587.73</v>
      </c>
      <c r="H2720" s="13">
        <v>1974.33</v>
      </c>
      <c r="I2720" s="13">
        <v>96.84</v>
      </c>
      <c r="J2720" s="13">
        <v>96839.01</v>
      </c>
      <c r="K2720" s="18" t="s">
        <v>32</v>
      </c>
      <c r="L2720" s="12">
        <v>120</v>
      </c>
      <c r="M2720" s="14">
        <v>890.29</v>
      </c>
      <c r="N2720" s="13">
        <v>0</v>
      </c>
      <c r="O2720" s="14">
        <v>0</v>
      </c>
      <c r="P2720" s="15">
        <v>120</v>
      </c>
      <c r="Q2720" s="13">
        <v>890.29</v>
      </c>
      <c r="R2720" s="13">
        <v>93128.77</v>
      </c>
      <c r="S2720" s="13">
        <v>96.84</v>
      </c>
      <c r="T2720" s="13">
        <v>3613.4</v>
      </c>
      <c r="U2720" s="13">
        <v>9995.7900000000009</v>
      </c>
      <c r="V2720" s="13">
        <v>0</v>
      </c>
      <c r="W2720" s="16">
        <v>0</v>
      </c>
      <c r="X2720" s="16">
        <v>0</v>
      </c>
      <c r="Y2720" s="17">
        <f t="shared" si="84"/>
        <v>106834.79999999999</v>
      </c>
      <c r="Z2720" s="17">
        <f t="shared" si="85"/>
        <v>0</v>
      </c>
    </row>
    <row r="2721" spans="1:26" hidden="1" x14ac:dyDescent="0.25">
      <c r="A2721" s="10" t="s">
        <v>9181</v>
      </c>
      <c r="B2721" s="11">
        <v>44522</v>
      </c>
      <c r="C2721" s="12">
        <v>430122</v>
      </c>
      <c r="D2721" s="12" t="s">
        <v>9182</v>
      </c>
      <c r="E2721" s="11">
        <v>44520</v>
      </c>
      <c r="F2721" s="13">
        <v>114061.98</v>
      </c>
      <c r="G2721" s="13">
        <v>6843.72</v>
      </c>
      <c r="H2721" s="13">
        <v>1210</v>
      </c>
      <c r="I2721" s="13">
        <v>119.82</v>
      </c>
      <c r="J2721" s="13">
        <v>119815.52</v>
      </c>
      <c r="K2721" s="18" t="s">
        <v>32</v>
      </c>
      <c r="L2721" s="12">
        <v>120</v>
      </c>
      <c r="M2721" s="14">
        <v>1101.52</v>
      </c>
      <c r="N2721" s="13">
        <v>0</v>
      </c>
      <c r="O2721" s="14">
        <v>0</v>
      </c>
      <c r="P2721" s="15">
        <v>118</v>
      </c>
      <c r="Q2721" s="13">
        <v>1101.52</v>
      </c>
      <c r="R2721" s="13">
        <v>112640.14</v>
      </c>
      <c r="S2721" s="13">
        <v>119.82</v>
      </c>
      <c r="T2721" s="13">
        <v>5030.1400000000003</v>
      </c>
      <c r="U2721" s="13">
        <v>12366.88</v>
      </c>
      <c r="V2721" s="13">
        <v>0</v>
      </c>
      <c r="W2721" s="16">
        <v>0</v>
      </c>
      <c r="X2721" s="16">
        <v>0</v>
      </c>
      <c r="Y2721" s="17">
        <f t="shared" si="84"/>
        <v>130156.98000000001</v>
      </c>
      <c r="Z2721" s="17">
        <f t="shared" si="85"/>
        <v>-177.6200000000099</v>
      </c>
    </row>
    <row r="2722" spans="1:26" hidden="1" x14ac:dyDescent="0.25">
      <c r="A2722" s="10" t="s">
        <v>10365</v>
      </c>
      <c r="B2722" s="11">
        <v>44553</v>
      </c>
      <c r="C2722" s="12">
        <v>431381</v>
      </c>
      <c r="D2722" s="12" t="s">
        <v>10366</v>
      </c>
      <c r="E2722" s="11">
        <v>44540</v>
      </c>
      <c r="F2722" s="13">
        <v>114061.98</v>
      </c>
      <c r="G2722" s="13">
        <v>6843.72</v>
      </c>
      <c r="H2722" s="13">
        <v>6045.29</v>
      </c>
      <c r="I2722" s="13">
        <v>114.98</v>
      </c>
      <c r="J2722" s="13">
        <v>114975.39</v>
      </c>
      <c r="K2722" s="18" t="s">
        <v>32</v>
      </c>
      <c r="L2722" s="12">
        <v>120</v>
      </c>
      <c r="M2722" s="14">
        <v>1057.02</v>
      </c>
      <c r="N2722" s="13">
        <v>0</v>
      </c>
      <c r="O2722" s="14">
        <v>-0.01</v>
      </c>
      <c r="P2722" s="15">
        <v>118</v>
      </c>
      <c r="Q2722" s="13">
        <v>1057.02</v>
      </c>
      <c r="R2722" s="13">
        <v>111750.28</v>
      </c>
      <c r="S2722" s="13">
        <v>114.98</v>
      </c>
      <c r="T2722" s="13">
        <v>1026.56</v>
      </c>
      <c r="U2722" s="13">
        <v>11867.01</v>
      </c>
      <c r="V2722" s="13">
        <v>0</v>
      </c>
      <c r="W2722" s="16">
        <v>0</v>
      </c>
      <c r="X2722" s="16">
        <v>0</v>
      </c>
      <c r="Y2722" s="17">
        <f t="shared" si="84"/>
        <v>124758.81999999999</v>
      </c>
      <c r="Z2722" s="17">
        <f t="shared" si="85"/>
        <v>-30.469999999986612</v>
      </c>
    </row>
    <row r="2723" spans="1:26" hidden="1" x14ac:dyDescent="0.25">
      <c r="A2723" s="10" t="s">
        <v>3993</v>
      </c>
      <c r="B2723" s="11">
        <v>44404</v>
      </c>
      <c r="C2723" s="12">
        <v>421610</v>
      </c>
      <c r="D2723" s="12" t="s">
        <v>3994</v>
      </c>
      <c r="E2723" s="11">
        <v>44404</v>
      </c>
      <c r="F2723" s="13">
        <v>114061.98</v>
      </c>
      <c r="G2723" s="13">
        <v>6843.72</v>
      </c>
      <c r="H2723" s="13">
        <v>2418.11</v>
      </c>
      <c r="I2723" s="13">
        <v>118.61</v>
      </c>
      <c r="J2723" s="13">
        <v>118606.2</v>
      </c>
      <c r="K2723" s="18" t="s">
        <v>32</v>
      </c>
      <c r="L2723" s="12">
        <v>120</v>
      </c>
      <c r="M2723" s="14">
        <v>1090.4000000000001</v>
      </c>
      <c r="N2723" s="13">
        <v>0</v>
      </c>
      <c r="O2723" s="14">
        <v>0</v>
      </c>
      <c r="P2723" s="15">
        <v>113</v>
      </c>
      <c r="Q2723" s="13">
        <v>1090.4000000000001</v>
      </c>
      <c r="R2723" s="13">
        <v>112052.67</v>
      </c>
      <c r="S2723" s="13">
        <v>116.55</v>
      </c>
      <c r="T2723" s="13">
        <v>0</v>
      </c>
      <c r="U2723" s="13">
        <v>12028.9</v>
      </c>
      <c r="V2723" s="13">
        <v>0</v>
      </c>
      <c r="W2723" s="16">
        <v>0</v>
      </c>
      <c r="X2723" s="16">
        <v>0</v>
      </c>
      <c r="Y2723" s="17">
        <f t="shared" si="84"/>
        <v>124198.12</v>
      </c>
      <c r="Z2723" s="17">
        <f t="shared" si="85"/>
        <v>-982.9199999999837</v>
      </c>
    </row>
    <row r="2724" spans="1:26" hidden="1" x14ac:dyDescent="0.25">
      <c r="A2724" s="10" t="s">
        <v>6413</v>
      </c>
      <c r="B2724" s="11">
        <v>44463</v>
      </c>
      <c r="C2724" s="12">
        <v>425832</v>
      </c>
      <c r="D2724" s="12" t="s">
        <v>6414</v>
      </c>
      <c r="E2724" s="11">
        <v>44461</v>
      </c>
      <c r="F2724" s="13">
        <v>114061.98</v>
      </c>
      <c r="G2724" s="13">
        <v>6843.72</v>
      </c>
      <c r="H2724" s="13">
        <v>1210</v>
      </c>
      <c r="I2724" s="13">
        <v>119.82</v>
      </c>
      <c r="J2724" s="13">
        <v>119815.52</v>
      </c>
      <c r="K2724" s="18" t="s">
        <v>32</v>
      </c>
      <c r="L2724" s="12">
        <v>120</v>
      </c>
      <c r="M2724" s="14">
        <v>1101.52</v>
      </c>
      <c r="N2724" s="13">
        <v>0</v>
      </c>
      <c r="O2724" s="14">
        <v>0</v>
      </c>
      <c r="P2724" s="15">
        <v>115</v>
      </c>
      <c r="Q2724" s="13">
        <v>1101.52</v>
      </c>
      <c r="R2724" s="13">
        <v>114061.98</v>
      </c>
      <c r="S2724" s="13">
        <v>119.82</v>
      </c>
      <c r="T2724" s="13">
        <v>126.12</v>
      </c>
      <c r="U2724" s="13">
        <v>12366.88</v>
      </c>
      <c r="V2724" s="13">
        <v>0</v>
      </c>
      <c r="W2724" s="16">
        <v>0</v>
      </c>
      <c r="X2724" s="16">
        <v>0</v>
      </c>
      <c r="Y2724" s="17">
        <f t="shared" si="84"/>
        <v>126674.8</v>
      </c>
      <c r="Z2724" s="17">
        <f t="shared" si="85"/>
        <v>0</v>
      </c>
    </row>
    <row r="2725" spans="1:26" hidden="1" x14ac:dyDescent="0.25">
      <c r="A2725" s="10" t="s">
        <v>10169</v>
      </c>
      <c r="B2725" s="11">
        <v>44543</v>
      </c>
      <c r="C2725" s="12">
        <v>431338</v>
      </c>
      <c r="D2725" s="12" t="s">
        <v>10170</v>
      </c>
      <c r="E2725" s="11">
        <v>44543</v>
      </c>
      <c r="F2725" s="13">
        <v>114061.98</v>
      </c>
      <c r="G2725" s="13">
        <v>6843.72</v>
      </c>
      <c r="H2725" s="13">
        <v>6045.28</v>
      </c>
      <c r="I2725" s="13">
        <v>114.98</v>
      </c>
      <c r="J2725" s="13">
        <v>114975.4</v>
      </c>
      <c r="K2725" s="18" t="s">
        <v>32</v>
      </c>
      <c r="L2725" s="12">
        <v>120</v>
      </c>
      <c r="M2725" s="14">
        <v>1057.02</v>
      </c>
      <c r="N2725" s="13">
        <v>0</v>
      </c>
      <c r="O2725" s="14">
        <v>-0.01</v>
      </c>
      <c r="P2725" s="15">
        <v>118</v>
      </c>
      <c r="Q2725" s="13">
        <v>1057.02</v>
      </c>
      <c r="R2725" s="13">
        <v>111750.29</v>
      </c>
      <c r="S2725" s="13">
        <v>114.98</v>
      </c>
      <c r="T2725" s="13">
        <v>1026.56</v>
      </c>
      <c r="U2725" s="13">
        <v>11867</v>
      </c>
      <c r="V2725" s="13">
        <v>0</v>
      </c>
      <c r="W2725" s="16">
        <v>0</v>
      </c>
      <c r="X2725" s="16">
        <v>0</v>
      </c>
      <c r="Y2725" s="17">
        <f t="shared" si="84"/>
        <v>124758.81999999999</v>
      </c>
      <c r="Z2725" s="17">
        <f t="shared" si="85"/>
        <v>-30.469999999986612</v>
      </c>
    </row>
    <row r="2726" spans="1:26" hidden="1" x14ac:dyDescent="0.25">
      <c r="A2726" s="10" t="s">
        <v>10175</v>
      </c>
      <c r="B2726" s="11">
        <v>44544</v>
      </c>
      <c r="C2726" s="12">
        <v>431340</v>
      </c>
      <c r="D2726" s="12" t="s">
        <v>10176</v>
      </c>
      <c r="E2726" s="11">
        <v>44544</v>
      </c>
      <c r="F2726" s="13">
        <v>114061.98</v>
      </c>
      <c r="G2726" s="13">
        <v>6843.72</v>
      </c>
      <c r="H2726" s="13">
        <v>6046</v>
      </c>
      <c r="I2726" s="13">
        <v>114.97</v>
      </c>
      <c r="J2726" s="13">
        <v>114974.67</v>
      </c>
      <c r="K2726" s="18" t="s">
        <v>32</v>
      </c>
      <c r="L2726" s="12">
        <v>120</v>
      </c>
      <c r="M2726" s="14">
        <v>1057.02</v>
      </c>
      <c r="N2726" s="13">
        <v>0</v>
      </c>
      <c r="O2726" s="14">
        <v>-0.01</v>
      </c>
      <c r="P2726" s="15">
        <v>118</v>
      </c>
      <c r="Q2726" s="13">
        <v>1057.02</v>
      </c>
      <c r="R2726" s="13">
        <v>111749.57</v>
      </c>
      <c r="S2726" s="13">
        <v>114.97</v>
      </c>
      <c r="T2726" s="13">
        <v>1026.56</v>
      </c>
      <c r="U2726" s="13">
        <v>11867.73</v>
      </c>
      <c r="V2726" s="13">
        <v>0</v>
      </c>
      <c r="W2726" s="16">
        <v>0</v>
      </c>
      <c r="X2726" s="16">
        <v>0</v>
      </c>
      <c r="Y2726" s="17">
        <f t="shared" si="84"/>
        <v>124758.82</v>
      </c>
      <c r="Z2726" s="17">
        <f t="shared" si="85"/>
        <v>-30.470000000001164</v>
      </c>
    </row>
    <row r="2727" spans="1:26" hidden="1" x14ac:dyDescent="0.25">
      <c r="A2727" s="10" t="s">
        <v>11283</v>
      </c>
      <c r="B2727" s="11">
        <v>44592</v>
      </c>
      <c r="C2727" s="12">
        <v>432947</v>
      </c>
      <c r="D2727" s="12" t="s">
        <v>11284</v>
      </c>
      <c r="E2727" s="11">
        <v>44592</v>
      </c>
      <c r="F2727" s="13">
        <v>114061.98</v>
      </c>
      <c r="G2727" s="13">
        <v>6843.72</v>
      </c>
      <c r="H2727" s="13">
        <v>8470</v>
      </c>
      <c r="I2727" s="13">
        <v>112.55</v>
      </c>
      <c r="J2727" s="13">
        <v>112548.25</v>
      </c>
      <c r="K2727" s="18" t="s">
        <v>32</v>
      </c>
      <c r="L2727" s="12">
        <v>120</v>
      </c>
      <c r="M2727" s="14">
        <v>1034.71</v>
      </c>
      <c r="N2727" s="13">
        <v>0</v>
      </c>
      <c r="O2727" s="14">
        <v>0</v>
      </c>
      <c r="P2727" s="15">
        <v>120</v>
      </c>
      <c r="Q2727" s="13">
        <v>1034.71</v>
      </c>
      <c r="R2727" s="13">
        <v>111409.14</v>
      </c>
      <c r="S2727" s="13">
        <v>112.55</v>
      </c>
      <c r="T2727" s="13">
        <v>1026.56</v>
      </c>
      <c r="U2727" s="13">
        <v>11616.95</v>
      </c>
      <c r="V2727" s="13">
        <v>0</v>
      </c>
      <c r="W2727" s="16">
        <v>0</v>
      </c>
      <c r="X2727" s="16">
        <v>0</v>
      </c>
      <c r="Y2727" s="17">
        <f t="shared" si="84"/>
        <v>124165.2</v>
      </c>
      <c r="Z2727" s="17">
        <f t="shared" si="85"/>
        <v>0</v>
      </c>
    </row>
    <row r="2728" spans="1:26" hidden="1" x14ac:dyDescent="0.25">
      <c r="A2728" s="10" t="s">
        <v>3487</v>
      </c>
      <c r="B2728" s="11">
        <v>44390</v>
      </c>
      <c r="C2728" s="12">
        <v>420588</v>
      </c>
      <c r="D2728" s="12" t="s">
        <v>3488</v>
      </c>
      <c r="E2728" s="11">
        <v>44385</v>
      </c>
      <c r="F2728" s="13">
        <v>144132.74</v>
      </c>
      <c r="G2728" s="13">
        <v>8647.9599999999991</v>
      </c>
      <c r="H2728" s="13">
        <v>2000</v>
      </c>
      <c r="I2728" s="13">
        <v>150.93</v>
      </c>
      <c r="J2728" s="13">
        <v>150931.63</v>
      </c>
      <c r="K2728" s="18" t="s">
        <v>32</v>
      </c>
      <c r="L2728" s="12">
        <v>120</v>
      </c>
      <c r="M2728" s="14">
        <v>1387.58</v>
      </c>
      <c r="N2728" s="13">
        <v>0</v>
      </c>
      <c r="O2728" s="14">
        <v>0</v>
      </c>
      <c r="P2728" s="15">
        <v>119</v>
      </c>
      <c r="Q2728" s="13">
        <v>1387.58</v>
      </c>
      <c r="R2728" s="13">
        <v>144132.74</v>
      </c>
      <c r="S2728" s="13">
        <v>150.93</v>
      </c>
      <c r="T2728" s="13">
        <v>5260.38</v>
      </c>
      <c r="U2728" s="13">
        <v>15577.97</v>
      </c>
      <c r="V2728" s="13">
        <v>0</v>
      </c>
      <c r="W2728" s="16">
        <v>0</v>
      </c>
      <c r="X2728" s="16">
        <v>0</v>
      </c>
      <c r="Y2728" s="17">
        <f t="shared" si="84"/>
        <v>165122.01999999999</v>
      </c>
      <c r="Z2728" s="17">
        <f t="shared" si="85"/>
        <v>0</v>
      </c>
    </row>
    <row r="2729" spans="1:26" hidden="1" x14ac:dyDescent="0.25">
      <c r="A2729" s="10" t="s">
        <v>3653</v>
      </c>
      <c r="B2729" s="11">
        <v>44397</v>
      </c>
      <c r="C2729" s="12">
        <v>421302</v>
      </c>
      <c r="D2729" s="12" t="s">
        <v>3654</v>
      </c>
      <c r="E2729" s="11">
        <v>44396</v>
      </c>
      <c r="F2729" s="13">
        <v>138374.06</v>
      </c>
      <c r="G2729" s="13">
        <v>8302.44</v>
      </c>
      <c r="H2729" s="13">
        <v>1470</v>
      </c>
      <c r="I2729" s="13">
        <v>145.35</v>
      </c>
      <c r="J2729" s="13">
        <v>145351.85</v>
      </c>
      <c r="K2729" s="18" t="s">
        <v>32</v>
      </c>
      <c r="L2729" s="12">
        <v>120</v>
      </c>
      <c r="M2729" s="14">
        <v>1336.29</v>
      </c>
      <c r="N2729" s="13">
        <v>0</v>
      </c>
      <c r="O2729" s="14">
        <v>0</v>
      </c>
      <c r="P2729" s="15">
        <v>113</v>
      </c>
      <c r="Q2729" s="13">
        <v>1336.29</v>
      </c>
      <c r="R2729" s="13">
        <v>137188.76</v>
      </c>
      <c r="S2729" s="13">
        <v>144.07</v>
      </c>
      <c r="T2729" s="13">
        <v>0</v>
      </c>
      <c r="U2729" s="13">
        <v>14871.35</v>
      </c>
      <c r="V2729" s="13">
        <v>0</v>
      </c>
      <c r="W2729" s="16">
        <v>0</v>
      </c>
      <c r="X2729" s="16">
        <v>0</v>
      </c>
      <c r="Y2729" s="17">
        <f t="shared" si="84"/>
        <v>152204.18000000002</v>
      </c>
      <c r="Z2729" s="17">
        <f t="shared" si="85"/>
        <v>-1203.4100000000326</v>
      </c>
    </row>
    <row r="2730" spans="1:26" hidden="1" x14ac:dyDescent="0.25">
      <c r="A2730" s="10" t="s">
        <v>9091</v>
      </c>
      <c r="B2730" s="11">
        <v>44519</v>
      </c>
      <c r="C2730" s="12">
        <v>429973</v>
      </c>
      <c r="D2730" s="12" t="s">
        <v>9092</v>
      </c>
      <c r="E2730" s="11">
        <v>44519</v>
      </c>
      <c r="F2730" s="13">
        <v>114150.94</v>
      </c>
      <c r="G2730" s="13">
        <v>6849.06</v>
      </c>
      <c r="H2730" s="13">
        <v>10890</v>
      </c>
      <c r="I2730" s="13">
        <v>110.22</v>
      </c>
      <c r="J2730" s="13">
        <v>110220.22</v>
      </c>
      <c r="K2730" s="18" t="s">
        <v>32</v>
      </c>
      <c r="L2730" s="12">
        <v>120</v>
      </c>
      <c r="M2730" s="14">
        <v>1013.31</v>
      </c>
      <c r="N2730" s="13">
        <v>0</v>
      </c>
      <c r="O2730" s="14">
        <v>0</v>
      </c>
      <c r="P2730" s="15">
        <v>118</v>
      </c>
      <c r="Q2730" s="13">
        <v>1013.31</v>
      </c>
      <c r="R2730" s="13">
        <v>108274.84</v>
      </c>
      <c r="S2730" s="13">
        <v>108.38</v>
      </c>
      <c r="T2730" s="13">
        <v>0</v>
      </c>
      <c r="U2730" s="13">
        <v>11187.36</v>
      </c>
      <c r="V2730" s="13">
        <v>0</v>
      </c>
      <c r="W2730" s="16">
        <v>0</v>
      </c>
      <c r="X2730" s="16">
        <v>0</v>
      </c>
      <c r="Y2730" s="17">
        <f t="shared" si="84"/>
        <v>119570.58</v>
      </c>
      <c r="Z2730" s="17">
        <f t="shared" si="85"/>
        <v>0</v>
      </c>
    </row>
    <row r="2731" spans="1:26" hidden="1" x14ac:dyDescent="0.25">
      <c r="A2731" s="10" t="s">
        <v>2147</v>
      </c>
      <c r="B2731" s="11">
        <v>44347</v>
      </c>
      <c r="C2731" s="12">
        <v>417993</v>
      </c>
      <c r="D2731" s="12" t="s">
        <v>2148</v>
      </c>
      <c r="E2731" s="11">
        <v>44346</v>
      </c>
      <c r="F2731" s="13">
        <v>101462.28</v>
      </c>
      <c r="G2731" s="13">
        <v>6087.74</v>
      </c>
      <c r="H2731" s="13">
        <v>1076</v>
      </c>
      <c r="I2731" s="13">
        <v>106.58</v>
      </c>
      <c r="J2731" s="13">
        <v>106580.6</v>
      </c>
      <c r="K2731" s="18" t="s">
        <v>32</v>
      </c>
      <c r="L2731" s="12">
        <v>120</v>
      </c>
      <c r="M2731" s="14">
        <v>979.85</v>
      </c>
      <c r="N2731" s="13">
        <v>0</v>
      </c>
      <c r="O2731" s="14">
        <v>0</v>
      </c>
      <c r="P2731" s="15">
        <v>113</v>
      </c>
      <c r="Q2731" s="13">
        <v>979.85</v>
      </c>
      <c r="R2731" s="13">
        <v>99712.5</v>
      </c>
      <c r="S2731" s="13">
        <v>105.65</v>
      </c>
      <c r="T2731" s="13">
        <v>0</v>
      </c>
      <c r="U2731" s="13">
        <v>10904.9</v>
      </c>
      <c r="V2731" s="13">
        <v>0</v>
      </c>
      <c r="W2731" s="16">
        <v>0</v>
      </c>
      <c r="X2731" s="16">
        <v>0</v>
      </c>
      <c r="Y2731" s="17">
        <f t="shared" si="84"/>
        <v>110723.04999999999</v>
      </c>
      <c r="Z2731" s="17">
        <f t="shared" si="85"/>
        <v>0</v>
      </c>
    </row>
    <row r="2732" spans="1:26" hidden="1" x14ac:dyDescent="0.25">
      <c r="A2732" s="10" t="s">
        <v>10301</v>
      </c>
      <c r="B2732" s="11">
        <v>44552</v>
      </c>
      <c r="C2732" s="12">
        <v>431331</v>
      </c>
      <c r="D2732" s="12" t="s">
        <v>10302</v>
      </c>
      <c r="E2732" s="11">
        <v>44550</v>
      </c>
      <c r="F2732" s="13">
        <v>108490.57</v>
      </c>
      <c r="G2732" s="13">
        <v>6509.43</v>
      </c>
      <c r="H2732" s="13">
        <v>7000</v>
      </c>
      <c r="I2732" s="13">
        <v>108.11</v>
      </c>
      <c r="J2732" s="13">
        <v>108108.11</v>
      </c>
      <c r="K2732" s="18" t="s">
        <v>32</v>
      </c>
      <c r="L2732" s="12">
        <v>120</v>
      </c>
      <c r="M2732" s="14">
        <v>993.89</v>
      </c>
      <c r="N2732" s="13">
        <v>0</v>
      </c>
      <c r="O2732" s="14">
        <v>0.01</v>
      </c>
      <c r="P2732" s="15">
        <v>120</v>
      </c>
      <c r="Q2732" s="13">
        <v>993.89</v>
      </c>
      <c r="R2732" s="13">
        <v>106047.17</v>
      </c>
      <c r="S2732" s="13">
        <v>108.11</v>
      </c>
      <c r="T2732" s="13">
        <v>1952.82</v>
      </c>
      <c r="U2732" s="13">
        <v>11158.69</v>
      </c>
      <c r="V2732" s="13">
        <v>0</v>
      </c>
      <c r="W2732" s="16">
        <v>0</v>
      </c>
      <c r="X2732" s="16">
        <v>0</v>
      </c>
      <c r="Y2732" s="17">
        <f t="shared" si="84"/>
        <v>119266.8</v>
      </c>
      <c r="Z2732" s="17">
        <f t="shared" si="85"/>
        <v>9.9999999947613105E-3</v>
      </c>
    </row>
    <row r="2733" spans="1:26" hidden="1" x14ac:dyDescent="0.25">
      <c r="A2733" s="10" t="s">
        <v>10979</v>
      </c>
      <c r="B2733" s="11">
        <v>44588</v>
      </c>
      <c r="C2733" s="12">
        <v>432541</v>
      </c>
      <c r="D2733" s="12" t="s">
        <v>10980</v>
      </c>
      <c r="E2733" s="11">
        <v>44588</v>
      </c>
      <c r="F2733" s="13">
        <v>113306.6</v>
      </c>
      <c r="G2733" s="13">
        <v>6798.4</v>
      </c>
      <c r="H2733" s="13">
        <v>6005.25</v>
      </c>
      <c r="I2733" s="13">
        <v>114.21</v>
      </c>
      <c r="J2733" s="13">
        <v>114213.96</v>
      </c>
      <c r="K2733" s="18" t="s">
        <v>32</v>
      </c>
      <c r="L2733" s="12">
        <v>120</v>
      </c>
      <c r="M2733" s="14">
        <v>1050.02</v>
      </c>
      <c r="N2733" s="13">
        <v>0</v>
      </c>
      <c r="O2733" s="14">
        <v>0</v>
      </c>
      <c r="P2733" s="15">
        <v>120</v>
      </c>
      <c r="Q2733" s="13">
        <v>1050.02</v>
      </c>
      <c r="R2733" s="13">
        <v>111040.47</v>
      </c>
      <c r="S2733" s="13">
        <v>114.21</v>
      </c>
      <c r="T2733" s="13">
        <v>3059.28</v>
      </c>
      <c r="U2733" s="13">
        <v>11788.44</v>
      </c>
      <c r="V2733" s="13">
        <v>0</v>
      </c>
      <c r="W2733" s="16">
        <v>0</v>
      </c>
      <c r="X2733" s="16">
        <v>0</v>
      </c>
      <c r="Y2733" s="17">
        <f t="shared" si="84"/>
        <v>126002.40000000001</v>
      </c>
      <c r="Z2733" s="17">
        <f t="shared" si="85"/>
        <v>0</v>
      </c>
    </row>
    <row r="2734" spans="1:26" hidden="1" x14ac:dyDescent="0.25">
      <c r="A2734" s="10" t="s">
        <v>10539</v>
      </c>
      <c r="B2734" s="11">
        <v>44560</v>
      </c>
      <c r="C2734" s="12">
        <v>431784</v>
      </c>
      <c r="D2734" s="12" t="s">
        <v>10540</v>
      </c>
      <c r="E2734" s="11">
        <v>44559</v>
      </c>
      <c r="F2734" s="13">
        <v>149102.82999999999</v>
      </c>
      <c r="G2734" s="13">
        <v>8946.17</v>
      </c>
      <c r="H2734" s="13">
        <v>5000</v>
      </c>
      <c r="I2734" s="13">
        <v>153.19999999999999</v>
      </c>
      <c r="J2734" s="13">
        <v>153202.20000000001</v>
      </c>
      <c r="K2734" s="18" t="s">
        <v>32</v>
      </c>
      <c r="L2734" s="12">
        <v>120</v>
      </c>
      <c r="M2734" s="14">
        <v>1408.46</v>
      </c>
      <c r="N2734" s="13">
        <v>0</v>
      </c>
      <c r="O2734" s="14">
        <v>-0.01</v>
      </c>
      <c r="P2734" s="15">
        <v>119</v>
      </c>
      <c r="Q2734" s="13">
        <v>1408.46</v>
      </c>
      <c r="R2734" s="13">
        <v>146518.29999999999</v>
      </c>
      <c r="S2734" s="13">
        <v>153.19999999999999</v>
      </c>
      <c r="T2734" s="13">
        <v>5278.25</v>
      </c>
      <c r="U2734" s="13">
        <v>15813</v>
      </c>
      <c r="V2734" s="13">
        <v>0</v>
      </c>
      <c r="W2734" s="16">
        <v>0</v>
      </c>
      <c r="X2734" s="16">
        <v>0</v>
      </c>
      <c r="Y2734" s="17">
        <f t="shared" si="84"/>
        <v>167762.74</v>
      </c>
      <c r="Z2734" s="17">
        <f t="shared" si="85"/>
        <v>-156.01000000000931</v>
      </c>
    </row>
    <row r="2735" spans="1:26" hidden="1" x14ac:dyDescent="0.25">
      <c r="A2735" s="10" t="s">
        <v>5607</v>
      </c>
      <c r="B2735" s="11">
        <v>44447</v>
      </c>
      <c r="C2735" s="12">
        <v>424399</v>
      </c>
      <c r="D2735" s="12" t="s">
        <v>5608</v>
      </c>
      <c r="E2735" s="11">
        <v>44447</v>
      </c>
      <c r="F2735" s="13">
        <v>93128.77</v>
      </c>
      <c r="G2735" s="13">
        <v>5587.73</v>
      </c>
      <c r="H2735" s="13">
        <v>1974.33</v>
      </c>
      <c r="I2735" s="13">
        <v>96.84</v>
      </c>
      <c r="J2735" s="13">
        <v>96839.01</v>
      </c>
      <c r="K2735" s="18" t="s">
        <v>32</v>
      </c>
      <c r="L2735" s="12">
        <v>120</v>
      </c>
      <c r="M2735" s="14">
        <v>890.29</v>
      </c>
      <c r="N2735" s="13">
        <v>0</v>
      </c>
      <c r="O2735" s="14">
        <v>0</v>
      </c>
      <c r="P2735" s="15">
        <v>116</v>
      </c>
      <c r="Q2735" s="13">
        <v>890.29</v>
      </c>
      <c r="R2735" s="13">
        <v>93128.77</v>
      </c>
      <c r="S2735" s="13">
        <v>96.84</v>
      </c>
      <c r="T2735" s="13">
        <v>52.24</v>
      </c>
      <c r="U2735" s="13">
        <v>9995.7900000000009</v>
      </c>
      <c r="V2735" s="13">
        <v>0</v>
      </c>
      <c r="W2735" s="16">
        <v>0</v>
      </c>
      <c r="X2735" s="16">
        <v>0</v>
      </c>
      <c r="Y2735" s="17">
        <f t="shared" ref="Y2735:Y2798" si="86">SUM(R2735:X2735)+N2735+O2735</f>
        <v>103273.64000000001</v>
      </c>
      <c r="Z2735" s="17">
        <f t="shared" ref="Z2735:Z2798" si="87">((P2735*Q2735)+O2735+N2735)-Y2735</f>
        <v>0</v>
      </c>
    </row>
    <row r="2736" spans="1:26" hidden="1" x14ac:dyDescent="0.25">
      <c r="A2736" s="10" t="s">
        <v>5285</v>
      </c>
      <c r="B2736" s="11">
        <v>44439</v>
      </c>
      <c r="C2736" s="12">
        <v>423949</v>
      </c>
      <c r="D2736" s="12" t="s">
        <v>5286</v>
      </c>
      <c r="E2736" s="11">
        <v>44438</v>
      </c>
      <c r="F2736" s="13">
        <v>113306.6</v>
      </c>
      <c r="G2736" s="13">
        <v>6798.4</v>
      </c>
      <c r="H2736" s="13">
        <v>1800</v>
      </c>
      <c r="I2736" s="13">
        <v>118.42</v>
      </c>
      <c r="J2736" s="13">
        <v>118423.42</v>
      </c>
      <c r="K2736" s="18" t="s">
        <v>32</v>
      </c>
      <c r="L2736" s="12">
        <v>120</v>
      </c>
      <c r="M2736" s="14">
        <v>1088.72</v>
      </c>
      <c r="N2736" s="13">
        <v>0</v>
      </c>
      <c r="O2736" s="14">
        <v>0</v>
      </c>
      <c r="P2736" s="15">
        <v>116</v>
      </c>
      <c r="Q2736" s="13">
        <v>1088.72</v>
      </c>
      <c r="R2736" s="13">
        <v>113306.6</v>
      </c>
      <c r="S2736" s="13">
        <v>118.42</v>
      </c>
      <c r="T2736" s="13">
        <v>643.52</v>
      </c>
      <c r="U2736" s="13">
        <v>12222.98</v>
      </c>
      <c r="V2736" s="13">
        <v>0</v>
      </c>
      <c r="W2736" s="16">
        <v>0</v>
      </c>
      <c r="X2736" s="16">
        <v>0</v>
      </c>
      <c r="Y2736" s="17">
        <f t="shared" si="86"/>
        <v>126291.52</v>
      </c>
      <c r="Z2736" s="17">
        <f t="shared" si="87"/>
        <v>0</v>
      </c>
    </row>
    <row r="2737" spans="1:26" hidden="1" x14ac:dyDescent="0.25">
      <c r="A2737" s="10" t="s">
        <v>8143</v>
      </c>
      <c r="B2737" s="11">
        <v>44499</v>
      </c>
      <c r="C2737" s="12">
        <v>428569</v>
      </c>
      <c r="D2737" s="12" t="s">
        <v>8144</v>
      </c>
      <c r="E2737" s="11">
        <v>44496</v>
      </c>
      <c r="F2737" s="13">
        <v>108922.9</v>
      </c>
      <c r="G2737" s="13">
        <v>6535.37</v>
      </c>
      <c r="H2737" s="13">
        <v>6927.49</v>
      </c>
      <c r="I2737" s="13">
        <v>108.64</v>
      </c>
      <c r="J2737" s="13">
        <v>108639.42</v>
      </c>
      <c r="K2737" s="18" t="s">
        <v>32</v>
      </c>
      <c r="L2737" s="12">
        <v>120</v>
      </c>
      <c r="M2737" s="14">
        <v>998.77</v>
      </c>
      <c r="N2737" s="13">
        <v>0</v>
      </c>
      <c r="O2737" s="14">
        <v>-0.01</v>
      </c>
      <c r="P2737" s="15">
        <v>117</v>
      </c>
      <c r="Q2737" s="13">
        <v>998.77</v>
      </c>
      <c r="R2737" s="13">
        <v>105630.43</v>
      </c>
      <c r="S2737" s="13">
        <v>107.72</v>
      </c>
      <c r="T2737" s="13">
        <v>0</v>
      </c>
      <c r="U2737" s="13">
        <v>11117.95</v>
      </c>
      <c r="V2737" s="13">
        <v>0</v>
      </c>
      <c r="W2737" s="16">
        <v>0</v>
      </c>
      <c r="X2737" s="16">
        <v>0</v>
      </c>
      <c r="Y2737" s="17">
        <f t="shared" si="86"/>
        <v>116856.09</v>
      </c>
      <c r="Z2737" s="17">
        <f t="shared" si="87"/>
        <v>-9.9999999947613105E-3</v>
      </c>
    </row>
    <row r="2738" spans="1:26" hidden="1" x14ac:dyDescent="0.25">
      <c r="A2738" s="10" t="s">
        <v>8415</v>
      </c>
      <c r="B2738" s="11">
        <v>44500</v>
      </c>
      <c r="C2738" s="12">
        <v>428859</v>
      </c>
      <c r="D2738" s="12" t="s">
        <v>8416</v>
      </c>
      <c r="E2738" s="11">
        <v>44499</v>
      </c>
      <c r="F2738" s="13">
        <v>179291.51</v>
      </c>
      <c r="G2738" s="13">
        <v>10757.49</v>
      </c>
      <c r="H2738" s="13">
        <v>2198.2600000000002</v>
      </c>
      <c r="I2738" s="13">
        <v>188.04</v>
      </c>
      <c r="J2738" s="13">
        <v>188038.78</v>
      </c>
      <c r="K2738" s="18" t="s">
        <v>32</v>
      </c>
      <c r="L2738" s="12">
        <v>120</v>
      </c>
      <c r="M2738" s="14">
        <v>1728.73</v>
      </c>
      <c r="N2738" s="13">
        <v>0</v>
      </c>
      <c r="O2738" s="14">
        <v>0.01</v>
      </c>
      <c r="P2738" s="15">
        <v>118</v>
      </c>
      <c r="Q2738" s="13">
        <v>1728.73</v>
      </c>
      <c r="R2738" s="13">
        <v>176486.52</v>
      </c>
      <c r="S2738" s="13">
        <v>188.04</v>
      </c>
      <c r="T2738" s="13">
        <v>7906.75</v>
      </c>
      <c r="U2738" s="13">
        <v>19408.82</v>
      </c>
      <c r="V2738" s="13">
        <v>0</v>
      </c>
      <c r="W2738" s="16">
        <v>0</v>
      </c>
      <c r="X2738" s="16">
        <v>0</v>
      </c>
      <c r="Y2738" s="17">
        <f t="shared" si="86"/>
        <v>203990.14</v>
      </c>
      <c r="Z2738" s="17">
        <f t="shared" si="87"/>
        <v>1.0000000009313226E-2</v>
      </c>
    </row>
    <row r="2739" spans="1:26" hidden="1" x14ac:dyDescent="0.25">
      <c r="A2739" s="10" t="s">
        <v>3431</v>
      </c>
      <c r="B2739" s="11">
        <v>44390</v>
      </c>
      <c r="C2739" s="12">
        <v>420803</v>
      </c>
      <c r="D2739" s="12" t="s">
        <v>3432</v>
      </c>
      <c r="E2739" s="11">
        <v>44390</v>
      </c>
      <c r="F2739" s="13">
        <v>161226.42000000001</v>
      </c>
      <c r="G2739" s="13">
        <v>9673.58</v>
      </c>
      <c r="H2739" s="13">
        <v>10255</v>
      </c>
      <c r="I2739" s="13">
        <v>160.81</v>
      </c>
      <c r="J2739" s="13">
        <v>160805.81</v>
      </c>
      <c r="K2739" s="18" t="s">
        <v>32</v>
      </c>
      <c r="L2739" s="12">
        <v>120</v>
      </c>
      <c r="M2739" s="14">
        <v>1478.36</v>
      </c>
      <c r="N2739" s="13">
        <v>0</v>
      </c>
      <c r="O2739" s="14">
        <v>0</v>
      </c>
      <c r="P2739" s="15">
        <v>112</v>
      </c>
      <c r="Q2739" s="13">
        <v>1478.36</v>
      </c>
      <c r="R2739" s="13">
        <v>152612.74</v>
      </c>
      <c r="S2739" s="13">
        <v>150.09</v>
      </c>
      <c r="T2739" s="13">
        <v>0</v>
      </c>
      <c r="U2739" s="13">
        <v>15490.91</v>
      </c>
      <c r="V2739" s="13">
        <v>0</v>
      </c>
      <c r="W2739" s="16">
        <v>0</v>
      </c>
      <c r="X2739" s="16">
        <v>0</v>
      </c>
      <c r="Y2739" s="17">
        <f t="shared" si="86"/>
        <v>168253.74</v>
      </c>
      <c r="Z2739" s="17">
        <f t="shared" si="87"/>
        <v>-2677.4200000000128</v>
      </c>
    </row>
    <row r="2740" spans="1:26" hidden="1" x14ac:dyDescent="0.25">
      <c r="A2740" s="10" t="s">
        <v>2723</v>
      </c>
      <c r="B2740" s="11">
        <v>44368</v>
      </c>
      <c r="C2740" s="12">
        <v>419368</v>
      </c>
      <c r="D2740" s="12" t="s">
        <v>2724</v>
      </c>
      <c r="E2740" s="11">
        <v>44362</v>
      </c>
      <c r="F2740" s="13">
        <v>93128.77</v>
      </c>
      <c r="G2740" s="13">
        <v>5587.73</v>
      </c>
      <c r="H2740" s="13">
        <v>1343.03</v>
      </c>
      <c r="I2740" s="13">
        <v>97.47</v>
      </c>
      <c r="J2740" s="13">
        <v>97470.94</v>
      </c>
      <c r="K2740" s="18" t="s">
        <v>32</v>
      </c>
      <c r="L2740" s="12">
        <v>120</v>
      </c>
      <c r="M2740" s="14">
        <v>896.1</v>
      </c>
      <c r="N2740" s="13">
        <v>0</v>
      </c>
      <c r="O2740" s="14">
        <v>0</v>
      </c>
      <c r="P2740" s="15">
        <v>112</v>
      </c>
      <c r="Q2740" s="13">
        <v>896.1</v>
      </c>
      <c r="R2740" s="13">
        <v>91277.45</v>
      </c>
      <c r="S2740" s="13">
        <v>94.92</v>
      </c>
      <c r="T2740" s="13">
        <v>0</v>
      </c>
      <c r="U2740" s="13">
        <v>9798.59</v>
      </c>
      <c r="V2740" s="13">
        <v>0</v>
      </c>
      <c r="W2740" s="16">
        <v>0</v>
      </c>
      <c r="X2740" s="16">
        <v>0</v>
      </c>
      <c r="Y2740" s="17">
        <f t="shared" si="86"/>
        <v>101170.95999999999</v>
      </c>
      <c r="Z2740" s="17">
        <f t="shared" si="87"/>
        <v>-807.75999999999476</v>
      </c>
    </row>
    <row r="2741" spans="1:26" hidden="1" x14ac:dyDescent="0.25">
      <c r="A2741" s="10" t="s">
        <v>11059</v>
      </c>
      <c r="B2741" s="11">
        <v>44592</v>
      </c>
      <c r="C2741" s="12">
        <v>432671</v>
      </c>
      <c r="D2741" s="12" t="s">
        <v>11060</v>
      </c>
      <c r="E2741" s="11">
        <v>44589</v>
      </c>
      <c r="F2741" s="13">
        <v>113306.6</v>
      </c>
      <c r="G2741" s="13">
        <v>6798.4</v>
      </c>
      <c r="H2741" s="13">
        <v>6005.25</v>
      </c>
      <c r="I2741" s="13">
        <v>114.21</v>
      </c>
      <c r="J2741" s="13">
        <v>114213.96</v>
      </c>
      <c r="K2741" s="18" t="s">
        <v>32</v>
      </c>
      <c r="L2741" s="12">
        <v>120</v>
      </c>
      <c r="M2741" s="14">
        <v>1050.02</v>
      </c>
      <c r="N2741" s="13">
        <v>0</v>
      </c>
      <c r="O2741" s="14">
        <v>0</v>
      </c>
      <c r="P2741" s="15">
        <v>119</v>
      </c>
      <c r="Q2741" s="13">
        <v>1050.02</v>
      </c>
      <c r="R2741" s="13">
        <v>111010.21</v>
      </c>
      <c r="S2741" s="13">
        <v>114.21</v>
      </c>
      <c r="T2741" s="13">
        <v>2039.52</v>
      </c>
      <c r="U2741" s="13">
        <v>11788.44</v>
      </c>
      <c r="V2741" s="13">
        <v>0</v>
      </c>
      <c r="W2741" s="16">
        <v>0</v>
      </c>
      <c r="X2741" s="16">
        <v>0</v>
      </c>
      <c r="Y2741" s="17">
        <f t="shared" si="86"/>
        <v>124952.38000000002</v>
      </c>
      <c r="Z2741" s="17">
        <f t="shared" si="87"/>
        <v>0</v>
      </c>
    </row>
    <row r="2742" spans="1:26" hidden="1" x14ac:dyDescent="0.25">
      <c r="A2742" s="10" t="s">
        <v>2851</v>
      </c>
      <c r="B2742" s="11">
        <v>44372</v>
      </c>
      <c r="C2742" s="12">
        <v>419433</v>
      </c>
      <c r="D2742" s="12" t="s">
        <v>2852</v>
      </c>
      <c r="E2742" s="11">
        <v>44371</v>
      </c>
      <c r="F2742" s="13">
        <v>113306.6</v>
      </c>
      <c r="G2742" s="13">
        <v>6798.4</v>
      </c>
      <c r="H2742" s="13">
        <v>1446.01</v>
      </c>
      <c r="I2742" s="13">
        <v>118.78</v>
      </c>
      <c r="J2742" s="13">
        <v>118777.77</v>
      </c>
      <c r="K2742" s="18" t="s">
        <v>32</v>
      </c>
      <c r="L2742" s="12">
        <v>120</v>
      </c>
      <c r="M2742" s="14">
        <v>1091.98</v>
      </c>
      <c r="N2742" s="13">
        <v>0</v>
      </c>
      <c r="O2742" s="14">
        <v>0</v>
      </c>
      <c r="P2742" s="15">
        <v>116</v>
      </c>
      <c r="Q2742" s="13">
        <v>1091.98</v>
      </c>
      <c r="R2742" s="13">
        <v>113199.09</v>
      </c>
      <c r="S2742" s="13">
        <v>118.78</v>
      </c>
      <c r="T2742" s="13">
        <v>1091.98</v>
      </c>
      <c r="U2742" s="13">
        <v>12259.83</v>
      </c>
      <c r="V2742" s="13">
        <v>0</v>
      </c>
      <c r="W2742" s="16">
        <v>0</v>
      </c>
      <c r="X2742" s="16">
        <v>0</v>
      </c>
      <c r="Y2742" s="17">
        <f t="shared" si="86"/>
        <v>126669.68</v>
      </c>
      <c r="Z2742" s="17">
        <f t="shared" si="87"/>
        <v>0</v>
      </c>
    </row>
    <row r="2743" spans="1:26" hidden="1" x14ac:dyDescent="0.25">
      <c r="A2743" s="10" t="s">
        <v>5927</v>
      </c>
      <c r="B2743" s="11">
        <v>44453</v>
      </c>
      <c r="C2743" s="12">
        <v>425076</v>
      </c>
      <c r="D2743" s="12" t="s">
        <v>5928</v>
      </c>
      <c r="E2743" s="11">
        <v>44453</v>
      </c>
      <c r="F2743" s="13">
        <v>113306.6</v>
      </c>
      <c r="G2743" s="13">
        <v>6798.4</v>
      </c>
      <c r="H2743" s="13">
        <v>7206.3</v>
      </c>
      <c r="I2743" s="13">
        <v>113.01</v>
      </c>
      <c r="J2743" s="13">
        <v>113011.71</v>
      </c>
      <c r="K2743" s="18" t="s">
        <v>32</v>
      </c>
      <c r="L2743" s="12">
        <v>120</v>
      </c>
      <c r="M2743" s="14">
        <v>1038.97</v>
      </c>
      <c r="N2743" s="13">
        <v>0</v>
      </c>
      <c r="O2743" s="14">
        <v>0</v>
      </c>
      <c r="P2743" s="15">
        <v>115</v>
      </c>
      <c r="Q2743" s="13">
        <v>1038.97</v>
      </c>
      <c r="R2743" s="13">
        <v>109135.42</v>
      </c>
      <c r="S2743" s="13">
        <v>108.31</v>
      </c>
      <c r="T2743" s="13">
        <v>0</v>
      </c>
      <c r="U2743" s="13">
        <v>11178.64</v>
      </c>
      <c r="V2743" s="13">
        <v>0</v>
      </c>
      <c r="W2743" s="16">
        <v>0</v>
      </c>
      <c r="X2743" s="16">
        <v>0</v>
      </c>
      <c r="Y2743" s="17">
        <f t="shared" si="86"/>
        <v>120422.37</v>
      </c>
      <c r="Z2743" s="17">
        <f t="shared" si="87"/>
        <v>-940.81999999999243</v>
      </c>
    </row>
    <row r="2744" spans="1:26" hidden="1" x14ac:dyDescent="0.25">
      <c r="A2744" s="10" t="s">
        <v>11189</v>
      </c>
      <c r="B2744" s="11">
        <v>44592</v>
      </c>
      <c r="C2744" s="12">
        <v>432815</v>
      </c>
      <c r="D2744" s="12" t="s">
        <v>11190</v>
      </c>
      <c r="E2744" s="11">
        <v>44592</v>
      </c>
      <c r="F2744" s="13">
        <v>93128.77</v>
      </c>
      <c r="G2744" s="13">
        <v>5587.73</v>
      </c>
      <c r="H2744" s="13">
        <v>8884.49</v>
      </c>
      <c r="I2744" s="13">
        <v>89.92</v>
      </c>
      <c r="J2744" s="13">
        <v>89921.93</v>
      </c>
      <c r="K2744" s="18" t="s">
        <v>32</v>
      </c>
      <c r="L2744" s="12">
        <v>120</v>
      </c>
      <c r="M2744" s="14">
        <v>826.69</v>
      </c>
      <c r="N2744" s="13">
        <v>0</v>
      </c>
      <c r="O2744" s="14">
        <v>0</v>
      </c>
      <c r="P2744" s="15">
        <v>120</v>
      </c>
      <c r="Q2744" s="13">
        <v>826.69</v>
      </c>
      <c r="R2744" s="13">
        <v>89832.01</v>
      </c>
      <c r="S2744" s="13">
        <v>89.92</v>
      </c>
      <c r="T2744" s="13">
        <v>0</v>
      </c>
      <c r="U2744" s="13">
        <v>9280.8700000000008</v>
      </c>
      <c r="V2744" s="13">
        <v>0</v>
      </c>
      <c r="W2744" s="16">
        <v>0</v>
      </c>
      <c r="X2744" s="16">
        <v>0</v>
      </c>
      <c r="Y2744" s="17">
        <f t="shared" si="86"/>
        <v>99202.799999999988</v>
      </c>
      <c r="Z2744" s="17">
        <f t="shared" si="87"/>
        <v>0</v>
      </c>
    </row>
    <row r="2745" spans="1:26" hidden="1" x14ac:dyDescent="0.25">
      <c r="A2745" s="10" t="s">
        <v>3239</v>
      </c>
      <c r="B2745" s="11">
        <v>44383</v>
      </c>
      <c r="C2745" s="12">
        <v>420444</v>
      </c>
      <c r="D2745" s="12" t="s">
        <v>3240</v>
      </c>
      <c r="E2745" s="11">
        <v>44382</v>
      </c>
      <c r="F2745" s="13">
        <v>93128.77</v>
      </c>
      <c r="G2745" s="13">
        <v>5587.73</v>
      </c>
      <c r="H2745" s="13">
        <v>1974.33</v>
      </c>
      <c r="I2745" s="13">
        <v>96.84</v>
      </c>
      <c r="J2745" s="13">
        <v>96839.01</v>
      </c>
      <c r="K2745" s="18" t="s">
        <v>32</v>
      </c>
      <c r="L2745" s="12">
        <v>120</v>
      </c>
      <c r="M2745" s="14">
        <v>890.29</v>
      </c>
      <c r="N2745" s="13">
        <v>0</v>
      </c>
      <c r="O2745" s="14">
        <v>0</v>
      </c>
      <c r="P2745" s="15">
        <v>119</v>
      </c>
      <c r="Q2745" s="13">
        <v>890.29</v>
      </c>
      <c r="R2745" s="13">
        <v>93128.77</v>
      </c>
      <c r="S2745" s="13">
        <v>96.84</v>
      </c>
      <c r="T2745" s="13">
        <v>2723.11</v>
      </c>
      <c r="U2745" s="13">
        <v>9995.7900000000009</v>
      </c>
      <c r="V2745" s="13">
        <v>0</v>
      </c>
      <c r="W2745" s="16">
        <v>0</v>
      </c>
      <c r="X2745" s="16">
        <v>0</v>
      </c>
      <c r="Y2745" s="17">
        <f t="shared" si="86"/>
        <v>105944.51000000001</v>
      </c>
      <c r="Z2745" s="17">
        <f t="shared" si="87"/>
        <v>0</v>
      </c>
    </row>
    <row r="2746" spans="1:26" hidden="1" x14ac:dyDescent="0.25">
      <c r="A2746" s="10" t="s">
        <v>8613</v>
      </c>
      <c r="B2746" s="11">
        <v>44508</v>
      </c>
      <c r="C2746" s="12">
        <v>429323</v>
      </c>
      <c r="D2746" s="12" t="s">
        <v>8614</v>
      </c>
      <c r="E2746" s="11">
        <v>44508</v>
      </c>
      <c r="F2746" s="13">
        <v>86102.83</v>
      </c>
      <c r="G2746" s="13">
        <v>5166.17</v>
      </c>
      <c r="H2746" s="13">
        <v>1000</v>
      </c>
      <c r="I2746" s="13">
        <v>90.36</v>
      </c>
      <c r="J2746" s="13">
        <v>90359.360000000001</v>
      </c>
      <c r="K2746" s="18" t="s">
        <v>32</v>
      </c>
      <c r="L2746" s="12">
        <v>120</v>
      </c>
      <c r="M2746" s="14">
        <v>830.72</v>
      </c>
      <c r="N2746" s="13">
        <v>0</v>
      </c>
      <c r="O2746" s="14">
        <v>0</v>
      </c>
      <c r="P2746" s="15">
        <v>117</v>
      </c>
      <c r="Q2746" s="13">
        <v>830.72</v>
      </c>
      <c r="R2746" s="13">
        <v>84810.42</v>
      </c>
      <c r="S2746" s="13">
        <v>90.36</v>
      </c>
      <c r="T2746" s="13">
        <v>3073.88</v>
      </c>
      <c r="U2746" s="13">
        <v>9327.0400000000009</v>
      </c>
      <c r="V2746" s="13">
        <v>0</v>
      </c>
      <c r="W2746" s="16">
        <v>0</v>
      </c>
      <c r="X2746" s="16">
        <v>0</v>
      </c>
      <c r="Y2746" s="17">
        <f t="shared" si="86"/>
        <v>97301.700000000012</v>
      </c>
      <c r="Z2746" s="17">
        <f t="shared" si="87"/>
        <v>-107.4600000000064</v>
      </c>
    </row>
    <row r="2747" spans="1:26" hidden="1" x14ac:dyDescent="0.25">
      <c r="A2747" s="10" t="s">
        <v>9373</v>
      </c>
      <c r="B2747" s="11">
        <v>44524</v>
      </c>
      <c r="C2747" s="12">
        <v>430406</v>
      </c>
      <c r="D2747" s="12" t="s">
        <v>9374</v>
      </c>
      <c r="E2747" s="11">
        <v>44522</v>
      </c>
      <c r="F2747" s="13">
        <v>82658.720000000001</v>
      </c>
      <c r="G2747" s="13">
        <v>4959.5200000000004</v>
      </c>
      <c r="H2747" s="13">
        <v>876.2</v>
      </c>
      <c r="I2747" s="13">
        <v>86.83</v>
      </c>
      <c r="J2747" s="13">
        <v>86828.87</v>
      </c>
      <c r="K2747" s="18" t="s">
        <v>32</v>
      </c>
      <c r="L2747" s="12">
        <v>120</v>
      </c>
      <c r="M2747" s="14">
        <v>798.26</v>
      </c>
      <c r="N2747" s="13">
        <v>0</v>
      </c>
      <c r="O2747" s="14">
        <v>-0.01</v>
      </c>
      <c r="P2747" s="15">
        <v>119</v>
      </c>
      <c r="Q2747" s="13">
        <v>798.26</v>
      </c>
      <c r="R2747" s="13">
        <v>81629</v>
      </c>
      <c r="S2747" s="13">
        <v>86.83</v>
      </c>
      <c r="T2747" s="13">
        <v>4314.79</v>
      </c>
      <c r="U2747" s="13">
        <v>8962.33</v>
      </c>
      <c r="V2747" s="13">
        <v>0</v>
      </c>
      <c r="W2747" s="16">
        <v>0</v>
      </c>
      <c r="X2747" s="16">
        <v>0</v>
      </c>
      <c r="Y2747" s="17">
        <f t="shared" si="86"/>
        <v>94992.94</v>
      </c>
      <c r="Z2747" s="17">
        <f t="shared" si="87"/>
        <v>-9.9999999947613105E-3</v>
      </c>
    </row>
    <row r="2748" spans="1:26" hidden="1" x14ac:dyDescent="0.25">
      <c r="A2748" s="10" t="s">
        <v>9597</v>
      </c>
      <c r="B2748" s="11">
        <v>44529</v>
      </c>
      <c r="C2748" s="12">
        <v>430439</v>
      </c>
      <c r="D2748" s="12" t="s">
        <v>9598</v>
      </c>
      <c r="E2748" s="11">
        <v>44523</v>
      </c>
      <c r="F2748" s="13">
        <v>101189.13</v>
      </c>
      <c r="G2748" s="13">
        <v>1707.44</v>
      </c>
      <c r="H2748" s="13">
        <v>1028.97</v>
      </c>
      <c r="I2748" s="13">
        <v>101.97</v>
      </c>
      <c r="J2748" s="13">
        <v>101969.57</v>
      </c>
      <c r="K2748" s="18" t="s">
        <v>32</v>
      </c>
      <c r="L2748" s="12">
        <v>120</v>
      </c>
      <c r="M2748" s="14">
        <v>937.45</v>
      </c>
      <c r="N2748" s="13">
        <v>0</v>
      </c>
      <c r="O2748" s="14">
        <v>-0.01</v>
      </c>
      <c r="P2748" s="15">
        <v>119</v>
      </c>
      <c r="Q2748" s="13">
        <v>937.45</v>
      </c>
      <c r="R2748" s="13">
        <v>99444.68</v>
      </c>
      <c r="S2748" s="13">
        <v>101.97</v>
      </c>
      <c r="T2748" s="13">
        <v>1485.48</v>
      </c>
      <c r="U2748" s="13">
        <v>10524.43</v>
      </c>
      <c r="V2748" s="13">
        <v>0</v>
      </c>
      <c r="W2748" s="16">
        <v>0</v>
      </c>
      <c r="X2748" s="16">
        <v>0</v>
      </c>
      <c r="Y2748" s="17">
        <f t="shared" si="86"/>
        <v>111556.55</v>
      </c>
      <c r="Z2748" s="17">
        <f t="shared" si="87"/>
        <v>-9.9999999947613105E-3</v>
      </c>
    </row>
    <row r="2749" spans="1:26" hidden="1" x14ac:dyDescent="0.25">
      <c r="A2749" s="10" t="s">
        <v>2703</v>
      </c>
      <c r="B2749" s="11">
        <v>44368</v>
      </c>
      <c r="C2749" s="12">
        <v>419657</v>
      </c>
      <c r="D2749" s="12" t="s">
        <v>2704</v>
      </c>
      <c r="E2749" s="11">
        <v>44368</v>
      </c>
      <c r="F2749" s="13">
        <v>118429.81</v>
      </c>
      <c r="G2749" s="13">
        <v>7105.79</v>
      </c>
      <c r="H2749" s="13">
        <v>1255.3599999999999</v>
      </c>
      <c r="I2749" s="13">
        <v>124.4</v>
      </c>
      <c r="J2749" s="13">
        <v>124404.64</v>
      </c>
      <c r="K2749" s="18" t="s">
        <v>32</v>
      </c>
      <c r="L2749" s="12">
        <v>120</v>
      </c>
      <c r="M2749" s="14">
        <v>1143.71</v>
      </c>
      <c r="N2749" s="13">
        <v>0</v>
      </c>
      <c r="O2749" s="14">
        <v>0</v>
      </c>
      <c r="P2749" s="15">
        <v>113</v>
      </c>
      <c r="Q2749" s="13">
        <v>1143.71</v>
      </c>
      <c r="R2749" s="13">
        <v>116388</v>
      </c>
      <c r="S2749" s="13">
        <v>123.31</v>
      </c>
      <c r="T2749" s="13">
        <v>0</v>
      </c>
      <c r="U2749" s="13">
        <v>12727.92</v>
      </c>
      <c r="V2749" s="13">
        <v>0</v>
      </c>
      <c r="W2749" s="16">
        <v>0</v>
      </c>
      <c r="X2749" s="16">
        <v>0</v>
      </c>
      <c r="Y2749" s="17">
        <f t="shared" si="86"/>
        <v>129239.23</v>
      </c>
      <c r="Z2749" s="17">
        <f t="shared" si="87"/>
        <v>0</v>
      </c>
    </row>
    <row r="2750" spans="1:26" hidden="1" x14ac:dyDescent="0.25">
      <c r="A2750" s="10" t="s">
        <v>10267</v>
      </c>
      <c r="B2750" s="11">
        <v>44550</v>
      </c>
      <c r="C2750" s="12">
        <v>431474</v>
      </c>
      <c r="D2750" s="12" t="s">
        <v>10268</v>
      </c>
      <c r="E2750" s="11">
        <v>44550</v>
      </c>
      <c r="F2750" s="13">
        <v>104669.81</v>
      </c>
      <c r="G2750" s="13">
        <v>6280.19</v>
      </c>
      <c r="H2750" s="13">
        <v>3329</v>
      </c>
      <c r="I2750" s="13">
        <v>107.73</v>
      </c>
      <c r="J2750" s="13">
        <v>107728.73</v>
      </c>
      <c r="K2750" s="18" t="s">
        <v>32</v>
      </c>
      <c r="L2750" s="12">
        <v>120</v>
      </c>
      <c r="M2750" s="14">
        <v>990.4</v>
      </c>
      <c r="N2750" s="13">
        <v>0</v>
      </c>
      <c r="O2750" s="14">
        <v>-0.01</v>
      </c>
      <c r="P2750" s="15">
        <v>118</v>
      </c>
      <c r="Q2750" s="13">
        <v>990.4</v>
      </c>
      <c r="R2750" s="13">
        <v>102925.29</v>
      </c>
      <c r="S2750" s="13">
        <v>107.73</v>
      </c>
      <c r="T2750" s="13">
        <v>2826.09</v>
      </c>
      <c r="U2750" s="13">
        <v>11119.27</v>
      </c>
      <c r="V2750" s="13">
        <v>0</v>
      </c>
      <c r="W2750" s="16">
        <v>0</v>
      </c>
      <c r="X2750" s="16">
        <v>0</v>
      </c>
      <c r="Y2750" s="17">
        <f t="shared" si="86"/>
        <v>116978.37</v>
      </c>
      <c r="Z2750" s="17">
        <f t="shared" si="87"/>
        <v>-111.17999999999302</v>
      </c>
    </row>
    <row r="2751" spans="1:26" hidden="1" x14ac:dyDescent="0.25">
      <c r="A2751" s="10" t="s">
        <v>5269</v>
      </c>
      <c r="B2751" s="11">
        <v>44438</v>
      </c>
      <c r="C2751" s="12">
        <v>423910</v>
      </c>
      <c r="D2751" s="12" t="s">
        <v>5270</v>
      </c>
      <c r="E2751" s="11">
        <v>44437</v>
      </c>
      <c r="F2751" s="13">
        <v>93128.77</v>
      </c>
      <c r="G2751" s="13">
        <v>5587.73</v>
      </c>
      <c r="H2751" s="13">
        <v>987.17</v>
      </c>
      <c r="I2751" s="13">
        <v>97.83</v>
      </c>
      <c r="J2751" s="13">
        <v>97827.16</v>
      </c>
      <c r="K2751" s="18" t="s">
        <v>32</v>
      </c>
      <c r="L2751" s="12">
        <v>120</v>
      </c>
      <c r="M2751" s="14">
        <v>899.37</v>
      </c>
      <c r="N2751" s="13">
        <v>0</v>
      </c>
      <c r="O2751" s="14">
        <v>0</v>
      </c>
      <c r="P2751" s="15">
        <v>116</v>
      </c>
      <c r="Q2751" s="13">
        <v>899.37</v>
      </c>
      <c r="R2751" s="13">
        <v>93128.77</v>
      </c>
      <c r="S2751" s="13">
        <v>97.83</v>
      </c>
      <c r="T2751" s="13">
        <v>1003.08</v>
      </c>
      <c r="U2751" s="13">
        <v>10097.24</v>
      </c>
      <c r="V2751" s="13">
        <v>0</v>
      </c>
      <c r="W2751" s="16">
        <v>0</v>
      </c>
      <c r="X2751" s="16">
        <v>0</v>
      </c>
      <c r="Y2751" s="17">
        <f t="shared" si="86"/>
        <v>104326.92000000001</v>
      </c>
      <c r="Z2751" s="17">
        <f t="shared" si="87"/>
        <v>0</v>
      </c>
    </row>
    <row r="2752" spans="1:26" hidden="1" x14ac:dyDescent="0.25">
      <c r="A2752" s="10" t="s">
        <v>10653</v>
      </c>
      <c r="B2752" s="11">
        <v>44573</v>
      </c>
      <c r="C2752" s="12">
        <v>432128</v>
      </c>
      <c r="D2752" s="12" t="s">
        <v>10654</v>
      </c>
      <c r="E2752" s="11">
        <v>44573</v>
      </c>
      <c r="F2752" s="13">
        <v>113306.6</v>
      </c>
      <c r="G2752" s="13">
        <v>6798.4</v>
      </c>
      <c r="H2752" s="13">
        <v>6005.25</v>
      </c>
      <c r="I2752" s="13">
        <v>114.21</v>
      </c>
      <c r="J2752" s="13">
        <v>114213.96</v>
      </c>
      <c r="K2752" s="18" t="s">
        <v>32</v>
      </c>
      <c r="L2752" s="12">
        <v>120</v>
      </c>
      <c r="M2752" s="14">
        <v>1050.02</v>
      </c>
      <c r="N2752" s="13">
        <v>0</v>
      </c>
      <c r="O2752" s="14">
        <v>0</v>
      </c>
      <c r="P2752" s="15">
        <v>119</v>
      </c>
      <c r="Q2752" s="13">
        <v>1050.02</v>
      </c>
      <c r="R2752" s="13">
        <v>111040.47</v>
      </c>
      <c r="S2752" s="13">
        <v>114.21</v>
      </c>
      <c r="T2752" s="13">
        <v>2039.52</v>
      </c>
      <c r="U2752" s="13">
        <v>11788.44</v>
      </c>
      <c r="V2752" s="13">
        <v>0</v>
      </c>
      <c r="W2752" s="16">
        <v>0</v>
      </c>
      <c r="X2752" s="16">
        <v>0</v>
      </c>
      <c r="Y2752" s="17">
        <f t="shared" si="86"/>
        <v>124982.64000000001</v>
      </c>
      <c r="Z2752" s="17">
        <f t="shared" si="87"/>
        <v>-30.260000000009313</v>
      </c>
    </row>
    <row r="2753" spans="1:26" hidden="1" x14ac:dyDescent="0.25">
      <c r="A2753" s="10" t="s">
        <v>3179</v>
      </c>
      <c r="B2753" s="11">
        <v>44377</v>
      </c>
      <c r="C2753" s="12">
        <v>419793</v>
      </c>
      <c r="D2753" s="12" t="s">
        <v>3180</v>
      </c>
      <c r="E2753" s="11">
        <v>44377</v>
      </c>
      <c r="F2753" s="13">
        <v>93128.77</v>
      </c>
      <c r="G2753" s="13">
        <v>5587.73</v>
      </c>
      <c r="H2753" s="13">
        <v>987.17</v>
      </c>
      <c r="I2753" s="13">
        <v>97.83</v>
      </c>
      <c r="J2753" s="13">
        <v>97827.16</v>
      </c>
      <c r="K2753" s="18" t="s">
        <v>32</v>
      </c>
      <c r="L2753" s="12">
        <v>120</v>
      </c>
      <c r="M2753" s="14">
        <v>899.37</v>
      </c>
      <c r="N2753" s="13">
        <v>0</v>
      </c>
      <c r="O2753" s="14">
        <v>0</v>
      </c>
      <c r="P2753" s="15">
        <v>113</v>
      </c>
      <c r="Q2753" s="13">
        <v>899.37</v>
      </c>
      <c r="R2753" s="13">
        <v>91523.17</v>
      </c>
      <c r="S2753" s="13">
        <v>96.97</v>
      </c>
      <c r="T2753" s="13">
        <v>0</v>
      </c>
      <c r="U2753" s="13">
        <v>10008.67</v>
      </c>
      <c r="V2753" s="13">
        <v>0</v>
      </c>
      <c r="W2753" s="16">
        <v>0</v>
      </c>
      <c r="X2753" s="16">
        <v>0</v>
      </c>
      <c r="Y2753" s="17">
        <f t="shared" si="86"/>
        <v>101628.81</v>
      </c>
      <c r="Z2753" s="17">
        <f t="shared" si="87"/>
        <v>0</v>
      </c>
    </row>
    <row r="2754" spans="1:26" hidden="1" x14ac:dyDescent="0.25">
      <c r="A2754" s="10" t="s">
        <v>4679</v>
      </c>
      <c r="B2754" s="11">
        <v>44420</v>
      </c>
      <c r="C2754" s="12">
        <v>422687</v>
      </c>
      <c r="D2754" s="12" t="s">
        <v>4680</v>
      </c>
      <c r="E2754" s="11">
        <v>44420</v>
      </c>
      <c r="F2754" s="13">
        <v>113306.6</v>
      </c>
      <c r="G2754" s="13">
        <v>6798.4</v>
      </c>
      <c r="H2754" s="13">
        <v>2402.1</v>
      </c>
      <c r="I2754" s="13">
        <v>117.82</v>
      </c>
      <c r="J2754" s="13">
        <v>117820.72</v>
      </c>
      <c r="K2754" s="18" t="s">
        <v>32</v>
      </c>
      <c r="L2754" s="12">
        <v>120</v>
      </c>
      <c r="M2754" s="14">
        <v>1083.18</v>
      </c>
      <c r="N2754" s="13">
        <v>0</v>
      </c>
      <c r="O2754" s="14">
        <v>0</v>
      </c>
      <c r="P2754" s="15">
        <v>116</v>
      </c>
      <c r="Q2754" s="13">
        <v>1083.18</v>
      </c>
      <c r="R2754" s="13">
        <v>113306.6</v>
      </c>
      <c r="S2754" s="13">
        <v>117.82</v>
      </c>
      <c r="T2754" s="13">
        <v>63.58</v>
      </c>
      <c r="U2754" s="13">
        <v>12160.88</v>
      </c>
      <c r="V2754" s="13">
        <v>0</v>
      </c>
      <c r="W2754" s="16">
        <v>0</v>
      </c>
      <c r="X2754" s="16">
        <v>0</v>
      </c>
      <c r="Y2754" s="17">
        <f t="shared" si="86"/>
        <v>125648.88000000002</v>
      </c>
      <c r="Z2754" s="17">
        <f t="shared" si="87"/>
        <v>0</v>
      </c>
    </row>
    <row r="2755" spans="1:26" hidden="1" x14ac:dyDescent="0.25">
      <c r="A2755" s="10" t="s">
        <v>6219</v>
      </c>
      <c r="B2755" s="11">
        <v>44460</v>
      </c>
      <c r="C2755" s="12">
        <v>425496</v>
      </c>
      <c r="D2755" s="12" t="s">
        <v>6220</v>
      </c>
      <c r="E2755" s="11">
        <v>44459</v>
      </c>
      <c r="F2755" s="13">
        <v>109473.59</v>
      </c>
      <c r="G2755" s="13">
        <v>6568.42</v>
      </c>
      <c r="H2755" s="13">
        <v>2320</v>
      </c>
      <c r="I2755" s="13">
        <v>113.84</v>
      </c>
      <c r="J2755" s="13">
        <v>113835.85</v>
      </c>
      <c r="K2755" s="18" t="s">
        <v>32</v>
      </c>
      <c r="L2755" s="12">
        <v>120</v>
      </c>
      <c r="M2755" s="14">
        <v>1046.55</v>
      </c>
      <c r="N2755" s="13">
        <v>0</v>
      </c>
      <c r="O2755" s="14">
        <v>0</v>
      </c>
      <c r="P2755" s="15">
        <v>115</v>
      </c>
      <c r="Q2755" s="13">
        <v>1046.55</v>
      </c>
      <c r="R2755" s="13">
        <v>108489.26</v>
      </c>
      <c r="S2755" s="13">
        <v>113.84</v>
      </c>
      <c r="T2755" s="13">
        <v>0</v>
      </c>
      <c r="U2755" s="13">
        <v>11750.15</v>
      </c>
      <c r="V2755" s="13">
        <v>0</v>
      </c>
      <c r="W2755" s="16">
        <v>0</v>
      </c>
      <c r="X2755" s="16">
        <v>0</v>
      </c>
      <c r="Y2755" s="17">
        <f t="shared" si="86"/>
        <v>120353.24999999999</v>
      </c>
      <c r="Z2755" s="17">
        <f t="shared" si="87"/>
        <v>0</v>
      </c>
    </row>
    <row r="2756" spans="1:26" hidden="1" x14ac:dyDescent="0.25">
      <c r="A2756" s="10" t="s">
        <v>6857</v>
      </c>
      <c r="B2756" s="11">
        <v>44468</v>
      </c>
      <c r="C2756" s="12">
        <v>425478</v>
      </c>
      <c r="D2756" s="12" t="s">
        <v>6858</v>
      </c>
      <c r="E2756" s="11">
        <v>44458</v>
      </c>
      <c r="F2756" s="13">
        <v>93128.77</v>
      </c>
      <c r="G2756" s="13">
        <v>5587.73</v>
      </c>
      <c r="H2756" s="13">
        <v>2500</v>
      </c>
      <c r="I2756" s="13">
        <v>96.31</v>
      </c>
      <c r="J2756" s="13">
        <v>96312.81</v>
      </c>
      <c r="K2756" s="18" t="s">
        <v>32</v>
      </c>
      <c r="L2756" s="12">
        <v>120</v>
      </c>
      <c r="M2756" s="14">
        <v>885.45</v>
      </c>
      <c r="N2756" s="13">
        <v>0</v>
      </c>
      <c r="O2756" s="14">
        <v>0</v>
      </c>
      <c r="P2756" s="15">
        <v>120</v>
      </c>
      <c r="Q2756" s="13">
        <v>885.45</v>
      </c>
      <c r="R2756" s="13">
        <v>93128.77</v>
      </c>
      <c r="S2756" s="13">
        <v>96.31</v>
      </c>
      <c r="T2756" s="13">
        <v>3087.73</v>
      </c>
      <c r="U2756" s="13">
        <v>9941.19</v>
      </c>
      <c r="V2756" s="13">
        <v>0</v>
      </c>
      <c r="W2756" s="16">
        <v>0</v>
      </c>
      <c r="X2756" s="16">
        <v>0</v>
      </c>
      <c r="Y2756" s="17">
        <f t="shared" si="86"/>
        <v>106254</v>
      </c>
      <c r="Z2756" s="17">
        <f t="shared" si="87"/>
        <v>0</v>
      </c>
    </row>
    <row r="2757" spans="1:26" hidden="1" x14ac:dyDescent="0.25">
      <c r="A2757" s="10" t="s">
        <v>8067</v>
      </c>
      <c r="B2757" s="11">
        <v>44497</v>
      </c>
      <c r="C2757" s="12">
        <v>428466</v>
      </c>
      <c r="D2757" s="12" t="s">
        <v>8068</v>
      </c>
      <c r="E2757" s="11">
        <v>44495</v>
      </c>
      <c r="F2757" s="13">
        <v>113306.6</v>
      </c>
      <c r="G2757" s="13">
        <v>6798.4</v>
      </c>
      <c r="H2757" s="13">
        <v>4000</v>
      </c>
      <c r="I2757" s="13">
        <v>116.22</v>
      </c>
      <c r="J2757" s="13">
        <v>116221.22</v>
      </c>
      <c r="K2757" s="18" t="s">
        <v>32</v>
      </c>
      <c r="L2757" s="12">
        <v>120</v>
      </c>
      <c r="M2757" s="14">
        <v>1068.48</v>
      </c>
      <c r="N2757" s="13">
        <v>0</v>
      </c>
      <c r="O2757" s="14">
        <v>-0.01</v>
      </c>
      <c r="P2757" s="15">
        <v>117</v>
      </c>
      <c r="Q2757" s="13">
        <v>1068.48</v>
      </c>
      <c r="R2757" s="13">
        <v>110908.77</v>
      </c>
      <c r="S2757" s="13">
        <v>116.22</v>
      </c>
      <c r="T2757" s="13">
        <v>2039.52</v>
      </c>
      <c r="U2757" s="13">
        <v>11996.38</v>
      </c>
      <c r="V2757" s="13">
        <v>0</v>
      </c>
      <c r="W2757" s="16">
        <v>0</v>
      </c>
      <c r="X2757" s="16">
        <v>0</v>
      </c>
      <c r="Y2757" s="17">
        <f t="shared" si="86"/>
        <v>125060.88000000002</v>
      </c>
      <c r="Z2757" s="17">
        <f t="shared" si="87"/>
        <v>-48.730000000010477</v>
      </c>
    </row>
    <row r="2758" spans="1:26" hidden="1" x14ac:dyDescent="0.25">
      <c r="A2758" s="10" t="s">
        <v>3715</v>
      </c>
      <c r="B2758" s="11">
        <v>44397</v>
      </c>
      <c r="C2758" s="12">
        <v>421379</v>
      </c>
      <c r="D2758" s="12" t="s">
        <v>3716</v>
      </c>
      <c r="E2758" s="11">
        <v>44397</v>
      </c>
      <c r="F2758" s="13">
        <v>113207.55</v>
      </c>
      <c r="G2758" s="13">
        <v>6792.45</v>
      </c>
      <c r="H2758" s="13">
        <v>3600</v>
      </c>
      <c r="I2758" s="13">
        <v>116.52</v>
      </c>
      <c r="J2758" s="13">
        <v>116516.52</v>
      </c>
      <c r="K2758" s="18" t="s">
        <v>32</v>
      </c>
      <c r="L2758" s="12">
        <v>120</v>
      </c>
      <c r="M2758" s="14">
        <v>1071.19</v>
      </c>
      <c r="N2758" s="13">
        <v>0</v>
      </c>
      <c r="O2758" s="14">
        <v>0</v>
      </c>
      <c r="P2758" s="15">
        <v>114</v>
      </c>
      <c r="Q2758" s="13">
        <v>1071.19</v>
      </c>
      <c r="R2758" s="13">
        <v>110284.23</v>
      </c>
      <c r="S2758" s="13">
        <v>113.52</v>
      </c>
      <c r="T2758" s="13">
        <v>0</v>
      </c>
      <c r="U2758" s="13">
        <v>11717.91</v>
      </c>
      <c r="V2758" s="13">
        <v>0</v>
      </c>
      <c r="W2758" s="16">
        <v>0</v>
      </c>
      <c r="X2758" s="16">
        <v>0</v>
      </c>
      <c r="Y2758" s="17">
        <f t="shared" si="86"/>
        <v>122115.66</v>
      </c>
      <c r="Z2758" s="17">
        <f t="shared" si="87"/>
        <v>0</v>
      </c>
    </row>
    <row r="2759" spans="1:26" hidden="1" x14ac:dyDescent="0.25">
      <c r="A2759" s="10" t="s">
        <v>6321</v>
      </c>
      <c r="B2759" s="11">
        <v>44461</v>
      </c>
      <c r="C2759" s="12">
        <v>425189</v>
      </c>
      <c r="D2759" s="12" t="s">
        <v>6322</v>
      </c>
      <c r="E2759" s="11">
        <v>44453</v>
      </c>
      <c r="F2759" s="13">
        <v>120299</v>
      </c>
      <c r="G2759" s="13">
        <v>5587.73</v>
      </c>
      <c r="H2759" s="13">
        <v>1203</v>
      </c>
      <c r="I2759" s="13">
        <v>124.81</v>
      </c>
      <c r="J2759" s="13">
        <v>124808.54</v>
      </c>
      <c r="K2759" s="18" t="s">
        <v>32</v>
      </c>
      <c r="L2759" s="12">
        <v>120</v>
      </c>
      <c r="M2759" s="14">
        <v>1147.42</v>
      </c>
      <c r="N2759" s="13">
        <v>0</v>
      </c>
      <c r="O2759" s="14">
        <v>0</v>
      </c>
      <c r="P2759" s="15">
        <v>120</v>
      </c>
      <c r="Q2759" s="13">
        <v>1147.42</v>
      </c>
      <c r="R2759" s="13">
        <v>120299</v>
      </c>
      <c r="S2759" s="13">
        <v>124.81</v>
      </c>
      <c r="T2759" s="13">
        <v>4384.7299999999996</v>
      </c>
      <c r="U2759" s="13">
        <v>12881.86</v>
      </c>
      <c r="V2759" s="13">
        <v>0</v>
      </c>
      <c r="W2759" s="16">
        <v>0</v>
      </c>
      <c r="X2759" s="16">
        <v>0</v>
      </c>
      <c r="Y2759" s="17">
        <f t="shared" si="86"/>
        <v>137690.4</v>
      </c>
      <c r="Z2759" s="17">
        <f t="shared" si="87"/>
        <v>0</v>
      </c>
    </row>
    <row r="2760" spans="1:26" hidden="1" x14ac:dyDescent="0.25">
      <c r="A2760" s="10" t="s">
        <v>9765</v>
      </c>
      <c r="B2760" s="11">
        <v>44530</v>
      </c>
      <c r="C2760" s="12">
        <v>429268</v>
      </c>
      <c r="D2760" s="12" t="s">
        <v>9766</v>
      </c>
      <c r="E2760" s="11">
        <v>44530</v>
      </c>
      <c r="F2760" s="13">
        <v>79607.55</v>
      </c>
      <c r="G2760" s="13">
        <v>4776.45</v>
      </c>
      <c r="H2760" s="13">
        <v>2000</v>
      </c>
      <c r="I2760" s="13">
        <v>82.47</v>
      </c>
      <c r="J2760" s="13">
        <v>82466.47</v>
      </c>
      <c r="K2760" s="18" t="s">
        <v>32</v>
      </c>
      <c r="L2760" s="12">
        <v>120</v>
      </c>
      <c r="M2760" s="14">
        <v>758.15</v>
      </c>
      <c r="N2760" s="13">
        <v>0</v>
      </c>
      <c r="O2760" s="14">
        <v>-0.01</v>
      </c>
      <c r="P2760" s="15">
        <v>117</v>
      </c>
      <c r="Q2760" s="13">
        <v>758.15</v>
      </c>
      <c r="R2760" s="13">
        <v>78025.710000000006</v>
      </c>
      <c r="S2760" s="13">
        <v>82.47</v>
      </c>
      <c r="T2760" s="13">
        <v>2149.41</v>
      </c>
      <c r="U2760" s="13">
        <v>8511.5300000000007</v>
      </c>
      <c r="V2760" s="13">
        <v>0</v>
      </c>
      <c r="W2760" s="16">
        <v>0</v>
      </c>
      <c r="X2760" s="16">
        <v>0</v>
      </c>
      <c r="Y2760" s="17">
        <f t="shared" si="86"/>
        <v>88769.110000000015</v>
      </c>
      <c r="Z2760" s="17">
        <f t="shared" si="87"/>
        <v>-65.570000000006985</v>
      </c>
    </row>
    <row r="2761" spans="1:26" hidden="1" x14ac:dyDescent="0.25">
      <c r="A2761" s="10" t="s">
        <v>8555</v>
      </c>
      <c r="B2761" s="11">
        <v>44505</v>
      </c>
      <c r="C2761" s="12">
        <v>429202</v>
      </c>
      <c r="D2761" s="12" t="s">
        <v>8556</v>
      </c>
      <c r="E2761" s="11">
        <v>44505</v>
      </c>
      <c r="F2761" s="13">
        <v>79607.55</v>
      </c>
      <c r="G2761" s="13">
        <v>4776.45</v>
      </c>
      <c r="H2761" s="13">
        <v>5100</v>
      </c>
      <c r="I2761" s="13">
        <v>79.36</v>
      </c>
      <c r="J2761" s="13">
        <v>79363.360000000001</v>
      </c>
      <c r="K2761" s="18" t="s">
        <v>32</v>
      </c>
      <c r="L2761" s="12">
        <v>120</v>
      </c>
      <c r="M2761" s="14">
        <v>729.62</v>
      </c>
      <c r="N2761" s="13">
        <v>0</v>
      </c>
      <c r="O2761" s="14">
        <v>-0.01</v>
      </c>
      <c r="P2761" s="15">
        <v>117</v>
      </c>
      <c r="Q2761" s="13">
        <v>729.62</v>
      </c>
      <c r="R2761" s="13">
        <v>77824.759999999995</v>
      </c>
      <c r="S2761" s="13">
        <v>78.69</v>
      </c>
      <c r="T2761" s="13">
        <v>0</v>
      </c>
      <c r="U2761" s="13">
        <v>8121.62</v>
      </c>
      <c r="V2761" s="13">
        <v>0</v>
      </c>
      <c r="W2761" s="16">
        <v>0</v>
      </c>
      <c r="X2761" s="16">
        <v>0</v>
      </c>
      <c r="Y2761" s="17">
        <f t="shared" si="86"/>
        <v>86025.06</v>
      </c>
      <c r="Z2761" s="17">
        <f t="shared" si="87"/>
        <v>-659.52999999999884</v>
      </c>
    </row>
    <row r="2762" spans="1:26" hidden="1" x14ac:dyDescent="0.25">
      <c r="A2762" s="10" t="s">
        <v>4987</v>
      </c>
      <c r="B2762" s="11">
        <v>44431</v>
      </c>
      <c r="C2762" s="12">
        <v>423452</v>
      </c>
      <c r="D2762" s="12" t="s">
        <v>4988</v>
      </c>
      <c r="E2762" s="11">
        <v>44431</v>
      </c>
      <c r="F2762" s="13">
        <v>86102.83</v>
      </c>
      <c r="G2762" s="13">
        <v>5166.17</v>
      </c>
      <c r="H2762" s="13">
        <v>7749.25</v>
      </c>
      <c r="I2762" s="13">
        <v>83.6</v>
      </c>
      <c r="J2762" s="13">
        <v>83603.350000000006</v>
      </c>
      <c r="K2762" s="18" t="s">
        <v>32</v>
      </c>
      <c r="L2762" s="12">
        <v>120</v>
      </c>
      <c r="M2762" s="14">
        <v>768.6</v>
      </c>
      <c r="N2762" s="13">
        <v>0</v>
      </c>
      <c r="O2762" s="14">
        <v>0</v>
      </c>
      <c r="P2762" s="15">
        <v>116</v>
      </c>
      <c r="Q2762" s="13">
        <v>768.6</v>
      </c>
      <c r="R2762" s="13">
        <v>80735.789999999994</v>
      </c>
      <c r="S2762" s="13">
        <v>80.8</v>
      </c>
      <c r="T2762" s="13">
        <v>0</v>
      </c>
      <c r="U2762" s="13">
        <v>8341.01</v>
      </c>
      <c r="V2762" s="13">
        <v>0</v>
      </c>
      <c r="W2762" s="16">
        <v>0</v>
      </c>
      <c r="X2762" s="16">
        <v>0</v>
      </c>
      <c r="Y2762" s="17">
        <f t="shared" si="86"/>
        <v>89157.599999999991</v>
      </c>
      <c r="Z2762" s="17">
        <f t="shared" si="87"/>
        <v>0</v>
      </c>
    </row>
    <row r="2763" spans="1:26" hidden="1" x14ac:dyDescent="0.25">
      <c r="A2763" s="10" t="s">
        <v>8537</v>
      </c>
      <c r="B2763" s="11">
        <v>44504</v>
      </c>
      <c r="C2763" s="12">
        <v>429173</v>
      </c>
      <c r="D2763" s="12" t="s">
        <v>8538</v>
      </c>
      <c r="E2763" s="11">
        <v>44504</v>
      </c>
      <c r="F2763" s="13">
        <v>106603.77</v>
      </c>
      <c r="G2763" s="13">
        <v>6396.23</v>
      </c>
      <c r="H2763" s="13">
        <v>10070</v>
      </c>
      <c r="I2763" s="13">
        <v>103.03</v>
      </c>
      <c r="J2763" s="13">
        <v>103033.03</v>
      </c>
      <c r="K2763" s="18" t="s">
        <v>32</v>
      </c>
      <c r="L2763" s="12">
        <v>120</v>
      </c>
      <c r="M2763" s="14">
        <v>947.23</v>
      </c>
      <c r="N2763" s="13">
        <v>0</v>
      </c>
      <c r="O2763" s="14">
        <v>0</v>
      </c>
      <c r="P2763" s="15">
        <v>117</v>
      </c>
      <c r="Q2763" s="13">
        <v>947.23</v>
      </c>
      <c r="R2763" s="13">
        <v>101214.5</v>
      </c>
      <c r="S2763" s="13">
        <v>100.45</v>
      </c>
      <c r="T2763" s="13">
        <v>0</v>
      </c>
      <c r="U2763" s="13">
        <v>10368.709999999999</v>
      </c>
      <c r="V2763" s="13">
        <v>0</v>
      </c>
      <c r="W2763" s="16">
        <v>0</v>
      </c>
      <c r="X2763" s="16">
        <v>0</v>
      </c>
      <c r="Y2763" s="17">
        <f t="shared" si="86"/>
        <v>111683.66</v>
      </c>
      <c r="Z2763" s="17">
        <f t="shared" si="87"/>
        <v>-857.75</v>
      </c>
    </row>
    <row r="2764" spans="1:26" hidden="1" x14ac:dyDescent="0.25">
      <c r="A2764" s="10" t="s">
        <v>9285</v>
      </c>
      <c r="B2764" s="11">
        <v>44523</v>
      </c>
      <c r="C2764" s="12">
        <v>429579</v>
      </c>
      <c r="D2764" s="12" t="s">
        <v>9286</v>
      </c>
      <c r="E2764" s="11">
        <v>44509</v>
      </c>
      <c r="F2764" s="13">
        <v>100428.87</v>
      </c>
      <c r="G2764" s="13">
        <v>4765.7299999999996</v>
      </c>
      <c r="H2764" s="13">
        <v>1100</v>
      </c>
      <c r="I2764" s="13">
        <v>104.2</v>
      </c>
      <c r="J2764" s="13">
        <v>104198.8</v>
      </c>
      <c r="K2764" s="18" t="s">
        <v>32</v>
      </c>
      <c r="L2764" s="12">
        <v>120</v>
      </c>
      <c r="M2764" s="14">
        <v>957.95</v>
      </c>
      <c r="N2764" s="13">
        <v>1100</v>
      </c>
      <c r="O2764" s="14">
        <v>0.01</v>
      </c>
      <c r="P2764" s="15">
        <v>120</v>
      </c>
      <c r="Q2764" s="13">
        <v>957.95</v>
      </c>
      <c r="R2764" s="13">
        <v>99328.87</v>
      </c>
      <c r="S2764" s="13">
        <v>104.2</v>
      </c>
      <c r="T2764" s="13">
        <v>4765.72</v>
      </c>
      <c r="U2764" s="13">
        <v>10755.2</v>
      </c>
      <c r="V2764" s="13">
        <v>0</v>
      </c>
      <c r="W2764" s="16">
        <v>0</v>
      </c>
      <c r="X2764" s="16">
        <v>0</v>
      </c>
      <c r="Y2764" s="17">
        <f t="shared" si="86"/>
        <v>116053.99999999999</v>
      </c>
      <c r="Z2764" s="17">
        <f t="shared" si="87"/>
        <v>1.0000000009313226E-2</v>
      </c>
    </row>
    <row r="2765" spans="1:26" hidden="1" x14ac:dyDescent="0.25">
      <c r="A2765" s="10" t="s">
        <v>10141</v>
      </c>
      <c r="B2765" s="11">
        <v>44540</v>
      </c>
      <c r="C2765" s="12">
        <v>431222</v>
      </c>
      <c r="D2765" s="12" t="s">
        <v>10142</v>
      </c>
      <c r="E2765" s="11">
        <v>44540</v>
      </c>
      <c r="F2765" s="13">
        <v>84905.66</v>
      </c>
      <c r="G2765" s="13">
        <v>5094.34</v>
      </c>
      <c r="H2765" s="13">
        <v>4750</v>
      </c>
      <c r="I2765" s="13">
        <v>85.34</v>
      </c>
      <c r="J2765" s="13">
        <v>85335.34</v>
      </c>
      <c r="K2765" s="18" t="s">
        <v>32</v>
      </c>
      <c r="L2765" s="12">
        <v>120</v>
      </c>
      <c r="M2765" s="14">
        <v>784.53</v>
      </c>
      <c r="N2765" s="13">
        <v>0</v>
      </c>
      <c r="O2765" s="14">
        <v>0</v>
      </c>
      <c r="P2765" s="15">
        <v>118</v>
      </c>
      <c r="Q2765" s="13">
        <v>784.53</v>
      </c>
      <c r="R2765" s="13">
        <v>82937.17</v>
      </c>
      <c r="S2765" s="13">
        <v>85.34</v>
      </c>
      <c r="T2765" s="13">
        <v>764.15</v>
      </c>
      <c r="U2765" s="13">
        <v>8808.26</v>
      </c>
      <c r="V2765" s="13">
        <v>0</v>
      </c>
      <c r="W2765" s="16">
        <v>0</v>
      </c>
      <c r="X2765" s="16">
        <v>0</v>
      </c>
      <c r="Y2765" s="17">
        <f t="shared" si="86"/>
        <v>92594.919999999984</v>
      </c>
      <c r="Z2765" s="17">
        <f t="shared" si="87"/>
        <v>-20.379999999990105</v>
      </c>
    </row>
    <row r="2766" spans="1:26" hidden="1" x14ac:dyDescent="0.25">
      <c r="A2766" s="10" t="s">
        <v>2761</v>
      </c>
      <c r="B2766" s="11">
        <v>44369</v>
      </c>
      <c r="C2766" s="12">
        <v>419718</v>
      </c>
      <c r="D2766" s="12" t="s">
        <v>2762</v>
      </c>
      <c r="E2766" s="11">
        <v>44369</v>
      </c>
      <c r="F2766" s="13">
        <v>82777.350000000006</v>
      </c>
      <c r="G2766" s="13">
        <v>4966.6400000000003</v>
      </c>
      <c r="H2766" s="13">
        <v>877.44</v>
      </c>
      <c r="I2766" s="13">
        <v>86.95</v>
      </c>
      <c r="J2766" s="13">
        <v>86953.5</v>
      </c>
      <c r="K2766" s="18" t="s">
        <v>32</v>
      </c>
      <c r="L2766" s="12">
        <v>120</v>
      </c>
      <c r="M2766" s="14">
        <v>799.4</v>
      </c>
      <c r="N2766" s="13">
        <v>0</v>
      </c>
      <c r="O2766" s="14">
        <v>0</v>
      </c>
      <c r="P2766" s="15">
        <v>119</v>
      </c>
      <c r="Q2766" s="13">
        <v>799.4</v>
      </c>
      <c r="R2766" s="13">
        <v>82777.350000000006</v>
      </c>
      <c r="S2766" s="13">
        <v>86.95</v>
      </c>
      <c r="T2766" s="13">
        <v>3289.8</v>
      </c>
      <c r="U2766" s="13">
        <v>8974.5</v>
      </c>
      <c r="V2766" s="13">
        <v>0</v>
      </c>
      <c r="W2766" s="16">
        <v>0</v>
      </c>
      <c r="X2766" s="16">
        <v>0</v>
      </c>
      <c r="Y2766" s="17">
        <f t="shared" si="86"/>
        <v>95128.6</v>
      </c>
      <c r="Z2766" s="17">
        <f t="shared" si="87"/>
        <v>0</v>
      </c>
    </row>
    <row r="2767" spans="1:26" hidden="1" x14ac:dyDescent="0.25">
      <c r="A2767" s="10" t="s">
        <v>8635</v>
      </c>
      <c r="B2767" s="11">
        <v>44509</v>
      </c>
      <c r="C2767" s="12">
        <v>429329</v>
      </c>
      <c r="D2767" s="12" t="s">
        <v>8636</v>
      </c>
      <c r="E2767" s="11">
        <v>44509</v>
      </c>
      <c r="F2767" s="13">
        <v>94339.62</v>
      </c>
      <c r="G2767" s="13">
        <v>5660.38</v>
      </c>
      <c r="H2767" s="13">
        <v>4000</v>
      </c>
      <c r="I2767" s="13">
        <v>96.1</v>
      </c>
      <c r="J2767" s="13">
        <v>96096.1</v>
      </c>
      <c r="K2767" s="18" t="s">
        <v>32</v>
      </c>
      <c r="L2767" s="12">
        <v>120</v>
      </c>
      <c r="M2767" s="14">
        <v>883.46</v>
      </c>
      <c r="N2767" s="13">
        <v>0</v>
      </c>
      <c r="O2767" s="14">
        <v>-0.01</v>
      </c>
      <c r="P2767" s="15">
        <v>117</v>
      </c>
      <c r="Q2767" s="13">
        <v>883.46</v>
      </c>
      <c r="R2767" s="13">
        <v>92534.97</v>
      </c>
      <c r="S2767" s="13">
        <v>96.1</v>
      </c>
      <c r="T2767" s="13">
        <v>849.06</v>
      </c>
      <c r="U2767" s="13">
        <v>9919.1</v>
      </c>
      <c r="V2767" s="13">
        <v>0</v>
      </c>
      <c r="W2767" s="16">
        <v>0</v>
      </c>
      <c r="X2767" s="16">
        <v>0</v>
      </c>
      <c r="Y2767" s="17">
        <f t="shared" si="86"/>
        <v>103399.22000000002</v>
      </c>
      <c r="Z2767" s="17">
        <f t="shared" si="87"/>
        <v>-34.410000000003492</v>
      </c>
    </row>
    <row r="2768" spans="1:26" hidden="1" x14ac:dyDescent="0.25">
      <c r="A2768" s="10" t="s">
        <v>11207</v>
      </c>
      <c r="B2768" s="11">
        <v>44592</v>
      </c>
      <c r="C2768" s="12">
        <v>432844</v>
      </c>
      <c r="D2768" s="12" t="s">
        <v>11208</v>
      </c>
      <c r="E2768" s="11">
        <v>44592</v>
      </c>
      <c r="F2768" s="13">
        <v>55689.91</v>
      </c>
      <c r="G2768" s="13">
        <v>3341.39</v>
      </c>
      <c r="H2768" s="13">
        <v>4132.09</v>
      </c>
      <c r="I2768" s="13">
        <v>54.95</v>
      </c>
      <c r="J2768" s="13">
        <v>54954.16</v>
      </c>
      <c r="K2768" s="18" t="s">
        <v>32</v>
      </c>
      <c r="L2768" s="12">
        <v>120</v>
      </c>
      <c r="M2768" s="14">
        <v>505.22</v>
      </c>
      <c r="N2768" s="13">
        <v>0</v>
      </c>
      <c r="O2768" s="14">
        <v>0</v>
      </c>
      <c r="P2768" s="15">
        <v>120</v>
      </c>
      <c r="Q2768" s="13">
        <v>505.22</v>
      </c>
      <c r="R2768" s="13">
        <v>54398</v>
      </c>
      <c r="S2768" s="13">
        <v>54.95</v>
      </c>
      <c r="T2768" s="13">
        <v>501.21</v>
      </c>
      <c r="U2768" s="13">
        <v>5672.24</v>
      </c>
      <c r="V2768" s="13">
        <v>0</v>
      </c>
      <c r="W2768" s="16">
        <v>0</v>
      </c>
      <c r="X2768" s="16">
        <v>0</v>
      </c>
      <c r="Y2768" s="17">
        <f t="shared" si="86"/>
        <v>60626.399999999994</v>
      </c>
      <c r="Z2768" s="17">
        <f t="shared" si="87"/>
        <v>0</v>
      </c>
    </row>
    <row r="2769" spans="1:26" hidden="1" x14ac:dyDescent="0.25">
      <c r="A2769" s="10" t="s">
        <v>7993</v>
      </c>
      <c r="B2769" s="11">
        <v>44495</v>
      </c>
      <c r="C2769" s="12">
        <v>428079</v>
      </c>
      <c r="D2769" s="12" t="s">
        <v>7994</v>
      </c>
      <c r="E2769" s="11">
        <v>44494</v>
      </c>
      <c r="F2769" s="13">
        <v>58571.7</v>
      </c>
      <c r="G2769" s="13">
        <v>3514.3</v>
      </c>
      <c r="H2769" s="13">
        <v>5271.45</v>
      </c>
      <c r="I2769" s="13">
        <v>56.87</v>
      </c>
      <c r="J2769" s="13">
        <v>56871.42</v>
      </c>
      <c r="K2769" s="18" t="s">
        <v>32</v>
      </c>
      <c r="L2769" s="12">
        <v>120</v>
      </c>
      <c r="M2769" s="14">
        <v>522.85</v>
      </c>
      <c r="N2769" s="13">
        <v>0</v>
      </c>
      <c r="O2769" s="14">
        <v>0</v>
      </c>
      <c r="P2769" s="15">
        <v>117</v>
      </c>
      <c r="Q2769" s="13">
        <v>522.85</v>
      </c>
      <c r="R2769" s="13">
        <v>55394.17</v>
      </c>
      <c r="S2769" s="13">
        <v>55.46</v>
      </c>
      <c r="T2769" s="13">
        <v>0</v>
      </c>
      <c r="U2769" s="13">
        <v>5723.82</v>
      </c>
      <c r="V2769" s="13">
        <v>0</v>
      </c>
      <c r="W2769" s="16">
        <v>0</v>
      </c>
      <c r="X2769" s="16">
        <v>0</v>
      </c>
      <c r="Y2769" s="17">
        <f t="shared" si="86"/>
        <v>61173.45</v>
      </c>
      <c r="Z2769" s="17">
        <f t="shared" si="87"/>
        <v>0</v>
      </c>
    </row>
    <row r="2770" spans="1:26" hidden="1" x14ac:dyDescent="0.25">
      <c r="A2770" s="10" t="s">
        <v>1865</v>
      </c>
      <c r="B2770" s="11">
        <v>44335</v>
      </c>
      <c r="C2770" s="12">
        <v>417050</v>
      </c>
      <c r="D2770" s="12" t="s">
        <v>1866</v>
      </c>
      <c r="E2770" s="11">
        <v>44335</v>
      </c>
      <c r="F2770" s="13">
        <v>70380.149999999994</v>
      </c>
      <c r="G2770" s="13">
        <v>4222.8100000000004</v>
      </c>
      <c r="H2770" s="13">
        <v>746.03</v>
      </c>
      <c r="I2770" s="13">
        <v>73.930000000000007</v>
      </c>
      <c r="J2770" s="13">
        <v>73930.86</v>
      </c>
      <c r="K2770" s="18" t="s">
        <v>32</v>
      </c>
      <c r="L2770" s="12">
        <v>120</v>
      </c>
      <c r="M2770" s="14">
        <v>679.68</v>
      </c>
      <c r="N2770" s="13">
        <v>0</v>
      </c>
      <c r="O2770" s="14">
        <v>0</v>
      </c>
      <c r="P2770" s="15">
        <v>116</v>
      </c>
      <c r="Q2770" s="13">
        <v>679.68</v>
      </c>
      <c r="R2770" s="13">
        <v>70380.149999999994</v>
      </c>
      <c r="S2770" s="13">
        <v>73.930000000000007</v>
      </c>
      <c r="T2770" s="13">
        <v>758.06</v>
      </c>
      <c r="U2770" s="13">
        <v>7630.74</v>
      </c>
      <c r="V2770" s="13">
        <v>0</v>
      </c>
      <c r="W2770" s="16">
        <v>0</v>
      </c>
      <c r="X2770" s="16">
        <v>0</v>
      </c>
      <c r="Y2770" s="17">
        <f t="shared" si="86"/>
        <v>78842.87999999999</v>
      </c>
      <c r="Z2770" s="17">
        <f t="shared" si="87"/>
        <v>0</v>
      </c>
    </row>
    <row r="2771" spans="1:26" hidden="1" x14ac:dyDescent="0.25">
      <c r="A2771" s="10" t="s">
        <v>9653</v>
      </c>
      <c r="B2771" s="11">
        <v>44529</v>
      </c>
      <c r="C2771" s="12">
        <v>430323</v>
      </c>
      <c r="D2771" s="12" t="s">
        <v>9654</v>
      </c>
      <c r="E2771" s="11">
        <v>44529</v>
      </c>
      <c r="F2771" s="13">
        <v>79607.55</v>
      </c>
      <c r="G2771" s="13">
        <v>4776.45</v>
      </c>
      <c r="H2771" s="13">
        <v>2000</v>
      </c>
      <c r="I2771" s="13">
        <v>82.47</v>
      </c>
      <c r="J2771" s="13">
        <v>82466.47</v>
      </c>
      <c r="K2771" s="18" t="s">
        <v>32</v>
      </c>
      <c r="L2771" s="12">
        <v>120</v>
      </c>
      <c r="M2771" s="14">
        <v>758.15</v>
      </c>
      <c r="N2771" s="13">
        <v>0</v>
      </c>
      <c r="O2771" s="14">
        <v>-0.01</v>
      </c>
      <c r="P2771" s="15">
        <v>120</v>
      </c>
      <c r="Q2771" s="13">
        <v>758.15</v>
      </c>
      <c r="R2771" s="13">
        <v>78228.490000000005</v>
      </c>
      <c r="S2771" s="13">
        <v>82.47</v>
      </c>
      <c r="T2771" s="13">
        <v>4155.5200000000004</v>
      </c>
      <c r="U2771" s="13">
        <v>8511.5300000000007</v>
      </c>
      <c r="V2771" s="13">
        <v>0</v>
      </c>
      <c r="W2771" s="16">
        <v>0</v>
      </c>
      <c r="X2771" s="16">
        <v>0</v>
      </c>
      <c r="Y2771" s="17">
        <f t="shared" si="86"/>
        <v>90978.000000000015</v>
      </c>
      <c r="Z2771" s="17">
        <f t="shared" si="87"/>
        <v>-1.0000000009313226E-2</v>
      </c>
    </row>
    <row r="2772" spans="1:26" hidden="1" x14ac:dyDescent="0.25">
      <c r="A2772" s="10" t="s">
        <v>9773</v>
      </c>
      <c r="B2772" s="11">
        <v>44530</v>
      </c>
      <c r="C2772" s="12">
        <v>431094</v>
      </c>
      <c r="D2772" s="12" t="s">
        <v>9774</v>
      </c>
      <c r="E2772" s="11">
        <v>44530</v>
      </c>
      <c r="F2772" s="13">
        <v>79607.55</v>
      </c>
      <c r="G2772" s="13">
        <v>4776.45</v>
      </c>
      <c r="H2772" s="13">
        <v>2500</v>
      </c>
      <c r="I2772" s="13">
        <v>81.97</v>
      </c>
      <c r="J2772" s="13">
        <v>81965.97</v>
      </c>
      <c r="K2772" s="18" t="s">
        <v>32</v>
      </c>
      <c r="L2772" s="12">
        <v>120</v>
      </c>
      <c r="M2772" s="14">
        <v>753.55</v>
      </c>
      <c r="N2772" s="13">
        <v>0</v>
      </c>
      <c r="O2772" s="14">
        <v>0</v>
      </c>
      <c r="P2772" s="15">
        <v>119</v>
      </c>
      <c r="Q2772" s="13">
        <v>753.55</v>
      </c>
      <c r="R2772" s="13">
        <v>78312.34</v>
      </c>
      <c r="S2772" s="13">
        <v>81.97</v>
      </c>
      <c r="T2772" s="13">
        <v>2818.11</v>
      </c>
      <c r="U2772" s="13">
        <v>8460.0300000000007</v>
      </c>
      <c r="V2772" s="13">
        <v>0</v>
      </c>
      <c r="W2772" s="16">
        <v>0</v>
      </c>
      <c r="X2772" s="16">
        <v>0</v>
      </c>
      <c r="Y2772" s="17">
        <f t="shared" si="86"/>
        <v>89672.45</v>
      </c>
      <c r="Z2772" s="17">
        <f t="shared" si="87"/>
        <v>0</v>
      </c>
    </row>
    <row r="2773" spans="1:26" hidden="1" x14ac:dyDescent="0.25">
      <c r="A2773" s="10" t="s">
        <v>8455</v>
      </c>
      <c r="B2773" s="11">
        <v>44500</v>
      </c>
      <c r="C2773" s="12">
        <v>428921</v>
      </c>
      <c r="D2773" s="12" t="s">
        <v>8456</v>
      </c>
      <c r="E2773" s="11">
        <v>44500</v>
      </c>
      <c r="F2773" s="13">
        <v>86102.83</v>
      </c>
      <c r="G2773" s="13">
        <v>5166.17</v>
      </c>
      <c r="H2773" s="13">
        <v>7749.25</v>
      </c>
      <c r="I2773" s="13">
        <v>83.6</v>
      </c>
      <c r="J2773" s="13">
        <v>83603.350000000006</v>
      </c>
      <c r="K2773" s="18" t="s">
        <v>32</v>
      </c>
      <c r="L2773" s="12">
        <v>120</v>
      </c>
      <c r="M2773" s="14">
        <v>768.6</v>
      </c>
      <c r="N2773" s="13">
        <v>0</v>
      </c>
      <c r="O2773" s="14">
        <v>0</v>
      </c>
      <c r="P2773" s="15">
        <v>117</v>
      </c>
      <c r="Q2773" s="13">
        <v>768.6</v>
      </c>
      <c r="R2773" s="13">
        <v>82127.77</v>
      </c>
      <c r="S2773" s="13">
        <v>81.5</v>
      </c>
      <c r="T2773" s="13">
        <v>0</v>
      </c>
      <c r="U2773" s="13">
        <v>8412.92</v>
      </c>
      <c r="V2773" s="13">
        <v>0</v>
      </c>
      <c r="W2773" s="16">
        <v>0</v>
      </c>
      <c r="X2773" s="16">
        <v>0</v>
      </c>
      <c r="Y2773" s="17">
        <f t="shared" si="86"/>
        <v>90622.19</v>
      </c>
      <c r="Z2773" s="17">
        <f t="shared" si="87"/>
        <v>-695.99000000000524</v>
      </c>
    </row>
    <row r="2774" spans="1:26" hidden="1" x14ac:dyDescent="0.25">
      <c r="A2774" s="10" t="s">
        <v>7959</v>
      </c>
      <c r="B2774" s="11">
        <v>44495</v>
      </c>
      <c r="C2774" s="12">
        <v>428354</v>
      </c>
      <c r="D2774" s="12" t="s">
        <v>7960</v>
      </c>
      <c r="E2774" s="11">
        <v>44495</v>
      </c>
      <c r="F2774" s="13">
        <v>90094.34</v>
      </c>
      <c r="G2774" s="13">
        <v>5405.66</v>
      </c>
      <c r="H2774" s="13">
        <v>1000</v>
      </c>
      <c r="I2774" s="13">
        <v>94.59</v>
      </c>
      <c r="J2774" s="13">
        <v>94594.59</v>
      </c>
      <c r="K2774" s="18" t="s">
        <v>32</v>
      </c>
      <c r="L2774" s="12">
        <v>120</v>
      </c>
      <c r="M2774" s="14">
        <v>869.65</v>
      </c>
      <c r="N2774" s="13">
        <v>0</v>
      </c>
      <c r="O2774" s="14">
        <v>0</v>
      </c>
      <c r="P2774" s="15">
        <v>117</v>
      </c>
      <c r="Q2774" s="13">
        <v>869.65</v>
      </c>
      <c r="R2774" s="13">
        <v>88674.68</v>
      </c>
      <c r="S2774" s="13">
        <v>94.59</v>
      </c>
      <c r="T2774" s="13">
        <v>3216.37</v>
      </c>
      <c r="U2774" s="13">
        <v>9763.41</v>
      </c>
      <c r="V2774" s="13">
        <v>0</v>
      </c>
      <c r="W2774" s="16">
        <v>0</v>
      </c>
      <c r="X2774" s="16">
        <v>0</v>
      </c>
      <c r="Y2774" s="17">
        <f t="shared" si="86"/>
        <v>101749.04999999999</v>
      </c>
      <c r="Z2774" s="17">
        <f t="shared" si="87"/>
        <v>0</v>
      </c>
    </row>
    <row r="2775" spans="1:26" hidden="1" x14ac:dyDescent="0.25">
      <c r="A2775" s="10" t="s">
        <v>7589</v>
      </c>
      <c r="B2775" s="11">
        <v>44487</v>
      </c>
      <c r="C2775" s="12">
        <v>427821</v>
      </c>
      <c r="D2775" s="12" t="s">
        <v>7590</v>
      </c>
      <c r="E2775" s="11">
        <v>44487</v>
      </c>
      <c r="F2775" s="13">
        <v>82777.350000000006</v>
      </c>
      <c r="G2775" s="13">
        <v>4966.6400000000003</v>
      </c>
      <c r="H2775" s="13">
        <v>878</v>
      </c>
      <c r="I2775" s="13">
        <v>86.95</v>
      </c>
      <c r="J2775" s="13">
        <v>86952.94</v>
      </c>
      <c r="K2775" s="18" t="s">
        <v>32</v>
      </c>
      <c r="L2775" s="12">
        <v>120</v>
      </c>
      <c r="M2775" s="14">
        <v>799.4</v>
      </c>
      <c r="N2775" s="13">
        <v>0</v>
      </c>
      <c r="O2775" s="14">
        <v>-0.01</v>
      </c>
      <c r="P2775" s="15">
        <v>116</v>
      </c>
      <c r="Q2775" s="13">
        <v>799.4</v>
      </c>
      <c r="R2775" s="13">
        <v>81512.639999999999</v>
      </c>
      <c r="S2775" s="13">
        <v>86.95</v>
      </c>
      <c r="T2775" s="13">
        <v>2235</v>
      </c>
      <c r="U2775" s="13">
        <v>8975.06</v>
      </c>
      <c r="V2775" s="13">
        <v>0</v>
      </c>
      <c r="W2775" s="16">
        <v>0</v>
      </c>
      <c r="X2775" s="16">
        <v>0</v>
      </c>
      <c r="Y2775" s="17">
        <f t="shared" si="86"/>
        <v>92809.64</v>
      </c>
      <c r="Z2775" s="17">
        <f t="shared" si="87"/>
        <v>-79.25</v>
      </c>
    </row>
    <row r="2776" spans="1:26" hidden="1" x14ac:dyDescent="0.25">
      <c r="A2776" s="10" t="s">
        <v>8203</v>
      </c>
      <c r="B2776" s="11">
        <v>44500</v>
      </c>
      <c r="C2776" s="12">
        <v>428790</v>
      </c>
      <c r="D2776" s="12" t="s">
        <v>8204</v>
      </c>
      <c r="E2776" s="11">
        <v>44500</v>
      </c>
      <c r="F2776" s="13">
        <v>79607.55</v>
      </c>
      <c r="G2776" s="13">
        <v>4776.45</v>
      </c>
      <c r="H2776" s="13">
        <v>2531.52</v>
      </c>
      <c r="I2776" s="13">
        <v>81.93</v>
      </c>
      <c r="J2776" s="13">
        <v>81934.41</v>
      </c>
      <c r="K2776" s="18" t="s">
        <v>32</v>
      </c>
      <c r="L2776" s="12">
        <v>120</v>
      </c>
      <c r="M2776" s="14">
        <v>753.26</v>
      </c>
      <c r="N2776" s="13">
        <v>0</v>
      </c>
      <c r="O2776" s="14">
        <v>0</v>
      </c>
      <c r="P2776" s="15">
        <v>117</v>
      </c>
      <c r="Q2776" s="13">
        <v>753.26</v>
      </c>
      <c r="R2776" s="13">
        <v>78196.55</v>
      </c>
      <c r="S2776" s="13">
        <v>81.93</v>
      </c>
      <c r="T2776" s="13">
        <v>1432.94</v>
      </c>
      <c r="U2776" s="13">
        <v>8456.7900000000009</v>
      </c>
      <c r="V2776" s="13">
        <v>0</v>
      </c>
      <c r="W2776" s="16">
        <v>0</v>
      </c>
      <c r="X2776" s="16">
        <v>0</v>
      </c>
      <c r="Y2776" s="17">
        <f t="shared" si="86"/>
        <v>88168.209999999992</v>
      </c>
      <c r="Z2776" s="17">
        <f t="shared" si="87"/>
        <v>-36.789999999993597</v>
      </c>
    </row>
    <row r="2777" spans="1:26" hidden="1" x14ac:dyDescent="0.25">
      <c r="A2777" s="10" t="s">
        <v>11263</v>
      </c>
      <c r="B2777" s="11">
        <v>44592</v>
      </c>
      <c r="C2777" s="12">
        <v>432922</v>
      </c>
      <c r="D2777" s="12" t="s">
        <v>11264</v>
      </c>
      <c r="E2777" s="11">
        <v>44592</v>
      </c>
      <c r="F2777" s="13">
        <v>178364.74</v>
      </c>
      <c r="G2777" s="13">
        <v>10701.88</v>
      </c>
      <c r="H2777" s="13">
        <v>9460</v>
      </c>
      <c r="I2777" s="13">
        <v>179.79</v>
      </c>
      <c r="J2777" s="13">
        <v>179786.41</v>
      </c>
      <c r="K2777" s="18" t="s">
        <v>32</v>
      </c>
      <c r="L2777" s="12">
        <v>120</v>
      </c>
      <c r="M2777" s="14">
        <v>1652.86</v>
      </c>
      <c r="N2777" s="13">
        <v>0</v>
      </c>
      <c r="O2777" s="14">
        <v>0.01</v>
      </c>
      <c r="P2777" s="15">
        <v>120</v>
      </c>
      <c r="Q2777" s="13">
        <v>1652.86</v>
      </c>
      <c r="R2777" s="13">
        <v>174790.77</v>
      </c>
      <c r="S2777" s="13">
        <v>179.79</v>
      </c>
      <c r="T2777" s="13">
        <v>4815.84</v>
      </c>
      <c r="U2777" s="13">
        <v>18556.79</v>
      </c>
      <c r="V2777" s="13">
        <v>0</v>
      </c>
      <c r="W2777" s="16">
        <v>0</v>
      </c>
      <c r="X2777" s="16">
        <v>0</v>
      </c>
      <c r="Y2777" s="17">
        <f t="shared" si="86"/>
        <v>198343.2</v>
      </c>
      <c r="Z2777" s="17">
        <f t="shared" si="87"/>
        <v>9.9999999802093953E-3</v>
      </c>
    </row>
    <row r="2778" spans="1:26" hidden="1" x14ac:dyDescent="0.25">
      <c r="A2778" s="10" t="s">
        <v>9563</v>
      </c>
      <c r="B2778" s="11">
        <v>44529</v>
      </c>
      <c r="C2778" s="12">
        <v>430864</v>
      </c>
      <c r="D2778" s="12" t="s">
        <v>9564</v>
      </c>
      <c r="E2778" s="11">
        <v>44529</v>
      </c>
      <c r="F2778" s="13">
        <v>89622.64</v>
      </c>
      <c r="G2778" s="13">
        <v>5377.36</v>
      </c>
      <c r="H2778" s="13">
        <v>4000</v>
      </c>
      <c r="I2778" s="13">
        <v>91.09</v>
      </c>
      <c r="J2778" s="13">
        <v>91091.09</v>
      </c>
      <c r="K2778" s="18" t="s">
        <v>32</v>
      </c>
      <c r="L2778" s="12">
        <v>120</v>
      </c>
      <c r="M2778" s="14">
        <v>837.44</v>
      </c>
      <c r="N2778" s="13">
        <v>0</v>
      </c>
      <c r="O2778" s="14">
        <v>0.01</v>
      </c>
      <c r="P2778" s="15">
        <v>118</v>
      </c>
      <c r="Q2778" s="13">
        <v>837.44</v>
      </c>
      <c r="R2778" s="13">
        <v>87742.75</v>
      </c>
      <c r="S2778" s="13">
        <v>91.09</v>
      </c>
      <c r="T2778" s="13">
        <v>1613.2</v>
      </c>
      <c r="U2778" s="13">
        <v>9401.7099999999991</v>
      </c>
      <c r="V2778" s="13">
        <v>0</v>
      </c>
      <c r="W2778" s="16">
        <v>0</v>
      </c>
      <c r="X2778" s="16">
        <v>0</v>
      </c>
      <c r="Y2778" s="17">
        <f t="shared" si="86"/>
        <v>98848.76</v>
      </c>
      <c r="Z2778" s="17">
        <f t="shared" si="87"/>
        <v>-30.829999999987194</v>
      </c>
    </row>
    <row r="2779" spans="1:26" hidden="1" x14ac:dyDescent="0.25">
      <c r="A2779" s="10" t="s">
        <v>4645</v>
      </c>
      <c r="B2779" s="11">
        <v>44418</v>
      </c>
      <c r="C2779" s="12">
        <v>422548</v>
      </c>
      <c r="D2779" s="12" t="s">
        <v>4646</v>
      </c>
      <c r="E2779" s="11">
        <v>44417</v>
      </c>
      <c r="F2779" s="13">
        <v>78554.960000000006</v>
      </c>
      <c r="G2779" s="13">
        <v>4713.3</v>
      </c>
      <c r="H2779" s="13">
        <v>7069.95</v>
      </c>
      <c r="I2779" s="13">
        <v>76.27</v>
      </c>
      <c r="J2779" s="13">
        <v>76274.58</v>
      </c>
      <c r="K2779" s="18" t="s">
        <v>32</v>
      </c>
      <c r="L2779" s="12">
        <v>120</v>
      </c>
      <c r="M2779" s="14">
        <v>701.23</v>
      </c>
      <c r="N2779" s="13">
        <v>0</v>
      </c>
      <c r="O2779" s="14">
        <v>0</v>
      </c>
      <c r="P2779" s="15">
        <v>114</v>
      </c>
      <c r="Q2779" s="13">
        <v>701.23</v>
      </c>
      <c r="R2779" s="13">
        <v>73023.41</v>
      </c>
      <c r="S2779" s="13">
        <v>72.430000000000007</v>
      </c>
      <c r="T2779" s="13">
        <v>0</v>
      </c>
      <c r="U2779" s="13">
        <v>7479.36</v>
      </c>
      <c r="V2779" s="13">
        <v>0</v>
      </c>
      <c r="W2779" s="16">
        <v>0</v>
      </c>
      <c r="X2779" s="16">
        <v>0</v>
      </c>
      <c r="Y2779" s="17">
        <f t="shared" si="86"/>
        <v>80575.199999999997</v>
      </c>
      <c r="Z2779" s="17">
        <f t="shared" si="87"/>
        <v>-634.97999999999593</v>
      </c>
    </row>
    <row r="2780" spans="1:26" hidden="1" x14ac:dyDescent="0.25">
      <c r="A2780" s="10" t="s">
        <v>9787</v>
      </c>
      <c r="B2780" s="11">
        <v>44530</v>
      </c>
      <c r="C2780" s="12">
        <v>431110</v>
      </c>
      <c r="D2780" s="12" t="s">
        <v>9788</v>
      </c>
      <c r="E2780" s="11">
        <v>44530</v>
      </c>
      <c r="F2780" s="13">
        <v>119525.56</v>
      </c>
      <c r="G2780" s="13">
        <v>5959.53</v>
      </c>
      <c r="H2780" s="13">
        <v>1255</v>
      </c>
      <c r="I2780" s="13">
        <v>124.35</v>
      </c>
      <c r="J2780" s="13">
        <v>124354.44</v>
      </c>
      <c r="K2780" s="18" t="s">
        <v>32</v>
      </c>
      <c r="L2780" s="12">
        <v>120</v>
      </c>
      <c r="M2780" s="14">
        <v>1143.25</v>
      </c>
      <c r="N2780" s="13">
        <v>1255</v>
      </c>
      <c r="O2780" s="14">
        <v>0</v>
      </c>
      <c r="P2780" s="15">
        <v>120</v>
      </c>
      <c r="Q2780" s="13">
        <v>1143.25</v>
      </c>
      <c r="R2780" s="13">
        <v>118270.56</v>
      </c>
      <c r="S2780" s="13">
        <v>124.35</v>
      </c>
      <c r="T2780" s="13">
        <v>5959.53</v>
      </c>
      <c r="U2780" s="13">
        <v>12835.56</v>
      </c>
      <c r="V2780" s="13">
        <v>0</v>
      </c>
      <c r="W2780" s="16">
        <v>0</v>
      </c>
      <c r="X2780" s="16">
        <v>0</v>
      </c>
      <c r="Y2780" s="17">
        <f t="shared" si="86"/>
        <v>138445</v>
      </c>
      <c r="Z2780" s="17">
        <f t="shared" si="87"/>
        <v>0</v>
      </c>
    </row>
    <row r="2781" spans="1:26" hidden="1" x14ac:dyDescent="0.25">
      <c r="A2781" s="10" t="s">
        <v>4159</v>
      </c>
      <c r="B2781" s="11">
        <v>44407</v>
      </c>
      <c r="C2781" s="12">
        <v>421929</v>
      </c>
      <c r="D2781" s="12" t="s">
        <v>4160</v>
      </c>
      <c r="E2781" s="11">
        <v>44406</v>
      </c>
      <c r="F2781" s="13">
        <v>80828.2</v>
      </c>
      <c r="G2781" s="13">
        <v>4849.6899999999996</v>
      </c>
      <c r="H2781" s="13">
        <v>860</v>
      </c>
      <c r="I2781" s="13">
        <v>84.9</v>
      </c>
      <c r="J2781" s="13">
        <v>84902.79</v>
      </c>
      <c r="K2781" s="18" t="s">
        <v>32</v>
      </c>
      <c r="L2781" s="12">
        <v>120</v>
      </c>
      <c r="M2781" s="14">
        <v>780.55</v>
      </c>
      <c r="N2781" s="13">
        <v>0</v>
      </c>
      <c r="O2781" s="14">
        <v>0</v>
      </c>
      <c r="P2781" s="15">
        <v>114</v>
      </c>
      <c r="Q2781" s="13">
        <v>780.55</v>
      </c>
      <c r="R2781" s="13">
        <v>80828.2</v>
      </c>
      <c r="S2781" s="13">
        <v>84.9</v>
      </c>
      <c r="T2781" s="13">
        <v>0</v>
      </c>
      <c r="U2781" s="13">
        <v>8763.2099999999991</v>
      </c>
      <c r="V2781" s="13">
        <v>0</v>
      </c>
      <c r="W2781" s="16">
        <v>0</v>
      </c>
      <c r="X2781" s="16">
        <v>0</v>
      </c>
      <c r="Y2781" s="17">
        <f t="shared" si="86"/>
        <v>89676.31</v>
      </c>
      <c r="Z2781" s="17">
        <f t="shared" si="87"/>
        <v>-693.61000000000058</v>
      </c>
    </row>
    <row r="2782" spans="1:26" hidden="1" x14ac:dyDescent="0.25">
      <c r="A2782" s="10" t="s">
        <v>8215</v>
      </c>
      <c r="B2782" s="11">
        <v>44500</v>
      </c>
      <c r="C2782" s="12">
        <v>428755</v>
      </c>
      <c r="D2782" s="12" t="s">
        <v>8216</v>
      </c>
      <c r="E2782" s="11">
        <v>44499</v>
      </c>
      <c r="F2782" s="13">
        <v>109433.96</v>
      </c>
      <c r="G2782" s="13">
        <v>6566.04</v>
      </c>
      <c r="H2782" s="13">
        <v>1160</v>
      </c>
      <c r="I2782" s="13">
        <v>114.95</v>
      </c>
      <c r="J2782" s="13">
        <v>114954.95</v>
      </c>
      <c r="K2782" s="18" t="s">
        <v>32</v>
      </c>
      <c r="L2782" s="12">
        <v>120</v>
      </c>
      <c r="M2782" s="14">
        <v>1056.83</v>
      </c>
      <c r="N2782" s="13">
        <v>0</v>
      </c>
      <c r="O2782" s="14">
        <v>-0.03</v>
      </c>
      <c r="P2782" s="15">
        <v>117</v>
      </c>
      <c r="Q2782" s="13">
        <v>1056.83</v>
      </c>
      <c r="R2782" s="13">
        <v>107900.31</v>
      </c>
      <c r="S2782" s="13">
        <v>114.95</v>
      </c>
      <c r="T2782" s="13">
        <v>3906.81</v>
      </c>
      <c r="U2782" s="13">
        <v>11864.65</v>
      </c>
      <c r="V2782" s="13">
        <v>0</v>
      </c>
      <c r="W2782" s="16">
        <v>0</v>
      </c>
      <c r="X2782" s="16">
        <v>0</v>
      </c>
      <c r="Y2782" s="17">
        <f t="shared" si="86"/>
        <v>123786.68999999999</v>
      </c>
      <c r="Z2782" s="17">
        <f t="shared" si="87"/>
        <v>-137.61000000000058</v>
      </c>
    </row>
    <row r="2783" spans="1:26" hidden="1" x14ac:dyDescent="0.25">
      <c r="A2783" s="10" t="s">
        <v>10085</v>
      </c>
      <c r="B2783" s="11">
        <v>44530</v>
      </c>
      <c r="C2783" s="12">
        <v>430898</v>
      </c>
      <c r="D2783" s="12" t="s">
        <v>10086</v>
      </c>
      <c r="E2783" s="11">
        <v>44528</v>
      </c>
      <c r="F2783" s="13">
        <v>92452.83</v>
      </c>
      <c r="G2783" s="13">
        <v>5547.17</v>
      </c>
      <c r="H2783" s="13">
        <v>8820</v>
      </c>
      <c r="I2783" s="13">
        <v>89.27</v>
      </c>
      <c r="J2783" s="13">
        <v>89269.27</v>
      </c>
      <c r="K2783" s="18" t="s">
        <v>32</v>
      </c>
      <c r="L2783" s="12">
        <v>120</v>
      </c>
      <c r="M2783" s="14">
        <v>820.69</v>
      </c>
      <c r="N2783" s="13">
        <v>0</v>
      </c>
      <c r="O2783" s="14">
        <v>0</v>
      </c>
      <c r="P2783" s="15">
        <v>120</v>
      </c>
      <c r="Q2783" s="13">
        <v>820.69</v>
      </c>
      <c r="R2783" s="13">
        <v>89180</v>
      </c>
      <c r="S2783" s="13">
        <v>89.27</v>
      </c>
      <c r="T2783" s="13">
        <v>0</v>
      </c>
      <c r="U2783" s="13">
        <v>9213.5300000000007</v>
      </c>
      <c r="V2783" s="13">
        <v>0</v>
      </c>
      <c r="W2783" s="16">
        <v>0</v>
      </c>
      <c r="X2783" s="16">
        <v>0</v>
      </c>
      <c r="Y2783" s="17">
        <f t="shared" si="86"/>
        <v>98482.8</v>
      </c>
      <c r="Z2783" s="17">
        <f t="shared" si="87"/>
        <v>0</v>
      </c>
    </row>
    <row r="2784" spans="1:26" hidden="1" x14ac:dyDescent="0.25">
      <c r="A2784" s="10" t="s">
        <v>11181</v>
      </c>
      <c r="B2784" s="11">
        <v>44592</v>
      </c>
      <c r="C2784" s="12">
        <v>432330</v>
      </c>
      <c r="D2784" s="12" t="s">
        <v>11182</v>
      </c>
      <c r="E2784" s="11">
        <v>44580</v>
      </c>
      <c r="F2784" s="13">
        <v>79607.55</v>
      </c>
      <c r="G2784" s="13">
        <v>4776.45</v>
      </c>
      <c r="H2784" s="13">
        <v>8439</v>
      </c>
      <c r="I2784" s="13">
        <v>76.02</v>
      </c>
      <c r="J2784" s="13">
        <v>76021.02</v>
      </c>
      <c r="K2784" s="18" t="s">
        <v>32</v>
      </c>
      <c r="L2784" s="12">
        <v>120</v>
      </c>
      <c r="M2784" s="14">
        <v>698.9</v>
      </c>
      <c r="N2784" s="13">
        <v>0</v>
      </c>
      <c r="O2784" s="14">
        <v>0</v>
      </c>
      <c r="P2784" s="15">
        <v>119</v>
      </c>
      <c r="Q2784" s="13">
        <v>698.9</v>
      </c>
      <c r="R2784" s="13">
        <v>75312.12</v>
      </c>
      <c r="S2784" s="13">
        <v>75.39</v>
      </c>
      <c r="T2784" s="13">
        <v>0</v>
      </c>
      <c r="U2784" s="13">
        <v>7781.59</v>
      </c>
      <c r="V2784" s="13">
        <v>0</v>
      </c>
      <c r="W2784" s="16">
        <v>0</v>
      </c>
      <c r="X2784" s="16">
        <v>0</v>
      </c>
      <c r="Y2784" s="17">
        <f t="shared" si="86"/>
        <v>83169.099999999991</v>
      </c>
      <c r="Z2784" s="17">
        <f t="shared" si="87"/>
        <v>0</v>
      </c>
    </row>
    <row r="2785" spans="1:26" hidden="1" x14ac:dyDescent="0.25">
      <c r="A2785" s="10" t="s">
        <v>11135</v>
      </c>
      <c r="B2785" s="11">
        <v>44592</v>
      </c>
      <c r="C2785" s="12">
        <v>432458</v>
      </c>
      <c r="D2785" s="12" t="s">
        <v>11136</v>
      </c>
      <c r="E2785" s="11">
        <v>44580</v>
      </c>
      <c r="F2785" s="13">
        <v>78546.11</v>
      </c>
      <c r="G2785" s="13">
        <v>4712.7700000000004</v>
      </c>
      <c r="H2785" s="13">
        <v>4162.9399999999996</v>
      </c>
      <c r="I2785" s="13">
        <v>79.180000000000007</v>
      </c>
      <c r="J2785" s="13">
        <v>79175.12</v>
      </c>
      <c r="K2785" s="18" t="s">
        <v>32</v>
      </c>
      <c r="L2785" s="12">
        <v>120</v>
      </c>
      <c r="M2785" s="14">
        <v>727.89</v>
      </c>
      <c r="N2785" s="13">
        <v>0</v>
      </c>
      <c r="O2785" s="14">
        <v>-0.01</v>
      </c>
      <c r="P2785" s="15">
        <v>119</v>
      </c>
      <c r="Q2785" s="13">
        <v>727.89</v>
      </c>
      <c r="R2785" s="13">
        <v>76954.22</v>
      </c>
      <c r="S2785" s="13">
        <v>79.180000000000007</v>
      </c>
      <c r="T2785" s="13">
        <v>1413.84</v>
      </c>
      <c r="U2785" s="13">
        <v>8171.68</v>
      </c>
      <c r="V2785" s="13">
        <v>0</v>
      </c>
      <c r="W2785" s="16">
        <v>0</v>
      </c>
      <c r="X2785" s="16">
        <v>0</v>
      </c>
      <c r="Y2785" s="17">
        <f t="shared" si="86"/>
        <v>86618.909999999989</v>
      </c>
      <c r="Z2785" s="17">
        <f t="shared" si="87"/>
        <v>-9.9999999802093953E-3</v>
      </c>
    </row>
    <row r="2786" spans="1:26" hidden="1" x14ac:dyDescent="0.25">
      <c r="A2786" s="10" t="s">
        <v>7429</v>
      </c>
      <c r="B2786" s="11">
        <v>44483</v>
      </c>
      <c r="C2786" s="12">
        <v>427232</v>
      </c>
      <c r="D2786" s="12" t="s">
        <v>7430</v>
      </c>
      <c r="E2786" s="11">
        <v>44483</v>
      </c>
      <c r="F2786" s="13">
        <v>109575.47</v>
      </c>
      <c r="G2786" s="13">
        <v>6574.53</v>
      </c>
      <c r="H2786" s="13">
        <v>2500</v>
      </c>
      <c r="I2786" s="13">
        <v>113.76</v>
      </c>
      <c r="J2786" s="13">
        <v>113763.76</v>
      </c>
      <c r="K2786" s="18" t="s">
        <v>32</v>
      </c>
      <c r="L2786" s="12">
        <v>120</v>
      </c>
      <c r="M2786" s="14">
        <v>1045.8900000000001</v>
      </c>
      <c r="N2786" s="13">
        <v>0</v>
      </c>
      <c r="O2786" s="14">
        <v>0</v>
      </c>
      <c r="P2786" s="15">
        <v>117</v>
      </c>
      <c r="Q2786" s="13">
        <v>1045.8900000000001</v>
      </c>
      <c r="R2786" s="13">
        <v>107553.79</v>
      </c>
      <c r="S2786" s="13">
        <v>113.76</v>
      </c>
      <c r="T2786" s="13">
        <v>2958.54</v>
      </c>
      <c r="U2786" s="13">
        <v>11743.04</v>
      </c>
      <c r="V2786" s="13">
        <v>0</v>
      </c>
      <c r="W2786" s="16">
        <v>0</v>
      </c>
      <c r="X2786" s="16">
        <v>0</v>
      </c>
      <c r="Y2786" s="17">
        <f t="shared" si="86"/>
        <v>122369.12999999998</v>
      </c>
      <c r="Z2786" s="17">
        <f t="shared" si="87"/>
        <v>0</v>
      </c>
    </row>
    <row r="2787" spans="1:26" hidden="1" x14ac:dyDescent="0.25">
      <c r="A2787" s="10" t="s">
        <v>8945</v>
      </c>
      <c r="B2787" s="11">
        <v>44517</v>
      </c>
      <c r="C2787" s="12">
        <v>429963</v>
      </c>
      <c r="D2787" s="12" t="s">
        <v>8946</v>
      </c>
      <c r="E2787" s="11">
        <v>44516</v>
      </c>
      <c r="F2787" s="13">
        <v>87547.17</v>
      </c>
      <c r="G2787" s="13">
        <v>5252.83</v>
      </c>
      <c r="H2787" s="13">
        <v>1000</v>
      </c>
      <c r="I2787" s="13">
        <v>91.89</v>
      </c>
      <c r="J2787" s="13">
        <v>91891.89</v>
      </c>
      <c r="K2787" s="18" t="s">
        <v>32</v>
      </c>
      <c r="L2787" s="12">
        <v>120</v>
      </c>
      <c r="M2787" s="14">
        <v>844.81</v>
      </c>
      <c r="N2787" s="13">
        <v>500</v>
      </c>
      <c r="O2787" s="14">
        <v>0.01</v>
      </c>
      <c r="P2787" s="15">
        <v>120</v>
      </c>
      <c r="Q2787" s="13">
        <v>844.81</v>
      </c>
      <c r="R2787" s="13">
        <v>86547.17</v>
      </c>
      <c r="S2787" s="13">
        <v>91.89</v>
      </c>
      <c r="T2787" s="13">
        <v>5252.82</v>
      </c>
      <c r="U2787" s="13">
        <v>9485.31</v>
      </c>
      <c r="V2787" s="13">
        <v>0</v>
      </c>
      <c r="W2787" s="16">
        <v>0</v>
      </c>
      <c r="X2787" s="16">
        <v>0</v>
      </c>
      <c r="Y2787" s="17">
        <f t="shared" si="86"/>
        <v>101877.2</v>
      </c>
      <c r="Z2787" s="17">
        <f t="shared" si="87"/>
        <v>9.9999999947613105E-3</v>
      </c>
    </row>
    <row r="2788" spans="1:26" hidden="1" x14ac:dyDescent="0.25">
      <c r="A2788" s="10" t="s">
        <v>5135</v>
      </c>
      <c r="B2788" s="11">
        <v>44433</v>
      </c>
      <c r="C2788" s="12">
        <v>422708</v>
      </c>
      <c r="D2788" s="12" t="s">
        <v>5136</v>
      </c>
      <c r="E2788" s="11">
        <v>44433</v>
      </c>
      <c r="F2788" s="13">
        <v>96917.759999999995</v>
      </c>
      <c r="G2788" s="13">
        <v>5815.07</v>
      </c>
      <c r="H2788" s="13">
        <v>1027.33</v>
      </c>
      <c r="I2788" s="13">
        <v>101.81</v>
      </c>
      <c r="J2788" s="13">
        <v>101807.31</v>
      </c>
      <c r="K2788" s="18" t="s">
        <v>32</v>
      </c>
      <c r="L2788" s="12">
        <v>120</v>
      </c>
      <c r="M2788" s="14">
        <v>935.96</v>
      </c>
      <c r="N2788" s="13">
        <v>0</v>
      </c>
      <c r="O2788" s="14">
        <v>0</v>
      </c>
      <c r="P2788" s="15">
        <v>120</v>
      </c>
      <c r="Q2788" s="13">
        <v>935.96</v>
      </c>
      <c r="R2788" s="13">
        <v>96917.759999999995</v>
      </c>
      <c r="S2788" s="13">
        <v>101.81</v>
      </c>
      <c r="T2788" s="13">
        <v>4787.74</v>
      </c>
      <c r="U2788" s="13">
        <v>10507.89</v>
      </c>
      <c r="V2788" s="13">
        <v>0</v>
      </c>
      <c r="W2788" s="16">
        <v>0</v>
      </c>
      <c r="X2788" s="16">
        <v>0</v>
      </c>
      <c r="Y2788" s="17">
        <f t="shared" si="86"/>
        <v>112315.2</v>
      </c>
      <c r="Z2788" s="17">
        <f t="shared" si="87"/>
        <v>0</v>
      </c>
    </row>
    <row r="2789" spans="1:26" hidden="1" x14ac:dyDescent="0.25">
      <c r="A2789" s="10" t="s">
        <v>5713</v>
      </c>
      <c r="B2789" s="11">
        <v>44448</v>
      </c>
      <c r="C2789" s="12">
        <v>424797</v>
      </c>
      <c r="D2789" s="12" t="s">
        <v>5714</v>
      </c>
      <c r="E2789" s="11">
        <v>44448</v>
      </c>
      <c r="F2789" s="13">
        <v>75471.7</v>
      </c>
      <c r="G2789" s="13">
        <v>4528.3</v>
      </c>
      <c r="H2789" s="13">
        <v>1200</v>
      </c>
      <c r="I2789" s="13">
        <v>78.88</v>
      </c>
      <c r="J2789" s="13">
        <v>78878.880000000005</v>
      </c>
      <c r="K2789" s="18" t="s">
        <v>32</v>
      </c>
      <c r="L2789" s="12">
        <v>120</v>
      </c>
      <c r="M2789" s="14">
        <v>725.17</v>
      </c>
      <c r="N2789" s="13">
        <v>0</v>
      </c>
      <c r="O2789" s="14">
        <v>0</v>
      </c>
      <c r="P2789" s="15">
        <v>115</v>
      </c>
      <c r="Q2789" s="13">
        <v>725.17</v>
      </c>
      <c r="R2789" s="13">
        <v>75471.7</v>
      </c>
      <c r="S2789" s="13">
        <v>78.88</v>
      </c>
      <c r="T2789" s="13">
        <v>0</v>
      </c>
      <c r="U2789" s="13">
        <v>8141.52</v>
      </c>
      <c r="V2789" s="13">
        <v>0</v>
      </c>
      <c r="W2789" s="16">
        <v>0</v>
      </c>
      <c r="X2789" s="16">
        <v>0</v>
      </c>
      <c r="Y2789" s="17">
        <f t="shared" si="86"/>
        <v>83692.100000000006</v>
      </c>
      <c r="Z2789" s="17">
        <f t="shared" si="87"/>
        <v>-297.55000000001746</v>
      </c>
    </row>
    <row r="2790" spans="1:26" hidden="1" x14ac:dyDescent="0.25">
      <c r="A2790" s="10" t="s">
        <v>7779</v>
      </c>
      <c r="B2790" s="11">
        <v>44490</v>
      </c>
      <c r="C2790" s="12">
        <v>427926</v>
      </c>
      <c r="D2790" s="12" t="s">
        <v>7780</v>
      </c>
      <c r="E2790" s="11">
        <v>44488</v>
      </c>
      <c r="F2790" s="13">
        <v>82791.850000000006</v>
      </c>
      <c r="G2790" s="13">
        <v>4967.51</v>
      </c>
      <c r="H2790" s="13">
        <v>880</v>
      </c>
      <c r="I2790" s="13">
        <v>86.97</v>
      </c>
      <c r="J2790" s="13">
        <v>86966.33</v>
      </c>
      <c r="K2790" s="18" t="s">
        <v>32</v>
      </c>
      <c r="L2790" s="12">
        <v>120</v>
      </c>
      <c r="M2790" s="14">
        <v>799.52</v>
      </c>
      <c r="N2790" s="13">
        <v>0</v>
      </c>
      <c r="O2790" s="14">
        <v>-0.01</v>
      </c>
      <c r="P2790" s="15">
        <v>117</v>
      </c>
      <c r="Q2790" s="13">
        <v>799.52</v>
      </c>
      <c r="R2790" s="13">
        <v>81525.13</v>
      </c>
      <c r="S2790" s="13">
        <v>86.97</v>
      </c>
      <c r="T2790" s="13">
        <v>2955.68</v>
      </c>
      <c r="U2790" s="13">
        <v>8976.07</v>
      </c>
      <c r="V2790" s="13">
        <v>0</v>
      </c>
      <c r="W2790" s="16">
        <v>0</v>
      </c>
      <c r="X2790" s="16">
        <v>0</v>
      </c>
      <c r="Y2790" s="17">
        <f t="shared" si="86"/>
        <v>93543.840000000011</v>
      </c>
      <c r="Z2790" s="17">
        <f t="shared" si="87"/>
        <v>-1.0000000009313226E-2</v>
      </c>
    </row>
    <row r="2791" spans="1:26" hidden="1" x14ac:dyDescent="0.25">
      <c r="A2791" s="10" t="s">
        <v>9057</v>
      </c>
      <c r="B2791" s="11">
        <v>44518</v>
      </c>
      <c r="C2791" s="12">
        <v>430063</v>
      </c>
      <c r="D2791" s="12" t="s">
        <v>9058</v>
      </c>
      <c r="E2791" s="11">
        <v>44517</v>
      </c>
      <c r="F2791" s="13">
        <v>82791.850000000006</v>
      </c>
      <c r="G2791" s="13">
        <v>4967.51</v>
      </c>
      <c r="H2791" s="13">
        <v>877.6</v>
      </c>
      <c r="I2791" s="13">
        <v>86.97</v>
      </c>
      <c r="J2791" s="13">
        <v>86968.73</v>
      </c>
      <c r="K2791" s="18" t="s">
        <v>32</v>
      </c>
      <c r="L2791" s="12">
        <v>120</v>
      </c>
      <c r="M2791" s="14">
        <v>799.54</v>
      </c>
      <c r="N2791" s="13">
        <v>0</v>
      </c>
      <c r="O2791" s="14">
        <v>-0.01</v>
      </c>
      <c r="P2791" s="15">
        <v>120</v>
      </c>
      <c r="Q2791" s="13">
        <v>799.54</v>
      </c>
      <c r="R2791" s="13">
        <v>81914.25</v>
      </c>
      <c r="S2791" s="13">
        <v>86.97</v>
      </c>
      <c r="T2791" s="13">
        <v>4967.5200000000004</v>
      </c>
      <c r="U2791" s="13">
        <v>8976.07</v>
      </c>
      <c r="V2791" s="13">
        <v>0</v>
      </c>
      <c r="W2791" s="16">
        <v>0</v>
      </c>
      <c r="X2791" s="16">
        <v>0</v>
      </c>
      <c r="Y2791" s="17">
        <f t="shared" si="86"/>
        <v>95944.8</v>
      </c>
      <c r="Z2791" s="17">
        <f t="shared" si="87"/>
        <v>-1.0000000009313226E-2</v>
      </c>
    </row>
    <row r="2792" spans="1:26" hidden="1" x14ac:dyDescent="0.25">
      <c r="A2792" s="10" t="s">
        <v>1623</v>
      </c>
      <c r="B2792" s="11">
        <v>44323</v>
      </c>
      <c r="C2792" s="12">
        <v>416597</v>
      </c>
      <c r="D2792" s="12" t="s">
        <v>1624</v>
      </c>
      <c r="E2792" s="11">
        <v>44323</v>
      </c>
      <c r="F2792" s="13">
        <v>79253.740000000005</v>
      </c>
      <c r="G2792" s="13">
        <v>4755.22</v>
      </c>
      <c r="H2792" s="13">
        <v>1680.17</v>
      </c>
      <c r="I2792" s="13">
        <v>82.41</v>
      </c>
      <c r="J2792" s="13">
        <v>82411.199999999997</v>
      </c>
      <c r="K2792" s="18" t="s">
        <v>32</v>
      </c>
      <c r="L2792" s="12">
        <v>120</v>
      </c>
      <c r="M2792" s="14">
        <v>757.64</v>
      </c>
      <c r="N2792" s="13">
        <v>0</v>
      </c>
      <c r="O2792" s="14">
        <v>0</v>
      </c>
      <c r="P2792" s="15">
        <v>114</v>
      </c>
      <c r="Q2792" s="13">
        <v>757.64</v>
      </c>
      <c r="R2792" s="13">
        <v>77857.63</v>
      </c>
      <c r="S2792" s="13">
        <v>81.69</v>
      </c>
      <c r="T2792" s="13">
        <v>0</v>
      </c>
      <c r="U2792" s="13">
        <v>8431.64</v>
      </c>
      <c r="V2792" s="13">
        <v>0</v>
      </c>
      <c r="W2792" s="16">
        <v>0</v>
      </c>
      <c r="X2792" s="16">
        <v>0</v>
      </c>
      <c r="Y2792" s="17">
        <f t="shared" si="86"/>
        <v>86370.96</v>
      </c>
      <c r="Z2792" s="17">
        <f t="shared" si="87"/>
        <v>0</v>
      </c>
    </row>
    <row r="2793" spans="1:26" hidden="1" x14ac:dyDescent="0.25">
      <c r="A2793" s="10" t="s">
        <v>8261</v>
      </c>
      <c r="B2793" s="11">
        <v>44500</v>
      </c>
      <c r="C2793" s="12">
        <v>429016</v>
      </c>
      <c r="D2793" s="12" t="s">
        <v>8262</v>
      </c>
      <c r="E2793" s="11">
        <v>44500</v>
      </c>
      <c r="F2793" s="13">
        <v>78234.759999999995</v>
      </c>
      <c r="G2793" s="13">
        <v>4694.09</v>
      </c>
      <c r="H2793" s="13">
        <v>7463.6</v>
      </c>
      <c r="I2793" s="13">
        <v>75.540000000000006</v>
      </c>
      <c r="J2793" s="13">
        <v>75540.789999999994</v>
      </c>
      <c r="K2793" s="18" t="s">
        <v>32</v>
      </c>
      <c r="L2793" s="12">
        <v>120</v>
      </c>
      <c r="M2793" s="14">
        <v>694.48</v>
      </c>
      <c r="N2793" s="13">
        <v>0</v>
      </c>
      <c r="O2793" s="14">
        <v>0</v>
      </c>
      <c r="P2793" s="15">
        <v>120</v>
      </c>
      <c r="Q2793" s="13">
        <v>694.48</v>
      </c>
      <c r="R2793" s="13">
        <v>75465.25</v>
      </c>
      <c r="S2793" s="13">
        <v>75.540000000000006</v>
      </c>
      <c r="T2793" s="13">
        <v>0</v>
      </c>
      <c r="U2793" s="13">
        <v>7796.81</v>
      </c>
      <c r="V2793" s="13">
        <v>0</v>
      </c>
      <c r="W2793" s="16">
        <v>0</v>
      </c>
      <c r="X2793" s="16">
        <v>0</v>
      </c>
      <c r="Y2793" s="17">
        <f t="shared" si="86"/>
        <v>83337.599999999991</v>
      </c>
      <c r="Z2793" s="17">
        <f t="shared" si="87"/>
        <v>0</v>
      </c>
    </row>
    <row r="2794" spans="1:26" hidden="1" x14ac:dyDescent="0.25">
      <c r="A2794" s="10" t="s">
        <v>9733</v>
      </c>
      <c r="B2794" s="11">
        <v>44530</v>
      </c>
      <c r="C2794" s="12">
        <v>430927</v>
      </c>
      <c r="D2794" s="12" t="s">
        <v>9734</v>
      </c>
      <c r="E2794" s="11">
        <v>44528</v>
      </c>
      <c r="F2794" s="13">
        <v>78234.75</v>
      </c>
      <c r="G2794" s="13">
        <v>4694.08</v>
      </c>
      <c r="H2794" s="13">
        <v>3000</v>
      </c>
      <c r="I2794" s="13">
        <v>80.010000000000005</v>
      </c>
      <c r="J2794" s="13">
        <v>80008.84</v>
      </c>
      <c r="K2794" s="18" t="s">
        <v>32</v>
      </c>
      <c r="L2794" s="12">
        <v>120</v>
      </c>
      <c r="M2794" s="14">
        <v>735.56</v>
      </c>
      <c r="N2794" s="13">
        <v>0</v>
      </c>
      <c r="O2794" s="14">
        <v>0.01</v>
      </c>
      <c r="P2794" s="15">
        <v>118</v>
      </c>
      <c r="Q2794" s="13">
        <v>735.56</v>
      </c>
      <c r="R2794" s="13">
        <v>76423.759999999995</v>
      </c>
      <c r="S2794" s="13">
        <v>80.010000000000005</v>
      </c>
      <c r="T2794" s="13">
        <v>2112.33</v>
      </c>
      <c r="U2794" s="13">
        <v>8258.36</v>
      </c>
      <c r="V2794" s="13">
        <v>0</v>
      </c>
      <c r="W2794" s="16">
        <v>0</v>
      </c>
      <c r="X2794" s="16">
        <v>0</v>
      </c>
      <c r="Y2794" s="17">
        <f t="shared" si="86"/>
        <v>86874.469999999987</v>
      </c>
      <c r="Z2794" s="17">
        <f t="shared" si="87"/>
        <v>-78.380000000004657</v>
      </c>
    </row>
    <row r="2795" spans="1:26" hidden="1" x14ac:dyDescent="0.25">
      <c r="A2795" s="10" t="s">
        <v>2995</v>
      </c>
      <c r="B2795" s="11">
        <v>44376</v>
      </c>
      <c r="C2795" s="12">
        <v>420180</v>
      </c>
      <c r="D2795" s="12" t="s">
        <v>2996</v>
      </c>
      <c r="E2795" s="11">
        <v>44376</v>
      </c>
      <c r="F2795" s="13">
        <v>79607.55</v>
      </c>
      <c r="G2795" s="13">
        <v>4776.45</v>
      </c>
      <c r="H2795" s="13">
        <v>2000</v>
      </c>
      <c r="I2795" s="13">
        <v>82.47</v>
      </c>
      <c r="J2795" s="13">
        <v>82466.47</v>
      </c>
      <c r="K2795" s="18" t="s">
        <v>32</v>
      </c>
      <c r="L2795" s="12">
        <v>120</v>
      </c>
      <c r="M2795" s="14">
        <v>758.15</v>
      </c>
      <c r="N2795" s="13">
        <v>0</v>
      </c>
      <c r="O2795" s="14">
        <v>0</v>
      </c>
      <c r="P2795" s="15">
        <v>119</v>
      </c>
      <c r="Q2795" s="13">
        <v>758.15</v>
      </c>
      <c r="R2795" s="13">
        <v>79607.55</v>
      </c>
      <c r="S2795" s="13">
        <v>82.47</v>
      </c>
      <c r="T2795" s="13">
        <v>2018.3</v>
      </c>
      <c r="U2795" s="13">
        <v>8511.5300000000007</v>
      </c>
      <c r="V2795" s="13">
        <v>0</v>
      </c>
      <c r="W2795" s="16">
        <v>0</v>
      </c>
      <c r="X2795" s="16">
        <v>0</v>
      </c>
      <c r="Y2795" s="17">
        <f t="shared" si="86"/>
        <v>90219.85</v>
      </c>
      <c r="Z2795" s="17">
        <f t="shared" si="87"/>
        <v>0</v>
      </c>
    </row>
    <row r="2796" spans="1:26" hidden="1" x14ac:dyDescent="0.25">
      <c r="A2796" s="10" t="s">
        <v>3261</v>
      </c>
      <c r="B2796" s="11">
        <v>44383</v>
      </c>
      <c r="C2796" s="12">
        <v>420374</v>
      </c>
      <c r="D2796" s="12" t="s">
        <v>3262</v>
      </c>
      <c r="E2796" s="11">
        <v>44383</v>
      </c>
      <c r="F2796" s="13">
        <v>79607.55</v>
      </c>
      <c r="G2796" s="13">
        <v>4776.45</v>
      </c>
      <c r="H2796" s="13">
        <v>845</v>
      </c>
      <c r="I2796" s="13">
        <v>83.62</v>
      </c>
      <c r="J2796" s="13">
        <v>83622.62</v>
      </c>
      <c r="K2796" s="18" t="s">
        <v>32</v>
      </c>
      <c r="L2796" s="12">
        <v>120</v>
      </c>
      <c r="M2796" s="14">
        <v>768.78</v>
      </c>
      <c r="N2796" s="13">
        <v>0</v>
      </c>
      <c r="O2796" s="14">
        <v>0</v>
      </c>
      <c r="P2796" s="15">
        <v>120</v>
      </c>
      <c r="Q2796" s="13">
        <v>768.78</v>
      </c>
      <c r="R2796" s="13">
        <v>79607.55</v>
      </c>
      <c r="S2796" s="13">
        <v>83.62</v>
      </c>
      <c r="T2796" s="13">
        <v>3931.45</v>
      </c>
      <c r="U2796" s="13">
        <v>8630.98</v>
      </c>
      <c r="V2796" s="13">
        <v>0</v>
      </c>
      <c r="W2796" s="16">
        <v>0</v>
      </c>
      <c r="X2796" s="16">
        <v>0</v>
      </c>
      <c r="Y2796" s="17">
        <f t="shared" si="86"/>
        <v>92253.599999999991</v>
      </c>
      <c r="Z2796" s="17">
        <f t="shared" si="87"/>
        <v>0</v>
      </c>
    </row>
    <row r="2797" spans="1:26" hidden="1" x14ac:dyDescent="0.25">
      <c r="A2797" s="10" t="s">
        <v>3865</v>
      </c>
      <c r="B2797" s="11">
        <v>44403</v>
      </c>
      <c r="C2797" s="12">
        <v>421581</v>
      </c>
      <c r="D2797" s="12" t="s">
        <v>3866</v>
      </c>
      <c r="E2797" s="11">
        <v>44400</v>
      </c>
      <c r="F2797" s="13">
        <v>79607.55</v>
      </c>
      <c r="G2797" s="13">
        <v>4776.45</v>
      </c>
      <c r="H2797" s="13">
        <v>845</v>
      </c>
      <c r="I2797" s="13">
        <v>83.62</v>
      </c>
      <c r="J2797" s="13">
        <v>83622.62</v>
      </c>
      <c r="K2797" s="18" t="s">
        <v>32</v>
      </c>
      <c r="L2797" s="12">
        <v>120</v>
      </c>
      <c r="M2797" s="14">
        <v>768.78</v>
      </c>
      <c r="N2797" s="13">
        <v>0</v>
      </c>
      <c r="O2797" s="14">
        <v>0</v>
      </c>
      <c r="P2797" s="15">
        <v>120</v>
      </c>
      <c r="Q2797" s="13">
        <v>768.78</v>
      </c>
      <c r="R2797" s="13">
        <v>79607.55</v>
      </c>
      <c r="S2797" s="13">
        <v>83.62</v>
      </c>
      <c r="T2797" s="13">
        <v>3931.45</v>
      </c>
      <c r="U2797" s="13">
        <v>8630.98</v>
      </c>
      <c r="V2797" s="13">
        <v>0</v>
      </c>
      <c r="W2797" s="16">
        <v>0</v>
      </c>
      <c r="X2797" s="16">
        <v>0</v>
      </c>
      <c r="Y2797" s="17">
        <f t="shared" si="86"/>
        <v>92253.599999999991</v>
      </c>
      <c r="Z2797" s="17">
        <f t="shared" si="87"/>
        <v>0</v>
      </c>
    </row>
    <row r="2798" spans="1:26" hidden="1" x14ac:dyDescent="0.25">
      <c r="A2798" s="10" t="s">
        <v>4857</v>
      </c>
      <c r="B2798" s="11">
        <v>44425</v>
      </c>
      <c r="C2798" s="12">
        <v>422839</v>
      </c>
      <c r="D2798" s="12" t="s">
        <v>4858</v>
      </c>
      <c r="E2798" s="11">
        <v>44425</v>
      </c>
      <c r="F2798" s="13">
        <v>108910.31</v>
      </c>
      <c r="G2798" s="13">
        <v>6534.62</v>
      </c>
      <c r="H2798" s="13">
        <v>1155</v>
      </c>
      <c r="I2798" s="13">
        <v>114.4</v>
      </c>
      <c r="J2798" s="13">
        <v>114404.33</v>
      </c>
      <c r="K2798" s="18" t="s">
        <v>32</v>
      </c>
      <c r="L2798" s="12">
        <v>120</v>
      </c>
      <c r="M2798" s="14">
        <v>1051.78</v>
      </c>
      <c r="N2798" s="13">
        <v>0</v>
      </c>
      <c r="O2798" s="14">
        <v>0</v>
      </c>
      <c r="P2798" s="15">
        <v>114</v>
      </c>
      <c r="Q2798" s="13">
        <v>1051.78</v>
      </c>
      <c r="R2798" s="13">
        <v>108910.31</v>
      </c>
      <c r="S2798" s="13">
        <v>114.4</v>
      </c>
      <c r="T2798" s="13">
        <v>0</v>
      </c>
      <c r="U2798" s="13">
        <v>11809.27</v>
      </c>
      <c r="V2798" s="13">
        <v>0</v>
      </c>
      <c r="W2798" s="16">
        <v>0</v>
      </c>
      <c r="X2798" s="16">
        <v>0</v>
      </c>
      <c r="Y2798" s="17">
        <f t="shared" si="86"/>
        <v>120833.98</v>
      </c>
      <c r="Z2798" s="17">
        <f t="shared" si="87"/>
        <v>-931.05999999999767</v>
      </c>
    </row>
    <row r="2799" spans="1:26" hidden="1" x14ac:dyDescent="0.25">
      <c r="A2799" s="10" t="s">
        <v>8363</v>
      </c>
      <c r="B2799" s="11">
        <v>44500</v>
      </c>
      <c r="C2799" s="12">
        <v>428810</v>
      </c>
      <c r="D2799" s="12" t="s">
        <v>8364</v>
      </c>
      <c r="E2799" s="11">
        <v>44500</v>
      </c>
      <c r="F2799" s="13">
        <v>79607.55</v>
      </c>
      <c r="G2799" s="13">
        <v>4776.45</v>
      </c>
      <c r="H2799" s="13">
        <v>850</v>
      </c>
      <c r="I2799" s="13">
        <v>83.62</v>
      </c>
      <c r="J2799" s="13">
        <v>83617.62</v>
      </c>
      <c r="K2799" s="18" t="s">
        <v>32</v>
      </c>
      <c r="L2799" s="12">
        <v>120</v>
      </c>
      <c r="M2799" s="14">
        <v>768.74</v>
      </c>
      <c r="N2799" s="13">
        <v>0</v>
      </c>
      <c r="O2799" s="14">
        <v>-0.01</v>
      </c>
      <c r="P2799" s="15">
        <v>117</v>
      </c>
      <c r="Q2799" s="13">
        <v>768.74</v>
      </c>
      <c r="R2799" s="13">
        <v>78485.83</v>
      </c>
      <c r="S2799" s="13">
        <v>83.62</v>
      </c>
      <c r="T2799" s="13">
        <v>2842</v>
      </c>
      <c r="U2799" s="13">
        <v>8631.18</v>
      </c>
      <c r="V2799" s="13">
        <v>0</v>
      </c>
      <c r="W2799" s="16">
        <v>0</v>
      </c>
      <c r="X2799" s="16">
        <v>0</v>
      </c>
      <c r="Y2799" s="17">
        <f t="shared" ref="Y2799:Y2862" si="88">SUM(R2799:X2799)+N2799+O2799</f>
        <v>90042.62000000001</v>
      </c>
      <c r="Z2799" s="17">
        <f t="shared" ref="Z2799:Z2862" si="89">((P2799*Q2799)+O2799+N2799)-Y2799</f>
        <v>-100.05000000000291</v>
      </c>
    </row>
    <row r="2800" spans="1:26" hidden="1" x14ac:dyDescent="0.25">
      <c r="A2800" s="10" t="s">
        <v>8357</v>
      </c>
      <c r="B2800" s="11">
        <v>44500</v>
      </c>
      <c r="C2800" s="12">
        <v>428801</v>
      </c>
      <c r="D2800" s="12" t="s">
        <v>8358</v>
      </c>
      <c r="E2800" s="11">
        <v>44500</v>
      </c>
      <c r="F2800" s="13">
        <v>79607.55</v>
      </c>
      <c r="G2800" s="13">
        <v>4776.45</v>
      </c>
      <c r="H2800" s="13">
        <v>850</v>
      </c>
      <c r="I2800" s="13">
        <v>83.62</v>
      </c>
      <c r="J2800" s="13">
        <v>83617.62</v>
      </c>
      <c r="K2800" s="18" t="s">
        <v>32</v>
      </c>
      <c r="L2800" s="12">
        <v>120</v>
      </c>
      <c r="M2800" s="14">
        <v>768.74</v>
      </c>
      <c r="N2800" s="13">
        <v>0</v>
      </c>
      <c r="O2800" s="14">
        <v>-0.01</v>
      </c>
      <c r="P2800" s="15">
        <v>117</v>
      </c>
      <c r="Q2800" s="13">
        <v>768.74</v>
      </c>
      <c r="R2800" s="13">
        <v>78485.83</v>
      </c>
      <c r="S2800" s="13">
        <v>83.62</v>
      </c>
      <c r="T2800" s="13">
        <v>2842</v>
      </c>
      <c r="U2800" s="13">
        <v>8631.18</v>
      </c>
      <c r="V2800" s="13">
        <v>0</v>
      </c>
      <c r="W2800" s="16">
        <v>0</v>
      </c>
      <c r="X2800" s="16">
        <v>0</v>
      </c>
      <c r="Y2800" s="17">
        <f t="shared" si="88"/>
        <v>90042.62000000001</v>
      </c>
      <c r="Z2800" s="17">
        <f t="shared" si="89"/>
        <v>-100.05000000000291</v>
      </c>
    </row>
    <row r="2801" spans="1:26" hidden="1" x14ac:dyDescent="0.25">
      <c r="A2801" s="10" t="s">
        <v>7207</v>
      </c>
      <c r="B2801" s="11">
        <v>44476</v>
      </c>
      <c r="C2801" s="12">
        <v>426959</v>
      </c>
      <c r="D2801" s="12" t="s">
        <v>7208</v>
      </c>
      <c r="E2801" s="11">
        <v>44474</v>
      </c>
      <c r="F2801" s="13">
        <v>73600.47</v>
      </c>
      <c r="G2801" s="13">
        <v>4416.03</v>
      </c>
      <c r="H2801" s="13">
        <v>781</v>
      </c>
      <c r="I2801" s="13">
        <v>77.31</v>
      </c>
      <c r="J2801" s="13">
        <v>77312.81</v>
      </c>
      <c r="K2801" s="18" t="s">
        <v>32</v>
      </c>
      <c r="L2801" s="12">
        <v>120</v>
      </c>
      <c r="M2801" s="14">
        <v>710.77</v>
      </c>
      <c r="N2801" s="13">
        <v>0</v>
      </c>
      <c r="O2801" s="14">
        <v>0.03</v>
      </c>
      <c r="P2801" s="15">
        <v>117</v>
      </c>
      <c r="Q2801" s="13">
        <v>710.77</v>
      </c>
      <c r="R2801" s="13">
        <v>72475.64</v>
      </c>
      <c r="S2801" s="13">
        <v>77.31</v>
      </c>
      <c r="T2801" s="13">
        <v>2627.52</v>
      </c>
      <c r="U2801" s="13">
        <v>7979.59</v>
      </c>
      <c r="V2801" s="13">
        <v>0</v>
      </c>
      <c r="W2801" s="16">
        <v>0</v>
      </c>
      <c r="X2801" s="16">
        <v>0</v>
      </c>
      <c r="Y2801" s="17">
        <f t="shared" si="88"/>
        <v>83160.09</v>
      </c>
      <c r="Z2801" s="17">
        <f t="shared" si="89"/>
        <v>2.9999999998835847E-2</v>
      </c>
    </row>
    <row r="2802" spans="1:26" hidden="1" x14ac:dyDescent="0.25">
      <c r="A2802" s="10" t="s">
        <v>4113</v>
      </c>
      <c r="B2802" s="11">
        <v>44406</v>
      </c>
      <c r="C2802" s="12">
        <v>421132</v>
      </c>
      <c r="D2802" s="12" t="s">
        <v>4114</v>
      </c>
      <c r="E2802" s="11">
        <v>44393</v>
      </c>
      <c r="F2802" s="13">
        <v>73600.47</v>
      </c>
      <c r="G2802" s="13">
        <v>4416.03</v>
      </c>
      <c r="H2802" s="13">
        <v>1560.34</v>
      </c>
      <c r="I2802" s="13">
        <v>76.53</v>
      </c>
      <c r="J2802" s="13">
        <v>76532.69</v>
      </c>
      <c r="K2802" s="18" t="s">
        <v>32</v>
      </c>
      <c r="L2802" s="12">
        <v>120</v>
      </c>
      <c r="M2802" s="14">
        <v>703.6</v>
      </c>
      <c r="N2802" s="13">
        <v>0</v>
      </c>
      <c r="O2802" s="14">
        <v>0</v>
      </c>
      <c r="P2802" s="15">
        <v>114</v>
      </c>
      <c r="Q2802" s="13">
        <v>703.6</v>
      </c>
      <c r="R2802" s="13">
        <v>72303.92</v>
      </c>
      <c r="S2802" s="13">
        <v>75.86</v>
      </c>
      <c r="T2802" s="13">
        <v>0</v>
      </c>
      <c r="U2802" s="13">
        <v>7830.62</v>
      </c>
      <c r="V2802" s="13">
        <v>0</v>
      </c>
      <c r="W2802" s="16">
        <v>0</v>
      </c>
      <c r="X2802" s="16">
        <v>0</v>
      </c>
      <c r="Y2802" s="17">
        <f t="shared" si="88"/>
        <v>80210.399999999994</v>
      </c>
      <c r="Z2802" s="17">
        <f t="shared" si="89"/>
        <v>0</v>
      </c>
    </row>
    <row r="2803" spans="1:26" hidden="1" x14ac:dyDescent="0.25">
      <c r="A2803" s="10" t="s">
        <v>3951</v>
      </c>
      <c r="B2803" s="11">
        <v>44404</v>
      </c>
      <c r="C2803" s="12">
        <v>421683</v>
      </c>
      <c r="D2803" s="12" t="s">
        <v>3952</v>
      </c>
      <c r="E2803" s="11">
        <v>44404</v>
      </c>
      <c r="F2803" s="13">
        <v>78773.59</v>
      </c>
      <c r="G2803" s="13">
        <v>4726.41</v>
      </c>
      <c r="H2803" s="13">
        <v>1670</v>
      </c>
      <c r="I2803" s="13">
        <v>81.91</v>
      </c>
      <c r="J2803" s="13">
        <v>81911.91</v>
      </c>
      <c r="K2803" s="18" t="s">
        <v>32</v>
      </c>
      <c r="L2803" s="12">
        <v>120</v>
      </c>
      <c r="M2803" s="14">
        <v>753.05</v>
      </c>
      <c r="N2803" s="13">
        <v>0</v>
      </c>
      <c r="O2803" s="14">
        <v>0</v>
      </c>
      <c r="P2803" s="15">
        <v>114</v>
      </c>
      <c r="Q2803" s="13">
        <v>753.05</v>
      </c>
      <c r="R2803" s="13">
        <v>78064.75</v>
      </c>
      <c r="S2803" s="13">
        <v>81.2</v>
      </c>
      <c r="T2803" s="13">
        <v>0</v>
      </c>
      <c r="U2803" s="13">
        <v>8380.58</v>
      </c>
      <c r="V2803" s="13">
        <v>0</v>
      </c>
      <c r="W2803" s="16">
        <v>0</v>
      </c>
      <c r="X2803" s="16">
        <v>0</v>
      </c>
      <c r="Y2803" s="17">
        <f t="shared" si="88"/>
        <v>86526.53</v>
      </c>
      <c r="Z2803" s="17">
        <f t="shared" si="89"/>
        <v>-678.83000000000175</v>
      </c>
    </row>
    <row r="2804" spans="1:26" hidden="1" x14ac:dyDescent="0.25">
      <c r="A2804" s="10" t="s">
        <v>9047</v>
      </c>
      <c r="B2804" s="11">
        <v>44518</v>
      </c>
      <c r="C2804" s="12">
        <v>429511</v>
      </c>
      <c r="D2804" s="12" t="s">
        <v>9048</v>
      </c>
      <c r="E2804" s="11">
        <v>44518</v>
      </c>
      <c r="F2804" s="13">
        <v>73600.47</v>
      </c>
      <c r="G2804" s="13">
        <v>4416.03</v>
      </c>
      <c r="H2804" s="13">
        <v>780.17</v>
      </c>
      <c r="I2804" s="13">
        <v>77.31</v>
      </c>
      <c r="J2804" s="13">
        <v>77313.64</v>
      </c>
      <c r="K2804" s="18" t="s">
        <v>32</v>
      </c>
      <c r="L2804" s="12">
        <v>120</v>
      </c>
      <c r="M2804" s="14">
        <v>710.78</v>
      </c>
      <c r="N2804" s="13">
        <v>0</v>
      </c>
      <c r="O2804" s="14">
        <v>0.03</v>
      </c>
      <c r="P2804" s="15">
        <v>119</v>
      </c>
      <c r="Q2804" s="13">
        <v>710.78</v>
      </c>
      <c r="R2804" s="13">
        <v>72683.600000000006</v>
      </c>
      <c r="S2804" s="13">
        <v>77.31</v>
      </c>
      <c r="T2804" s="13">
        <v>3841.92</v>
      </c>
      <c r="U2804" s="13">
        <v>7979.96</v>
      </c>
      <c r="V2804" s="13">
        <v>0</v>
      </c>
      <c r="W2804" s="16">
        <v>0</v>
      </c>
      <c r="X2804" s="16">
        <v>0</v>
      </c>
      <c r="Y2804" s="17">
        <f t="shared" si="88"/>
        <v>84582.82</v>
      </c>
      <c r="Z2804" s="17">
        <f t="shared" si="89"/>
        <v>2.9999999984283932E-2</v>
      </c>
    </row>
    <row r="2805" spans="1:26" hidden="1" x14ac:dyDescent="0.25">
      <c r="A2805" s="10" t="s">
        <v>10465</v>
      </c>
      <c r="B2805" s="11">
        <v>44560</v>
      </c>
      <c r="C2805" s="12">
        <v>431872</v>
      </c>
      <c r="D2805" s="12" t="s">
        <v>10466</v>
      </c>
      <c r="E2805" s="11">
        <v>44560</v>
      </c>
      <c r="F2805" s="13">
        <v>100600.47</v>
      </c>
      <c r="G2805" s="13">
        <v>4416.03</v>
      </c>
      <c r="H2805" s="13">
        <v>3902</v>
      </c>
      <c r="I2805" s="13">
        <v>101.22</v>
      </c>
      <c r="J2805" s="13">
        <v>101215.72</v>
      </c>
      <c r="K2805" s="18" t="s">
        <v>32</v>
      </c>
      <c r="L2805" s="12">
        <v>120</v>
      </c>
      <c r="M2805" s="14">
        <v>930.52</v>
      </c>
      <c r="N2805" s="13">
        <v>0</v>
      </c>
      <c r="O2805" s="14">
        <v>0.02</v>
      </c>
      <c r="P2805" s="15">
        <v>119</v>
      </c>
      <c r="Q2805" s="13">
        <v>930.52</v>
      </c>
      <c r="R2805" s="13">
        <v>97890.8</v>
      </c>
      <c r="S2805" s="13">
        <v>101.22</v>
      </c>
      <c r="T2805" s="13">
        <v>2605.44</v>
      </c>
      <c r="U2805" s="13">
        <v>10446.68</v>
      </c>
      <c r="V2805" s="13">
        <v>0</v>
      </c>
      <c r="W2805" s="16">
        <v>0</v>
      </c>
      <c r="X2805" s="16">
        <v>0</v>
      </c>
      <c r="Y2805" s="17">
        <f t="shared" si="88"/>
        <v>111044.16000000002</v>
      </c>
      <c r="Z2805" s="17">
        <f t="shared" si="89"/>
        <v>-312.26000000000931</v>
      </c>
    </row>
    <row r="2806" spans="1:26" hidden="1" x14ac:dyDescent="0.25">
      <c r="A2806" s="10" t="s">
        <v>9423</v>
      </c>
      <c r="B2806" s="11">
        <v>44525</v>
      </c>
      <c r="C2806" s="12">
        <v>430191</v>
      </c>
      <c r="D2806" s="12" t="s">
        <v>9424</v>
      </c>
      <c r="E2806" s="11">
        <v>44525</v>
      </c>
      <c r="F2806" s="13">
        <v>73600.47</v>
      </c>
      <c r="G2806" s="13">
        <v>4416.03</v>
      </c>
      <c r="H2806" s="13">
        <v>1560.35</v>
      </c>
      <c r="I2806" s="13">
        <v>76.53</v>
      </c>
      <c r="J2806" s="13">
        <v>76532.679999999993</v>
      </c>
      <c r="K2806" s="18" t="s">
        <v>32</v>
      </c>
      <c r="L2806" s="12">
        <v>120</v>
      </c>
      <c r="M2806" s="14">
        <v>703.6</v>
      </c>
      <c r="N2806" s="13">
        <v>0</v>
      </c>
      <c r="O2806" s="14">
        <v>0.03</v>
      </c>
      <c r="P2806" s="15">
        <v>118</v>
      </c>
      <c r="Q2806" s="13">
        <v>703.6</v>
      </c>
      <c r="R2806" s="13">
        <v>72506.759999999995</v>
      </c>
      <c r="S2806" s="13">
        <v>76.53</v>
      </c>
      <c r="T2806" s="13">
        <v>2627.52</v>
      </c>
      <c r="U2806" s="13">
        <v>7899.32</v>
      </c>
      <c r="V2806" s="13">
        <v>0</v>
      </c>
      <c r="W2806" s="16">
        <v>0</v>
      </c>
      <c r="X2806" s="16">
        <v>0</v>
      </c>
      <c r="Y2806" s="17">
        <f t="shared" si="88"/>
        <v>83110.16</v>
      </c>
      <c r="Z2806" s="17">
        <f t="shared" si="89"/>
        <v>-85.330000000001746</v>
      </c>
    </row>
    <row r="2807" spans="1:26" hidden="1" x14ac:dyDescent="0.25">
      <c r="A2807" s="10" t="s">
        <v>8293</v>
      </c>
      <c r="B2807" s="11">
        <v>44500</v>
      </c>
      <c r="C2807" s="12">
        <v>428721</v>
      </c>
      <c r="D2807" s="12" t="s">
        <v>8294</v>
      </c>
      <c r="E2807" s="11">
        <v>44498</v>
      </c>
      <c r="F2807" s="13">
        <v>73600.47</v>
      </c>
      <c r="G2807" s="13">
        <v>4416.03</v>
      </c>
      <c r="H2807" s="13">
        <v>781</v>
      </c>
      <c r="I2807" s="13">
        <v>77.31</v>
      </c>
      <c r="J2807" s="13">
        <v>77312.81</v>
      </c>
      <c r="K2807" s="18" t="s">
        <v>32</v>
      </c>
      <c r="L2807" s="12">
        <v>120</v>
      </c>
      <c r="M2807" s="14">
        <v>710.77</v>
      </c>
      <c r="N2807" s="13">
        <v>0</v>
      </c>
      <c r="O2807" s="14">
        <v>0.03</v>
      </c>
      <c r="P2807" s="15">
        <v>117</v>
      </c>
      <c r="Q2807" s="13">
        <v>710.77</v>
      </c>
      <c r="R2807" s="13">
        <v>72568.17</v>
      </c>
      <c r="S2807" s="13">
        <v>77.31</v>
      </c>
      <c r="T2807" s="13">
        <v>2627.52</v>
      </c>
      <c r="U2807" s="13">
        <v>7979.59</v>
      </c>
      <c r="V2807" s="13">
        <v>0</v>
      </c>
      <c r="W2807" s="16">
        <v>0</v>
      </c>
      <c r="X2807" s="16">
        <v>0</v>
      </c>
      <c r="Y2807" s="17">
        <f t="shared" si="88"/>
        <v>83252.62</v>
      </c>
      <c r="Z2807" s="17">
        <f t="shared" si="89"/>
        <v>-92.5</v>
      </c>
    </row>
    <row r="2808" spans="1:26" hidden="1" x14ac:dyDescent="0.25">
      <c r="A2808" s="10" t="s">
        <v>3429</v>
      </c>
      <c r="B2808" s="11">
        <v>44390</v>
      </c>
      <c r="C2808" s="12">
        <v>420796</v>
      </c>
      <c r="D2808" s="12" t="s">
        <v>3430</v>
      </c>
      <c r="E2808" s="11">
        <v>44390</v>
      </c>
      <c r="F2808" s="13">
        <v>73600.47</v>
      </c>
      <c r="G2808" s="13">
        <v>4416.03</v>
      </c>
      <c r="H2808" s="13">
        <v>780.17</v>
      </c>
      <c r="I2808" s="13">
        <v>77.31</v>
      </c>
      <c r="J2808" s="13">
        <v>77313.64</v>
      </c>
      <c r="K2808" s="18" t="s">
        <v>32</v>
      </c>
      <c r="L2808" s="12">
        <v>120</v>
      </c>
      <c r="M2808" s="14">
        <v>710.78</v>
      </c>
      <c r="N2808" s="13">
        <v>0</v>
      </c>
      <c r="O2808" s="14">
        <v>0</v>
      </c>
      <c r="P2808" s="15">
        <v>114</v>
      </c>
      <c r="Q2808" s="13">
        <v>710.78</v>
      </c>
      <c r="R2808" s="13">
        <v>72971.649999999994</v>
      </c>
      <c r="S2808" s="13">
        <v>77.31</v>
      </c>
      <c r="T2808" s="13">
        <v>0</v>
      </c>
      <c r="U2808" s="13">
        <v>7979.96</v>
      </c>
      <c r="V2808" s="13">
        <v>0</v>
      </c>
      <c r="W2808" s="16">
        <v>0</v>
      </c>
      <c r="X2808" s="16">
        <v>0</v>
      </c>
      <c r="Y2808" s="17">
        <f t="shared" si="88"/>
        <v>81028.92</v>
      </c>
      <c r="Z2808" s="17">
        <f t="shared" si="89"/>
        <v>0</v>
      </c>
    </row>
    <row r="2809" spans="1:26" hidden="1" x14ac:dyDescent="0.25">
      <c r="A2809" s="10" t="s">
        <v>7229</v>
      </c>
      <c r="B2809" s="11">
        <v>44480</v>
      </c>
      <c r="C2809" s="12">
        <v>426721</v>
      </c>
      <c r="D2809" s="12" t="s">
        <v>7230</v>
      </c>
      <c r="E2809" s="11">
        <v>44472</v>
      </c>
      <c r="F2809" s="13">
        <v>88320.57</v>
      </c>
      <c r="G2809" s="13">
        <v>5299.23</v>
      </c>
      <c r="H2809" s="13">
        <v>2000</v>
      </c>
      <c r="I2809" s="13">
        <v>91.71</v>
      </c>
      <c r="J2809" s="13">
        <v>91711.51</v>
      </c>
      <c r="K2809" s="18" t="s">
        <v>32</v>
      </c>
      <c r="L2809" s="12">
        <v>48</v>
      </c>
      <c r="M2809" s="14">
        <v>1988.99</v>
      </c>
      <c r="N2809" s="13">
        <v>0</v>
      </c>
      <c r="O2809" s="14">
        <v>0</v>
      </c>
      <c r="P2809" s="15">
        <v>47</v>
      </c>
      <c r="Q2809" s="13">
        <v>1988.99</v>
      </c>
      <c r="R2809" s="13">
        <v>88320.57</v>
      </c>
      <c r="S2809" s="13">
        <v>91.71</v>
      </c>
      <c r="T2809" s="13">
        <v>1310.24</v>
      </c>
      <c r="U2809" s="13">
        <v>3760.01</v>
      </c>
      <c r="V2809" s="13">
        <v>0</v>
      </c>
      <c r="W2809" s="16">
        <v>0</v>
      </c>
      <c r="X2809" s="16">
        <v>0</v>
      </c>
      <c r="Y2809" s="17">
        <f t="shared" si="88"/>
        <v>93482.530000000013</v>
      </c>
      <c r="Z2809" s="17">
        <f t="shared" si="89"/>
        <v>0</v>
      </c>
    </row>
    <row r="2810" spans="1:26" hidden="1" x14ac:dyDescent="0.25">
      <c r="A2810" s="10" t="s">
        <v>10695</v>
      </c>
      <c r="B2810" s="11">
        <v>44575</v>
      </c>
      <c r="C2810" s="12">
        <v>432158</v>
      </c>
      <c r="D2810" s="12" t="s">
        <v>10696</v>
      </c>
      <c r="E2810" s="11">
        <v>44575</v>
      </c>
      <c r="F2810" s="13">
        <v>73600.47</v>
      </c>
      <c r="G2810" s="13">
        <v>4416.03</v>
      </c>
      <c r="H2810" s="13">
        <v>2340.5</v>
      </c>
      <c r="I2810" s="13">
        <v>75.75</v>
      </c>
      <c r="J2810" s="13">
        <v>75751.75</v>
      </c>
      <c r="K2810" s="18" t="s">
        <v>32</v>
      </c>
      <c r="L2810" s="12">
        <v>120</v>
      </c>
      <c r="M2810" s="14">
        <v>696.42</v>
      </c>
      <c r="N2810" s="13">
        <v>0</v>
      </c>
      <c r="O2810" s="14">
        <v>0.02</v>
      </c>
      <c r="P2810" s="15">
        <v>119</v>
      </c>
      <c r="Q2810" s="13">
        <v>696.42</v>
      </c>
      <c r="R2810" s="13">
        <v>72452.3</v>
      </c>
      <c r="S2810" s="13">
        <v>75.75</v>
      </c>
      <c r="T2810" s="13">
        <v>2605.44</v>
      </c>
      <c r="U2810" s="13">
        <v>7818.65</v>
      </c>
      <c r="V2810" s="13">
        <v>0</v>
      </c>
      <c r="W2810" s="16">
        <v>0</v>
      </c>
      <c r="X2810" s="16">
        <v>0</v>
      </c>
      <c r="Y2810" s="17">
        <f t="shared" si="88"/>
        <v>82952.160000000003</v>
      </c>
      <c r="Z2810" s="17">
        <f t="shared" si="89"/>
        <v>-78.160000000003492</v>
      </c>
    </row>
    <row r="2811" spans="1:26" hidden="1" x14ac:dyDescent="0.25">
      <c r="A2811" s="10" t="s">
        <v>3077</v>
      </c>
      <c r="B2811" s="11">
        <v>44377</v>
      </c>
      <c r="C2811" s="12">
        <v>420223</v>
      </c>
      <c r="D2811" s="12" t="s">
        <v>3078</v>
      </c>
      <c r="E2811" s="11">
        <v>44377</v>
      </c>
      <c r="F2811" s="13">
        <v>73600.47</v>
      </c>
      <c r="G2811" s="13">
        <v>4416.03</v>
      </c>
      <c r="H2811" s="13">
        <v>780.15</v>
      </c>
      <c r="I2811" s="13">
        <v>77.31</v>
      </c>
      <c r="J2811" s="13">
        <v>77313.66</v>
      </c>
      <c r="K2811" s="18" t="s">
        <v>32</v>
      </c>
      <c r="L2811" s="12">
        <v>120</v>
      </c>
      <c r="M2811" s="14">
        <v>710.78</v>
      </c>
      <c r="N2811" s="13">
        <v>0</v>
      </c>
      <c r="O2811" s="14">
        <v>0</v>
      </c>
      <c r="P2811" s="15">
        <v>113</v>
      </c>
      <c r="Q2811" s="13">
        <v>710.78</v>
      </c>
      <c r="R2811" s="13">
        <v>72971.67</v>
      </c>
      <c r="S2811" s="13">
        <v>76.63</v>
      </c>
      <c r="T2811" s="13">
        <v>0</v>
      </c>
      <c r="U2811" s="13">
        <v>7909.94</v>
      </c>
      <c r="V2811" s="13">
        <v>0</v>
      </c>
      <c r="W2811" s="16">
        <v>0</v>
      </c>
      <c r="X2811" s="16">
        <v>0</v>
      </c>
      <c r="Y2811" s="17">
        <f t="shared" si="88"/>
        <v>80958.240000000005</v>
      </c>
      <c r="Z2811" s="17">
        <f t="shared" si="89"/>
        <v>-640.10000000000582</v>
      </c>
    </row>
    <row r="2812" spans="1:26" hidden="1" x14ac:dyDescent="0.25">
      <c r="A2812" s="10" t="s">
        <v>5597</v>
      </c>
      <c r="B2812" s="11">
        <v>44445</v>
      </c>
      <c r="C2812" s="12">
        <v>424367</v>
      </c>
      <c r="D2812" s="12" t="s">
        <v>5598</v>
      </c>
      <c r="E2812" s="11">
        <v>44445</v>
      </c>
      <c r="F2812" s="13">
        <v>73600.47</v>
      </c>
      <c r="G2812" s="13">
        <v>4416.03</v>
      </c>
      <c r="H2812" s="13">
        <v>780.17</v>
      </c>
      <c r="I2812" s="13">
        <v>77.31</v>
      </c>
      <c r="J2812" s="13">
        <v>77313.64</v>
      </c>
      <c r="K2812" s="18" t="s">
        <v>32</v>
      </c>
      <c r="L2812" s="12">
        <v>120</v>
      </c>
      <c r="M2812" s="14">
        <v>710.78</v>
      </c>
      <c r="N2812" s="13">
        <v>0</v>
      </c>
      <c r="O2812" s="14">
        <v>0</v>
      </c>
      <c r="P2812" s="15">
        <v>117</v>
      </c>
      <c r="Q2812" s="13">
        <v>710.78</v>
      </c>
      <c r="R2812" s="13">
        <v>73600.47</v>
      </c>
      <c r="S2812" s="13">
        <v>77.31</v>
      </c>
      <c r="T2812" s="13">
        <v>1503.52</v>
      </c>
      <c r="U2812" s="13">
        <v>7979.96</v>
      </c>
      <c r="V2812" s="13">
        <v>0</v>
      </c>
      <c r="W2812" s="16">
        <v>0</v>
      </c>
      <c r="X2812" s="16">
        <v>0</v>
      </c>
      <c r="Y2812" s="17">
        <f t="shared" si="88"/>
        <v>83161.260000000009</v>
      </c>
      <c r="Z2812" s="17">
        <f t="shared" si="89"/>
        <v>0</v>
      </c>
    </row>
    <row r="2813" spans="1:26" hidden="1" x14ac:dyDescent="0.25">
      <c r="A2813" s="10" t="s">
        <v>3347</v>
      </c>
      <c r="B2813" s="11">
        <v>44389</v>
      </c>
      <c r="C2813" s="12">
        <v>420940</v>
      </c>
      <c r="D2813" s="12" t="s">
        <v>3348</v>
      </c>
      <c r="E2813" s="11">
        <v>44389</v>
      </c>
      <c r="F2813" s="13">
        <v>83413.87</v>
      </c>
      <c r="G2813" s="13">
        <v>5004.83</v>
      </c>
      <c r="H2813" s="13">
        <v>884.19</v>
      </c>
      <c r="I2813" s="13">
        <v>87.62</v>
      </c>
      <c r="J2813" s="13">
        <v>87622.13</v>
      </c>
      <c r="K2813" s="18" t="s">
        <v>32</v>
      </c>
      <c r="L2813" s="12">
        <v>120</v>
      </c>
      <c r="M2813" s="14">
        <v>805.55</v>
      </c>
      <c r="N2813" s="13">
        <v>0</v>
      </c>
      <c r="O2813" s="14">
        <v>0</v>
      </c>
      <c r="P2813" s="15">
        <v>114</v>
      </c>
      <c r="Q2813" s="13">
        <v>805.55</v>
      </c>
      <c r="R2813" s="13">
        <v>82701.210000000006</v>
      </c>
      <c r="S2813" s="13">
        <v>87.62</v>
      </c>
      <c r="T2813" s="13">
        <v>0</v>
      </c>
      <c r="U2813" s="13">
        <v>9043.8700000000008</v>
      </c>
      <c r="V2813" s="13">
        <v>0</v>
      </c>
      <c r="W2813" s="16">
        <v>0</v>
      </c>
      <c r="X2813" s="16">
        <v>0</v>
      </c>
      <c r="Y2813" s="17">
        <f t="shared" si="88"/>
        <v>91832.7</v>
      </c>
      <c r="Z2813" s="17">
        <f t="shared" si="89"/>
        <v>0</v>
      </c>
    </row>
    <row r="2814" spans="1:26" hidden="1" x14ac:dyDescent="0.25">
      <c r="A2814" s="10" t="s">
        <v>7829</v>
      </c>
      <c r="B2814" s="11">
        <v>44494</v>
      </c>
      <c r="C2814" s="12">
        <v>428349</v>
      </c>
      <c r="D2814" s="12" t="s">
        <v>7830</v>
      </c>
      <c r="E2814" s="11">
        <v>44494</v>
      </c>
      <c r="F2814" s="13">
        <v>76434.91</v>
      </c>
      <c r="G2814" s="13">
        <v>4586.09</v>
      </c>
      <c r="H2814" s="13">
        <v>810.22</v>
      </c>
      <c r="I2814" s="13">
        <v>80.290000000000006</v>
      </c>
      <c r="J2814" s="13">
        <v>80291.070000000007</v>
      </c>
      <c r="K2814" s="18" t="s">
        <v>32</v>
      </c>
      <c r="L2814" s="12">
        <v>120</v>
      </c>
      <c r="M2814" s="14">
        <v>738.15</v>
      </c>
      <c r="N2814" s="13">
        <v>0</v>
      </c>
      <c r="O2814" s="14">
        <v>0.02</v>
      </c>
      <c r="P2814" s="15">
        <v>117</v>
      </c>
      <c r="Q2814" s="13">
        <v>738.15</v>
      </c>
      <c r="R2814" s="13">
        <v>75363.7</v>
      </c>
      <c r="S2814" s="13">
        <v>80.290000000000006</v>
      </c>
      <c r="T2814" s="13">
        <v>2728.71</v>
      </c>
      <c r="U2814" s="13">
        <v>8286.93</v>
      </c>
      <c r="V2814" s="13">
        <v>0</v>
      </c>
      <c r="W2814" s="16">
        <v>0</v>
      </c>
      <c r="X2814" s="16">
        <v>0</v>
      </c>
      <c r="Y2814" s="17">
        <f t="shared" si="88"/>
        <v>86459.650000000009</v>
      </c>
      <c r="Z2814" s="17">
        <f t="shared" si="89"/>
        <v>-96.080000000001746</v>
      </c>
    </row>
    <row r="2815" spans="1:26" hidden="1" x14ac:dyDescent="0.25">
      <c r="A2815" s="10" t="s">
        <v>3451</v>
      </c>
      <c r="B2815" s="11">
        <v>44390</v>
      </c>
      <c r="C2815" s="12">
        <v>420935</v>
      </c>
      <c r="D2815" s="12" t="s">
        <v>3452</v>
      </c>
      <c r="E2815" s="11">
        <v>44389</v>
      </c>
      <c r="F2815" s="13">
        <v>73600.47</v>
      </c>
      <c r="G2815" s="13">
        <v>4416.03</v>
      </c>
      <c r="H2815" s="13">
        <v>780.17</v>
      </c>
      <c r="I2815" s="13">
        <v>77.31</v>
      </c>
      <c r="J2815" s="13">
        <v>77313.64</v>
      </c>
      <c r="K2815" s="18" t="s">
        <v>32</v>
      </c>
      <c r="L2815" s="12">
        <v>120</v>
      </c>
      <c r="M2815" s="14">
        <v>710.78</v>
      </c>
      <c r="N2815" s="13">
        <v>0</v>
      </c>
      <c r="O2815" s="14">
        <v>0</v>
      </c>
      <c r="P2815" s="15">
        <v>114</v>
      </c>
      <c r="Q2815" s="13">
        <v>710.78</v>
      </c>
      <c r="R2815" s="13">
        <v>72971.649999999994</v>
      </c>
      <c r="S2815" s="13">
        <v>77.31</v>
      </c>
      <c r="T2815" s="13">
        <v>0</v>
      </c>
      <c r="U2815" s="13">
        <v>7979.96</v>
      </c>
      <c r="V2815" s="13">
        <v>0</v>
      </c>
      <c r="W2815" s="16">
        <v>0</v>
      </c>
      <c r="X2815" s="16">
        <v>0</v>
      </c>
      <c r="Y2815" s="17">
        <f t="shared" si="88"/>
        <v>81028.92</v>
      </c>
      <c r="Z2815" s="17">
        <f t="shared" si="89"/>
        <v>0</v>
      </c>
    </row>
    <row r="2816" spans="1:26" hidden="1" x14ac:dyDescent="0.25">
      <c r="A2816" s="10" t="s">
        <v>8861</v>
      </c>
      <c r="B2816" s="11">
        <v>44516</v>
      </c>
      <c r="C2816" s="12">
        <v>429874</v>
      </c>
      <c r="D2816" s="12" t="s">
        <v>8862</v>
      </c>
      <c r="E2816" s="11">
        <v>44514</v>
      </c>
      <c r="F2816" s="13">
        <v>73600.47</v>
      </c>
      <c r="G2816" s="13">
        <v>4416.03</v>
      </c>
      <c r="H2816" s="13">
        <v>780.2</v>
      </c>
      <c r="I2816" s="13">
        <v>77.31</v>
      </c>
      <c r="J2816" s="13">
        <v>77313.61</v>
      </c>
      <c r="K2816" s="18" t="s">
        <v>32</v>
      </c>
      <c r="L2816" s="12">
        <v>120</v>
      </c>
      <c r="M2816" s="14">
        <v>710.78</v>
      </c>
      <c r="N2816" s="13">
        <v>780.2</v>
      </c>
      <c r="O2816" s="14">
        <v>0.03</v>
      </c>
      <c r="P2816" s="15">
        <v>120</v>
      </c>
      <c r="Q2816" s="13">
        <v>710.78</v>
      </c>
      <c r="R2816" s="13">
        <v>72820.27</v>
      </c>
      <c r="S2816" s="13">
        <v>77.31</v>
      </c>
      <c r="T2816" s="13">
        <v>4416</v>
      </c>
      <c r="U2816" s="13">
        <v>7979.99</v>
      </c>
      <c r="V2816" s="13">
        <v>0</v>
      </c>
      <c r="W2816" s="16">
        <v>0</v>
      </c>
      <c r="X2816" s="16">
        <v>0</v>
      </c>
      <c r="Y2816" s="17">
        <f t="shared" si="88"/>
        <v>86073.8</v>
      </c>
      <c r="Z2816" s="17">
        <f t="shared" si="89"/>
        <v>2.9999999984283932E-2</v>
      </c>
    </row>
    <row r="2817" spans="1:26" hidden="1" x14ac:dyDescent="0.25">
      <c r="A2817" s="10" t="s">
        <v>2291</v>
      </c>
      <c r="B2817" s="11">
        <v>44355</v>
      </c>
      <c r="C2817" s="12">
        <v>418781</v>
      </c>
      <c r="D2817" s="12" t="s">
        <v>2292</v>
      </c>
      <c r="E2817" s="11">
        <v>44355</v>
      </c>
      <c r="F2817" s="13">
        <v>73600.47</v>
      </c>
      <c r="G2817" s="13">
        <v>4416.03</v>
      </c>
      <c r="H2817" s="13">
        <v>780.17</v>
      </c>
      <c r="I2817" s="13">
        <v>77.31</v>
      </c>
      <c r="J2817" s="13">
        <v>77313.64</v>
      </c>
      <c r="K2817" s="18" t="s">
        <v>32</v>
      </c>
      <c r="L2817" s="12">
        <v>120</v>
      </c>
      <c r="M2817" s="14">
        <v>710.78</v>
      </c>
      <c r="N2817" s="13">
        <v>0</v>
      </c>
      <c r="O2817" s="14">
        <v>0</v>
      </c>
      <c r="P2817" s="15">
        <v>112</v>
      </c>
      <c r="Q2817" s="13">
        <v>710.78</v>
      </c>
      <c r="R2817" s="13">
        <v>72331.55</v>
      </c>
      <c r="S2817" s="13">
        <v>75.95</v>
      </c>
      <c r="T2817" s="13">
        <v>0</v>
      </c>
      <c r="U2817" s="13">
        <v>7839.96</v>
      </c>
      <c r="V2817" s="13">
        <v>0</v>
      </c>
      <c r="W2817" s="16">
        <v>0</v>
      </c>
      <c r="X2817" s="16">
        <v>0</v>
      </c>
      <c r="Y2817" s="17">
        <f t="shared" si="88"/>
        <v>80247.460000000006</v>
      </c>
      <c r="Z2817" s="17">
        <f t="shared" si="89"/>
        <v>-640.10000000000582</v>
      </c>
    </row>
    <row r="2818" spans="1:26" hidden="1" x14ac:dyDescent="0.25">
      <c r="A2818" s="10" t="s">
        <v>2915</v>
      </c>
      <c r="B2818" s="11">
        <v>44376</v>
      </c>
      <c r="C2818" s="12">
        <v>419444</v>
      </c>
      <c r="D2818" s="12" t="s">
        <v>2916</v>
      </c>
      <c r="E2818" s="11">
        <v>44366</v>
      </c>
      <c r="F2818" s="13">
        <v>73600.47</v>
      </c>
      <c r="G2818" s="13">
        <v>4416.03</v>
      </c>
      <c r="H2818" s="13">
        <v>1000</v>
      </c>
      <c r="I2818" s="13">
        <v>77.09</v>
      </c>
      <c r="J2818" s="13">
        <v>77093.59</v>
      </c>
      <c r="K2818" s="18" t="s">
        <v>32</v>
      </c>
      <c r="L2818" s="12">
        <v>120</v>
      </c>
      <c r="M2818" s="14">
        <v>708.76</v>
      </c>
      <c r="N2818" s="13">
        <v>0</v>
      </c>
      <c r="O2818" s="14">
        <v>0</v>
      </c>
      <c r="P2818" s="15">
        <v>112</v>
      </c>
      <c r="Q2818" s="13">
        <v>708.76</v>
      </c>
      <c r="R2818" s="13">
        <v>72194.92</v>
      </c>
      <c r="S2818" s="13">
        <v>75.08</v>
      </c>
      <c r="T2818" s="13">
        <v>0</v>
      </c>
      <c r="U2818" s="13">
        <v>7750.01</v>
      </c>
      <c r="V2818" s="13">
        <v>0</v>
      </c>
      <c r="W2818" s="16">
        <v>0</v>
      </c>
      <c r="X2818" s="16">
        <v>0</v>
      </c>
      <c r="Y2818" s="17">
        <f t="shared" si="88"/>
        <v>80020.009999999995</v>
      </c>
      <c r="Z2818" s="17">
        <f t="shared" si="89"/>
        <v>-638.88999999999942</v>
      </c>
    </row>
    <row r="2819" spans="1:26" hidden="1" x14ac:dyDescent="0.25">
      <c r="A2819" s="10" t="s">
        <v>9357</v>
      </c>
      <c r="B2819" s="11">
        <v>44524</v>
      </c>
      <c r="C2819" s="12">
        <v>430020</v>
      </c>
      <c r="D2819" s="12" t="s">
        <v>9358</v>
      </c>
      <c r="E2819" s="11">
        <v>44516</v>
      </c>
      <c r="F2819" s="13">
        <v>73600.47</v>
      </c>
      <c r="G2819" s="13">
        <v>4416.03</v>
      </c>
      <c r="H2819" s="13">
        <v>4000</v>
      </c>
      <c r="I2819" s="13">
        <v>74.09</v>
      </c>
      <c r="J2819" s="13">
        <v>74090.59</v>
      </c>
      <c r="K2819" s="18" t="s">
        <v>32</v>
      </c>
      <c r="L2819" s="12">
        <v>120</v>
      </c>
      <c r="M2819" s="14">
        <v>681.15</v>
      </c>
      <c r="N2819" s="13">
        <v>0</v>
      </c>
      <c r="O2819" s="14">
        <v>0.01</v>
      </c>
      <c r="P2819" s="15">
        <v>117</v>
      </c>
      <c r="Q2819" s="13">
        <v>681.15</v>
      </c>
      <c r="R2819" s="13">
        <v>71973.039999999994</v>
      </c>
      <c r="S2819" s="13">
        <v>74.09</v>
      </c>
      <c r="T2819" s="13">
        <v>0</v>
      </c>
      <c r="U2819" s="13">
        <v>7647.41</v>
      </c>
      <c r="V2819" s="13">
        <v>0</v>
      </c>
      <c r="W2819" s="16">
        <v>0</v>
      </c>
      <c r="X2819" s="16">
        <v>0</v>
      </c>
      <c r="Y2819" s="17">
        <f t="shared" si="88"/>
        <v>79694.549999999988</v>
      </c>
      <c r="Z2819" s="17">
        <f t="shared" si="89"/>
        <v>1.0000000009313226E-2</v>
      </c>
    </row>
    <row r="2820" spans="1:26" hidden="1" x14ac:dyDescent="0.25">
      <c r="A2820" s="10" t="s">
        <v>9573</v>
      </c>
      <c r="B2820" s="11">
        <v>44529</v>
      </c>
      <c r="C2820" s="12">
        <v>430518</v>
      </c>
      <c r="D2820" s="12" t="s">
        <v>9574</v>
      </c>
      <c r="E2820" s="11">
        <v>44524</v>
      </c>
      <c r="F2820" s="13">
        <v>69076.5</v>
      </c>
      <c r="G2820" s="13">
        <v>4144.59</v>
      </c>
      <c r="H2820" s="13">
        <v>740</v>
      </c>
      <c r="I2820" s="13">
        <v>72.55</v>
      </c>
      <c r="J2820" s="13">
        <v>72553.64</v>
      </c>
      <c r="K2820" s="18" t="s">
        <v>32</v>
      </c>
      <c r="L2820" s="12">
        <v>120</v>
      </c>
      <c r="M2820" s="14">
        <v>667.02</v>
      </c>
      <c r="N2820" s="13">
        <v>0</v>
      </c>
      <c r="O2820" s="14">
        <v>-0.01</v>
      </c>
      <c r="P2820" s="15">
        <v>118</v>
      </c>
      <c r="Q2820" s="13">
        <v>667.02</v>
      </c>
      <c r="R2820" s="13">
        <v>68208.28</v>
      </c>
      <c r="S2820" s="13">
        <v>72.55</v>
      </c>
      <c r="T2820" s="13">
        <v>3046.28</v>
      </c>
      <c r="U2820" s="13">
        <v>7488.76</v>
      </c>
      <c r="V2820" s="13">
        <v>0</v>
      </c>
      <c r="W2820" s="16">
        <v>0</v>
      </c>
      <c r="X2820" s="16">
        <v>0</v>
      </c>
      <c r="Y2820" s="17">
        <f t="shared" si="88"/>
        <v>78815.86</v>
      </c>
      <c r="Z2820" s="17">
        <f t="shared" si="89"/>
        <v>-107.50999999999476</v>
      </c>
    </row>
    <row r="2821" spans="1:26" hidden="1" x14ac:dyDescent="0.25">
      <c r="A2821" s="10" t="s">
        <v>7389</v>
      </c>
      <c r="B2821" s="11">
        <v>44483</v>
      </c>
      <c r="C2821" s="12">
        <v>427068</v>
      </c>
      <c r="D2821" s="12" t="s">
        <v>7390</v>
      </c>
      <c r="E2821" s="11">
        <v>44477</v>
      </c>
      <c r="F2821" s="13">
        <v>68693.77</v>
      </c>
      <c r="G2821" s="13">
        <v>4121.63</v>
      </c>
      <c r="H2821" s="13">
        <v>729</v>
      </c>
      <c r="I2821" s="13">
        <v>72.16</v>
      </c>
      <c r="J2821" s="13">
        <v>72158.559999999998</v>
      </c>
      <c r="K2821" s="18" t="s">
        <v>32</v>
      </c>
      <c r="L2821" s="12">
        <v>120</v>
      </c>
      <c r="M2821" s="14">
        <v>663.39</v>
      </c>
      <c r="N2821" s="13">
        <v>0</v>
      </c>
      <c r="O2821" s="14">
        <v>0.01</v>
      </c>
      <c r="P2821" s="15">
        <v>118</v>
      </c>
      <c r="Q2821" s="13">
        <v>663.39</v>
      </c>
      <c r="R2821" s="13">
        <v>67730.22</v>
      </c>
      <c r="S2821" s="13">
        <v>72.16</v>
      </c>
      <c r="T2821" s="13">
        <v>3029.39</v>
      </c>
      <c r="U2821" s="13">
        <v>7448.24</v>
      </c>
      <c r="V2821" s="13">
        <v>0</v>
      </c>
      <c r="W2821" s="16">
        <v>0</v>
      </c>
      <c r="X2821" s="16">
        <v>0</v>
      </c>
      <c r="Y2821" s="17">
        <f t="shared" si="88"/>
        <v>78280.02</v>
      </c>
      <c r="Z2821" s="17">
        <f t="shared" si="89"/>
        <v>9.9999999947613105E-3</v>
      </c>
    </row>
    <row r="2822" spans="1:26" hidden="1" x14ac:dyDescent="0.25">
      <c r="A2822" s="10" t="s">
        <v>5587</v>
      </c>
      <c r="B2822" s="11">
        <v>44445</v>
      </c>
      <c r="C2822" s="12">
        <v>424551</v>
      </c>
      <c r="D2822" s="12" t="s">
        <v>5588</v>
      </c>
      <c r="E2822" s="11">
        <v>44445</v>
      </c>
      <c r="F2822" s="13">
        <v>73646.259999999995</v>
      </c>
      <c r="G2822" s="13">
        <v>4418.78</v>
      </c>
      <c r="H2822" s="13">
        <v>780.66</v>
      </c>
      <c r="I2822" s="13">
        <v>77.36</v>
      </c>
      <c r="J2822" s="13">
        <v>77361.740000000005</v>
      </c>
      <c r="K2822" s="18" t="s">
        <v>32</v>
      </c>
      <c r="L2822" s="12">
        <v>120</v>
      </c>
      <c r="M2822" s="14">
        <v>711.22</v>
      </c>
      <c r="N2822" s="13">
        <v>0</v>
      </c>
      <c r="O2822" s="14">
        <v>0</v>
      </c>
      <c r="P2822" s="15">
        <v>115</v>
      </c>
      <c r="Q2822" s="13">
        <v>711.22</v>
      </c>
      <c r="R2822" s="13">
        <v>73646.259999999995</v>
      </c>
      <c r="S2822" s="13">
        <v>77.36</v>
      </c>
      <c r="T2822" s="13">
        <v>82.02</v>
      </c>
      <c r="U2822" s="13">
        <v>7984.66</v>
      </c>
      <c r="V2822" s="13">
        <v>0</v>
      </c>
      <c r="W2822" s="16">
        <v>0</v>
      </c>
      <c r="X2822" s="16">
        <v>0</v>
      </c>
      <c r="Y2822" s="17">
        <f t="shared" si="88"/>
        <v>81790.3</v>
      </c>
      <c r="Z2822" s="17">
        <f t="shared" si="89"/>
        <v>0</v>
      </c>
    </row>
    <row r="2823" spans="1:26" x14ac:dyDescent="0.25">
      <c r="A2823" s="23" t="s">
        <v>11453</v>
      </c>
      <c r="B2823" s="24">
        <v>44607</v>
      </c>
      <c r="C2823" s="25">
        <v>433371</v>
      </c>
      <c r="D2823" s="25" t="s">
        <v>11454</v>
      </c>
      <c r="E2823" s="24">
        <v>44607</v>
      </c>
      <c r="F2823" s="26">
        <v>196208.49</v>
      </c>
      <c r="G2823" s="26">
        <v>11772.51</v>
      </c>
      <c r="H2823" s="35">
        <v>10399.049999999999</v>
      </c>
      <c r="I2823" s="26">
        <v>197.58</v>
      </c>
      <c r="J2823" s="26">
        <v>197779.53</v>
      </c>
      <c r="K2823" s="27" t="s">
        <v>32</v>
      </c>
      <c r="L2823" s="25">
        <v>120</v>
      </c>
      <c r="M2823" s="34">
        <v>1818.28</v>
      </c>
      <c r="N2823" s="26">
        <v>0</v>
      </c>
      <c r="O2823" s="28">
        <v>-0.01</v>
      </c>
      <c r="P2823" s="29">
        <v>120</v>
      </c>
      <c r="Q2823" s="33">
        <v>1818.28</v>
      </c>
      <c r="R2823" s="26">
        <v>192284.32</v>
      </c>
      <c r="S2823" s="26">
        <v>197.58</v>
      </c>
      <c r="T2823" s="26">
        <v>5297.64</v>
      </c>
      <c r="U2823" s="26">
        <v>20414.07</v>
      </c>
      <c r="V2823" s="26">
        <v>0</v>
      </c>
      <c r="W2823" s="30">
        <v>0</v>
      </c>
      <c r="X2823" s="30">
        <v>0</v>
      </c>
      <c r="Y2823" s="31">
        <f t="shared" si="88"/>
        <v>218193.6</v>
      </c>
      <c r="Z2823" s="31">
        <f t="shared" si="89"/>
        <v>-1.0000000009313226E-2</v>
      </c>
    </row>
    <row r="2824" spans="1:26" x14ac:dyDescent="0.25">
      <c r="A2824" s="23" t="s">
        <v>11637</v>
      </c>
      <c r="B2824" s="24">
        <v>44617</v>
      </c>
      <c r="C2824" s="25">
        <v>433373</v>
      </c>
      <c r="D2824" s="25" t="s">
        <v>11638</v>
      </c>
      <c r="E2824" s="24">
        <v>44617</v>
      </c>
      <c r="F2824" s="26">
        <v>89622.64</v>
      </c>
      <c r="G2824" s="26">
        <v>5377.35</v>
      </c>
      <c r="H2824" s="35">
        <v>4750</v>
      </c>
      <c r="I2824" s="26">
        <v>90.25</v>
      </c>
      <c r="J2824" s="26">
        <v>90340.24</v>
      </c>
      <c r="K2824" s="27" t="s">
        <v>32</v>
      </c>
      <c r="L2824" s="25">
        <v>120</v>
      </c>
      <c r="M2824" s="34">
        <v>830.54</v>
      </c>
      <c r="N2824" s="26">
        <v>0</v>
      </c>
      <c r="O2824" s="28">
        <v>0.01</v>
      </c>
      <c r="P2824" s="29">
        <v>120</v>
      </c>
      <c r="Q2824" s="33">
        <v>830.54</v>
      </c>
      <c r="R2824" s="26">
        <v>87830.18</v>
      </c>
      <c r="S2824" s="26">
        <v>90.25</v>
      </c>
      <c r="T2824" s="26">
        <v>2419.8000000000002</v>
      </c>
      <c r="U2824" s="26">
        <v>9324.56</v>
      </c>
      <c r="V2824" s="26">
        <v>0</v>
      </c>
      <c r="W2824" s="30">
        <v>0</v>
      </c>
      <c r="X2824" s="30">
        <v>0</v>
      </c>
      <c r="Y2824" s="31">
        <f t="shared" si="88"/>
        <v>99664.799999999988</v>
      </c>
      <c r="Z2824" s="31">
        <f t="shared" si="89"/>
        <v>9.9999999947613105E-3</v>
      </c>
    </row>
    <row r="2825" spans="1:26" hidden="1" x14ac:dyDescent="0.25">
      <c r="A2825" s="10" t="s">
        <v>2427</v>
      </c>
      <c r="B2825" s="11">
        <v>44357</v>
      </c>
      <c r="C2825" s="12">
        <v>418771</v>
      </c>
      <c r="D2825" s="12" t="s">
        <v>2428</v>
      </c>
      <c r="E2825" s="11">
        <v>44357</v>
      </c>
      <c r="F2825" s="13">
        <v>73567.759999999995</v>
      </c>
      <c r="G2825" s="13">
        <v>4414.07</v>
      </c>
      <c r="H2825" s="13">
        <v>779.82</v>
      </c>
      <c r="I2825" s="13">
        <v>77.28</v>
      </c>
      <c r="J2825" s="13">
        <v>77279.289999999994</v>
      </c>
      <c r="K2825" s="18" t="s">
        <v>32</v>
      </c>
      <c r="L2825" s="12">
        <v>120</v>
      </c>
      <c r="M2825" s="14">
        <v>710.46</v>
      </c>
      <c r="N2825" s="13">
        <v>0</v>
      </c>
      <c r="O2825" s="14">
        <v>0</v>
      </c>
      <c r="P2825" s="15">
        <v>113</v>
      </c>
      <c r="Q2825" s="13">
        <v>710.46</v>
      </c>
      <c r="R2825" s="13">
        <v>72299.429999999993</v>
      </c>
      <c r="S2825" s="13">
        <v>76.599999999999994</v>
      </c>
      <c r="T2825" s="13">
        <v>0</v>
      </c>
      <c r="U2825" s="13">
        <v>7905.95</v>
      </c>
      <c r="V2825" s="13">
        <v>0</v>
      </c>
      <c r="W2825" s="16">
        <v>0</v>
      </c>
      <c r="X2825" s="16">
        <v>0</v>
      </c>
      <c r="Y2825" s="17">
        <f t="shared" si="88"/>
        <v>80281.98</v>
      </c>
      <c r="Z2825" s="17">
        <f t="shared" si="89"/>
        <v>0</v>
      </c>
    </row>
    <row r="2826" spans="1:26" hidden="1" x14ac:dyDescent="0.25">
      <c r="A2826" s="10" t="s">
        <v>5119</v>
      </c>
      <c r="B2826" s="11">
        <v>44432</v>
      </c>
      <c r="C2826" s="12">
        <v>423413</v>
      </c>
      <c r="D2826" s="12" t="s">
        <v>5120</v>
      </c>
      <c r="E2826" s="11">
        <v>44431</v>
      </c>
      <c r="F2826" s="13">
        <v>69920.45</v>
      </c>
      <c r="G2826" s="13">
        <v>4195.2299999999996</v>
      </c>
      <c r="H2826" s="13">
        <v>741.16</v>
      </c>
      <c r="I2826" s="13">
        <v>73.45</v>
      </c>
      <c r="J2826" s="13">
        <v>73447.97</v>
      </c>
      <c r="K2826" s="18" t="s">
        <v>32</v>
      </c>
      <c r="L2826" s="12">
        <v>120</v>
      </c>
      <c r="M2826" s="14">
        <v>675.24</v>
      </c>
      <c r="N2826" s="13">
        <v>0</v>
      </c>
      <c r="O2826" s="14">
        <v>0</v>
      </c>
      <c r="P2826" s="15">
        <v>116</v>
      </c>
      <c r="Q2826" s="13">
        <v>675.24</v>
      </c>
      <c r="R2826" s="13">
        <v>69920.45</v>
      </c>
      <c r="S2826" s="13">
        <v>73.45</v>
      </c>
      <c r="T2826" s="13">
        <v>753.11</v>
      </c>
      <c r="U2826" s="13">
        <v>7580.83</v>
      </c>
      <c r="V2826" s="13">
        <v>0</v>
      </c>
      <c r="W2826" s="16">
        <v>0</v>
      </c>
      <c r="X2826" s="16">
        <v>0</v>
      </c>
      <c r="Y2826" s="17">
        <f t="shared" si="88"/>
        <v>78327.839999999997</v>
      </c>
      <c r="Z2826" s="17">
        <f t="shared" si="89"/>
        <v>0</v>
      </c>
    </row>
    <row r="2827" spans="1:26" hidden="1" x14ac:dyDescent="0.25">
      <c r="A2827" s="10" t="s">
        <v>6949</v>
      </c>
      <c r="B2827" s="11">
        <v>44469</v>
      </c>
      <c r="C2827" s="12">
        <v>426441</v>
      </c>
      <c r="D2827" s="12" t="s">
        <v>6950</v>
      </c>
      <c r="E2827" s="11">
        <v>44468</v>
      </c>
      <c r="F2827" s="13">
        <v>69920.45</v>
      </c>
      <c r="G2827" s="13">
        <v>4195.2299999999996</v>
      </c>
      <c r="H2827" s="13">
        <v>750</v>
      </c>
      <c r="I2827" s="13">
        <v>73.44</v>
      </c>
      <c r="J2827" s="13">
        <v>73439.12</v>
      </c>
      <c r="K2827" s="18" t="s">
        <v>32</v>
      </c>
      <c r="L2827" s="12">
        <v>120</v>
      </c>
      <c r="M2827" s="14">
        <v>675.16</v>
      </c>
      <c r="N2827" s="13">
        <v>0</v>
      </c>
      <c r="O2827" s="14">
        <v>0</v>
      </c>
      <c r="P2827" s="15">
        <v>116</v>
      </c>
      <c r="Q2827" s="13">
        <v>675.16</v>
      </c>
      <c r="R2827" s="13">
        <v>69920.45</v>
      </c>
      <c r="S2827" s="13">
        <v>73.44</v>
      </c>
      <c r="T2827" s="13">
        <v>744.59</v>
      </c>
      <c r="U2827" s="13">
        <v>7580.08</v>
      </c>
      <c r="V2827" s="13">
        <v>0</v>
      </c>
      <c r="W2827" s="16">
        <v>0</v>
      </c>
      <c r="X2827" s="16">
        <v>0</v>
      </c>
      <c r="Y2827" s="17">
        <f t="shared" si="88"/>
        <v>78318.559999999998</v>
      </c>
      <c r="Z2827" s="17">
        <f t="shared" si="89"/>
        <v>0</v>
      </c>
    </row>
    <row r="2828" spans="1:26" hidden="1" x14ac:dyDescent="0.25">
      <c r="A2828" s="10" t="s">
        <v>3509</v>
      </c>
      <c r="B2828" s="11">
        <v>44392</v>
      </c>
      <c r="C2828" s="12">
        <v>420895</v>
      </c>
      <c r="D2828" s="12" t="s">
        <v>3510</v>
      </c>
      <c r="E2828" s="11">
        <v>44391</v>
      </c>
      <c r="F2828" s="13">
        <v>69920.45</v>
      </c>
      <c r="G2828" s="13">
        <v>4195.2299999999996</v>
      </c>
      <c r="H2828" s="13">
        <v>741.16</v>
      </c>
      <c r="I2828" s="13">
        <v>73.45</v>
      </c>
      <c r="J2828" s="13">
        <v>73447.97</v>
      </c>
      <c r="K2828" s="18" t="s">
        <v>32</v>
      </c>
      <c r="L2828" s="12">
        <v>120</v>
      </c>
      <c r="M2828" s="14">
        <v>675.24</v>
      </c>
      <c r="N2828" s="13">
        <v>0</v>
      </c>
      <c r="O2828" s="14">
        <v>0</v>
      </c>
      <c r="P2828" s="15">
        <v>120</v>
      </c>
      <c r="Q2828" s="13">
        <v>675.24</v>
      </c>
      <c r="R2828" s="13">
        <v>69920.45</v>
      </c>
      <c r="S2828" s="13">
        <v>73.45</v>
      </c>
      <c r="T2828" s="13">
        <v>3454.07</v>
      </c>
      <c r="U2828" s="13">
        <v>7580.83</v>
      </c>
      <c r="V2828" s="13">
        <v>0</v>
      </c>
      <c r="W2828" s="16">
        <v>0</v>
      </c>
      <c r="X2828" s="16">
        <v>0</v>
      </c>
      <c r="Y2828" s="17">
        <f t="shared" si="88"/>
        <v>81028.800000000003</v>
      </c>
      <c r="Z2828" s="17">
        <f t="shared" si="89"/>
        <v>0</v>
      </c>
    </row>
    <row r="2829" spans="1:26" hidden="1" x14ac:dyDescent="0.25">
      <c r="A2829" s="10" t="s">
        <v>9951</v>
      </c>
      <c r="B2829" s="11">
        <v>44530</v>
      </c>
      <c r="C2829" s="12">
        <v>430765</v>
      </c>
      <c r="D2829" s="12" t="s">
        <v>9952</v>
      </c>
      <c r="E2829" s="11">
        <v>44530</v>
      </c>
      <c r="F2829" s="13">
        <v>74056.600000000006</v>
      </c>
      <c r="G2829" s="13">
        <v>4443.3999999999996</v>
      </c>
      <c r="H2829" s="13">
        <v>785</v>
      </c>
      <c r="I2829" s="13">
        <v>77.790000000000006</v>
      </c>
      <c r="J2829" s="13">
        <v>77792.789999999994</v>
      </c>
      <c r="K2829" s="18" t="s">
        <v>32</v>
      </c>
      <c r="L2829" s="12">
        <v>120</v>
      </c>
      <c r="M2829" s="14">
        <v>715.19</v>
      </c>
      <c r="N2829" s="13">
        <v>0</v>
      </c>
      <c r="O2829" s="14">
        <v>0</v>
      </c>
      <c r="P2829" s="15">
        <v>118</v>
      </c>
      <c r="Q2829" s="13">
        <v>715.19</v>
      </c>
      <c r="R2829" s="13">
        <v>73018.720000000001</v>
      </c>
      <c r="S2829" s="13">
        <v>77.790000000000006</v>
      </c>
      <c r="T2829" s="13">
        <v>3265.9</v>
      </c>
      <c r="U2829" s="13">
        <v>8030.01</v>
      </c>
      <c r="V2829" s="13">
        <v>0</v>
      </c>
      <c r="W2829" s="16">
        <v>0</v>
      </c>
      <c r="X2829" s="16">
        <v>0</v>
      </c>
      <c r="Y2829" s="17">
        <f t="shared" si="88"/>
        <v>84392.419999999984</v>
      </c>
      <c r="Z2829" s="17">
        <f t="shared" si="89"/>
        <v>0</v>
      </c>
    </row>
    <row r="2830" spans="1:26" hidden="1" x14ac:dyDescent="0.25">
      <c r="A2830" s="10" t="s">
        <v>11073</v>
      </c>
      <c r="B2830" s="11">
        <v>44592</v>
      </c>
      <c r="C2830" s="12">
        <v>432614</v>
      </c>
      <c r="D2830" s="12" t="s">
        <v>11074</v>
      </c>
      <c r="E2830" s="11">
        <v>44592</v>
      </c>
      <c r="F2830" s="13">
        <v>73416.47</v>
      </c>
      <c r="G2830" s="13">
        <v>4404.99</v>
      </c>
      <c r="H2830" s="13">
        <v>3891.07</v>
      </c>
      <c r="I2830" s="13">
        <v>74</v>
      </c>
      <c r="J2830" s="13">
        <v>74004.39</v>
      </c>
      <c r="K2830" s="18" t="s">
        <v>32</v>
      </c>
      <c r="L2830" s="12">
        <v>120</v>
      </c>
      <c r="M2830" s="14">
        <v>680.36</v>
      </c>
      <c r="N2830" s="13">
        <v>0</v>
      </c>
      <c r="O2830" s="14">
        <v>0</v>
      </c>
      <c r="P2830" s="15">
        <v>120</v>
      </c>
      <c r="Q2830" s="13">
        <v>680.36</v>
      </c>
      <c r="R2830" s="13">
        <v>71948.14</v>
      </c>
      <c r="S2830" s="13">
        <v>74</v>
      </c>
      <c r="T2830" s="13">
        <v>1982.25</v>
      </c>
      <c r="U2830" s="13">
        <v>7638.81</v>
      </c>
      <c r="V2830" s="13">
        <v>0</v>
      </c>
      <c r="W2830" s="16">
        <v>0</v>
      </c>
      <c r="X2830" s="16">
        <v>0</v>
      </c>
      <c r="Y2830" s="17">
        <f t="shared" si="88"/>
        <v>81643.199999999997</v>
      </c>
      <c r="Z2830" s="17">
        <f t="shared" si="89"/>
        <v>0</v>
      </c>
    </row>
    <row r="2831" spans="1:26" hidden="1" x14ac:dyDescent="0.25">
      <c r="A2831" s="10" t="s">
        <v>7697</v>
      </c>
      <c r="B2831" s="11">
        <v>44488</v>
      </c>
      <c r="C2831" s="12">
        <v>427635</v>
      </c>
      <c r="D2831" s="12" t="s">
        <v>7698</v>
      </c>
      <c r="E2831" s="11">
        <v>44486</v>
      </c>
      <c r="F2831" s="13">
        <v>91124.07</v>
      </c>
      <c r="G2831" s="13">
        <v>3973.44</v>
      </c>
      <c r="H2831" s="13">
        <v>1000</v>
      </c>
      <c r="I2831" s="13">
        <v>94.19</v>
      </c>
      <c r="J2831" s="13">
        <v>94191.7</v>
      </c>
      <c r="K2831" s="18" t="s">
        <v>32</v>
      </c>
      <c r="L2831" s="12">
        <v>120</v>
      </c>
      <c r="M2831" s="14">
        <v>865.95</v>
      </c>
      <c r="N2831" s="13">
        <v>0</v>
      </c>
      <c r="O2831" s="14">
        <v>-0.01</v>
      </c>
      <c r="P2831" s="15">
        <v>120</v>
      </c>
      <c r="Q2831" s="13">
        <v>865.95</v>
      </c>
      <c r="R2831" s="13">
        <v>90124.07</v>
      </c>
      <c r="S2831" s="13">
        <v>94.19</v>
      </c>
      <c r="T2831" s="13">
        <v>3973.45</v>
      </c>
      <c r="U2831" s="13">
        <v>9722.2999999999993</v>
      </c>
      <c r="V2831" s="13">
        <v>0</v>
      </c>
      <c r="W2831" s="16">
        <v>0</v>
      </c>
      <c r="X2831" s="16">
        <v>0</v>
      </c>
      <c r="Y2831" s="17">
        <f t="shared" si="88"/>
        <v>103914.00000000001</v>
      </c>
      <c r="Z2831" s="17">
        <f t="shared" si="89"/>
        <v>-1.0000000009313226E-2</v>
      </c>
    </row>
    <row r="2832" spans="1:26" hidden="1" x14ac:dyDescent="0.25">
      <c r="A2832" s="10" t="s">
        <v>5523</v>
      </c>
      <c r="B2832" s="11">
        <v>44439</v>
      </c>
      <c r="C2832" s="12">
        <v>423781</v>
      </c>
      <c r="D2832" s="12" t="s">
        <v>5524</v>
      </c>
      <c r="E2832" s="11">
        <v>44436</v>
      </c>
      <c r="F2832" s="13">
        <v>83916.98</v>
      </c>
      <c r="G2832" s="13">
        <v>5035.0200000000004</v>
      </c>
      <c r="H2832" s="13">
        <v>890</v>
      </c>
      <c r="I2832" s="13">
        <v>88.15</v>
      </c>
      <c r="J2832" s="13">
        <v>88150.15</v>
      </c>
      <c r="K2832" s="18" t="s">
        <v>32</v>
      </c>
      <c r="L2832" s="12">
        <v>120</v>
      </c>
      <c r="M2832" s="14">
        <v>810.41</v>
      </c>
      <c r="N2832" s="13">
        <v>0</v>
      </c>
      <c r="O2832" s="14">
        <v>0</v>
      </c>
      <c r="P2832" s="15">
        <v>120</v>
      </c>
      <c r="Q2832" s="13">
        <v>810.41</v>
      </c>
      <c r="R2832" s="13">
        <v>83916.98</v>
      </c>
      <c r="S2832" s="13">
        <v>88.15</v>
      </c>
      <c r="T2832" s="13">
        <v>4145.0200000000004</v>
      </c>
      <c r="U2832" s="13">
        <v>9099.0499999999993</v>
      </c>
      <c r="V2832" s="13">
        <v>0</v>
      </c>
      <c r="W2832" s="16">
        <v>0</v>
      </c>
      <c r="X2832" s="16">
        <v>0</v>
      </c>
      <c r="Y2832" s="17">
        <f t="shared" si="88"/>
        <v>97249.2</v>
      </c>
      <c r="Z2832" s="17">
        <f t="shared" si="89"/>
        <v>0</v>
      </c>
    </row>
    <row r="2833" spans="1:26" hidden="1" x14ac:dyDescent="0.25">
      <c r="A2833" s="10" t="s">
        <v>1685</v>
      </c>
      <c r="B2833" s="11">
        <v>44327</v>
      </c>
      <c r="C2833" s="12">
        <v>416744</v>
      </c>
      <c r="D2833" s="12" t="s">
        <v>1686</v>
      </c>
      <c r="E2833" s="11">
        <v>44326</v>
      </c>
      <c r="F2833" s="13">
        <v>108147.74</v>
      </c>
      <c r="G2833" s="13">
        <v>6488.86</v>
      </c>
      <c r="H2833" s="13">
        <v>1146.3699999999999</v>
      </c>
      <c r="I2833" s="13">
        <v>113.6</v>
      </c>
      <c r="J2833" s="13">
        <v>113603.83</v>
      </c>
      <c r="K2833" s="18" t="s">
        <v>32</v>
      </c>
      <c r="L2833" s="12">
        <v>120</v>
      </c>
      <c r="M2833" s="14">
        <v>1044.4100000000001</v>
      </c>
      <c r="N2833" s="13">
        <v>0</v>
      </c>
      <c r="O2833" s="14">
        <v>0</v>
      </c>
      <c r="P2833" s="15">
        <v>111</v>
      </c>
      <c r="Q2833" s="13">
        <v>1044.4100000000001</v>
      </c>
      <c r="R2833" s="13">
        <v>105342.65</v>
      </c>
      <c r="S2833" s="13">
        <v>110.6</v>
      </c>
      <c r="T2833" s="13">
        <v>0</v>
      </c>
      <c r="U2833" s="13">
        <v>11416.82</v>
      </c>
      <c r="V2833" s="13">
        <v>0</v>
      </c>
      <c r="W2833" s="16">
        <v>0</v>
      </c>
      <c r="X2833" s="16">
        <v>0</v>
      </c>
      <c r="Y2833" s="17">
        <f t="shared" si="88"/>
        <v>116870.07</v>
      </c>
      <c r="Z2833" s="17">
        <f t="shared" si="89"/>
        <v>-940.55999999999767</v>
      </c>
    </row>
    <row r="2834" spans="1:26" hidden="1" x14ac:dyDescent="0.25">
      <c r="A2834" s="10" t="s">
        <v>5231</v>
      </c>
      <c r="B2834" s="11">
        <v>44438</v>
      </c>
      <c r="C2834" s="12">
        <v>423768</v>
      </c>
      <c r="D2834" s="12" t="s">
        <v>5232</v>
      </c>
      <c r="E2834" s="11">
        <v>44438</v>
      </c>
      <c r="F2834" s="13">
        <v>80251.98</v>
      </c>
      <c r="G2834" s="13">
        <v>4815.12</v>
      </c>
      <c r="H2834" s="13">
        <v>851</v>
      </c>
      <c r="I2834" s="13">
        <v>84.3</v>
      </c>
      <c r="J2834" s="13">
        <v>84300.4</v>
      </c>
      <c r="K2834" s="18" t="s">
        <v>32</v>
      </c>
      <c r="L2834" s="12">
        <v>120</v>
      </c>
      <c r="M2834" s="14">
        <v>775.01</v>
      </c>
      <c r="N2834" s="13">
        <v>0</v>
      </c>
      <c r="O2834" s="14">
        <v>0</v>
      </c>
      <c r="P2834" s="15">
        <v>115</v>
      </c>
      <c r="Q2834" s="13">
        <v>775.01</v>
      </c>
      <c r="R2834" s="13">
        <v>80251.98</v>
      </c>
      <c r="S2834" s="13">
        <v>84.3</v>
      </c>
      <c r="T2834" s="13">
        <v>89.07</v>
      </c>
      <c r="U2834" s="13">
        <v>8700.7999999999993</v>
      </c>
      <c r="V2834" s="13">
        <v>0</v>
      </c>
      <c r="W2834" s="16">
        <v>0</v>
      </c>
      <c r="X2834" s="16">
        <v>0</v>
      </c>
      <c r="Y2834" s="17">
        <f t="shared" si="88"/>
        <v>89126.150000000009</v>
      </c>
      <c r="Z2834" s="17">
        <f t="shared" si="89"/>
        <v>0</v>
      </c>
    </row>
    <row r="2835" spans="1:26" hidden="1" x14ac:dyDescent="0.25">
      <c r="A2835" s="10" t="s">
        <v>8553</v>
      </c>
      <c r="B2835" s="11">
        <v>44505</v>
      </c>
      <c r="C2835" s="12">
        <v>429161</v>
      </c>
      <c r="D2835" s="12" t="s">
        <v>8554</v>
      </c>
      <c r="E2835" s="11">
        <v>44505</v>
      </c>
      <c r="F2835" s="13">
        <v>80188.679999999993</v>
      </c>
      <c r="G2835" s="13">
        <v>4811.32</v>
      </c>
      <c r="H2835" s="13">
        <v>1700</v>
      </c>
      <c r="I2835" s="13">
        <v>83.38</v>
      </c>
      <c r="J2835" s="13">
        <v>83383.38</v>
      </c>
      <c r="K2835" s="18" t="s">
        <v>32</v>
      </c>
      <c r="L2835" s="12">
        <v>120</v>
      </c>
      <c r="M2835" s="14">
        <v>766.58</v>
      </c>
      <c r="N2835" s="13">
        <v>0</v>
      </c>
      <c r="O2835" s="14">
        <v>0</v>
      </c>
      <c r="P2835" s="15">
        <v>118</v>
      </c>
      <c r="Q2835" s="13">
        <v>766.58</v>
      </c>
      <c r="R2835" s="13">
        <v>78904.100000000006</v>
      </c>
      <c r="S2835" s="13">
        <v>83.38</v>
      </c>
      <c r="T2835" s="13">
        <v>2862.74</v>
      </c>
      <c r="U2835" s="13">
        <v>8606.2199999999993</v>
      </c>
      <c r="V2835" s="13">
        <v>0</v>
      </c>
      <c r="W2835" s="16">
        <v>0</v>
      </c>
      <c r="X2835" s="16">
        <v>0</v>
      </c>
      <c r="Y2835" s="17">
        <f t="shared" si="88"/>
        <v>90456.440000000017</v>
      </c>
      <c r="Z2835" s="17">
        <f t="shared" si="89"/>
        <v>0</v>
      </c>
    </row>
    <row r="2836" spans="1:26" hidden="1" x14ac:dyDescent="0.25">
      <c r="A2836" s="10" t="s">
        <v>9211</v>
      </c>
      <c r="B2836" s="11">
        <v>44523</v>
      </c>
      <c r="C2836" s="12">
        <v>430289</v>
      </c>
      <c r="D2836" s="12" t="s">
        <v>9212</v>
      </c>
      <c r="E2836" s="11">
        <v>44523</v>
      </c>
      <c r="F2836" s="13">
        <v>79607.55</v>
      </c>
      <c r="G2836" s="13">
        <v>4776.45</v>
      </c>
      <c r="H2836" s="13">
        <v>1687.68</v>
      </c>
      <c r="I2836" s="13">
        <v>82.78</v>
      </c>
      <c r="J2836" s="13">
        <v>82779.100000000006</v>
      </c>
      <c r="K2836" s="18" t="s">
        <v>32</v>
      </c>
      <c r="L2836" s="12">
        <v>120</v>
      </c>
      <c r="M2836" s="14">
        <v>761.03</v>
      </c>
      <c r="N2836" s="13">
        <v>0</v>
      </c>
      <c r="O2836" s="14">
        <v>-0.01</v>
      </c>
      <c r="P2836" s="15">
        <v>118</v>
      </c>
      <c r="Q2836" s="13">
        <v>761.03</v>
      </c>
      <c r="R2836" s="13">
        <v>78424.600000000006</v>
      </c>
      <c r="S2836" s="13">
        <v>82.78</v>
      </c>
      <c r="T2836" s="13">
        <v>2842</v>
      </c>
      <c r="U2836" s="13">
        <v>8544.5</v>
      </c>
      <c r="V2836" s="13">
        <v>0</v>
      </c>
      <c r="W2836" s="16">
        <v>0</v>
      </c>
      <c r="X2836" s="16">
        <v>0</v>
      </c>
      <c r="Y2836" s="17">
        <f t="shared" si="88"/>
        <v>89893.87000000001</v>
      </c>
      <c r="Z2836" s="17">
        <f t="shared" si="89"/>
        <v>-92.340000000011059</v>
      </c>
    </row>
    <row r="2837" spans="1:26" hidden="1" x14ac:dyDescent="0.25">
      <c r="A2837" s="10" t="s">
        <v>2569</v>
      </c>
      <c r="B2837" s="11">
        <v>44362</v>
      </c>
      <c r="C2837" s="12">
        <v>419274</v>
      </c>
      <c r="D2837" s="12" t="s">
        <v>2570</v>
      </c>
      <c r="E2837" s="11">
        <v>44362</v>
      </c>
      <c r="F2837" s="13">
        <v>65259.08</v>
      </c>
      <c r="G2837" s="13">
        <v>3915.54</v>
      </c>
      <c r="H2837" s="13">
        <v>691.75</v>
      </c>
      <c r="I2837" s="13">
        <v>68.55</v>
      </c>
      <c r="J2837" s="13">
        <v>68551.42</v>
      </c>
      <c r="K2837" s="18" t="s">
        <v>32</v>
      </c>
      <c r="L2837" s="12">
        <v>120</v>
      </c>
      <c r="M2837" s="14">
        <v>630.23</v>
      </c>
      <c r="N2837" s="13">
        <v>0</v>
      </c>
      <c r="O2837" s="14">
        <v>0</v>
      </c>
      <c r="P2837" s="15">
        <v>113</v>
      </c>
      <c r="Q2837" s="13">
        <v>630.23</v>
      </c>
      <c r="R2837" s="13">
        <v>64133.93</v>
      </c>
      <c r="S2837" s="13">
        <v>67.95</v>
      </c>
      <c r="T2837" s="13">
        <v>0</v>
      </c>
      <c r="U2837" s="13">
        <v>7014.11</v>
      </c>
      <c r="V2837" s="13">
        <v>0</v>
      </c>
      <c r="W2837" s="16">
        <v>0</v>
      </c>
      <c r="X2837" s="16">
        <v>0</v>
      </c>
      <c r="Y2837" s="17">
        <f t="shared" si="88"/>
        <v>71215.989999999991</v>
      </c>
      <c r="Z2837" s="17">
        <f t="shared" si="89"/>
        <v>0</v>
      </c>
    </row>
    <row r="2838" spans="1:26" hidden="1" x14ac:dyDescent="0.25">
      <c r="A2838" s="10" t="s">
        <v>6611</v>
      </c>
      <c r="B2838" s="11">
        <v>44467</v>
      </c>
      <c r="C2838" s="12">
        <v>424839</v>
      </c>
      <c r="D2838" s="12" t="s">
        <v>6612</v>
      </c>
      <c r="E2838" s="11">
        <v>44464</v>
      </c>
      <c r="F2838" s="13">
        <v>60213.37</v>
      </c>
      <c r="G2838" s="13">
        <v>3612.8</v>
      </c>
      <c r="H2838" s="13">
        <v>638.30999999999995</v>
      </c>
      <c r="I2838" s="13">
        <v>63.25</v>
      </c>
      <c r="J2838" s="13">
        <v>63251.11</v>
      </c>
      <c r="K2838" s="18" t="s">
        <v>32</v>
      </c>
      <c r="L2838" s="12">
        <v>120</v>
      </c>
      <c r="M2838" s="14">
        <v>581.5</v>
      </c>
      <c r="N2838" s="13">
        <v>0</v>
      </c>
      <c r="O2838" s="14">
        <v>0</v>
      </c>
      <c r="P2838" s="15">
        <v>115</v>
      </c>
      <c r="Q2838" s="13">
        <v>581.5</v>
      </c>
      <c r="R2838" s="13">
        <v>60213.37</v>
      </c>
      <c r="S2838" s="13">
        <v>63.25</v>
      </c>
      <c r="T2838" s="13">
        <v>66.989999999999995</v>
      </c>
      <c r="U2838" s="13">
        <v>6528.89</v>
      </c>
      <c r="V2838" s="13">
        <v>0</v>
      </c>
      <c r="W2838" s="16">
        <v>0</v>
      </c>
      <c r="X2838" s="16">
        <v>0</v>
      </c>
      <c r="Y2838" s="17">
        <f t="shared" si="88"/>
        <v>66872.5</v>
      </c>
      <c r="Z2838" s="17">
        <f t="shared" si="89"/>
        <v>0</v>
      </c>
    </row>
    <row r="2839" spans="1:26" hidden="1" x14ac:dyDescent="0.25">
      <c r="A2839" s="10" t="s">
        <v>8995</v>
      </c>
      <c r="B2839" s="11">
        <v>44517</v>
      </c>
      <c r="C2839" s="12">
        <v>429889</v>
      </c>
      <c r="D2839" s="12" t="s">
        <v>8996</v>
      </c>
      <c r="E2839" s="11">
        <v>44517</v>
      </c>
      <c r="F2839" s="13">
        <v>158546.23000000001</v>
      </c>
      <c r="G2839" s="13">
        <v>9512.77</v>
      </c>
      <c r="H2839" s="13">
        <v>2000</v>
      </c>
      <c r="I2839" s="13">
        <v>166.23</v>
      </c>
      <c r="J2839" s="13">
        <v>166225.23000000001</v>
      </c>
      <c r="K2839" s="18" t="s">
        <v>32</v>
      </c>
      <c r="L2839" s="12">
        <v>120</v>
      </c>
      <c r="M2839" s="14">
        <v>1528.19</v>
      </c>
      <c r="N2839" s="13">
        <v>0</v>
      </c>
      <c r="O2839" s="14">
        <v>-0.01</v>
      </c>
      <c r="P2839" s="15">
        <v>120</v>
      </c>
      <c r="Q2839" s="13">
        <v>1528.19</v>
      </c>
      <c r="R2839" s="13">
        <v>156546.23000000001</v>
      </c>
      <c r="S2839" s="13">
        <v>166.23</v>
      </c>
      <c r="T2839" s="13">
        <v>9512.7800000000007</v>
      </c>
      <c r="U2839" s="13">
        <v>17157.57</v>
      </c>
      <c r="V2839" s="13">
        <v>0</v>
      </c>
      <c r="W2839" s="16">
        <v>0</v>
      </c>
      <c r="X2839" s="16">
        <v>0</v>
      </c>
      <c r="Y2839" s="17">
        <f t="shared" si="88"/>
        <v>183382.80000000002</v>
      </c>
      <c r="Z2839" s="17">
        <f t="shared" si="89"/>
        <v>-1.0000000009313226E-2</v>
      </c>
    </row>
    <row r="2840" spans="1:26" hidden="1" x14ac:dyDescent="0.25">
      <c r="A2840" s="10" t="s">
        <v>2013</v>
      </c>
      <c r="B2840" s="11">
        <v>44342</v>
      </c>
      <c r="C2840" s="12">
        <v>417615</v>
      </c>
      <c r="D2840" s="12" t="s">
        <v>2014</v>
      </c>
      <c r="E2840" s="11">
        <v>44340</v>
      </c>
      <c r="F2840" s="13">
        <v>113306.6</v>
      </c>
      <c r="G2840" s="13">
        <v>6798.4</v>
      </c>
      <c r="H2840" s="13">
        <v>5000</v>
      </c>
      <c r="I2840" s="13">
        <v>115.22</v>
      </c>
      <c r="J2840" s="13">
        <v>115220.22</v>
      </c>
      <c r="K2840" s="18" t="s">
        <v>32</v>
      </c>
      <c r="L2840" s="12">
        <v>120</v>
      </c>
      <c r="M2840" s="14">
        <v>1059.27</v>
      </c>
      <c r="N2840" s="13">
        <v>0</v>
      </c>
      <c r="O2840" s="14">
        <v>0</v>
      </c>
      <c r="P2840" s="15">
        <v>113</v>
      </c>
      <c r="Q2840" s="13">
        <v>1059.27</v>
      </c>
      <c r="R2840" s="13">
        <v>108198.91</v>
      </c>
      <c r="S2840" s="13">
        <v>110.32</v>
      </c>
      <c r="T2840" s="13">
        <v>0</v>
      </c>
      <c r="U2840" s="13">
        <v>11388.28</v>
      </c>
      <c r="V2840" s="13">
        <v>0</v>
      </c>
      <c r="W2840" s="16">
        <v>0</v>
      </c>
      <c r="X2840" s="16">
        <v>0</v>
      </c>
      <c r="Y2840" s="17">
        <f t="shared" si="88"/>
        <v>119697.51000000001</v>
      </c>
      <c r="Z2840" s="17">
        <f t="shared" si="89"/>
        <v>0</v>
      </c>
    </row>
    <row r="2841" spans="1:26" hidden="1" x14ac:dyDescent="0.25">
      <c r="A2841" s="10" t="s">
        <v>1707</v>
      </c>
      <c r="B2841" s="11">
        <v>44327</v>
      </c>
      <c r="C2841" s="12">
        <v>416856</v>
      </c>
      <c r="D2841" s="12" t="s">
        <v>1708</v>
      </c>
      <c r="E2841" s="11">
        <v>44326</v>
      </c>
      <c r="F2841" s="13">
        <v>100726.96</v>
      </c>
      <c r="G2841" s="13">
        <v>6043.62</v>
      </c>
      <c r="H2841" s="13">
        <v>1067.71</v>
      </c>
      <c r="I2841" s="13">
        <v>105.81</v>
      </c>
      <c r="J2841" s="13">
        <v>105808.68</v>
      </c>
      <c r="K2841" s="18" t="s">
        <v>32</v>
      </c>
      <c r="L2841" s="12">
        <v>120</v>
      </c>
      <c r="M2841" s="14">
        <v>972.75</v>
      </c>
      <c r="N2841" s="13">
        <v>0</v>
      </c>
      <c r="O2841" s="14">
        <v>0</v>
      </c>
      <c r="P2841" s="15">
        <v>111</v>
      </c>
      <c r="Q2841" s="13">
        <v>972.75</v>
      </c>
      <c r="R2841" s="13">
        <v>98114.33</v>
      </c>
      <c r="S2841" s="13">
        <v>103.02</v>
      </c>
      <c r="T2841" s="13">
        <v>0</v>
      </c>
      <c r="U2841" s="13">
        <v>10633.92</v>
      </c>
      <c r="V2841" s="13">
        <v>0</v>
      </c>
      <c r="W2841" s="16">
        <v>0</v>
      </c>
      <c r="X2841" s="16">
        <v>0</v>
      </c>
      <c r="Y2841" s="17">
        <f t="shared" si="88"/>
        <v>108851.27</v>
      </c>
      <c r="Z2841" s="17">
        <f t="shared" si="89"/>
        <v>-876.02000000000407</v>
      </c>
    </row>
    <row r="2842" spans="1:26" hidden="1" x14ac:dyDescent="0.25">
      <c r="A2842" s="10" t="s">
        <v>3183</v>
      </c>
      <c r="B2842" s="11">
        <v>44377</v>
      </c>
      <c r="C2842" s="12">
        <v>419788</v>
      </c>
      <c r="D2842" s="12" t="s">
        <v>3184</v>
      </c>
      <c r="E2842" s="11">
        <v>44370</v>
      </c>
      <c r="F2842" s="13">
        <v>93271.4</v>
      </c>
      <c r="G2842" s="13">
        <v>2925.37</v>
      </c>
      <c r="H2842" s="13">
        <v>987.17</v>
      </c>
      <c r="I2842" s="13">
        <v>95.3</v>
      </c>
      <c r="J2842" s="13">
        <v>95304.9</v>
      </c>
      <c r="K2842" s="18" t="s">
        <v>32</v>
      </c>
      <c r="L2842" s="12">
        <v>120</v>
      </c>
      <c r="M2842" s="14">
        <v>876.18</v>
      </c>
      <c r="N2842" s="13">
        <v>0</v>
      </c>
      <c r="O2842" s="14">
        <v>0</v>
      </c>
      <c r="P2842" s="15">
        <v>113</v>
      </c>
      <c r="Q2842" s="13">
        <v>876.18</v>
      </c>
      <c r="R2842" s="13">
        <v>89415.86</v>
      </c>
      <c r="S2842" s="13">
        <v>92.06</v>
      </c>
      <c r="T2842" s="13">
        <v>0</v>
      </c>
      <c r="U2842" s="13">
        <v>9500.42</v>
      </c>
      <c r="V2842" s="13">
        <v>0</v>
      </c>
      <c r="W2842" s="16">
        <v>0</v>
      </c>
      <c r="X2842" s="16">
        <v>0</v>
      </c>
      <c r="Y2842" s="17">
        <f t="shared" si="88"/>
        <v>99008.34</v>
      </c>
      <c r="Z2842" s="17">
        <f t="shared" si="89"/>
        <v>0</v>
      </c>
    </row>
    <row r="2843" spans="1:26" hidden="1" x14ac:dyDescent="0.25">
      <c r="A2843" s="10" t="s">
        <v>8331</v>
      </c>
      <c r="B2843" s="11">
        <v>44500</v>
      </c>
      <c r="C2843" s="12">
        <v>428976</v>
      </c>
      <c r="D2843" s="12" t="s">
        <v>8332</v>
      </c>
      <c r="E2843" s="11">
        <v>44500</v>
      </c>
      <c r="F2843" s="13">
        <v>93128.77</v>
      </c>
      <c r="G2843" s="13">
        <v>5587.73</v>
      </c>
      <c r="H2843" s="13">
        <v>987.2</v>
      </c>
      <c r="I2843" s="13">
        <v>97.83</v>
      </c>
      <c r="J2843" s="13">
        <v>97827.13</v>
      </c>
      <c r="K2843" s="18" t="s">
        <v>32</v>
      </c>
      <c r="L2843" s="12">
        <v>120</v>
      </c>
      <c r="M2843" s="14">
        <v>899.37</v>
      </c>
      <c r="N2843" s="13">
        <v>0</v>
      </c>
      <c r="O2843" s="14">
        <v>0.01</v>
      </c>
      <c r="P2843" s="15">
        <v>118</v>
      </c>
      <c r="Q2843" s="13">
        <v>899.37</v>
      </c>
      <c r="R2843" s="13">
        <v>91823.57</v>
      </c>
      <c r="S2843" s="13">
        <v>97.83</v>
      </c>
      <c r="T2843" s="13">
        <v>4106.9799999999996</v>
      </c>
      <c r="U2843" s="13">
        <v>10097.27</v>
      </c>
      <c r="V2843" s="13">
        <v>0</v>
      </c>
      <c r="W2843" s="16">
        <v>0</v>
      </c>
      <c r="X2843" s="16">
        <v>0</v>
      </c>
      <c r="Y2843" s="17">
        <f t="shared" si="88"/>
        <v>106125.66</v>
      </c>
      <c r="Z2843" s="17">
        <f t="shared" si="89"/>
        <v>9.9999999947613105E-3</v>
      </c>
    </row>
    <row r="2844" spans="1:26" hidden="1" x14ac:dyDescent="0.25">
      <c r="A2844" s="10" t="s">
        <v>7743</v>
      </c>
      <c r="B2844" s="11">
        <v>44489</v>
      </c>
      <c r="C2844" s="12">
        <v>427481</v>
      </c>
      <c r="D2844" s="12" t="s">
        <v>7744</v>
      </c>
      <c r="E2844" s="11">
        <v>44489</v>
      </c>
      <c r="F2844" s="13">
        <v>76545.31</v>
      </c>
      <c r="G2844" s="13">
        <v>4592.72</v>
      </c>
      <c r="H2844" s="13">
        <v>811.38</v>
      </c>
      <c r="I2844" s="13">
        <v>80.41</v>
      </c>
      <c r="J2844" s="13">
        <v>80407.06</v>
      </c>
      <c r="K2844" s="18" t="s">
        <v>32</v>
      </c>
      <c r="L2844" s="12">
        <v>120</v>
      </c>
      <c r="M2844" s="14">
        <v>739.22</v>
      </c>
      <c r="N2844" s="13">
        <v>0</v>
      </c>
      <c r="O2844" s="14">
        <v>0</v>
      </c>
      <c r="P2844" s="15">
        <v>117</v>
      </c>
      <c r="Q2844" s="13">
        <v>739.22</v>
      </c>
      <c r="R2844" s="13">
        <v>75376.320000000007</v>
      </c>
      <c r="S2844" s="13">
        <v>80.41</v>
      </c>
      <c r="T2844" s="13">
        <v>2732.67</v>
      </c>
      <c r="U2844" s="13">
        <v>8299.34</v>
      </c>
      <c r="V2844" s="13">
        <v>0</v>
      </c>
      <c r="W2844" s="16">
        <v>0</v>
      </c>
      <c r="X2844" s="16">
        <v>0</v>
      </c>
      <c r="Y2844" s="17">
        <f t="shared" si="88"/>
        <v>86488.74</v>
      </c>
      <c r="Z2844" s="17">
        <f t="shared" si="89"/>
        <v>0</v>
      </c>
    </row>
    <row r="2845" spans="1:26" hidden="1" x14ac:dyDescent="0.25">
      <c r="A2845" s="10" t="s">
        <v>3433</v>
      </c>
      <c r="B2845" s="11">
        <v>44390</v>
      </c>
      <c r="C2845" s="12">
        <v>420804</v>
      </c>
      <c r="D2845" s="12" t="s">
        <v>3434</v>
      </c>
      <c r="E2845" s="11">
        <v>44390</v>
      </c>
      <c r="F2845" s="13">
        <v>93128.77</v>
      </c>
      <c r="G2845" s="13">
        <v>5587.73</v>
      </c>
      <c r="H2845" s="13">
        <v>2000</v>
      </c>
      <c r="I2845" s="13">
        <v>96.81</v>
      </c>
      <c r="J2845" s="13">
        <v>96813.31</v>
      </c>
      <c r="K2845" s="18" t="s">
        <v>32</v>
      </c>
      <c r="L2845" s="12">
        <v>120</v>
      </c>
      <c r="M2845" s="14">
        <v>890.05</v>
      </c>
      <c r="N2845" s="13">
        <v>0</v>
      </c>
      <c r="O2845" s="14">
        <v>0</v>
      </c>
      <c r="P2845" s="15">
        <v>114</v>
      </c>
      <c r="Q2845" s="13">
        <v>890.05</v>
      </c>
      <c r="R2845" s="13">
        <v>91463.93</v>
      </c>
      <c r="S2845" s="13">
        <v>95.97</v>
      </c>
      <c r="T2845" s="13">
        <v>0</v>
      </c>
      <c r="U2845" s="13">
        <v>9905.7999999999993</v>
      </c>
      <c r="V2845" s="13">
        <v>0</v>
      </c>
      <c r="W2845" s="16">
        <v>0</v>
      </c>
      <c r="X2845" s="16">
        <v>0</v>
      </c>
      <c r="Y2845" s="17">
        <f t="shared" si="88"/>
        <v>101465.7</v>
      </c>
      <c r="Z2845" s="17">
        <f t="shared" si="89"/>
        <v>0</v>
      </c>
    </row>
    <row r="2846" spans="1:26" hidden="1" x14ac:dyDescent="0.25">
      <c r="A2846" s="10" t="s">
        <v>3395</v>
      </c>
      <c r="B2846" s="11">
        <v>44390</v>
      </c>
      <c r="C2846" s="12">
        <v>420867</v>
      </c>
      <c r="D2846" s="12" t="s">
        <v>3396</v>
      </c>
      <c r="E2846" s="11">
        <v>44390</v>
      </c>
      <c r="F2846" s="13">
        <v>86102.83</v>
      </c>
      <c r="G2846" s="13">
        <v>5166.17</v>
      </c>
      <c r="H2846" s="13">
        <v>2000.01</v>
      </c>
      <c r="I2846" s="13">
        <v>89.36</v>
      </c>
      <c r="J2846" s="13">
        <v>89358.35</v>
      </c>
      <c r="K2846" s="18" t="s">
        <v>32</v>
      </c>
      <c r="L2846" s="12">
        <v>120</v>
      </c>
      <c r="M2846" s="14">
        <v>821.51</v>
      </c>
      <c r="N2846" s="13">
        <v>0</v>
      </c>
      <c r="O2846" s="14">
        <v>0</v>
      </c>
      <c r="P2846" s="15">
        <v>120</v>
      </c>
      <c r="Q2846" s="13">
        <v>821.51</v>
      </c>
      <c r="R2846" s="13">
        <v>86102.83</v>
      </c>
      <c r="S2846" s="13">
        <v>89.36</v>
      </c>
      <c r="T2846" s="13">
        <v>3166.16</v>
      </c>
      <c r="U2846" s="13">
        <v>9222.85</v>
      </c>
      <c r="V2846" s="13">
        <v>0</v>
      </c>
      <c r="W2846" s="16">
        <v>0</v>
      </c>
      <c r="X2846" s="16">
        <v>0</v>
      </c>
      <c r="Y2846" s="17">
        <f t="shared" si="88"/>
        <v>98581.200000000012</v>
      </c>
      <c r="Z2846" s="17">
        <f t="shared" si="89"/>
        <v>0</v>
      </c>
    </row>
    <row r="2847" spans="1:26" hidden="1" x14ac:dyDescent="0.25">
      <c r="A2847" s="10" t="s">
        <v>2425</v>
      </c>
      <c r="B2847" s="11">
        <v>44357</v>
      </c>
      <c r="C2847" s="12">
        <v>419004</v>
      </c>
      <c r="D2847" s="12" t="s">
        <v>2426</v>
      </c>
      <c r="E2847" s="11">
        <v>44356</v>
      </c>
      <c r="F2847" s="13">
        <v>86102.83</v>
      </c>
      <c r="G2847" s="13">
        <v>5166.17</v>
      </c>
      <c r="H2847" s="13">
        <v>912.69</v>
      </c>
      <c r="I2847" s="13">
        <v>90.45</v>
      </c>
      <c r="J2847" s="13">
        <v>90446.76</v>
      </c>
      <c r="K2847" s="18" t="s">
        <v>32</v>
      </c>
      <c r="L2847" s="12">
        <v>120</v>
      </c>
      <c r="M2847" s="14">
        <v>831.52</v>
      </c>
      <c r="N2847" s="13">
        <v>0</v>
      </c>
      <c r="O2847" s="14">
        <v>0</v>
      </c>
      <c r="P2847" s="15">
        <v>113</v>
      </c>
      <c r="Q2847" s="13">
        <v>831.52</v>
      </c>
      <c r="R2847" s="13">
        <v>84618.35</v>
      </c>
      <c r="S2847" s="13">
        <v>89.66</v>
      </c>
      <c r="T2847" s="13">
        <v>0</v>
      </c>
      <c r="U2847" s="13">
        <v>9253.75</v>
      </c>
      <c r="V2847" s="13">
        <v>0</v>
      </c>
      <c r="W2847" s="16">
        <v>0</v>
      </c>
      <c r="X2847" s="16">
        <v>0</v>
      </c>
      <c r="Y2847" s="17">
        <f t="shared" si="88"/>
        <v>93961.760000000009</v>
      </c>
      <c r="Z2847" s="17">
        <f t="shared" si="89"/>
        <v>0</v>
      </c>
    </row>
    <row r="2848" spans="1:26" hidden="1" x14ac:dyDescent="0.25">
      <c r="A2848" s="10" t="s">
        <v>2649</v>
      </c>
      <c r="B2848" s="11">
        <v>44364</v>
      </c>
      <c r="C2848" s="12">
        <v>418761</v>
      </c>
      <c r="D2848" s="12" t="s">
        <v>2650</v>
      </c>
      <c r="E2848" s="11">
        <v>44364</v>
      </c>
      <c r="F2848" s="13">
        <v>104756.6</v>
      </c>
      <c r="G2848" s="13">
        <v>6285.4</v>
      </c>
      <c r="H2848" s="13">
        <v>1110.42</v>
      </c>
      <c r="I2848" s="13">
        <v>110.04</v>
      </c>
      <c r="J2848" s="13">
        <v>110041.62</v>
      </c>
      <c r="K2848" s="18" t="s">
        <v>32</v>
      </c>
      <c r="L2848" s="12">
        <v>120</v>
      </c>
      <c r="M2848" s="14">
        <v>1011.66</v>
      </c>
      <c r="N2848" s="13">
        <v>0</v>
      </c>
      <c r="O2848" s="14">
        <v>0</v>
      </c>
      <c r="P2848" s="15">
        <v>112</v>
      </c>
      <c r="Q2848" s="13">
        <v>1011.66</v>
      </c>
      <c r="R2848" s="13">
        <v>102950.56</v>
      </c>
      <c r="S2848" s="13">
        <v>108.1</v>
      </c>
      <c r="T2848" s="13">
        <v>0</v>
      </c>
      <c r="U2848" s="13">
        <v>11158.32</v>
      </c>
      <c r="V2848" s="13">
        <v>0</v>
      </c>
      <c r="W2848" s="16">
        <v>0</v>
      </c>
      <c r="X2848" s="16">
        <v>0</v>
      </c>
      <c r="Y2848" s="17">
        <f t="shared" si="88"/>
        <v>114216.98000000001</v>
      </c>
      <c r="Z2848" s="17">
        <f t="shared" si="89"/>
        <v>-911.06000000001222</v>
      </c>
    </row>
    <row r="2849" spans="1:26" hidden="1" x14ac:dyDescent="0.25">
      <c r="A2849" s="10" t="s">
        <v>10381</v>
      </c>
      <c r="B2849" s="11">
        <v>44557</v>
      </c>
      <c r="C2849" s="12">
        <v>431564</v>
      </c>
      <c r="D2849" s="12" t="s">
        <v>10382</v>
      </c>
      <c r="E2849" s="11">
        <v>44551</v>
      </c>
      <c r="F2849" s="13">
        <v>108948.08</v>
      </c>
      <c r="G2849" s="13">
        <v>6536.88</v>
      </c>
      <c r="H2849" s="13">
        <v>3464.55</v>
      </c>
      <c r="I2849" s="13">
        <v>112.13</v>
      </c>
      <c r="J2849" s="13">
        <v>112132.54</v>
      </c>
      <c r="K2849" s="18" t="s">
        <v>32</v>
      </c>
      <c r="L2849" s="12">
        <v>120</v>
      </c>
      <c r="M2849" s="14">
        <v>1030.8900000000001</v>
      </c>
      <c r="N2849" s="13">
        <v>0</v>
      </c>
      <c r="O2849" s="14">
        <v>0.01</v>
      </c>
      <c r="P2849" s="15">
        <v>119</v>
      </c>
      <c r="Q2849" s="13">
        <v>1030.8900000000001</v>
      </c>
      <c r="R2849" s="13">
        <v>107132.76</v>
      </c>
      <c r="S2849" s="13">
        <v>112.13</v>
      </c>
      <c r="T2849" s="13">
        <v>3856.75</v>
      </c>
      <c r="U2849" s="13">
        <v>11574.26</v>
      </c>
      <c r="V2849" s="13">
        <v>0</v>
      </c>
      <c r="W2849" s="16">
        <v>0</v>
      </c>
      <c r="X2849" s="16">
        <v>0</v>
      </c>
      <c r="Y2849" s="17">
        <f t="shared" si="88"/>
        <v>122675.90999999999</v>
      </c>
      <c r="Z2849" s="17">
        <f t="shared" si="89"/>
        <v>1.0000000023865141E-2</v>
      </c>
    </row>
    <row r="2850" spans="1:26" hidden="1" x14ac:dyDescent="0.25">
      <c r="A2850" s="10" t="s">
        <v>3423</v>
      </c>
      <c r="B2850" s="11">
        <v>44390</v>
      </c>
      <c r="C2850" s="12">
        <v>420809</v>
      </c>
      <c r="D2850" s="12" t="s">
        <v>3424</v>
      </c>
      <c r="E2850" s="11">
        <v>44390</v>
      </c>
      <c r="F2850" s="13">
        <v>89515.38</v>
      </c>
      <c r="G2850" s="13">
        <v>5370.92</v>
      </c>
      <c r="H2850" s="13">
        <v>1000</v>
      </c>
      <c r="I2850" s="13">
        <v>93.98</v>
      </c>
      <c r="J2850" s="13">
        <v>93980.28</v>
      </c>
      <c r="K2850" s="18" t="s">
        <v>32</v>
      </c>
      <c r="L2850" s="12">
        <v>120</v>
      </c>
      <c r="M2850" s="14">
        <v>864.01</v>
      </c>
      <c r="N2850" s="13">
        <v>0</v>
      </c>
      <c r="O2850" s="14">
        <v>0</v>
      </c>
      <c r="P2850" s="15">
        <v>113</v>
      </c>
      <c r="Q2850" s="13">
        <v>864.01</v>
      </c>
      <c r="R2850" s="13">
        <v>88702.24</v>
      </c>
      <c r="S2850" s="13">
        <v>93.16</v>
      </c>
      <c r="T2850" s="13">
        <v>0</v>
      </c>
      <c r="U2850" s="13">
        <v>9615.82</v>
      </c>
      <c r="V2850" s="13">
        <v>0</v>
      </c>
      <c r="W2850" s="16">
        <v>0</v>
      </c>
      <c r="X2850" s="16">
        <v>0</v>
      </c>
      <c r="Y2850" s="17">
        <f t="shared" si="88"/>
        <v>98411.22</v>
      </c>
      <c r="Z2850" s="17">
        <f t="shared" si="89"/>
        <v>-778.08999999999651</v>
      </c>
    </row>
    <row r="2851" spans="1:26" x14ac:dyDescent="0.25">
      <c r="A2851" s="10" t="s">
        <v>11455</v>
      </c>
      <c r="B2851" s="11">
        <v>44607</v>
      </c>
      <c r="C2851" s="12">
        <v>433376</v>
      </c>
      <c r="D2851" s="12" t="s">
        <v>11456</v>
      </c>
      <c r="E2851" s="11">
        <v>44607</v>
      </c>
      <c r="F2851" s="13">
        <v>91499.97</v>
      </c>
      <c r="G2851" s="13">
        <v>5490</v>
      </c>
      <c r="H2851" s="35">
        <v>4849.5</v>
      </c>
      <c r="I2851" s="13">
        <v>92.14</v>
      </c>
      <c r="J2851" s="13">
        <v>92232.61</v>
      </c>
      <c r="K2851" s="18" t="s">
        <v>32</v>
      </c>
      <c r="L2851" s="12">
        <v>120</v>
      </c>
      <c r="M2851" s="34">
        <v>847.94</v>
      </c>
      <c r="N2851" s="13">
        <v>0</v>
      </c>
      <c r="O2851" s="14">
        <v>0</v>
      </c>
      <c r="P2851" s="15">
        <v>120</v>
      </c>
      <c r="Q2851" s="33">
        <v>847.94</v>
      </c>
      <c r="R2851" s="13">
        <v>89669.97</v>
      </c>
      <c r="S2851" s="13">
        <v>92.14</v>
      </c>
      <c r="T2851" s="13">
        <v>2470.5</v>
      </c>
      <c r="U2851" s="13">
        <v>9520.19</v>
      </c>
      <c r="V2851" s="13">
        <v>0</v>
      </c>
      <c r="W2851" s="16">
        <v>0</v>
      </c>
      <c r="X2851" s="16">
        <v>0</v>
      </c>
      <c r="Y2851" s="17">
        <f t="shared" si="88"/>
        <v>101752.8</v>
      </c>
      <c r="Z2851" s="17">
        <f t="shared" si="89"/>
        <v>0</v>
      </c>
    </row>
    <row r="2852" spans="1:26" hidden="1" x14ac:dyDescent="0.25">
      <c r="A2852" s="10" t="s">
        <v>3517</v>
      </c>
      <c r="B2852" s="11">
        <v>44392</v>
      </c>
      <c r="C2852" s="12">
        <v>421010</v>
      </c>
      <c r="D2852" s="12" t="s">
        <v>3518</v>
      </c>
      <c r="E2852" s="11">
        <v>44391</v>
      </c>
      <c r="F2852" s="13">
        <v>93128.77</v>
      </c>
      <c r="G2852" s="13">
        <v>5587.73</v>
      </c>
      <c r="H2852" s="13">
        <v>1500</v>
      </c>
      <c r="I2852" s="13">
        <v>97.31</v>
      </c>
      <c r="J2852" s="13">
        <v>97313.81</v>
      </c>
      <c r="K2852" s="18" t="s">
        <v>32</v>
      </c>
      <c r="L2852" s="12">
        <v>120</v>
      </c>
      <c r="M2852" s="14">
        <v>894.65</v>
      </c>
      <c r="N2852" s="13">
        <v>0</v>
      </c>
      <c r="O2852" s="14">
        <v>0</v>
      </c>
      <c r="P2852" s="15">
        <v>114</v>
      </c>
      <c r="Q2852" s="13">
        <v>894.65</v>
      </c>
      <c r="R2852" s="13">
        <v>91936.79</v>
      </c>
      <c r="S2852" s="13">
        <v>96.46</v>
      </c>
      <c r="T2852" s="13">
        <v>0</v>
      </c>
      <c r="U2852" s="13">
        <v>9956.85</v>
      </c>
      <c r="V2852" s="13">
        <v>0</v>
      </c>
      <c r="W2852" s="16">
        <v>0</v>
      </c>
      <c r="X2852" s="16">
        <v>0</v>
      </c>
      <c r="Y2852" s="17">
        <f t="shared" si="88"/>
        <v>101990.1</v>
      </c>
      <c r="Z2852" s="17">
        <f t="shared" si="89"/>
        <v>0</v>
      </c>
    </row>
    <row r="2853" spans="1:26" hidden="1" x14ac:dyDescent="0.25">
      <c r="A2853" s="10" t="s">
        <v>7801</v>
      </c>
      <c r="B2853" s="11">
        <v>44494</v>
      </c>
      <c r="C2853" s="12">
        <v>428072</v>
      </c>
      <c r="D2853" s="12" t="s">
        <v>7802</v>
      </c>
      <c r="E2853" s="11">
        <v>44490</v>
      </c>
      <c r="F2853" s="13">
        <v>86102.83</v>
      </c>
      <c r="G2853" s="13">
        <v>5166.17</v>
      </c>
      <c r="H2853" s="13">
        <v>912.69</v>
      </c>
      <c r="I2853" s="13">
        <v>90.45</v>
      </c>
      <c r="J2853" s="13">
        <v>90446.76</v>
      </c>
      <c r="K2853" s="18" t="s">
        <v>32</v>
      </c>
      <c r="L2853" s="12">
        <v>120</v>
      </c>
      <c r="M2853" s="14">
        <v>831.52</v>
      </c>
      <c r="N2853" s="13">
        <v>0</v>
      </c>
      <c r="O2853" s="14">
        <v>0</v>
      </c>
      <c r="P2853" s="15">
        <v>119</v>
      </c>
      <c r="Q2853" s="13">
        <v>831.52</v>
      </c>
      <c r="R2853" s="13">
        <v>85030.22</v>
      </c>
      <c r="S2853" s="13">
        <v>90.45</v>
      </c>
      <c r="T2853" s="13">
        <v>4494.57</v>
      </c>
      <c r="U2853" s="13">
        <v>9335.64</v>
      </c>
      <c r="V2853" s="13">
        <v>0</v>
      </c>
      <c r="W2853" s="16">
        <v>0</v>
      </c>
      <c r="X2853" s="16">
        <v>0</v>
      </c>
      <c r="Y2853" s="17">
        <f t="shared" si="88"/>
        <v>98950.87999999999</v>
      </c>
      <c r="Z2853" s="17">
        <f t="shared" si="89"/>
        <v>0</v>
      </c>
    </row>
    <row r="2854" spans="1:26" hidden="1" x14ac:dyDescent="0.25">
      <c r="A2854" s="10" t="s">
        <v>7911</v>
      </c>
      <c r="B2854" s="11">
        <v>44495</v>
      </c>
      <c r="C2854" s="12">
        <v>428207</v>
      </c>
      <c r="D2854" s="12" t="s">
        <v>7912</v>
      </c>
      <c r="E2854" s="11">
        <v>44494</v>
      </c>
      <c r="F2854" s="13">
        <v>86102.83</v>
      </c>
      <c r="G2854" s="13">
        <v>5166.17</v>
      </c>
      <c r="H2854" s="13">
        <v>912.69</v>
      </c>
      <c r="I2854" s="13">
        <v>90.45</v>
      </c>
      <c r="J2854" s="13">
        <v>90446.76</v>
      </c>
      <c r="K2854" s="18" t="s">
        <v>32</v>
      </c>
      <c r="L2854" s="12">
        <v>120</v>
      </c>
      <c r="M2854" s="14">
        <v>831.52</v>
      </c>
      <c r="N2854" s="13">
        <v>0</v>
      </c>
      <c r="O2854" s="14">
        <v>0</v>
      </c>
      <c r="P2854" s="15">
        <v>119</v>
      </c>
      <c r="Q2854" s="13">
        <v>831.52</v>
      </c>
      <c r="R2854" s="13">
        <v>85030.22</v>
      </c>
      <c r="S2854" s="13">
        <v>90.45</v>
      </c>
      <c r="T2854" s="13">
        <v>4494.57</v>
      </c>
      <c r="U2854" s="13">
        <v>9335.64</v>
      </c>
      <c r="V2854" s="13">
        <v>0</v>
      </c>
      <c r="W2854" s="16">
        <v>0</v>
      </c>
      <c r="X2854" s="16">
        <v>0</v>
      </c>
      <c r="Y2854" s="17">
        <f t="shared" si="88"/>
        <v>98950.87999999999</v>
      </c>
      <c r="Z2854" s="17">
        <f t="shared" si="89"/>
        <v>0</v>
      </c>
    </row>
    <row r="2855" spans="1:26" hidden="1" x14ac:dyDescent="0.25">
      <c r="A2855" s="10" t="s">
        <v>6075</v>
      </c>
      <c r="B2855" s="11">
        <v>44456</v>
      </c>
      <c r="C2855" s="12">
        <v>424863</v>
      </c>
      <c r="D2855" s="12" t="s">
        <v>6076</v>
      </c>
      <c r="E2855" s="11">
        <v>44449</v>
      </c>
      <c r="F2855" s="13">
        <v>113306.6</v>
      </c>
      <c r="G2855" s="13">
        <v>6798.4</v>
      </c>
      <c r="H2855" s="13">
        <v>1202</v>
      </c>
      <c r="I2855" s="13">
        <v>119.02</v>
      </c>
      <c r="J2855" s="13">
        <v>119022.02</v>
      </c>
      <c r="K2855" s="18" t="s">
        <v>32</v>
      </c>
      <c r="L2855" s="12">
        <v>120</v>
      </c>
      <c r="M2855" s="14">
        <v>1094.23</v>
      </c>
      <c r="N2855" s="13">
        <v>0</v>
      </c>
      <c r="O2855" s="14">
        <v>0</v>
      </c>
      <c r="P2855" s="15">
        <v>115</v>
      </c>
      <c r="Q2855" s="13">
        <v>1094.23</v>
      </c>
      <c r="R2855" s="13">
        <v>113306.6</v>
      </c>
      <c r="S2855" s="13">
        <v>119.02</v>
      </c>
      <c r="T2855" s="13">
        <v>125.25</v>
      </c>
      <c r="U2855" s="13">
        <v>12285.58</v>
      </c>
      <c r="V2855" s="13">
        <v>0</v>
      </c>
      <c r="W2855" s="16">
        <v>0</v>
      </c>
      <c r="X2855" s="16">
        <v>0</v>
      </c>
      <c r="Y2855" s="17">
        <f t="shared" si="88"/>
        <v>125836.45000000001</v>
      </c>
      <c r="Z2855" s="17">
        <f t="shared" si="89"/>
        <v>0</v>
      </c>
    </row>
    <row r="2856" spans="1:26" hidden="1" x14ac:dyDescent="0.25">
      <c r="A2856" s="10" t="s">
        <v>8123</v>
      </c>
      <c r="B2856" s="11">
        <v>44498</v>
      </c>
      <c r="C2856" s="12">
        <v>428174</v>
      </c>
      <c r="D2856" s="12" t="s">
        <v>8124</v>
      </c>
      <c r="E2856" s="11">
        <v>44498</v>
      </c>
      <c r="F2856" s="13">
        <v>144137.51999999999</v>
      </c>
      <c r="G2856" s="13">
        <v>8648.25</v>
      </c>
      <c r="H2856" s="13">
        <v>3055.71</v>
      </c>
      <c r="I2856" s="13">
        <v>149.88</v>
      </c>
      <c r="J2856" s="13">
        <v>149879.94</v>
      </c>
      <c r="K2856" s="18" t="s">
        <v>32</v>
      </c>
      <c r="L2856" s="12">
        <v>120</v>
      </c>
      <c r="M2856" s="14">
        <v>1377.92</v>
      </c>
      <c r="N2856" s="13">
        <v>0</v>
      </c>
      <c r="O2856" s="14">
        <v>-0.01</v>
      </c>
      <c r="P2856" s="15">
        <v>117</v>
      </c>
      <c r="Q2856" s="13">
        <v>1377.92</v>
      </c>
      <c r="R2856" s="13">
        <v>141704.59</v>
      </c>
      <c r="S2856" s="13">
        <v>149.88</v>
      </c>
      <c r="T2856" s="13">
        <v>3891.72</v>
      </c>
      <c r="U2856" s="13">
        <v>15470.46</v>
      </c>
      <c r="V2856" s="13">
        <v>0</v>
      </c>
      <c r="W2856" s="16">
        <v>0</v>
      </c>
      <c r="X2856" s="16">
        <v>0</v>
      </c>
      <c r="Y2856" s="17">
        <f t="shared" si="88"/>
        <v>161216.63999999998</v>
      </c>
      <c r="Z2856" s="17">
        <f t="shared" si="89"/>
        <v>-9.9999999802093953E-3</v>
      </c>
    </row>
    <row r="2857" spans="1:26" hidden="1" x14ac:dyDescent="0.25">
      <c r="A2857" s="10" t="s">
        <v>8549</v>
      </c>
      <c r="B2857" s="11">
        <v>44504</v>
      </c>
      <c r="C2857" s="12">
        <v>428176</v>
      </c>
      <c r="D2857" s="12" t="s">
        <v>8550</v>
      </c>
      <c r="E2857" s="11">
        <v>44493</v>
      </c>
      <c r="F2857" s="13">
        <v>144137.51999999999</v>
      </c>
      <c r="G2857" s="13">
        <v>8648.25</v>
      </c>
      <c r="H2857" s="13">
        <v>3055.71</v>
      </c>
      <c r="I2857" s="13">
        <v>149.88</v>
      </c>
      <c r="J2857" s="13">
        <v>149879.94</v>
      </c>
      <c r="K2857" s="18" t="s">
        <v>32</v>
      </c>
      <c r="L2857" s="12">
        <v>120</v>
      </c>
      <c r="M2857" s="14">
        <v>1377.92</v>
      </c>
      <c r="N2857" s="13">
        <v>0</v>
      </c>
      <c r="O2857" s="14">
        <v>-0.01</v>
      </c>
      <c r="P2857" s="15">
        <v>117</v>
      </c>
      <c r="Q2857" s="13">
        <v>1377.92</v>
      </c>
      <c r="R2857" s="13">
        <v>141704.59</v>
      </c>
      <c r="S2857" s="13">
        <v>149.88</v>
      </c>
      <c r="T2857" s="13">
        <v>3891.72</v>
      </c>
      <c r="U2857" s="13">
        <v>15470.46</v>
      </c>
      <c r="V2857" s="13">
        <v>0</v>
      </c>
      <c r="W2857" s="16">
        <v>0</v>
      </c>
      <c r="X2857" s="16">
        <v>0</v>
      </c>
      <c r="Y2857" s="17">
        <f t="shared" si="88"/>
        <v>161216.63999999998</v>
      </c>
      <c r="Z2857" s="17">
        <f t="shared" si="89"/>
        <v>-9.9999999802093953E-3</v>
      </c>
    </row>
    <row r="2858" spans="1:26" hidden="1" x14ac:dyDescent="0.25">
      <c r="A2858" s="10" t="s">
        <v>2357</v>
      </c>
      <c r="B2858" s="11">
        <v>44355</v>
      </c>
      <c r="C2858" s="12">
        <v>418851</v>
      </c>
      <c r="D2858" s="12" t="s">
        <v>2358</v>
      </c>
      <c r="E2858" s="11">
        <v>44355</v>
      </c>
      <c r="F2858" s="13">
        <v>86102.83</v>
      </c>
      <c r="G2858" s="13">
        <v>5166.17</v>
      </c>
      <c r="H2858" s="13">
        <v>1825.38</v>
      </c>
      <c r="I2858" s="13">
        <v>89.53</v>
      </c>
      <c r="J2858" s="13">
        <v>89533.15</v>
      </c>
      <c r="K2858" s="18" t="s">
        <v>32</v>
      </c>
      <c r="L2858" s="12">
        <v>120</v>
      </c>
      <c r="M2858" s="14">
        <v>823.12</v>
      </c>
      <c r="N2858" s="13">
        <v>0</v>
      </c>
      <c r="O2858" s="14">
        <v>0</v>
      </c>
      <c r="P2858" s="15">
        <v>112</v>
      </c>
      <c r="Q2858" s="13">
        <v>823.12</v>
      </c>
      <c r="R2858" s="13">
        <v>83844.06</v>
      </c>
      <c r="S2858" s="13">
        <v>87.19</v>
      </c>
      <c r="T2858" s="13">
        <v>0</v>
      </c>
      <c r="U2858" s="13">
        <v>9000.17</v>
      </c>
      <c r="V2858" s="13">
        <v>0</v>
      </c>
      <c r="W2858" s="16">
        <v>0</v>
      </c>
      <c r="X2858" s="16">
        <v>0</v>
      </c>
      <c r="Y2858" s="17">
        <f t="shared" si="88"/>
        <v>92931.42</v>
      </c>
      <c r="Z2858" s="17">
        <f t="shared" si="89"/>
        <v>-741.97999999999593</v>
      </c>
    </row>
    <row r="2859" spans="1:26" hidden="1" x14ac:dyDescent="0.25">
      <c r="A2859" s="10" t="s">
        <v>5457</v>
      </c>
      <c r="B2859" s="11">
        <v>44439</v>
      </c>
      <c r="C2859" s="12">
        <v>423624</v>
      </c>
      <c r="D2859" s="12" t="s">
        <v>5458</v>
      </c>
      <c r="E2859" s="11">
        <v>44432</v>
      </c>
      <c r="F2859" s="13">
        <v>86102.83</v>
      </c>
      <c r="G2859" s="13">
        <v>5166.17</v>
      </c>
      <c r="H2859" s="13">
        <v>2000</v>
      </c>
      <c r="I2859" s="13">
        <v>89.36</v>
      </c>
      <c r="J2859" s="13">
        <v>89358.36</v>
      </c>
      <c r="K2859" s="18" t="s">
        <v>32</v>
      </c>
      <c r="L2859" s="12">
        <v>120</v>
      </c>
      <c r="M2859" s="14">
        <v>821.51</v>
      </c>
      <c r="N2859" s="13">
        <v>0</v>
      </c>
      <c r="O2859" s="14">
        <v>0</v>
      </c>
      <c r="P2859" s="15">
        <v>116</v>
      </c>
      <c r="Q2859" s="13">
        <v>821.51</v>
      </c>
      <c r="R2859" s="13">
        <v>85982.96</v>
      </c>
      <c r="S2859" s="13">
        <v>89.36</v>
      </c>
      <c r="T2859" s="13">
        <v>0</v>
      </c>
      <c r="U2859" s="13">
        <v>9222.84</v>
      </c>
      <c r="V2859" s="13">
        <v>0</v>
      </c>
      <c r="W2859" s="16">
        <v>0</v>
      </c>
      <c r="X2859" s="16">
        <v>0</v>
      </c>
      <c r="Y2859" s="17">
        <f t="shared" si="88"/>
        <v>95295.16</v>
      </c>
      <c r="Z2859" s="17">
        <f t="shared" si="89"/>
        <v>0</v>
      </c>
    </row>
    <row r="2860" spans="1:26" hidden="1" x14ac:dyDescent="0.25">
      <c r="A2860" s="10" t="s">
        <v>4817</v>
      </c>
      <c r="B2860" s="11">
        <v>44425</v>
      </c>
      <c r="C2860" s="12">
        <v>422951</v>
      </c>
      <c r="D2860" s="12" t="s">
        <v>4818</v>
      </c>
      <c r="E2860" s="11">
        <v>44425</v>
      </c>
      <c r="F2860" s="13">
        <v>76545.31</v>
      </c>
      <c r="G2860" s="13">
        <v>4592.72</v>
      </c>
      <c r="H2860" s="13">
        <v>1622.76</v>
      </c>
      <c r="I2860" s="13">
        <v>79.59</v>
      </c>
      <c r="J2860" s="13">
        <v>79594.86</v>
      </c>
      <c r="K2860" s="18" t="s">
        <v>32</v>
      </c>
      <c r="L2860" s="12">
        <v>120</v>
      </c>
      <c r="M2860" s="14">
        <v>731.75</v>
      </c>
      <c r="N2860" s="13">
        <v>0</v>
      </c>
      <c r="O2860" s="14">
        <v>0</v>
      </c>
      <c r="P2860" s="15">
        <v>114</v>
      </c>
      <c r="Q2860" s="13">
        <v>731.75</v>
      </c>
      <c r="R2860" s="13">
        <v>75856.52</v>
      </c>
      <c r="S2860" s="13">
        <v>78.900000000000006</v>
      </c>
      <c r="T2860" s="13">
        <v>0</v>
      </c>
      <c r="U2860" s="13">
        <v>8143.7</v>
      </c>
      <c r="V2860" s="13">
        <v>0</v>
      </c>
      <c r="W2860" s="16">
        <v>0</v>
      </c>
      <c r="X2860" s="16">
        <v>0</v>
      </c>
      <c r="Y2860" s="17">
        <f t="shared" si="88"/>
        <v>84079.12</v>
      </c>
      <c r="Z2860" s="17">
        <f t="shared" si="89"/>
        <v>-659.61999999999534</v>
      </c>
    </row>
    <row r="2861" spans="1:26" hidden="1" x14ac:dyDescent="0.25">
      <c r="A2861" s="10" t="s">
        <v>2329</v>
      </c>
      <c r="B2861" s="11">
        <v>44355</v>
      </c>
      <c r="C2861" s="12">
        <v>418737</v>
      </c>
      <c r="D2861" s="12" t="s">
        <v>2330</v>
      </c>
      <c r="E2861" s="11">
        <v>44354</v>
      </c>
      <c r="F2861" s="13">
        <v>90094.34</v>
      </c>
      <c r="G2861" s="13">
        <v>5405.66</v>
      </c>
      <c r="H2861" s="13">
        <v>8108.49</v>
      </c>
      <c r="I2861" s="13">
        <v>87.48</v>
      </c>
      <c r="J2861" s="13">
        <v>87478.99</v>
      </c>
      <c r="K2861" s="18" t="s">
        <v>32</v>
      </c>
      <c r="L2861" s="12">
        <v>120</v>
      </c>
      <c r="M2861" s="14">
        <v>804.24</v>
      </c>
      <c r="N2861" s="13">
        <v>0</v>
      </c>
      <c r="O2861" s="14">
        <v>0</v>
      </c>
      <c r="P2861" s="15">
        <v>112</v>
      </c>
      <c r="Q2861" s="13">
        <v>804.24</v>
      </c>
      <c r="R2861" s="13">
        <v>82293.69</v>
      </c>
      <c r="S2861" s="13">
        <v>81.64</v>
      </c>
      <c r="T2861" s="13">
        <v>0</v>
      </c>
      <c r="U2861" s="13">
        <v>8427.81</v>
      </c>
      <c r="V2861" s="13">
        <v>0</v>
      </c>
      <c r="W2861" s="16">
        <v>0</v>
      </c>
      <c r="X2861" s="16">
        <v>0</v>
      </c>
      <c r="Y2861" s="17">
        <f t="shared" si="88"/>
        <v>90803.14</v>
      </c>
      <c r="Z2861" s="17">
        <f t="shared" si="89"/>
        <v>-728.25999999999476</v>
      </c>
    </row>
    <row r="2862" spans="1:26" hidden="1" x14ac:dyDescent="0.25">
      <c r="A2862" s="10" t="s">
        <v>5921</v>
      </c>
      <c r="B2862" s="11">
        <v>44453</v>
      </c>
      <c r="C2862" s="12">
        <v>425057</v>
      </c>
      <c r="D2862" s="12" t="s">
        <v>5922</v>
      </c>
      <c r="E2862" s="11">
        <v>44452</v>
      </c>
      <c r="F2862" s="13">
        <v>89622.64</v>
      </c>
      <c r="G2862" s="13">
        <v>5377.36</v>
      </c>
      <c r="H2862" s="13">
        <v>5000</v>
      </c>
      <c r="I2862" s="13">
        <v>90.09</v>
      </c>
      <c r="J2862" s="13">
        <v>90090.09</v>
      </c>
      <c r="K2862" s="18" t="s">
        <v>32</v>
      </c>
      <c r="L2862" s="12">
        <v>120</v>
      </c>
      <c r="M2862" s="14">
        <v>828.24</v>
      </c>
      <c r="N2862" s="13">
        <v>0</v>
      </c>
      <c r="O2862" s="14">
        <v>0</v>
      </c>
      <c r="P2862" s="15">
        <v>116</v>
      </c>
      <c r="Q2862" s="13">
        <v>828.24</v>
      </c>
      <c r="R2862" s="13">
        <v>86923.74</v>
      </c>
      <c r="S2862" s="13">
        <v>87.81</v>
      </c>
      <c r="T2862" s="13">
        <v>0</v>
      </c>
      <c r="U2862" s="13">
        <v>9064.2900000000009</v>
      </c>
      <c r="V2862" s="13">
        <v>0</v>
      </c>
      <c r="W2862" s="16">
        <v>0</v>
      </c>
      <c r="X2862" s="16">
        <v>0</v>
      </c>
      <c r="Y2862" s="17">
        <f t="shared" si="88"/>
        <v>96075.839999999997</v>
      </c>
      <c r="Z2862" s="17">
        <f t="shared" si="89"/>
        <v>0</v>
      </c>
    </row>
    <row r="2863" spans="1:26" hidden="1" x14ac:dyDescent="0.25">
      <c r="A2863" s="10" t="s">
        <v>7797</v>
      </c>
      <c r="B2863" s="11">
        <v>44494</v>
      </c>
      <c r="C2863" s="12">
        <v>428046</v>
      </c>
      <c r="D2863" s="12" t="s">
        <v>7798</v>
      </c>
      <c r="E2863" s="11">
        <v>44489</v>
      </c>
      <c r="F2863" s="13">
        <v>104756.6</v>
      </c>
      <c r="G2863" s="13">
        <v>6285.4</v>
      </c>
      <c r="H2863" s="13">
        <v>1110.42</v>
      </c>
      <c r="I2863" s="13">
        <v>110.04</v>
      </c>
      <c r="J2863" s="13">
        <v>110041.62</v>
      </c>
      <c r="K2863" s="18" t="s">
        <v>32</v>
      </c>
      <c r="L2863" s="12">
        <v>120</v>
      </c>
      <c r="M2863" s="14">
        <v>1011.66</v>
      </c>
      <c r="N2863" s="13">
        <v>0</v>
      </c>
      <c r="O2863" s="14">
        <v>0</v>
      </c>
      <c r="P2863" s="15">
        <v>117</v>
      </c>
      <c r="Q2863" s="13">
        <v>1011.66</v>
      </c>
      <c r="R2863" s="13">
        <v>103288.49</v>
      </c>
      <c r="S2863" s="13">
        <v>110.04</v>
      </c>
      <c r="T2863" s="13">
        <v>3739.81</v>
      </c>
      <c r="U2863" s="13">
        <v>11357.58</v>
      </c>
      <c r="V2863" s="13">
        <v>0</v>
      </c>
      <c r="W2863" s="16">
        <v>0</v>
      </c>
      <c r="X2863" s="16">
        <v>0</v>
      </c>
      <c r="Y2863" s="17">
        <f t="shared" ref="Y2863:Y2926" si="90">SUM(R2863:X2863)+N2863+O2863</f>
        <v>118495.92</v>
      </c>
      <c r="Z2863" s="17">
        <f t="shared" ref="Z2863:Z2926" si="91">((P2863*Q2863)+O2863+N2863)-Y2863</f>
        <v>-131.69999999999709</v>
      </c>
    </row>
    <row r="2864" spans="1:26" hidden="1" x14ac:dyDescent="0.25">
      <c r="A2864" s="10" t="s">
        <v>7793</v>
      </c>
      <c r="B2864" s="11">
        <v>44494</v>
      </c>
      <c r="C2864" s="12">
        <v>428039</v>
      </c>
      <c r="D2864" s="12" t="s">
        <v>7794</v>
      </c>
      <c r="E2864" s="11">
        <v>44489</v>
      </c>
      <c r="F2864" s="13">
        <v>104756.6</v>
      </c>
      <c r="G2864" s="13">
        <v>6285.4</v>
      </c>
      <c r="H2864" s="13">
        <v>1110.42</v>
      </c>
      <c r="I2864" s="13">
        <v>110.04</v>
      </c>
      <c r="J2864" s="13">
        <v>110041.62</v>
      </c>
      <c r="K2864" s="18" t="s">
        <v>32</v>
      </c>
      <c r="L2864" s="12">
        <v>120</v>
      </c>
      <c r="M2864" s="14">
        <v>1011.66</v>
      </c>
      <c r="N2864" s="13">
        <v>0</v>
      </c>
      <c r="O2864" s="14">
        <v>0</v>
      </c>
      <c r="P2864" s="15">
        <v>117</v>
      </c>
      <c r="Q2864" s="13">
        <v>1011.66</v>
      </c>
      <c r="R2864" s="13">
        <v>103288.49</v>
      </c>
      <c r="S2864" s="13">
        <v>110.04</v>
      </c>
      <c r="T2864" s="13">
        <v>3739.81</v>
      </c>
      <c r="U2864" s="13">
        <v>11357.58</v>
      </c>
      <c r="V2864" s="13">
        <v>0</v>
      </c>
      <c r="W2864" s="16">
        <v>0</v>
      </c>
      <c r="X2864" s="16">
        <v>0</v>
      </c>
      <c r="Y2864" s="17">
        <f t="shared" si="90"/>
        <v>118495.92</v>
      </c>
      <c r="Z2864" s="17">
        <f t="shared" si="91"/>
        <v>-131.69999999999709</v>
      </c>
    </row>
    <row r="2865" spans="1:26" hidden="1" x14ac:dyDescent="0.25">
      <c r="A2865" s="10" t="s">
        <v>6687</v>
      </c>
      <c r="B2865" s="11">
        <v>44467</v>
      </c>
      <c r="C2865" s="12">
        <v>426006</v>
      </c>
      <c r="D2865" s="12" t="s">
        <v>6688</v>
      </c>
      <c r="E2865" s="11">
        <v>44467</v>
      </c>
      <c r="F2865" s="13">
        <v>86102.83</v>
      </c>
      <c r="G2865" s="13">
        <v>5166.17</v>
      </c>
      <c r="H2865" s="13">
        <v>7749.25</v>
      </c>
      <c r="I2865" s="13">
        <v>83.6</v>
      </c>
      <c r="J2865" s="13">
        <v>83603.350000000006</v>
      </c>
      <c r="K2865" s="18" t="s">
        <v>32</v>
      </c>
      <c r="L2865" s="12">
        <v>120</v>
      </c>
      <c r="M2865" s="14">
        <v>768.6</v>
      </c>
      <c r="N2865" s="13">
        <v>0</v>
      </c>
      <c r="O2865" s="14">
        <v>0</v>
      </c>
      <c r="P2865" s="15">
        <v>116</v>
      </c>
      <c r="Q2865" s="13">
        <v>768.6</v>
      </c>
      <c r="R2865" s="13">
        <v>81431.78</v>
      </c>
      <c r="S2865" s="13">
        <v>80.8</v>
      </c>
      <c r="T2865" s="13">
        <v>0</v>
      </c>
      <c r="U2865" s="13">
        <v>8341.01</v>
      </c>
      <c r="V2865" s="13">
        <v>0</v>
      </c>
      <c r="W2865" s="16">
        <v>0</v>
      </c>
      <c r="X2865" s="16">
        <v>0</v>
      </c>
      <c r="Y2865" s="17">
        <f t="shared" si="90"/>
        <v>89853.59</v>
      </c>
      <c r="Z2865" s="17">
        <f t="shared" si="91"/>
        <v>-695.98999999999069</v>
      </c>
    </row>
    <row r="2866" spans="1:26" hidden="1" x14ac:dyDescent="0.25">
      <c r="A2866" s="10" t="s">
        <v>6405</v>
      </c>
      <c r="B2866" s="11">
        <v>44463</v>
      </c>
      <c r="C2866" s="12">
        <v>425370</v>
      </c>
      <c r="D2866" s="12" t="s">
        <v>6406</v>
      </c>
      <c r="E2866" s="11">
        <v>44457</v>
      </c>
      <c r="F2866" s="13">
        <v>88933.02</v>
      </c>
      <c r="G2866" s="13">
        <v>5335.98</v>
      </c>
      <c r="H2866" s="13">
        <v>943</v>
      </c>
      <c r="I2866" s="13">
        <v>93.42</v>
      </c>
      <c r="J2866" s="13">
        <v>93419.42</v>
      </c>
      <c r="K2866" s="18" t="s">
        <v>32</v>
      </c>
      <c r="L2866" s="12">
        <v>120</v>
      </c>
      <c r="M2866" s="14">
        <v>858.85</v>
      </c>
      <c r="N2866" s="13">
        <v>0</v>
      </c>
      <c r="O2866" s="14">
        <v>0</v>
      </c>
      <c r="P2866" s="15">
        <v>118</v>
      </c>
      <c r="Q2866" s="13">
        <v>858.85</v>
      </c>
      <c r="R2866" s="13">
        <v>88933.02</v>
      </c>
      <c r="S2866" s="13">
        <v>93.42</v>
      </c>
      <c r="T2866" s="13">
        <v>2675.28</v>
      </c>
      <c r="U2866" s="13">
        <v>9642.58</v>
      </c>
      <c r="V2866" s="13">
        <v>0</v>
      </c>
      <c r="W2866" s="16">
        <v>0</v>
      </c>
      <c r="X2866" s="16">
        <v>0</v>
      </c>
      <c r="Y2866" s="17">
        <f t="shared" si="90"/>
        <v>101344.3</v>
      </c>
      <c r="Z2866" s="17">
        <f t="shared" si="91"/>
        <v>0</v>
      </c>
    </row>
    <row r="2867" spans="1:26" hidden="1" x14ac:dyDescent="0.25">
      <c r="A2867" s="10" t="s">
        <v>6639</v>
      </c>
      <c r="B2867" s="11">
        <v>44467</v>
      </c>
      <c r="C2867" s="12">
        <v>426256</v>
      </c>
      <c r="D2867" s="12" t="s">
        <v>6640</v>
      </c>
      <c r="E2867" s="11">
        <v>44467</v>
      </c>
      <c r="F2867" s="13">
        <v>91509.43</v>
      </c>
      <c r="G2867" s="13">
        <v>5490.57</v>
      </c>
      <c r="H2867" s="13">
        <v>970</v>
      </c>
      <c r="I2867" s="13">
        <v>96.13</v>
      </c>
      <c r="J2867" s="13">
        <v>96126.13</v>
      </c>
      <c r="K2867" s="18" t="s">
        <v>32</v>
      </c>
      <c r="L2867" s="12">
        <v>120</v>
      </c>
      <c r="M2867" s="14">
        <v>883.73</v>
      </c>
      <c r="N2867" s="13">
        <v>0</v>
      </c>
      <c r="O2867" s="14">
        <v>0</v>
      </c>
      <c r="P2867" s="15">
        <v>118</v>
      </c>
      <c r="Q2867" s="13">
        <v>883.73</v>
      </c>
      <c r="R2867" s="13">
        <v>91509.43</v>
      </c>
      <c r="S2867" s="13">
        <v>96.13</v>
      </c>
      <c r="T2867" s="13">
        <v>2753.11</v>
      </c>
      <c r="U2867" s="13">
        <v>9921.4699999999993</v>
      </c>
      <c r="V2867" s="13">
        <v>0</v>
      </c>
      <c r="W2867" s="16">
        <v>0</v>
      </c>
      <c r="X2867" s="16">
        <v>0</v>
      </c>
      <c r="Y2867" s="17">
        <f t="shared" si="90"/>
        <v>104280.14</v>
      </c>
      <c r="Z2867" s="17">
        <f t="shared" si="91"/>
        <v>0</v>
      </c>
    </row>
    <row r="2868" spans="1:26" hidden="1" x14ac:dyDescent="0.25">
      <c r="A2868" s="10" t="s">
        <v>6999</v>
      </c>
      <c r="B2868" s="11">
        <v>44469</v>
      </c>
      <c r="C2868" s="12">
        <v>426494</v>
      </c>
      <c r="D2868" s="12" t="s">
        <v>7000</v>
      </c>
      <c r="E2868" s="11">
        <v>44469</v>
      </c>
      <c r="F2868" s="13">
        <v>86102.83</v>
      </c>
      <c r="G2868" s="13">
        <v>5166.17</v>
      </c>
      <c r="H2868" s="13">
        <v>912.69</v>
      </c>
      <c r="I2868" s="13">
        <v>90.45</v>
      </c>
      <c r="J2868" s="13">
        <v>90446.76</v>
      </c>
      <c r="K2868" s="18" t="s">
        <v>32</v>
      </c>
      <c r="L2868" s="12">
        <v>120</v>
      </c>
      <c r="M2868" s="14">
        <v>831.52</v>
      </c>
      <c r="N2868" s="13">
        <v>0</v>
      </c>
      <c r="O2868" s="14">
        <v>0</v>
      </c>
      <c r="P2868" s="15">
        <v>116</v>
      </c>
      <c r="Q2868" s="13">
        <v>831.52</v>
      </c>
      <c r="R2868" s="13">
        <v>86102.83</v>
      </c>
      <c r="S2868" s="13">
        <v>90.45</v>
      </c>
      <c r="T2868" s="13">
        <v>927.4</v>
      </c>
      <c r="U2868" s="13">
        <v>9335.64</v>
      </c>
      <c r="V2868" s="13">
        <v>0</v>
      </c>
      <c r="W2868" s="16">
        <v>0</v>
      </c>
      <c r="X2868" s="16">
        <v>0</v>
      </c>
      <c r="Y2868" s="17">
        <f t="shared" si="90"/>
        <v>96456.319999999992</v>
      </c>
      <c r="Z2868" s="17">
        <f t="shared" si="91"/>
        <v>0</v>
      </c>
    </row>
    <row r="2869" spans="1:26" hidden="1" x14ac:dyDescent="0.25">
      <c r="A2869" s="10" t="s">
        <v>9109</v>
      </c>
      <c r="B2869" s="11">
        <v>44519</v>
      </c>
      <c r="C2869" s="12">
        <v>429483</v>
      </c>
      <c r="D2869" s="12" t="s">
        <v>9110</v>
      </c>
      <c r="E2869" s="11">
        <v>44508</v>
      </c>
      <c r="F2869" s="13">
        <v>104756.6</v>
      </c>
      <c r="G2869" s="13">
        <v>6285.4</v>
      </c>
      <c r="H2869" s="13">
        <v>2220.84</v>
      </c>
      <c r="I2869" s="13">
        <v>108.93</v>
      </c>
      <c r="J2869" s="13">
        <v>108930.09</v>
      </c>
      <c r="K2869" s="18" t="s">
        <v>32</v>
      </c>
      <c r="L2869" s="12">
        <v>120</v>
      </c>
      <c r="M2869" s="14">
        <v>1001.45</v>
      </c>
      <c r="N2869" s="13">
        <v>0</v>
      </c>
      <c r="O2869" s="14">
        <v>0</v>
      </c>
      <c r="P2869" s="15">
        <v>117</v>
      </c>
      <c r="Q2869" s="13">
        <v>1001.45</v>
      </c>
      <c r="R2869" s="13">
        <v>103078.45</v>
      </c>
      <c r="S2869" s="13">
        <v>108.93</v>
      </c>
      <c r="T2869" s="13">
        <v>2828.43</v>
      </c>
      <c r="U2869" s="13">
        <v>11243.91</v>
      </c>
      <c r="V2869" s="13">
        <v>0</v>
      </c>
      <c r="W2869" s="16">
        <v>0</v>
      </c>
      <c r="X2869" s="16">
        <v>0</v>
      </c>
      <c r="Y2869" s="17">
        <f t="shared" si="90"/>
        <v>117259.71999999999</v>
      </c>
      <c r="Z2869" s="17">
        <f t="shared" si="91"/>
        <v>-90.069999999977881</v>
      </c>
    </row>
    <row r="2870" spans="1:26" hidden="1" x14ac:dyDescent="0.25">
      <c r="A2870" s="10" t="s">
        <v>8279</v>
      </c>
      <c r="B2870" s="11">
        <v>44500</v>
      </c>
      <c r="C2870" s="12">
        <v>429040</v>
      </c>
      <c r="D2870" s="12" t="s">
        <v>8280</v>
      </c>
      <c r="E2870" s="11">
        <v>44500</v>
      </c>
      <c r="F2870" s="13">
        <v>113306.6</v>
      </c>
      <c r="G2870" s="13">
        <v>6798.4</v>
      </c>
      <c r="H2870" s="13">
        <v>10197.59</v>
      </c>
      <c r="I2870" s="13">
        <v>110.02</v>
      </c>
      <c r="J2870" s="13">
        <v>110017.43</v>
      </c>
      <c r="K2870" s="18" t="s">
        <v>32</v>
      </c>
      <c r="L2870" s="12">
        <v>120</v>
      </c>
      <c r="M2870" s="14">
        <v>1011.44</v>
      </c>
      <c r="N2870" s="13">
        <v>0</v>
      </c>
      <c r="O2870" s="14">
        <v>0</v>
      </c>
      <c r="P2870" s="15">
        <v>117</v>
      </c>
      <c r="Q2870" s="13">
        <v>1011.6</v>
      </c>
      <c r="R2870" s="13">
        <v>108075.63</v>
      </c>
      <c r="S2870" s="13">
        <v>107.26</v>
      </c>
      <c r="T2870" s="13">
        <v>0</v>
      </c>
      <c r="U2870" s="13">
        <v>11166.11</v>
      </c>
      <c r="V2870" s="13">
        <v>-80.010000000000005</v>
      </c>
      <c r="W2870" s="16">
        <v>0</v>
      </c>
      <c r="X2870" s="16">
        <v>1.1100000000000001</v>
      </c>
      <c r="Y2870" s="17">
        <f t="shared" si="90"/>
        <v>119270.1</v>
      </c>
      <c r="Z2870" s="17">
        <f t="shared" si="91"/>
        <v>-912.90000000000873</v>
      </c>
    </row>
    <row r="2871" spans="1:26" hidden="1" x14ac:dyDescent="0.25">
      <c r="A2871" s="10" t="s">
        <v>8815</v>
      </c>
      <c r="B2871" s="11">
        <v>44512</v>
      </c>
      <c r="C2871" s="12">
        <v>428448</v>
      </c>
      <c r="D2871" s="12" t="s">
        <v>8816</v>
      </c>
      <c r="E2871" s="11">
        <v>44496</v>
      </c>
      <c r="F2871" s="13">
        <v>104756.6</v>
      </c>
      <c r="G2871" s="13">
        <v>5085.3999999999996</v>
      </c>
      <c r="H2871" s="13">
        <v>1098.42</v>
      </c>
      <c r="I2871" s="13">
        <v>108.85</v>
      </c>
      <c r="J2871" s="13">
        <v>108852.43</v>
      </c>
      <c r="K2871" s="18" t="s">
        <v>32</v>
      </c>
      <c r="L2871" s="12">
        <v>120</v>
      </c>
      <c r="M2871" s="14">
        <v>1000.73</v>
      </c>
      <c r="N2871" s="13">
        <v>0</v>
      </c>
      <c r="O2871" s="14">
        <v>0</v>
      </c>
      <c r="P2871" s="15">
        <v>117</v>
      </c>
      <c r="Q2871" s="13">
        <v>1000.73</v>
      </c>
      <c r="R2871" s="13">
        <v>103004.35</v>
      </c>
      <c r="S2871" s="13">
        <v>108.85</v>
      </c>
      <c r="T2871" s="13">
        <v>3025.81</v>
      </c>
      <c r="U2871" s="13">
        <v>11235.17</v>
      </c>
      <c r="V2871" s="13">
        <v>0</v>
      </c>
      <c r="W2871" s="16">
        <v>0</v>
      </c>
      <c r="X2871" s="16">
        <v>0</v>
      </c>
      <c r="Y2871" s="17">
        <f t="shared" si="90"/>
        <v>117374.18000000001</v>
      </c>
      <c r="Z2871" s="17">
        <f t="shared" si="91"/>
        <v>-288.77000000000407</v>
      </c>
    </row>
    <row r="2872" spans="1:26" hidden="1" x14ac:dyDescent="0.25">
      <c r="A2872" s="10" t="s">
        <v>5123</v>
      </c>
      <c r="B2872" s="11">
        <v>44432</v>
      </c>
      <c r="C2872" s="12">
        <v>423418</v>
      </c>
      <c r="D2872" s="12" t="s">
        <v>5124</v>
      </c>
      <c r="E2872" s="11">
        <v>44432</v>
      </c>
      <c r="F2872" s="13">
        <v>113306.6</v>
      </c>
      <c r="G2872" s="13">
        <v>6798.4</v>
      </c>
      <c r="H2872" s="13">
        <v>1201.05</v>
      </c>
      <c r="I2872" s="13">
        <v>119.02</v>
      </c>
      <c r="J2872" s="13">
        <v>119022.97</v>
      </c>
      <c r="K2872" s="18" t="s">
        <v>32</v>
      </c>
      <c r="L2872" s="12">
        <v>120</v>
      </c>
      <c r="M2872" s="14">
        <v>1094.23</v>
      </c>
      <c r="N2872" s="13">
        <v>0</v>
      </c>
      <c r="O2872" s="14">
        <v>0</v>
      </c>
      <c r="P2872" s="15">
        <v>120</v>
      </c>
      <c r="Q2872" s="13">
        <v>1094.23</v>
      </c>
      <c r="R2872" s="13">
        <v>113306.6</v>
      </c>
      <c r="S2872" s="13">
        <v>119.02</v>
      </c>
      <c r="T2872" s="13">
        <v>5597.35</v>
      </c>
      <c r="U2872" s="13">
        <v>12284.63</v>
      </c>
      <c r="V2872" s="13">
        <v>0</v>
      </c>
      <c r="W2872" s="16">
        <v>0</v>
      </c>
      <c r="X2872" s="16">
        <v>0</v>
      </c>
      <c r="Y2872" s="17">
        <f t="shared" si="90"/>
        <v>131307.6</v>
      </c>
      <c r="Z2872" s="17">
        <f t="shared" si="91"/>
        <v>0</v>
      </c>
    </row>
    <row r="2873" spans="1:26" hidden="1" x14ac:dyDescent="0.25">
      <c r="A2873" s="10" t="s">
        <v>9967</v>
      </c>
      <c r="B2873" s="11">
        <v>44530</v>
      </c>
      <c r="C2873" s="12">
        <v>430740</v>
      </c>
      <c r="D2873" s="12" t="s">
        <v>9968</v>
      </c>
      <c r="E2873" s="11">
        <v>44527</v>
      </c>
      <c r="F2873" s="13">
        <v>127369.81</v>
      </c>
      <c r="G2873" s="13">
        <v>7642.19</v>
      </c>
      <c r="H2873" s="13">
        <v>8000</v>
      </c>
      <c r="I2873" s="13">
        <v>127.14</v>
      </c>
      <c r="J2873" s="13">
        <v>127139.14</v>
      </c>
      <c r="K2873" s="18" t="s">
        <v>32</v>
      </c>
      <c r="L2873" s="12">
        <v>120</v>
      </c>
      <c r="M2873" s="14">
        <v>1168.8499999999999</v>
      </c>
      <c r="N2873" s="13">
        <v>0</v>
      </c>
      <c r="O2873" s="14">
        <v>0</v>
      </c>
      <c r="P2873" s="15">
        <v>118</v>
      </c>
      <c r="Q2873" s="13">
        <v>1168.8499999999999</v>
      </c>
      <c r="R2873" s="13">
        <v>124674.3</v>
      </c>
      <c r="S2873" s="13">
        <v>127.14</v>
      </c>
      <c r="T2873" s="13">
        <v>0</v>
      </c>
      <c r="U2873" s="13">
        <v>13122.86</v>
      </c>
      <c r="V2873" s="13">
        <v>0</v>
      </c>
      <c r="W2873" s="16">
        <v>0</v>
      </c>
      <c r="X2873" s="16">
        <v>0</v>
      </c>
      <c r="Y2873" s="17">
        <f t="shared" si="90"/>
        <v>137924.29999999999</v>
      </c>
      <c r="Z2873" s="17">
        <f t="shared" si="91"/>
        <v>0</v>
      </c>
    </row>
    <row r="2874" spans="1:26" hidden="1" x14ac:dyDescent="0.25">
      <c r="A2874" s="10" t="s">
        <v>4373</v>
      </c>
      <c r="B2874" s="11">
        <v>44408</v>
      </c>
      <c r="C2874" s="12">
        <v>422127</v>
      </c>
      <c r="D2874" s="12" t="s">
        <v>4374</v>
      </c>
      <c r="E2874" s="11">
        <v>44408</v>
      </c>
      <c r="F2874" s="13">
        <v>104756.6</v>
      </c>
      <c r="G2874" s="13">
        <v>6285.4</v>
      </c>
      <c r="H2874" s="13">
        <v>1111</v>
      </c>
      <c r="I2874" s="13">
        <v>110.04</v>
      </c>
      <c r="J2874" s="13">
        <v>110041.04</v>
      </c>
      <c r="K2874" s="18" t="s">
        <v>32</v>
      </c>
      <c r="L2874" s="12">
        <v>120</v>
      </c>
      <c r="M2874" s="14">
        <v>1011.66</v>
      </c>
      <c r="N2874" s="13">
        <v>0</v>
      </c>
      <c r="O2874" s="14">
        <v>0</v>
      </c>
      <c r="P2874" s="15">
        <v>114</v>
      </c>
      <c r="Q2874" s="13">
        <v>1011.66</v>
      </c>
      <c r="R2874" s="13">
        <v>103861.04</v>
      </c>
      <c r="S2874" s="13">
        <v>110.04</v>
      </c>
      <c r="T2874" s="13">
        <v>0</v>
      </c>
      <c r="U2874" s="13">
        <v>11358.16</v>
      </c>
      <c r="V2874" s="13">
        <v>0</v>
      </c>
      <c r="W2874" s="16">
        <v>0</v>
      </c>
      <c r="X2874" s="16">
        <v>0</v>
      </c>
      <c r="Y2874" s="17">
        <f t="shared" si="90"/>
        <v>115329.23999999999</v>
      </c>
      <c r="Z2874" s="17">
        <f t="shared" si="91"/>
        <v>0</v>
      </c>
    </row>
    <row r="2875" spans="1:26" hidden="1" x14ac:dyDescent="0.25">
      <c r="A2875" s="10" t="s">
        <v>5317</v>
      </c>
      <c r="B2875" s="11">
        <v>44439</v>
      </c>
      <c r="C2875" s="12">
        <v>424175</v>
      </c>
      <c r="D2875" s="12" t="s">
        <v>5318</v>
      </c>
      <c r="E2875" s="11">
        <v>44439</v>
      </c>
      <c r="F2875" s="13">
        <v>76953.960000000006</v>
      </c>
      <c r="G2875" s="13">
        <v>4617.24</v>
      </c>
      <c r="H2875" s="13">
        <v>815.72</v>
      </c>
      <c r="I2875" s="13">
        <v>80.84</v>
      </c>
      <c r="J2875" s="13">
        <v>80836.320000000007</v>
      </c>
      <c r="K2875" s="18" t="s">
        <v>32</v>
      </c>
      <c r="L2875" s="12">
        <v>120</v>
      </c>
      <c r="M2875" s="14">
        <v>743.17</v>
      </c>
      <c r="N2875" s="13">
        <v>0</v>
      </c>
      <c r="O2875" s="14">
        <v>0</v>
      </c>
      <c r="P2875" s="15">
        <v>115</v>
      </c>
      <c r="Q2875" s="13">
        <v>743.17</v>
      </c>
      <c r="R2875" s="13">
        <v>76953.960000000006</v>
      </c>
      <c r="S2875" s="13">
        <v>80.84</v>
      </c>
      <c r="T2875" s="13">
        <v>85.67</v>
      </c>
      <c r="U2875" s="13">
        <v>8344.08</v>
      </c>
      <c r="V2875" s="13">
        <v>0</v>
      </c>
      <c r="W2875" s="16">
        <v>0</v>
      </c>
      <c r="X2875" s="16">
        <v>0</v>
      </c>
      <c r="Y2875" s="17">
        <f t="shared" si="90"/>
        <v>85464.55</v>
      </c>
      <c r="Z2875" s="17">
        <f t="shared" si="91"/>
        <v>0</v>
      </c>
    </row>
    <row r="2876" spans="1:26" hidden="1" x14ac:dyDescent="0.25">
      <c r="A2876" s="10" t="s">
        <v>6205</v>
      </c>
      <c r="B2876" s="11">
        <v>44460</v>
      </c>
      <c r="C2876" s="12">
        <v>425303</v>
      </c>
      <c r="D2876" s="12" t="s">
        <v>6206</v>
      </c>
      <c r="E2876" s="11">
        <v>44456</v>
      </c>
      <c r="F2876" s="13">
        <v>97121.47</v>
      </c>
      <c r="G2876" s="13">
        <v>4617.24</v>
      </c>
      <c r="H2876" s="13">
        <v>1020</v>
      </c>
      <c r="I2876" s="13">
        <v>100.82</v>
      </c>
      <c r="J2876" s="13">
        <v>100819.53</v>
      </c>
      <c r="K2876" s="18" t="s">
        <v>32</v>
      </c>
      <c r="L2876" s="12">
        <v>120</v>
      </c>
      <c r="M2876" s="14">
        <v>926.88</v>
      </c>
      <c r="N2876" s="13">
        <v>0</v>
      </c>
      <c r="O2876" s="14">
        <v>1020</v>
      </c>
      <c r="P2876" s="15">
        <v>120</v>
      </c>
      <c r="Q2876" s="13">
        <v>926.88</v>
      </c>
      <c r="R2876" s="13">
        <v>97121.47</v>
      </c>
      <c r="S2876" s="13">
        <v>100.82</v>
      </c>
      <c r="T2876" s="13">
        <v>3597.24</v>
      </c>
      <c r="U2876" s="13">
        <v>10406.07</v>
      </c>
      <c r="V2876" s="13">
        <v>0</v>
      </c>
      <c r="W2876" s="16">
        <v>0</v>
      </c>
      <c r="X2876" s="16">
        <v>0</v>
      </c>
      <c r="Y2876" s="17">
        <f t="shared" si="90"/>
        <v>112245.6</v>
      </c>
      <c r="Z2876" s="17">
        <f t="shared" si="91"/>
        <v>0</v>
      </c>
    </row>
    <row r="2877" spans="1:26" hidden="1" x14ac:dyDescent="0.25">
      <c r="A2877" s="10" t="s">
        <v>5797</v>
      </c>
      <c r="B2877" s="11">
        <v>44453</v>
      </c>
      <c r="C2877" s="12">
        <v>424975</v>
      </c>
      <c r="D2877" s="12" t="s">
        <v>5798</v>
      </c>
      <c r="E2877" s="11">
        <v>44452</v>
      </c>
      <c r="F2877" s="13">
        <v>73600.47</v>
      </c>
      <c r="G2877" s="13">
        <v>4416.03</v>
      </c>
      <c r="H2877" s="13">
        <v>781</v>
      </c>
      <c r="I2877" s="13">
        <v>77.31</v>
      </c>
      <c r="J2877" s="13">
        <v>77312.81</v>
      </c>
      <c r="K2877" s="18" t="s">
        <v>32</v>
      </c>
      <c r="L2877" s="12">
        <v>120</v>
      </c>
      <c r="M2877" s="14">
        <v>710.77</v>
      </c>
      <c r="N2877" s="13">
        <v>0</v>
      </c>
      <c r="O2877" s="14">
        <v>0</v>
      </c>
      <c r="P2877" s="15">
        <v>115</v>
      </c>
      <c r="Q2877" s="13">
        <v>710.77</v>
      </c>
      <c r="R2877" s="13">
        <v>73600.47</v>
      </c>
      <c r="S2877" s="13">
        <v>77.31</v>
      </c>
      <c r="T2877" s="13">
        <v>81.180000000000007</v>
      </c>
      <c r="U2877" s="13">
        <v>7979.59</v>
      </c>
      <c r="V2877" s="13">
        <v>0</v>
      </c>
      <c r="W2877" s="16">
        <v>0</v>
      </c>
      <c r="X2877" s="16">
        <v>0</v>
      </c>
      <c r="Y2877" s="17">
        <f t="shared" si="90"/>
        <v>81738.549999999988</v>
      </c>
      <c r="Z2877" s="17">
        <f t="shared" si="91"/>
        <v>0</v>
      </c>
    </row>
    <row r="2878" spans="1:26" hidden="1" x14ac:dyDescent="0.25">
      <c r="A2878" s="10" t="s">
        <v>3921</v>
      </c>
      <c r="B2878" s="11">
        <v>44403</v>
      </c>
      <c r="C2878" s="12">
        <v>421766</v>
      </c>
      <c r="D2878" s="12" t="s">
        <v>3922</v>
      </c>
      <c r="E2878" s="11">
        <v>44403</v>
      </c>
      <c r="F2878" s="13">
        <v>73600.47</v>
      </c>
      <c r="G2878" s="13">
        <v>4416.03</v>
      </c>
      <c r="H2878" s="13">
        <v>781</v>
      </c>
      <c r="I2878" s="13">
        <v>77.31</v>
      </c>
      <c r="J2878" s="13">
        <v>77312.81</v>
      </c>
      <c r="K2878" s="18" t="s">
        <v>32</v>
      </c>
      <c r="L2878" s="12">
        <v>120</v>
      </c>
      <c r="M2878" s="14">
        <v>710.77</v>
      </c>
      <c r="N2878" s="13">
        <v>0</v>
      </c>
      <c r="O2878" s="14">
        <v>781</v>
      </c>
      <c r="P2878" s="15">
        <v>120</v>
      </c>
      <c r="Q2878" s="13">
        <v>710.77</v>
      </c>
      <c r="R2878" s="13">
        <v>73600.47</v>
      </c>
      <c r="S2878" s="13">
        <v>77.31</v>
      </c>
      <c r="T2878" s="13">
        <v>3635.03</v>
      </c>
      <c r="U2878" s="13">
        <v>7979.59</v>
      </c>
      <c r="V2878" s="13">
        <v>0</v>
      </c>
      <c r="W2878" s="16">
        <v>0</v>
      </c>
      <c r="X2878" s="16">
        <v>0</v>
      </c>
      <c r="Y2878" s="17">
        <f t="shared" si="90"/>
        <v>86073.4</v>
      </c>
      <c r="Z2878" s="17">
        <f t="shared" si="91"/>
        <v>0</v>
      </c>
    </row>
    <row r="2879" spans="1:26" hidden="1" x14ac:dyDescent="0.25">
      <c r="A2879" s="10" t="s">
        <v>2557</v>
      </c>
      <c r="B2879" s="11">
        <v>44362</v>
      </c>
      <c r="C2879" s="12">
        <v>419012</v>
      </c>
      <c r="D2879" s="12" t="s">
        <v>2558</v>
      </c>
      <c r="E2879" s="11">
        <v>44362</v>
      </c>
      <c r="F2879" s="13">
        <v>73600.47</v>
      </c>
      <c r="G2879" s="13">
        <v>4416.03</v>
      </c>
      <c r="H2879" s="13">
        <v>800</v>
      </c>
      <c r="I2879" s="13">
        <v>77.290000000000006</v>
      </c>
      <c r="J2879" s="13">
        <v>77293.789999999994</v>
      </c>
      <c r="K2879" s="18" t="s">
        <v>32</v>
      </c>
      <c r="L2879" s="12">
        <v>120</v>
      </c>
      <c r="M2879" s="14">
        <v>710.6</v>
      </c>
      <c r="N2879" s="13">
        <v>0</v>
      </c>
      <c r="O2879" s="14">
        <v>0</v>
      </c>
      <c r="P2879" s="15">
        <v>112</v>
      </c>
      <c r="Q2879" s="13">
        <v>710.6</v>
      </c>
      <c r="R2879" s="13">
        <v>72312.960000000006</v>
      </c>
      <c r="S2879" s="13">
        <v>75.930000000000007</v>
      </c>
      <c r="T2879" s="13">
        <v>0</v>
      </c>
      <c r="U2879" s="13">
        <v>7838.25</v>
      </c>
      <c r="V2879" s="13">
        <v>0</v>
      </c>
      <c r="W2879" s="16">
        <v>0</v>
      </c>
      <c r="X2879" s="16">
        <v>0</v>
      </c>
      <c r="Y2879" s="17">
        <f t="shared" si="90"/>
        <v>80227.14</v>
      </c>
      <c r="Z2879" s="17">
        <f t="shared" si="91"/>
        <v>-639.94000000000233</v>
      </c>
    </row>
    <row r="2880" spans="1:26" hidden="1" x14ac:dyDescent="0.25">
      <c r="A2880" s="10" t="s">
        <v>5301</v>
      </c>
      <c r="B2880" s="11">
        <v>44439</v>
      </c>
      <c r="C2880" s="12">
        <v>424154</v>
      </c>
      <c r="D2880" s="12" t="s">
        <v>5302</v>
      </c>
      <c r="E2880" s="11">
        <v>44439</v>
      </c>
      <c r="F2880" s="13">
        <v>69920.45</v>
      </c>
      <c r="G2880" s="13">
        <v>4195.2299999999996</v>
      </c>
      <c r="H2880" s="13">
        <v>750</v>
      </c>
      <c r="I2880" s="13">
        <v>73.44</v>
      </c>
      <c r="J2880" s="13">
        <v>73439.12</v>
      </c>
      <c r="K2880" s="18" t="s">
        <v>32</v>
      </c>
      <c r="L2880" s="12">
        <v>120</v>
      </c>
      <c r="M2880" s="14">
        <v>675.16</v>
      </c>
      <c r="N2880" s="13">
        <v>0</v>
      </c>
      <c r="O2880" s="14">
        <v>570</v>
      </c>
      <c r="P2880" s="15">
        <v>120</v>
      </c>
      <c r="Q2880" s="13">
        <v>675.16</v>
      </c>
      <c r="R2880" s="13">
        <v>69920.45</v>
      </c>
      <c r="S2880" s="13">
        <v>73.44</v>
      </c>
      <c r="T2880" s="13">
        <v>3445.23</v>
      </c>
      <c r="U2880" s="13">
        <v>7580.08</v>
      </c>
      <c r="V2880" s="13">
        <v>0</v>
      </c>
      <c r="W2880" s="16">
        <v>0</v>
      </c>
      <c r="X2880" s="16">
        <v>0</v>
      </c>
      <c r="Y2880" s="17">
        <f t="shared" si="90"/>
        <v>81589.2</v>
      </c>
      <c r="Z2880" s="17">
        <f t="shared" si="91"/>
        <v>0</v>
      </c>
    </row>
    <row r="2881" spans="1:26" hidden="1" x14ac:dyDescent="0.25">
      <c r="A2881" s="10" t="s">
        <v>7917</v>
      </c>
      <c r="B2881" s="11">
        <v>44495</v>
      </c>
      <c r="C2881" s="12">
        <v>428121</v>
      </c>
      <c r="D2881" s="12" t="s">
        <v>7918</v>
      </c>
      <c r="E2881" s="11">
        <v>44491</v>
      </c>
      <c r="F2881" s="13">
        <v>71559.28</v>
      </c>
      <c r="G2881" s="13">
        <v>4293.5600000000004</v>
      </c>
      <c r="H2881" s="13">
        <v>760</v>
      </c>
      <c r="I2881" s="13">
        <v>75.17</v>
      </c>
      <c r="J2881" s="13">
        <v>75168.009999999995</v>
      </c>
      <c r="K2881" s="18" t="s">
        <v>32</v>
      </c>
      <c r="L2881" s="12">
        <v>120</v>
      </c>
      <c r="M2881" s="14">
        <v>691.05</v>
      </c>
      <c r="N2881" s="13">
        <v>0</v>
      </c>
      <c r="O2881" s="14">
        <v>0.01</v>
      </c>
      <c r="P2881" s="15">
        <v>118</v>
      </c>
      <c r="Q2881" s="13">
        <v>691.05</v>
      </c>
      <c r="R2881" s="13">
        <v>70554.97</v>
      </c>
      <c r="S2881" s="13">
        <v>75.17</v>
      </c>
      <c r="T2881" s="13">
        <v>3155.76</v>
      </c>
      <c r="U2881" s="13">
        <v>7757.99</v>
      </c>
      <c r="V2881" s="13">
        <v>0</v>
      </c>
      <c r="W2881" s="16">
        <v>0</v>
      </c>
      <c r="X2881" s="16">
        <v>0</v>
      </c>
      <c r="Y2881" s="17">
        <f t="shared" si="90"/>
        <v>81543.899999999994</v>
      </c>
      <c r="Z2881" s="17">
        <f t="shared" si="91"/>
        <v>9.9999999947613105E-3</v>
      </c>
    </row>
    <row r="2882" spans="1:26" hidden="1" x14ac:dyDescent="0.25">
      <c r="A2882" s="10" t="s">
        <v>5689</v>
      </c>
      <c r="B2882" s="11">
        <v>44448</v>
      </c>
      <c r="C2882" s="12">
        <v>424179</v>
      </c>
      <c r="D2882" s="12" t="s">
        <v>5690</v>
      </c>
      <c r="E2882" s="11">
        <v>44440</v>
      </c>
      <c r="F2882" s="13">
        <v>71559.28</v>
      </c>
      <c r="G2882" s="13">
        <v>4293.5600000000004</v>
      </c>
      <c r="H2882" s="13">
        <v>760</v>
      </c>
      <c r="I2882" s="13">
        <v>75.17</v>
      </c>
      <c r="J2882" s="13">
        <v>75168.009999999995</v>
      </c>
      <c r="K2882" s="18" t="s">
        <v>32</v>
      </c>
      <c r="L2882" s="12">
        <v>120</v>
      </c>
      <c r="M2882" s="14">
        <v>691.06</v>
      </c>
      <c r="N2882" s="13">
        <v>0</v>
      </c>
      <c r="O2882" s="14">
        <v>0</v>
      </c>
      <c r="P2882" s="15">
        <v>120</v>
      </c>
      <c r="Q2882" s="13">
        <v>691.06</v>
      </c>
      <c r="R2882" s="13">
        <v>71559.28</v>
      </c>
      <c r="S2882" s="13">
        <v>75.17</v>
      </c>
      <c r="T2882" s="13">
        <v>3533.56</v>
      </c>
      <c r="U2882" s="13">
        <v>7759.19</v>
      </c>
      <c r="V2882" s="13">
        <v>0</v>
      </c>
      <c r="W2882" s="16">
        <v>0</v>
      </c>
      <c r="X2882" s="16">
        <v>0</v>
      </c>
      <c r="Y2882" s="17">
        <f t="shared" si="90"/>
        <v>82927.199999999997</v>
      </c>
      <c r="Z2882" s="17">
        <f t="shared" si="91"/>
        <v>0</v>
      </c>
    </row>
    <row r="2883" spans="1:26" hidden="1" x14ac:dyDescent="0.25">
      <c r="A2883" s="10" t="s">
        <v>2497</v>
      </c>
      <c r="B2883" s="11">
        <v>44362</v>
      </c>
      <c r="C2883" s="12">
        <v>419324</v>
      </c>
      <c r="D2883" s="12" t="s">
        <v>2498</v>
      </c>
      <c r="E2883" s="11">
        <v>44362</v>
      </c>
      <c r="F2883" s="13">
        <v>71559.28</v>
      </c>
      <c r="G2883" s="13">
        <v>4293.5600000000004</v>
      </c>
      <c r="H2883" s="13">
        <v>758.53</v>
      </c>
      <c r="I2883" s="13">
        <v>75.17</v>
      </c>
      <c r="J2883" s="13">
        <v>75169.48</v>
      </c>
      <c r="K2883" s="18" t="s">
        <v>32</v>
      </c>
      <c r="L2883" s="12">
        <v>120</v>
      </c>
      <c r="M2883" s="14">
        <v>691.07</v>
      </c>
      <c r="N2883" s="13">
        <v>0</v>
      </c>
      <c r="O2883" s="14">
        <v>0</v>
      </c>
      <c r="P2883" s="15">
        <v>113</v>
      </c>
      <c r="Q2883" s="13">
        <v>691.07</v>
      </c>
      <c r="R2883" s="13">
        <v>70325.539999999994</v>
      </c>
      <c r="S2883" s="13">
        <v>74.510000000000005</v>
      </c>
      <c r="T2883" s="13">
        <v>0</v>
      </c>
      <c r="U2883" s="13">
        <v>7690.86</v>
      </c>
      <c r="V2883" s="13">
        <v>0</v>
      </c>
      <c r="W2883" s="16">
        <v>0</v>
      </c>
      <c r="X2883" s="16">
        <v>0</v>
      </c>
      <c r="Y2883" s="17">
        <f t="shared" si="90"/>
        <v>78090.909999999989</v>
      </c>
      <c r="Z2883" s="17">
        <f t="shared" si="91"/>
        <v>0</v>
      </c>
    </row>
    <row r="2884" spans="1:26" hidden="1" x14ac:dyDescent="0.25">
      <c r="A2884" s="10" t="s">
        <v>8285</v>
      </c>
      <c r="B2884" s="11">
        <v>44500</v>
      </c>
      <c r="C2884" s="12">
        <v>428711</v>
      </c>
      <c r="D2884" s="12" t="s">
        <v>8286</v>
      </c>
      <c r="E2884" s="11">
        <v>44498</v>
      </c>
      <c r="F2884" s="13">
        <v>71559.28</v>
      </c>
      <c r="G2884" s="13">
        <v>4293.5600000000004</v>
      </c>
      <c r="H2884" s="13">
        <v>3705</v>
      </c>
      <c r="I2884" s="13">
        <v>72.22</v>
      </c>
      <c r="J2884" s="13">
        <v>72220.06</v>
      </c>
      <c r="K2884" s="18" t="s">
        <v>32</v>
      </c>
      <c r="L2884" s="12">
        <v>120</v>
      </c>
      <c r="M2884" s="14">
        <v>663.95</v>
      </c>
      <c r="N2884" s="13">
        <v>1343.54</v>
      </c>
      <c r="O2884" s="14">
        <v>2361.4699999999998</v>
      </c>
      <c r="P2884" s="15">
        <v>120</v>
      </c>
      <c r="Q2884" s="13">
        <v>663.95</v>
      </c>
      <c r="R2884" s="13">
        <v>70215.740000000005</v>
      </c>
      <c r="S2884" s="13">
        <v>72.22</v>
      </c>
      <c r="T2884" s="13">
        <v>1932.09</v>
      </c>
      <c r="U2884" s="13">
        <v>7453.94</v>
      </c>
      <c r="V2884" s="13">
        <v>0</v>
      </c>
      <c r="W2884" s="16">
        <v>0</v>
      </c>
      <c r="X2884" s="16">
        <v>0</v>
      </c>
      <c r="Y2884" s="17">
        <f t="shared" si="90"/>
        <v>83379</v>
      </c>
      <c r="Z2884" s="17">
        <f t="shared" si="91"/>
        <v>9.9999999947613105E-3</v>
      </c>
    </row>
    <row r="2885" spans="1:26" hidden="1" x14ac:dyDescent="0.25">
      <c r="A2885" s="10" t="s">
        <v>2509</v>
      </c>
      <c r="B2885" s="11">
        <v>44362</v>
      </c>
      <c r="C2885" s="12">
        <v>419331</v>
      </c>
      <c r="D2885" s="12" t="s">
        <v>2510</v>
      </c>
      <c r="E2885" s="11">
        <v>44362</v>
      </c>
      <c r="F2885" s="13">
        <v>79876.44</v>
      </c>
      <c r="G2885" s="13">
        <v>4792.59</v>
      </c>
      <c r="H2885" s="13">
        <v>846.69</v>
      </c>
      <c r="I2885" s="13">
        <v>83.91</v>
      </c>
      <c r="J2885" s="13">
        <v>83906.25</v>
      </c>
      <c r="K2885" s="18" t="s">
        <v>32</v>
      </c>
      <c r="L2885" s="12">
        <v>120</v>
      </c>
      <c r="M2885" s="14">
        <v>771.39</v>
      </c>
      <c r="N2885" s="13">
        <v>0</v>
      </c>
      <c r="O2885" s="14">
        <v>0</v>
      </c>
      <c r="P2885" s="15">
        <v>113</v>
      </c>
      <c r="Q2885" s="13">
        <v>771.39</v>
      </c>
      <c r="R2885" s="13">
        <v>78499.320000000007</v>
      </c>
      <c r="S2885" s="13">
        <v>83.17</v>
      </c>
      <c r="T2885" s="13">
        <v>0</v>
      </c>
      <c r="U2885" s="13">
        <v>8584.58</v>
      </c>
      <c r="V2885" s="13">
        <v>0</v>
      </c>
      <c r="W2885" s="16">
        <v>0</v>
      </c>
      <c r="X2885" s="16">
        <v>0</v>
      </c>
      <c r="Y2885" s="17">
        <f t="shared" si="90"/>
        <v>87167.07</v>
      </c>
      <c r="Z2885" s="17">
        <f t="shared" si="91"/>
        <v>0</v>
      </c>
    </row>
    <row r="2886" spans="1:26" hidden="1" x14ac:dyDescent="0.25">
      <c r="A2886" s="10" t="s">
        <v>6247</v>
      </c>
      <c r="B2886" s="11">
        <v>44460</v>
      </c>
      <c r="C2886" s="12">
        <v>425454</v>
      </c>
      <c r="D2886" s="12" t="s">
        <v>6248</v>
      </c>
      <c r="E2886" s="11">
        <v>44460</v>
      </c>
      <c r="F2886" s="13">
        <v>71559.28</v>
      </c>
      <c r="G2886" s="13">
        <v>4293.5600000000004</v>
      </c>
      <c r="H2886" s="13">
        <v>760</v>
      </c>
      <c r="I2886" s="13">
        <v>75.17</v>
      </c>
      <c r="J2886" s="13">
        <v>75168.009999999995</v>
      </c>
      <c r="K2886" s="18" t="s">
        <v>32</v>
      </c>
      <c r="L2886" s="12">
        <v>120</v>
      </c>
      <c r="M2886" s="14">
        <v>691.05</v>
      </c>
      <c r="N2886" s="13">
        <v>0</v>
      </c>
      <c r="O2886" s="14">
        <v>760</v>
      </c>
      <c r="P2886" s="15">
        <v>120</v>
      </c>
      <c r="Q2886" s="13">
        <v>691.05</v>
      </c>
      <c r="R2886" s="13">
        <v>71559.28</v>
      </c>
      <c r="S2886" s="13">
        <v>75.17</v>
      </c>
      <c r="T2886" s="13">
        <v>3533.56</v>
      </c>
      <c r="U2886" s="13">
        <v>7757.99</v>
      </c>
      <c r="V2886" s="13">
        <v>0</v>
      </c>
      <c r="W2886" s="16">
        <v>0</v>
      </c>
      <c r="X2886" s="16">
        <v>0</v>
      </c>
      <c r="Y2886" s="17">
        <f t="shared" si="90"/>
        <v>83686</v>
      </c>
      <c r="Z2886" s="17">
        <f t="shared" si="91"/>
        <v>0</v>
      </c>
    </row>
    <row r="2887" spans="1:26" hidden="1" x14ac:dyDescent="0.25">
      <c r="A2887" s="10" t="s">
        <v>8333</v>
      </c>
      <c r="B2887" s="11">
        <v>44500</v>
      </c>
      <c r="C2887" s="12">
        <v>428979</v>
      </c>
      <c r="D2887" s="12" t="s">
        <v>8334</v>
      </c>
      <c r="E2887" s="11">
        <v>44500</v>
      </c>
      <c r="F2887" s="13">
        <v>69920.45</v>
      </c>
      <c r="G2887" s="13">
        <v>4195.2299999999996</v>
      </c>
      <c r="H2887" s="13">
        <v>1500</v>
      </c>
      <c r="I2887" s="13">
        <v>72.69</v>
      </c>
      <c r="J2887" s="13">
        <v>72688.37</v>
      </c>
      <c r="K2887" s="18" t="s">
        <v>32</v>
      </c>
      <c r="L2887" s="12">
        <v>120</v>
      </c>
      <c r="M2887" s="14">
        <v>668.26</v>
      </c>
      <c r="N2887" s="13">
        <v>0</v>
      </c>
      <c r="O2887" s="14">
        <v>0.01</v>
      </c>
      <c r="P2887" s="15">
        <v>119</v>
      </c>
      <c r="Q2887" s="13">
        <v>668.26</v>
      </c>
      <c r="R2887" s="13">
        <v>68863.929999999993</v>
      </c>
      <c r="S2887" s="13">
        <v>72.69</v>
      </c>
      <c r="T2887" s="13">
        <v>3083.48</v>
      </c>
      <c r="U2887" s="13">
        <v>7502.83</v>
      </c>
      <c r="V2887" s="13">
        <v>0</v>
      </c>
      <c r="W2887" s="16">
        <v>0</v>
      </c>
      <c r="X2887" s="16">
        <v>0</v>
      </c>
      <c r="Y2887" s="17">
        <f t="shared" si="90"/>
        <v>79522.939999999988</v>
      </c>
      <c r="Z2887" s="17">
        <f t="shared" si="91"/>
        <v>1.0000000009313226E-2</v>
      </c>
    </row>
    <row r="2888" spans="1:26" hidden="1" x14ac:dyDescent="0.25">
      <c r="A2888" s="10" t="s">
        <v>5315</v>
      </c>
      <c r="B2888" s="11">
        <v>44439</v>
      </c>
      <c r="C2888" s="12">
        <v>424170</v>
      </c>
      <c r="D2888" s="12" t="s">
        <v>5316</v>
      </c>
      <c r="E2888" s="11">
        <v>44439</v>
      </c>
      <c r="F2888" s="13">
        <v>69920.45</v>
      </c>
      <c r="G2888" s="13">
        <v>4195.2299999999996</v>
      </c>
      <c r="H2888" s="13">
        <v>741.16</v>
      </c>
      <c r="I2888" s="13">
        <v>73.45</v>
      </c>
      <c r="J2888" s="13">
        <v>73447.97</v>
      </c>
      <c r="K2888" s="18" t="s">
        <v>32</v>
      </c>
      <c r="L2888" s="12">
        <v>120</v>
      </c>
      <c r="M2888" s="14">
        <v>675.24</v>
      </c>
      <c r="N2888" s="13">
        <v>0</v>
      </c>
      <c r="O2888" s="14">
        <v>741.16</v>
      </c>
      <c r="P2888" s="15">
        <v>120</v>
      </c>
      <c r="Q2888" s="13">
        <v>675.24</v>
      </c>
      <c r="R2888" s="13">
        <v>69920.45</v>
      </c>
      <c r="S2888" s="13">
        <v>73.45</v>
      </c>
      <c r="T2888" s="13">
        <v>3454.07</v>
      </c>
      <c r="U2888" s="13">
        <v>7580.83</v>
      </c>
      <c r="V2888" s="13">
        <v>0</v>
      </c>
      <c r="W2888" s="16">
        <v>0</v>
      </c>
      <c r="X2888" s="16">
        <v>0</v>
      </c>
      <c r="Y2888" s="17">
        <f t="shared" si="90"/>
        <v>81769.960000000006</v>
      </c>
      <c r="Z2888" s="17">
        <f t="shared" si="91"/>
        <v>0</v>
      </c>
    </row>
    <row r="2889" spans="1:26" hidden="1" x14ac:dyDescent="0.25">
      <c r="A2889" s="10" t="s">
        <v>1577</v>
      </c>
      <c r="B2889" s="11">
        <v>44320</v>
      </c>
      <c r="C2889" s="12">
        <v>416422</v>
      </c>
      <c r="D2889" s="12" t="s">
        <v>1578</v>
      </c>
      <c r="E2889" s="11">
        <v>44320</v>
      </c>
      <c r="F2889" s="13">
        <v>69920.45</v>
      </c>
      <c r="G2889" s="13">
        <v>4195.2299999999996</v>
      </c>
      <c r="H2889" s="13">
        <v>741.2</v>
      </c>
      <c r="I2889" s="13">
        <v>73.45</v>
      </c>
      <c r="J2889" s="13">
        <v>73447.929999999993</v>
      </c>
      <c r="K2889" s="18" t="s">
        <v>32</v>
      </c>
      <c r="L2889" s="12">
        <v>120</v>
      </c>
      <c r="M2889" s="14">
        <v>675.24</v>
      </c>
      <c r="N2889" s="13">
        <v>0</v>
      </c>
      <c r="O2889" s="14">
        <v>0</v>
      </c>
      <c r="P2889" s="15">
        <v>112</v>
      </c>
      <c r="Q2889" s="13">
        <v>675.24</v>
      </c>
      <c r="R2889" s="13">
        <v>68106.84</v>
      </c>
      <c r="S2889" s="13">
        <v>72.17</v>
      </c>
      <c r="T2889" s="13">
        <v>0</v>
      </c>
      <c r="U2889" s="13">
        <v>7447.87</v>
      </c>
      <c r="V2889" s="13">
        <v>0</v>
      </c>
      <c r="W2889" s="16">
        <v>0</v>
      </c>
      <c r="X2889" s="16">
        <v>0</v>
      </c>
      <c r="Y2889" s="17">
        <f t="shared" si="90"/>
        <v>75626.87999999999</v>
      </c>
      <c r="Z2889" s="17">
        <f t="shared" si="91"/>
        <v>0</v>
      </c>
    </row>
    <row r="2890" spans="1:26" hidden="1" x14ac:dyDescent="0.25">
      <c r="A2890" s="10" t="s">
        <v>1647</v>
      </c>
      <c r="B2890" s="11">
        <v>44326</v>
      </c>
      <c r="C2890" s="12">
        <v>416762</v>
      </c>
      <c r="D2890" s="12" t="s">
        <v>1648</v>
      </c>
      <c r="E2890" s="11">
        <v>44326</v>
      </c>
      <c r="F2890" s="13">
        <v>75471.7</v>
      </c>
      <c r="G2890" s="13">
        <v>4528.3</v>
      </c>
      <c r="H2890" s="13">
        <v>800.01</v>
      </c>
      <c r="I2890" s="13">
        <v>79.28</v>
      </c>
      <c r="J2890" s="13">
        <v>79279.27</v>
      </c>
      <c r="K2890" s="18" t="s">
        <v>32</v>
      </c>
      <c r="L2890" s="12">
        <v>120</v>
      </c>
      <c r="M2890" s="14">
        <v>728.85</v>
      </c>
      <c r="N2890" s="13">
        <v>0</v>
      </c>
      <c r="O2890" s="14">
        <v>0</v>
      </c>
      <c r="P2890" s="15">
        <v>112</v>
      </c>
      <c r="Q2890" s="13">
        <v>728.85</v>
      </c>
      <c r="R2890" s="13">
        <v>73514.149999999994</v>
      </c>
      <c r="S2890" s="13">
        <v>77.88</v>
      </c>
      <c r="T2890" s="13">
        <v>0</v>
      </c>
      <c r="U2890" s="13">
        <v>8039.17</v>
      </c>
      <c r="V2890" s="13">
        <v>0</v>
      </c>
      <c r="W2890" s="16">
        <v>0</v>
      </c>
      <c r="X2890" s="16">
        <v>0</v>
      </c>
      <c r="Y2890" s="17">
        <f t="shared" si="90"/>
        <v>81631.199999999997</v>
      </c>
      <c r="Z2890" s="17">
        <f t="shared" si="91"/>
        <v>0</v>
      </c>
    </row>
    <row r="2891" spans="1:26" hidden="1" x14ac:dyDescent="0.25">
      <c r="A2891" s="10" t="s">
        <v>4635</v>
      </c>
      <c r="B2891" s="11">
        <v>44418</v>
      </c>
      <c r="C2891" s="12">
        <v>422556</v>
      </c>
      <c r="D2891" s="12" t="s">
        <v>4636</v>
      </c>
      <c r="E2891" s="11">
        <v>44417</v>
      </c>
      <c r="F2891" s="13">
        <v>77058.34</v>
      </c>
      <c r="G2891" s="13">
        <v>4623.5</v>
      </c>
      <c r="H2891" s="13">
        <v>816.82</v>
      </c>
      <c r="I2891" s="13">
        <v>80.95</v>
      </c>
      <c r="J2891" s="13">
        <v>80945.97</v>
      </c>
      <c r="K2891" s="18" t="s">
        <v>32</v>
      </c>
      <c r="L2891" s="12">
        <v>120</v>
      </c>
      <c r="M2891" s="14">
        <v>744.17</v>
      </c>
      <c r="N2891" s="13">
        <v>0</v>
      </c>
      <c r="O2891" s="14">
        <v>616.82000000000005</v>
      </c>
      <c r="P2891" s="15">
        <v>120</v>
      </c>
      <c r="Q2891" s="13">
        <v>744.17</v>
      </c>
      <c r="R2891" s="13">
        <v>77058.34</v>
      </c>
      <c r="S2891" s="13">
        <v>80.95</v>
      </c>
      <c r="T2891" s="13">
        <v>3806.68</v>
      </c>
      <c r="U2891" s="13">
        <v>8354.43</v>
      </c>
      <c r="V2891" s="13">
        <v>0</v>
      </c>
      <c r="W2891" s="16">
        <v>0</v>
      </c>
      <c r="X2891" s="16">
        <v>0</v>
      </c>
      <c r="Y2891" s="17">
        <f t="shared" si="90"/>
        <v>89917.22</v>
      </c>
      <c r="Z2891" s="17">
        <f t="shared" si="91"/>
        <v>0</v>
      </c>
    </row>
    <row r="2892" spans="1:26" hidden="1" x14ac:dyDescent="0.25">
      <c r="A2892" s="10" t="s">
        <v>2335</v>
      </c>
      <c r="B2892" s="11">
        <v>44355</v>
      </c>
      <c r="C2892" s="12">
        <v>418752</v>
      </c>
      <c r="D2892" s="12" t="s">
        <v>2336</v>
      </c>
      <c r="E2892" s="11">
        <v>44354</v>
      </c>
      <c r="F2892" s="13">
        <v>71559.28</v>
      </c>
      <c r="G2892" s="13">
        <v>4293.5600000000004</v>
      </c>
      <c r="H2892" s="13">
        <v>758.53</v>
      </c>
      <c r="I2892" s="13">
        <v>75.17</v>
      </c>
      <c r="J2892" s="13">
        <v>75169.48</v>
      </c>
      <c r="K2892" s="18" t="s">
        <v>32</v>
      </c>
      <c r="L2892" s="12">
        <v>120</v>
      </c>
      <c r="M2892" s="14">
        <v>691.07</v>
      </c>
      <c r="N2892" s="13">
        <v>0</v>
      </c>
      <c r="O2892" s="14">
        <v>0</v>
      </c>
      <c r="P2892" s="15">
        <v>114</v>
      </c>
      <c r="Q2892" s="13">
        <v>691.07</v>
      </c>
      <c r="R2892" s="13">
        <v>70947.89</v>
      </c>
      <c r="S2892" s="13">
        <v>75.17</v>
      </c>
      <c r="T2892" s="13">
        <v>0</v>
      </c>
      <c r="U2892" s="13">
        <v>7758.92</v>
      </c>
      <c r="V2892" s="13">
        <v>0</v>
      </c>
      <c r="W2892" s="16">
        <v>0</v>
      </c>
      <c r="X2892" s="16">
        <v>0</v>
      </c>
      <c r="Y2892" s="17">
        <f t="shared" si="90"/>
        <v>78781.98</v>
      </c>
      <c r="Z2892" s="17">
        <f t="shared" si="91"/>
        <v>0</v>
      </c>
    </row>
    <row r="2893" spans="1:26" hidden="1" x14ac:dyDescent="0.25">
      <c r="A2893" s="10" t="s">
        <v>1673</v>
      </c>
      <c r="B2893" s="11">
        <v>44327</v>
      </c>
      <c r="C2893" s="12">
        <v>416778</v>
      </c>
      <c r="D2893" s="12" t="s">
        <v>1674</v>
      </c>
      <c r="E2893" s="11">
        <v>44326</v>
      </c>
      <c r="F2893" s="13">
        <v>69920.45</v>
      </c>
      <c r="G2893" s="13">
        <v>4195.2299999999996</v>
      </c>
      <c r="H2893" s="13">
        <v>741.16</v>
      </c>
      <c r="I2893" s="13">
        <v>73.45</v>
      </c>
      <c r="J2893" s="13">
        <v>73447.97</v>
      </c>
      <c r="K2893" s="18" t="s">
        <v>32</v>
      </c>
      <c r="L2893" s="12">
        <v>120</v>
      </c>
      <c r="M2893" s="14">
        <v>675.24</v>
      </c>
      <c r="N2893" s="13">
        <v>0</v>
      </c>
      <c r="O2893" s="14">
        <v>0</v>
      </c>
      <c r="P2893" s="15">
        <v>112</v>
      </c>
      <c r="Q2893" s="13">
        <v>675.24</v>
      </c>
      <c r="R2893" s="13">
        <v>68106.880000000005</v>
      </c>
      <c r="S2893" s="13">
        <v>72.17</v>
      </c>
      <c r="T2893" s="13">
        <v>0</v>
      </c>
      <c r="U2893" s="13">
        <v>7447.83</v>
      </c>
      <c r="V2893" s="13">
        <v>0</v>
      </c>
      <c r="W2893" s="16">
        <v>0</v>
      </c>
      <c r="X2893" s="16">
        <v>0</v>
      </c>
      <c r="Y2893" s="17">
        <f t="shared" si="90"/>
        <v>75626.880000000005</v>
      </c>
      <c r="Z2893" s="17">
        <f t="shared" si="91"/>
        <v>0</v>
      </c>
    </row>
    <row r="2894" spans="1:26" hidden="1" x14ac:dyDescent="0.25">
      <c r="A2894" s="10" t="s">
        <v>3583</v>
      </c>
      <c r="B2894" s="11">
        <v>44397</v>
      </c>
      <c r="C2894" s="12">
        <v>421190</v>
      </c>
      <c r="D2894" s="12" t="s">
        <v>3584</v>
      </c>
      <c r="E2894" s="11">
        <v>44397</v>
      </c>
      <c r="F2894" s="13">
        <v>101963.09</v>
      </c>
      <c r="G2894" s="13">
        <v>6117.79</v>
      </c>
      <c r="H2894" s="13">
        <v>9176.68</v>
      </c>
      <c r="I2894" s="13">
        <v>99</v>
      </c>
      <c r="J2894" s="13">
        <v>99003.199999999997</v>
      </c>
      <c r="K2894" s="18" t="s">
        <v>32</v>
      </c>
      <c r="L2894" s="12">
        <v>120</v>
      </c>
      <c r="M2894" s="14">
        <v>910.18</v>
      </c>
      <c r="N2894" s="13">
        <v>0</v>
      </c>
      <c r="O2894" s="14">
        <v>0</v>
      </c>
      <c r="P2894" s="15">
        <v>120</v>
      </c>
      <c r="Q2894" s="13">
        <v>910.18</v>
      </c>
      <c r="R2894" s="13">
        <v>98904.2</v>
      </c>
      <c r="S2894" s="13">
        <v>99</v>
      </c>
      <c r="T2894" s="13">
        <v>0</v>
      </c>
      <c r="U2894" s="13">
        <v>10218.4</v>
      </c>
      <c r="V2894" s="13">
        <v>0</v>
      </c>
      <c r="W2894" s="16">
        <v>0</v>
      </c>
      <c r="X2894" s="16">
        <v>0</v>
      </c>
      <c r="Y2894" s="17">
        <f t="shared" si="90"/>
        <v>109221.59999999999</v>
      </c>
      <c r="Z2894" s="17">
        <f t="shared" si="91"/>
        <v>0</v>
      </c>
    </row>
    <row r="2895" spans="1:26" hidden="1" x14ac:dyDescent="0.25">
      <c r="A2895" s="10" t="s">
        <v>6841</v>
      </c>
      <c r="B2895" s="11">
        <v>44468</v>
      </c>
      <c r="C2895" s="12">
        <v>426293</v>
      </c>
      <c r="D2895" s="12" t="s">
        <v>6842</v>
      </c>
      <c r="E2895" s="11">
        <v>44466</v>
      </c>
      <c r="F2895" s="13">
        <v>71637.789999999994</v>
      </c>
      <c r="G2895" s="13">
        <v>4298.2700000000004</v>
      </c>
      <c r="H2895" s="13">
        <v>759.36</v>
      </c>
      <c r="I2895" s="13">
        <v>75.25</v>
      </c>
      <c r="J2895" s="13">
        <v>75251.95</v>
      </c>
      <c r="K2895" s="18" t="s">
        <v>32</v>
      </c>
      <c r="L2895" s="12">
        <v>120</v>
      </c>
      <c r="M2895" s="14">
        <v>691.83</v>
      </c>
      <c r="N2895" s="13">
        <v>0</v>
      </c>
      <c r="O2895" s="14">
        <v>0</v>
      </c>
      <c r="P2895" s="15">
        <v>115</v>
      </c>
      <c r="Q2895" s="13">
        <v>691.83</v>
      </c>
      <c r="R2895" s="13">
        <v>71637.789999999994</v>
      </c>
      <c r="S2895" s="13">
        <v>75.25</v>
      </c>
      <c r="T2895" s="13">
        <v>79.760000000000005</v>
      </c>
      <c r="U2895" s="13">
        <v>7767.65</v>
      </c>
      <c r="V2895" s="13">
        <v>0</v>
      </c>
      <c r="W2895" s="16">
        <v>0</v>
      </c>
      <c r="X2895" s="16">
        <v>0</v>
      </c>
      <c r="Y2895" s="17">
        <f t="shared" si="90"/>
        <v>79560.449999999983</v>
      </c>
      <c r="Z2895" s="17">
        <f t="shared" si="91"/>
        <v>0</v>
      </c>
    </row>
    <row r="2896" spans="1:26" hidden="1" x14ac:dyDescent="0.25">
      <c r="A2896" s="10" t="s">
        <v>3393</v>
      </c>
      <c r="B2896" s="11">
        <v>44390</v>
      </c>
      <c r="C2896" s="12">
        <v>420865</v>
      </c>
      <c r="D2896" s="12" t="s">
        <v>3394</v>
      </c>
      <c r="E2896" s="11">
        <v>44390</v>
      </c>
      <c r="F2896" s="13">
        <v>90024.48</v>
      </c>
      <c r="G2896" s="13">
        <v>5401.47</v>
      </c>
      <c r="H2896" s="13">
        <v>1500</v>
      </c>
      <c r="I2896" s="13">
        <v>94.02</v>
      </c>
      <c r="J2896" s="13">
        <v>94019.97</v>
      </c>
      <c r="K2896" s="18" t="s">
        <v>32</v>
      </c>
      <c r="L2896" s="12">
        <v>120</v>
      </c>
      <c r="M2896" s="14">
        <v>864.37</v>
      </c>
      <c r="N2896" s="13">
        <v>0</v>
      </c>
      <c r="O2896" s="14">
        <v>0</v>
      </c>
      <c r="P2896" s="15">
        <v>114</v>
      </c>
      <c r="Q2896" s="13">
        <v>864.37</v>
      </c>
      <c r="R2896" s="13">
        <v>88824.94</v>
      </c>
      <c r="S2896" s="13">
        <v>93.2</v>
      </c>
      <c r="T2896" s="13">
        <v>0</v>
      </c>
      <c r="U2896" s="13">
        <v>9620.0400000000009</v>
      </c>
      <c r="V2896" s="13">
        <v>0</v>
      </c>
      <c r="W2896" s="16">
        <v>0</v>
      </c>
      <c r="X2896" s="16">
        <v>0</v>
      </c>
      <c r="Y2896" s="17">
        <f t="shared" si="90"/>
        <v>98538.18</v>
      </c>
      <c r="Z2896" s="17">
        <f t="shared" si="91"/>
        <v>0</v>
      </c>
    </row>
    <row r="2897" spans="1:26" hidden="1" x14ac:dyDescent="0.25">
      <c r="A2897" s="10" t="s">
        <v>2361</v>
      </c>
      <c r="B2897" s="11">
        <v>44355</v>
      </c>
      <c r="C2897" s="12">
        <v>418855</v>
      </c>
      <c r="D2897" s="12" t="s">
        <v>2362</v>
      </c>
      <c r="E2897" s="11">
        <v>44354</v>
      </c>
      <c r="F2897" s="13">
        <v>86442.13</v>
      </c>
      <c r="G2897" s="13">
        <v>5186.53</v>
      </c>
      <c r="H2897" s="13">
        <v>1000</v>
      </c>
      <c r="I2897" s="13">
        <v>90.72</v>
      </c>
      <c r="J2897" s="13">
        <v>90719.38</v>
      </c>
      <c r="K2897" s="18" t="s">
        <v>32</v>
      </c>
      <c r="L2897" s="12">
        <v>120</v>
      </c>
      <c r="M2897" s="14">
        <v>834.03</v>
      </c>
      <c r="N2897" s="13">
        <v>0</v>
      </c>
      <c r="O2897" s="14">
        <v>0</v>
      </c>
      <c r="P2897" s="15">
        <v>113</v>
      </c>
      <c r="Q2897" s="13">
        <v>834.03</v>
      </c>
      <c r="R2897" s="13">
        <v>84873.39</v>
      </c>
      <c r="S2897" s="13">
        <v>89.92</v>
      </c>
      <c r="T2897" s="13">
        <v>0</v>
      </c>
      <c r="U2897" s="13">
        <v>9282.08</v>
      </c>
      <c r="V2897" s="13">
        <v>0</v>
      </c>
      <c r="W2897" s="16">
        <v>0</v>
      </c>
      <c r="X2897" s="16">
        <v>0</v>
      </c>
      <c r="Y2897" s="17">
        <f t="shared" si="90"/>
        <v>94245.39</v>
      </c>
      <c r="Z2897" s="17">
        <f t="shared" si="91"/>
        <v>0</v>
      </c>
    </row>
    <row r="2898" spans="1:26" hidden="1" x14ac:dyDescent="0.25">
      <c r="A2898" s="10" t="s">
        <v>9945</v>
      </c>
      <c r="B2898" s="11">
        <v>44530</v>
      </c>
      <c r="C2898" s="12">
        <v>430774</v>
      </c>
      <c r="D2898" s="12" t="s">
        <v>9946</v>
      </c>
      <c r="E2898" s="11">
        <v>44530</v>
      </c>
      <c r="F2898" s="13">
        <v>85599.6</v>
      </c>
      <c r="G2898" s="13">
        <v>5135.9799999999996</v>
      </c>
      <c r="H2898" s="13">
        <v>907.36</v>
      </c>
      <c r="I2898" s="13">
        <v>89.92</v>
      </c>
      <c r="J2898" s="13">
        <v>89918.14</v>
      </c>
      <c r="K2898" s="18" t="s">
        <v>32</v>
      </c>
      <c r="L2898" s="12">
        <v>120</v>
      </c>
      <c r="M2898" s="14">
        <v>826.66</v>
      </c>
      <c r="N2898" s="13">
        <v>0</v>
      </c>
      <c r="O2898" s="14">
        <v>-0.02</v>
      </c>
      <c r="P2898" s="15">
        <v>120</v>
      </c>
      <c r="Q2898" s="13">
        <v>826.66</v>
      </c>
      <c r="R2898" s="13">
        <v>84692.24</v>
      </c>
      <c r="S2898" s="13">
        <v>89.92</v>
      </c>
      <c r="T2898" s="13">
        <v>5136</v>
      </c>
      <c r="U2898" s="13">
        <v>9281.06</v>
      </c>
      <c r="V2898" s="13">
        <v>0</v>
      </c>
      <c r="W2898" s="16">
        <v>0</v>
      </c>
      <c r="X2898" s="16">
        <v>0</v>
      </c>
      <c r="Y2898" s="17">
        <f t="shared" si="90"/>
        <v>99199.2</v>
      </c>
      <c r="Z2898" s="17">
        <f t="shared" si="91"/>
        <v>-2.0000000004074536E-2</v>
      </c>
    </row>
    <row r="2899" spans="1:26" hidden="1" x14ac:dyDescent="0.25">
      <c r="A2899" s="10" t="s">
        <v>8641</v>
      </c>
      <c r="B2899" s="11">
        <v>44509</v>
      </c>
      <c r="C2899" s="12">
        <v>429340</v>
      </c>
      <c r="D2899" s="12" t="s">
        <v>8642</v>
      </c>
      <c r="E2899" s="11">
        <v>44509</v>
      </c>
      <c r="F2899" s="13">
        <v>86102.83</v>
      </c>
      <c r="G2899" s="13">
        <v>5166.17</v>
      </c>
      <c r="H2899" s="13">
        <v>1825.38</v>
      </c>
      <c r="I2899" s="13">
        <v>89.53</v>
      </c>
      <c r="J2899" s="13">
        <v>89533.15</v>
      </c>
      <c r="K2899" s="18" t="s">
        <v>32</v>
      </c>
      <c r="L2899" s="12">
        <v>120</v>
      </c>
      <c r="M2899" s="14">
        <v>823.12</v>
      </c>
      <c r="N2899" s="13">
        <v>1153.78</v>
      </c>
      <c r="O2899" s="14">
        <v>671.6</v>
      </c>
      <c r="P2899" s="15">
        <v>120</v>
      </c>
      <c r="Q2899" s="13">
        <v>823.12</v>
      </c>
      <c r="R2899" s="13">
        <v>84949.05</v>
      </c>
      <c r="S2899" s="13">
        <v>89.53</v>
      </c>
      <c r="T2899" s="13">
        <v>4494.57</v>
      </c>
      <c r="U2899" s="13">
        <v>9241.25</v>
      </c>
      <c r="V2899" s="13">
        <v>0</v>
      </c>
      <c r="W2899" s="16">
        <v>0</v>
      </c>
      <c r="X2899" s="16">
        <v>0</v>
      </c>
      <c r="Y2899" s="17">
        <f t="shared" si="90"/>
        <v>100599.78</v>
      </c>
      <c r="Z2899" s="17">
        <f t="shared" si="91"/>
        <v>0</v>
      </c>
    </row>
    <row r="2900" spans="1:26" hidden="1" x14ac:dyDescent="0.25">
      <c r="A2900" s="10" t="s">
        <v>11185</v>
      </c>
      <c r="B2900" s="11">
        <v>44592</v>
      </c>
      <c r="C2900" s="12">
        <v>432317</v>
      </c>
      <c r="D2900" s="12" t="s">
        <v>11186</v>
      </c>
      <c r="E2900" s="11">
        <v>44592</v>
      </c>
      <c r="F2900" s="13">
        <v>93128.77</v>
      </c>
      <c r="G2900" s="13">
        <v>5587.73</v>
      </c>
      <c r="H2900" s="13">
        <v>4935.83</v>
      </c>
      <c r="I2900" s="13">
        <v>93.87</v>
      </c>
      <c r="J2900" s="13">
        <v>93874.54</v>
      </c>
      <c r="K2900" s="18" t="s">
        <v>32</v>
      </c>
      <c r="L2900" s="12">
        <v>120</v>
      </c>
      <c r="M2900" s="14">
        <v>863.03</v>
      </c>
      <c r="N2900" s="13">
        <v>0</v>
      </c>
      <c r="O2900" s="14">
        <v>0</v>
      </c>
      <c r="P2900" s="15">
        <v>119</v>
      </c>
      <c r="Q2900" s="13">
        <v>863.03</v>
      </c>
      <c r="R2900" s="13">
        <v>91241.32</v>
      </c>
      <c r="S2900" s="13">
        <v>93.87</v>
      </c>
      <c r="T2900" s="13">
        <v>1676.32</v>
      </c>
      <c r="U2900" s="13">
        <v>9689.06</v>
      </c>
      <c r="V2900" s="13">
        <v>0</v>
      </c>
      <c r="W2900" s="16">
        <v>0</v>
      </c>
      <c r="X2900" s="16">
        <v>0</v>
      </c>
      <c r="Y2900" s="17">
        <f t="shared" si="90"/>
        <v>102700.57</v>
      </c>
      <c r="Z2900" s="17">
        <f t="shared" si="91"/>
        <v>0</v>
      </c>
    </row>
    <row r="2901" spans="1:26" hidden="1" x14ac:dyDescent="0.25">
      <c r="A2901" s="10" t="s">
        <v>1505</v>
      </c>
      <c r="B2901" s="11">
        <v>44316</v>
      </c>
      <c r="C2901" s="12">
        <v>416075</v>
      </c>
      <c r="D2901" s="12" t="s">
        <v>1506</v>
      </c>
      <c r="E2901" s="11">
        <v>44316</v>
      </c>
      <c r="F2901" s="13">
        <v>79607.55</v>
      </c>
      <c r="G2901" s="13">
        <v>4776.45</v>
      </c>
      <c r="H2901" s="13">
        <v>7164.68</v>
      </c>
      <c r="I2901" s="13">
        <v>77.3</v>
      </c>
      <c r="J2901" s="13">
        <v>77296.62</v>
      </c>
      <c r="K2901" s="18" t="s">
        <v>32</v>
      </c>
      <c r="L2901" s="12">
        <v>120</v>
      </c>
      <c r="M2901" s="14">
        <v>710.62</v>
      </c>
      <c r="N2901" s="13">
        <v>0</v>
      </c>
      <c r="O2901" s="14">
        <v>0</v>
      </c>
      <c r="P2901" s="15">
        <v>111</v>
      </c>
      <c r="Q2901" s="13">
        <v>825.18</v>
      </c>
      <c r="R2901" s="13">
        <v>72071.320000000007</v>
      </c>
      <c r="S2901" s="13">
        <v>71.540000000000006</v>
      </c>
      <c r="T2901" s="13">
        <v>0</v>
      </c>
      <c r="U2901" s="13">
        <v>7379.46</v>
      </c>
      <c r="V2901" s="13">
        <v>11411.4</v>
      </c>
      <c r="W2901" s="16">
        <v>11</v>
      </c>
      <c r="X2901" s="16">
        <v>1179.2</v>
      </c>
      <c r="Y2901" s="17">
        <f t="shared" si="90"/>
        <v>92123.92</v>
      </c>
      <c r="Z2901" s="17">
        <f t="shared" si="91"/>
        <v>-528.94000000000233</v>
      </c>
    </row>
    <row r="2902" spans="1:26" hidden="1" x14ac:dyDescent="0.25">
      <c r="A2902" s="10" t="s">
        <v>7423</v>
      </c>
      <c r="B2902" s="11">
        <v>44483</v>
      </c>
      <c r="C2902" s="12">
        <v>427265</v>
      </c>
      <c r="D2902" s="12" t="s">
        <v>7424</v>
      </c>
      <c r="E2902" s="11">
        <v>44480</v>
      </c>
      <c r="F2902" s="13">
        <v>100692.05</v>
      </c>
      <c r="G2902" s="13">
        <v>6041.52</v>
      </c>
      <c r="H2902" s="13">
        <v>1400</v>
      </c>
      <c r="I2902" s="13">
        <v>105.44</v>
      </c>
      <c r="J2902" s="13">
        <v>105439.01</v>
      </c>
      <c r="K2902" s="18" t="s">
        <v>32</v>
      </c>
      <c r="L2902" s="12">
        <v>120</v>
      </c>
      <c r="M2902" s="14">
        <v>969.35</v>
      </c>
      <c r="N2902" s="13">
        <v>0</v>
      </c>
      <c r="O2902" s="14">
        <v>-0.01</v>
      </c>
      <c r="P2902" s="15">
        <v>116</v>
      </c>
      <c r="Q2902" s="13">
        <v>969.35</v>
      </c>
      <c r="R2902" s="13">
        <v>98830.82</v>
      </c>
      <c r="S2902" s="13">
        <v>105.44</v>
      </c>
      <c r="T2902" s="13">
        <v>2718.69</v>
      </c>
      <c r="U2902" s="13">
        <v>10882.99</v>
      </c>
      <c r="V2902" s="13">
        <v>0</v>
      </c>
      <c r="W2902" s="16">
        <v>0</v>
      </c>
      <c r="X2902" s="16">
        <v>0</v>
      </c>
      <c r="Y2902" s="17">
        <f t="shared" si="90"/>
        <v>112537.93000000002</v>
      </c>
      <c r="Z2902" s="17">
        <f t="shared" si="91"/>
        <v>-93.340000000011059</v>
      </c>
    </row>
    <row r="2903" spans="1:26" hidden="1" x14ac:dyDescent="0.25">
      <c r="A2903" s="10" t="s">
        <v>5449</v>
      </c>
      <c r="B2903" s="11">
        <v>44439</v>
      </c>
      <c r="C2903" s="12">
        <v>423720</v>
      </c>
      <c r="D2903" s="12" t="s">
        <v>5450</v>
      </c>
      <c r="E2903" s="11">
        <v>44435</v>
      </c>
      <c r="F2903" s="13">
        <v>128428.72</v>
      </c>
      <c r="G2903" s="13">
        <v>7705.72</v>
      </c>
      <c r="H2903" s="13">
        <v>3500</v>
      </c>
      <c r="I2903" s="13">
        <v>132.77000000000001</v>
      </c>
      <c r="J2903" s="13">
        <v>132767.21</v>
      </c>
      <c r="K2903" s="18" t="s">
        <v>32</v>
      </c>
      <c r="L2903" s="12">
        <v>120</v>
      </c>
      <c r="M2903" s="14">
        <v>1220.5899999999999</v>
      </c>
      <c r="N2903" s="13">
        <v>0</v>
      </c>
      <c r="O2903" s="14">
        <v>0</v>
      </c>
      <c r="P2903" s="15">
        <v>115</v>
      </c>
      <c r="Q2903" s="13">
        <v>1220.5899999999999</v>
      </c>
      <c r="R2903" s="13">
        <v>126650.76</v>
      </c>
      <c r="S2903" s="13">
        <v>131.63</v>
      </c>
      <c r="T2903" s="13">
        <v>0</v>
      </c>
      <c r="U2903" s="13">
        <v>13585.46</v>
      </c>
      <c r="V2903" s="13">
        <v>0</v>
      </c>
      <c r="W2903" s="16">
        <v>0</v>
      </c>
      <c r="X2903" s="16">
        <v>0</v>
      </c>
      <c r="Y2903" s="17">
        <f t="shared" si="90"/>
        <v>140367.85</v>
      </c>
      <c r="Z2903" s="17">
        <f t="shared" si="91"/>
        <v>0</v>
      </c>
    </row>
    <row r="2904" spans="1:26" hidden="1" x14ac:dyDescent="0.25">
      <c r="A2904" s="10" t="s">
        <v>3593</v>
      </c>
      <c r="B2904" s="11">
        <v>44397</v>
      </c>
      <c r="C2904" s="12">
        <v>421234</v>
      </c>
      <c r="D2904" s="12" t="s">
        <v>3594</v>
      </c>
      <c r="E2904" s="11">
        <v>44397</v>
      </c>
      <c r="F2904" s="13">
        <v>86411.08</v>
      </c>
      <c r="G2904" s="13">
        <v>5184.66</v>
      </c>
      <c r="H2904" s="13">
        <v>915.96</v>
      </c>
      <c r="I2904" s="13">
        <v>90.77</v>
      </c>
      <c r="J2904" s="13">
        <v>90770.55</v>
      </c>
      <c r="K2904" s="18" t="s">
        <v>32</v>
      </c>
      <c r="L2904" s="12">
        <v>120</v>
      </c>
      <c r="M2904" s="14">
        <v>834.5</v>
      </c>
      <c r="N2904" s="13">
        <v>0</v>
      </c>
      <c r="O2904" s="14">
        <v>0</v>
      </c>
      <c r="P2904" s="15">
        <v>118</v>
      </c>
      <c r="Q2904" s="13">
        <v>834.5</v>
      </c>
      <c r="R2904" s="13">
        <v>86411.08</v>
      </c>
      <c r="S2904" s="13">
        <v>90.77</v>
      </c>
      <c r="T2904" s="13">
        <v>2599.6999999999998</v>
      </c>
      <c r="U2904" s="13">
        <v>9369.4500000000007</v>
      </c>
      <c r="V2904" s="13">
        <v>0</v>
      </c>
      <c r="W2904" s="16">
        <v>0</v>
      </c>
      <c r="X2904" s="16">
        <v>0</v>
      </c>
      <c r="Y2904" s="17">
        <f t="shared" si="90"/>
        <v>98471</v>
      </c>
      <c r="Z2904" s="17">
        <f t="shared" si="91"/>
        <v>0</v>
      </c>
    </row>
    <row r="2905" spans="1:26" hidden="1" x14ac:dyDescent="0.25">
      <c r="A2905" s="10" t="s">
        <v>8421</v>
      </c>
      <c r="B2905" s="11">
        <v>44500</v>
      </c>
      <c r="C2905" s="12">
        <v>428869</v>
      </c>
      <c r="D2905" s="12" t="s">
        <v>8422</v>
      </c>
      <c r="E2905" s="11">
        <v>44500</v>
      </c>
      <c r="F2905" s="13">
        <v>86920.19</v>
      </c>
      <c r="G2905" s="13">
        <v>5215.21</v>
      </c>
      <c r="H2905" s="13">
        <v>2000</v>
      </c>
      <c r="I2905" s="13">
        <v>90.23</v>
      </c>
      <c r="J2905" s="13">
        <v>90225.63</v>
      </c>
      <c r="K2905" s="18" t="s">
        <v>32</v>
      </c>
      <c r="L2905" s="12">
        <v>120</v>
      </c>
      <c r="M2905" s="14">
        <v>829.49</v>
      </c>
      <c r="N2905" s="13">
        <v>0</v>
      </c>
      <c r="O2905" s="14">
        <v>0</v>
      </c>
      <c r="P2905" s="15">
        <v>117</v>
      </c>
      <c r="Q2905" s="13">
        <v>829.49</v>
      </c>
      <c r="R2905" s="13">
        <v>85373.37</v>
      </c>
      <c r="S2905" s="13">
        <v>90.23</v>
      </c>
      <c r="T2905" s="13">
        <v>2346.84</v>
      </c>
      <c r="U2905" s="13">
        <v>9313.17</v>
      </c>
      <c r="V2905" s="13">
        <v>0</v>
      </c>
      <c r="W2905" s="16">
        <v>0</v>
      </c>
      <c r="X2905" s="16">
        <v>0</v>
      </c>
      <c r="Y2905" s="17">
        <f t="shared" si="90"/>
        <v>97123.609999999986</v>
      </c>
      <c r="Z2905" s="17">
        <f t="shared" si="91"/>
        <v>-73.279999999984284</v>
      </c>
    </row>
    <row r="2906" spans="1:26" hidden="1" x14ac:dyDescent="0.25">
      <c r="A2906" s="10" t="s">
        <v>5889</v>
      </c>
      <c r="B2906" s="11">
        <v>44453</v>
      </c>
      <c r="C2906" s="12">
        <v>424819</v>
      </c>
      <c r="D2906" s="12" t="s">
        <v>5890</v>
      </c>
      <c r="E2906" s="11">
        <v>44453</v>
      </c>
      <c r="F2906" s="13">
        <v>111833.62</v>
      </c>
      <c r="G2906" s="13">
        <v>6710.02</v>
      </c>
      <c r="H2906" s="13">
        <v>1185.44</v>
      </c>
      <c r="I2906" s="13">
        <v>117.48</v>
      </c>
      <c r="J2906" s="13">
        <v>117475.68</v>
      </c>
      <c r="K2906" s="18" t="s">
        <v>32</v>
      </c>
      <c r="L2906" s="12">
        <v>120</v>
      </c>
      <c r="M2906" s="14">
        <v>1080.01</v>
      </c>
      <c r="N2906" s="13">
        <v>0</v>
      </c>
      <c r="O2906" s="14">
        <v>0</v>
      </c>
      <c r="P2906" s="15">
        <v>115</v>
      </c>
      <c r="Q2906" s="13">
        <v>1080.01</v>
      </c>
      <c r="R2906" s="13">
        <v>111833.62</v>
      </c>
      <c r="S2906" s="13">
        <v>117.48</v>
      </c>
      <c r="T2906" s="13">
        <v>124.53</v>
      </c>
      <c r="U2906" s="13">
        <v>12125.52</v>
      </c>
      <c r="V2906" s="13">
        <v>0</v>
      </c>
      <c r="W2906" s="16">
        <v>0</v>
      </c>
      <c r="X2906" s="16">
        <v>0</v>
      </c>
      <c r="Y2906" s="17">
        <f t="shared" si="90"/>
        <v>124201.15</v>
      </c>
      <c r="Z2906" s="17">
        <f t="shared" si="91"/>
        <v>0</v>
      </c>
    </row>
    <row r="2907" spans="1:26" hidden="1" x14ac:dyDescent="0.25">
      <c r="A2907" s="10" t="s">
        <v>4231</v>
      </c>
      <c r="B2907" s="11">
        <v>44408</v>
      </c>
      <c r="C2907" s="12">
        <v>421947</v>
      </c>
      <c r="D2907" s="12" t="s">
        <v>4232</v>
      </c>
      <c r="E2907" s="11">
        <v>44407</v>
      </c>
      <c r="F2907" s="13">
        <v>86824.18</v>
      </c>
      <c r="G2907" s="13">
        <v>5209.45</v>
      </c>
      <c r="H2907" s="13">
        <v>920.34</v>
      </c>
      <c r="I2907" s="13">
        <v>91.2</v>
      </c>
      <c r="J2907" s="13">
        <v>91204.49</v>
      </c>
      <c r="K2907" s="18" t="s">
        <v>32</v>
      </c>
      <c r="L2907" s="12">
        <v>120</v>
      </c>
      <c r="M2907" s="14">
        <v>838.49</v>
      </c>
      <c r="N2907" s="13">
        <v>0</v>
      </c>
      <c r="O2907" s="14">
        <v>0</v>
      </c>
      <c r="P2907" s="15">
        <v>114</v>
      </c>
      <c r="Q2907" s="13">
        <v>838.49</v>
      </c>
      <c r="R2907" s="13">
        <v>86824.18</v>
      </c>
      <c r="S2907" s="13">
        <v>91.2</v>
      </c>
      <c r="T2907" s="13">
        <v>0</v>
      </c>
      <c r="U2907" s="13">
        <v>9414.31</v>
      </c>
      <c r="V2907" s="13">
        <v>0</v>
      </c>
      <c r="W2907" s="16">
        <v>0</v>
      </c>
      <c r="X2907" s="16">
        <v>0</v>
      </c>
      <c r="Y2907" s="17">
        <f t="shared" si="90"/>
        <v>96329.689999999988</v>
      </c>
      <c r="Z2907" s="17">
        <f t="shared" si="91"/>
        <v>-741.82999999998719</v>
      </c>
    </row>
    <row r="2908" spans="1:26" hidden="1" x14ac:dyDescent="0.25">
      <c r="A2908" s="10" t="s">
        <v>3765</v>
      </c>
      <c r="B2908" s="11">
        <v>44398</v>
      </c>
      <c r="C2908" s="12">
        <v>421422</v>
      </c>
      <c r="D2908" s="12" t="s">
        <v>3766</v>
      </c>
      <c r="E2908" s="11">
        <v>44397</v>
      </c>
      <c r="F2908" s="13">
        <v>89673.48</v>
      </c>
      <c r="G2908" s="13">
        <v>5380.41</v>
      </c>
      <c r="H2908" s="13">
        <v>950.55</v>
      </c>
      <c r="I2908" s="13">
        <v>94.2</v>
      </c>
      <c r="J2908" s="13">
        <v>94197.54</v>
      </c>
      <c r="K2908" s="18" t="s">
        <v>32</v>
      </c>
      <c r="L2908" s="12">
        <v>120</v>
      </c>
      <c r="M2908" s="14">
        <v>866</v>
      </c>
      <c r="N2908" s="13">
        <v>0</v>
      </c>
      <c r="O2908" s="14">
        <v>0</v>
      </c>
      <c r="P2908" s="15">
        <v>114</v>
      </c>
      <c r="Q2908" s="13">
        <v>866</v>
      </c>
      <c r="R2908" s="13">
        <v>88907.34</v>
      </c>
      <c r="S2908" s="13">
        <v>94.2</v>
      </c>
      <c r="T2908" s="13">
        <v>0</v>
      </c>
      <c r="U2908" s="13">
        <v>9722.4599999999991</v>
      </c>
      <c r="V2908" s="13">
        <v>0</v>
      </c>
      <c r="W2908" s="16">
        <v>0</v>
      </c>
      <c r="X2908" s="16">
        <v>0</v>
      </c>
      <c r="Y2908" s="17">
        <f t="shared" si="90"/>
        <v>98724</v>
      </c>
      <c r="Z2908" s="17">
        <f t="shared" si="91"/>
        <v>0</v>
      </c>
    </row>
    <row r="2909" spans="1:26" hidden="1" x14ac:dyDescent="0.25">
      <c r="A2909" s="10" t="s">
        <v>8615</v>
      </c>
      <c r="B2909" s="11">
        <v>44508</v>
      </c>
      <c r="C2909" s="12">
        <v>429325</v>
      </c>
      <c r="D2909" s="12" t="s">
        <v>8616</v>
      </c>
      <c r="E2909" s="11">
        <v>44508</v>
      </c>
      <c r="F2909" s="13">
        <v>125128.61</v>
      </c>
      <c r="G2909" s="13">
        <v>5371.39</v>
      </c>
      <c r="H2909" s="13">
        <v>1305.01</v>
      </c>
      <c r="I2909" s="13">
        <v>129.32</v>
      </c>
      <c r="J2909" s="13">
        <v>129324.31</v>
      </c>
      <c r="K2909" s="18" t="s">
        <v>32</v>
      </c>
      <c r="L2909" s="12">
        <v>120</v>
      </c>
      <c r="M2909" s="14">
        <v>1188.94</v>
      </c>
      <c r="N2909" s="13">
        <v>1305.01</v>
      </c>
      <c r="O2909" s="14">
        <v>0</v>
      </c>
      <c r="P2909" s="15">
        <v>120</v>
      </c>
      <c r="Q2909" s="13">
        <v>1188.94</v>
      </c>
      <c r="R2909" s="13">
        <v>123823.6</v>
      </c>
      <c r="S2909" s="13">
        <v>129.32</v>
      </c>
      <c r="T2909" s="13">
        <v>5371.39</v>
      </c>
      <c r="U2909" s="13">
        <v>13348.49</v>
      </c>
      <c r="V2909" s="13">
        <v>0</v>
      </c>
      <c r="W2909" s="16">
        <v>0</v>
      </c>
      <c r="X2909" s="16">
        <v>0</v>
      </c>
      <c r="Y2909" s="17">
        <f t="shared" si="90"/>
        <v>143977.81000000003</v>
      </c>
      <c r="Z2909" s="17">
        <f t="shared" si="91"/>
        <v>0</v>
      </c>
    </row>
    <row r="2910" spans="1:26" hidden="1" x14ac:dyDescent="0.25">
      <c r="A2910" s="10" t="s">
        <v>9533</v>
      </c>
      <c r="B2910" s="11">
        <v>44529</v>
      </c>
      <c r="C2910" s="12">
        <v>430647</v>
      </c>
      <c r="D2910" s="12" t="s">
        <v>9534</v>
      </c>
      <c r="E2910" s="11">
        <v>44529</v>
      </c>
      <c r="F2910" s="13">
        <v>109463.67</v>
      </c>
      <c r="G2910" s="13">
        <v>6567.82</v>
      </c>
      <c r="H2910" s="13">
        <v>2350</v>
      </c>
      <c r="I2910" s="13">
        <v>113.8</v>
      </c>
      <c r="J2910" s="13">
        <v>113795.29</v>
      </c>
      <c r="K2910" s="18" t="s">
        <v>32</v>
      </c>
      <c r="L2910" s="12">
        <v>120</v>
      </c>
      <c r="M2910" s="14">
        <v>1046.17</v>
      </c>
      <c r="N2910" s="13">
        <v>0</v>
      </c>
      <c r="O2910" s="14">
        <v>0.01</v>
      </c>
      <c r="P2910" s="15">
        <v>118</v>
      </c>
      <c r="Q2910" s="13">
        <v>1046.17</v>
      </c>
      <c r="R2910" s="13">
        <v>107807.98</v>
      </c>
      <c r="S2910" s="13">
        <v>113.8</v>
      </c>
      <c r="T2910" s="13">
        <v>3907.84</v>
      </c>
      <c r="U2910" s="13">
        <v>11745.11</v>
      </c>
      <c r="V2910" s="13">
        <v>0</v>
      </c>
      <c r="W2910" s="16">
        <v>0</v>
      </c>
      <c r="X2910" s="16">
        <v>0</v>
      </c>
      <c r="Y2910" s="17">
        <f t="shared" si="90"/>
        <v>123574.73999999999</v>
      </c>
      <c r="Z2910" s="17">
        <f t="shared" si="91"/>
        <v>-126.6699999999837</v>
      </c>
    </row>
    <row r="2911" spans="1:26" hidden="1" x14ac:dyDescent="0.25">
      <c r="A2911" s="10" t="s">
        <v>8525</v>
      </c>
      <c r="B2911" s="11">
        <v>44504</v>
      </c>
      <c r="C2911" s="12">
        <v>429194</v>
      </c>
      <c r="D2911" s="12" t="s">
        <v>8526</v>
      </c>
      <c r="E2911" s="11">
        <v>44504</v>
      </c>
      <c r="F2911" s="13">
        <v>89622.54</v>
      </c>
      <c r="G2911" s="13">
        <v>5377.35</v>
      </c>
      <c r="H2911" s="13">
        <v>4750</v>
      </c>
      <c r="I2911" s="13">
        <v>90.34</v>
      </c>
      <c r="J2911" s="13">
        <v>90340.23</v>
      </c>
      <c r="K2911" s="18" t="s">
        <v>32</v>
      </c>
      <c r="L2911" s="12">
        <v>120</v>
      </c>
      <c r="M2911" s="14">
        <v>830.54</v>
      </c>
      <c r="N2911" s="13">
        <v>0</v>
      </c>
      <c r="O2911" s="14">
        <v>0.01</v>
      </c>
      <c r="P2911" s="15">
        <v>116</v>
      </c>
      <c r="Q2911" s="13">
        <v>830.54</v>
      </c>
      <c r="R2911" s="13">
        <v>87782.2</v>
      </c>
      <c r="S2911" s="13">
        <v>89.57</v>
      </c>
      <c r="T2911" s="13">
        <v>0</v>
      </c>
      <c r="U2911" s="13">
        <v>9244.8700000000008</v>
      </c>
      <c r="V2911" s="13">
        <v>0</v>
      </c>
      <c r="W2911" s="16">
        <v>0</v>
      </c>
      <c r="X2911" s="16">
        <v>0</v>
      </c>
      <c r="Y2911" s="17">
        <f t="shared" si="90"/>
        <v>97116.65</v>
      </c>
      <c r="Z2911" s="17">
        <f t="shared" si="91"/>
        <v>-774</v>
      </c>
    </row>
    <row r="2912" spans="1:26" hidden="1" x14ac:dyDescent="0.25">
      <c r="A2912" s="10" t="s">
        <v>9947</v>
      </c>
      <c r="B2912" s="11">
        <v>44530</v>
      </c>
      <c r="C2912" s="12">
        <v>430768</v>
      </c>
      <c r="D2912" s="12" t="s">
        <v>9948</v>
      </c>
      <c r="E2912" s="11">
        <v>44530</v>
      </c>
      <c r="F2912" s="13">
        <v>225208.23</v>
      </c>
      <c r="G2912" s="13">
        <v>13512.49</v>
      </c>
      <c r="H2912" s="13">
        <v>2400</v>
      </c>
      <c r="I2912" s="13">
        <v>236.56</v>
      </c>
      <c r="J2912" s="13">
        <v>236557.28</v>
      </c>
      <c r="K2912" s="18" t="s">
        <v>32</v>
      </c>
      <c r="L2912" s="12">
        <v>120</v>
      </c>
      <c r="M2912" s="14">
        <v>2174.7800000000002</v>
      </c>
      <c r="N2912" s="13">
        <v>0</v>
      </c>
      <c r="O2912" s="14">
        <v>0.01</v>
      </c>
      <c r="P2912" s="15">
        <v>118</v>
      </c>
      <c r="Q2912" s="13">
        <v>2174.7800000000002</v>
      </c>
      <c r="R2912" s="13">
        <v>222390.07</v>
      </c>
      <c r="S2912" s="13">
        <v>236.56</v>
      </c>
      <c r="T2912" s="13">
        <v>9931.67</v>
      </c>
      <c r="U2912" s="13">
        <v>24416.32</v>
      </c>
      <c r="V2912" s="13">
        <v>0</v>
      </c>
      <c r="W2912" s="16">
        <v>0</v>
      </c>
      <c r="X2912" s="16">
        <v>0</v>
      </c>
      <c r="Y2912" s="17">
        <f t="shared" si="90"/>
        <v>256974.63000000003</v>
      </c>
      <c r="Z2912" s="17">
        <f t="shared" si="91"/>
        <v>-350.57999999998719</v>
      </c>
    </row>
    <row r="2913" spans="1:26" hidden="1" x14ac:dyDescent="0.25">
      <c r="A2913" s="10" t="s">
        <v>4319</v>
      </c>
      <c r="B2913" s="11">
        <v>44408</v>
      </c>
      <c r="C2913" s="12">
        <v>422259</v>
      </c>
      <c r="D2913" s="12" t="s">
        <v>4320</v>
      </c>
      <c r="E2913" s="11">
        <v>44408</v>
      </c>
      <c r="F2913" s="13">
        <v>149215.48000000001</v>
      </c>
      <c r="G2913" s="13">
        <v>8952.93</v>
      </c>
      <c r="H2913" s="13">
        <v>13429.39</v>
      </c>
      <c r="I2913" s="13">
        <v>144.88</v>
      </c>
      <c r="J2913" s="13">
        <v>144883.9</v>
      </c>
      <c r="K2913" s="18" t="s">
        <v>32</v>
      </c>
      <c r="L2913" s="12">
        <v>120</v>
      </c>
      <c r="M2913" s="14">
        <v>1331.99</v>
      </c>
      <c r="N2913" s="13">
        <v>0</v>
      </c>
      <c r="O2913" s="14">
        <v>0</v>
      </c>
      <c r="P2913" s="15">
        <v>114</v>
      </c>
      <c r="Q2913" s="13">
        <v>1331.99</v>
      </c>
      <c r="R2913" s="13">
        <v>138708.22</v>
      </c>
      <c r="S2913" s="13">
        <v>137.62</v>
      </c>
      <c r="T2913" s="13">
        <v>0</v>
      </c>
      <c r="U2913" s="13">
        <v>14207.18</v>
      </c>
      <c r="V2913" s="13">
        <v>0</v>
      </c>
      <c r="W2913" s="16">
        <v>0</v>
      </c>
      <c r="X2913" s="16">
        <v>0</v>
      </c>
      <c r="Y2913" s="17">
        <f t="shared" si="90"/>
        <v>153053.01999999999</v>
      </c>
      <c r="Z2913" s="17">
        <f t="shared" si="91"/>
        <v>-1206.1599999999744</v>
      </c>
    </row>
    <row r="2914" spans="1:26" s="32" customFormat="1" x14ac:dyDescent="0.25">
      <c r="A2914" s="23" t="s">
        <v>11621</v>
      </c>
      <c r="B2914" s="24">
        <v>44616</v>
      </c>
      <c r="C2914" s="25">
        <v>433378</v>
      </c>
      <c r="D2914" s="25" t="s">
        <v>11622</v>
      </c>
      <c r="E2914" s="24">
        <v>44616</v>
      </c>
      <c r="F2914" s="26">
        <v>137839.35999999999</v>
      </c>
      <c r="G2914" s="26">
        <v>8270.36</v>
      </c>
      <c r="H2914" s="35">
        <v>4500</v>
      </c>
      <c r="I2914" s="26">
        <v>141.61000000000001</v>
      </c>
      <c r="J2914" s="26">
        <v>141751.32999999999</v>
      </c>
      <c r="K2914" s="27" t="s">
        <v>32</v>
      </c>
      <c r="L2914" s="25">
        <v>120</v>
      </c>
      <c r="M2914" s="34">
        <v>1303.19</v>
      </c>
      <c r="N2914" s="26">
        <v>0</v>
      </c>
      <c r="O2914" s="28">
        <v>0.01</v>
      </c>
      <c r="P2914" s="29">
        <v>120</v>
      </c>
      <c r="Q2914" s="33">
        <v>1303.19</v>
      </c>
      <c r="R2914" s="26">
        <v>135531.01</v>
      </c>
      <c r="S2914" s="26">
        <v>141.61000000000001</v>
      </c>
      <c r="T2914" s="26">
        <v>6078.7</v>
      </c>
      <c r="U2914" s="26">
        <v>14631.47</v>
      </c>
      <c r="V2914" s="26">
        <v>0</v>
      </c>
      <c r="W2914" s="30">
        <v>0</v>
      </c>
      <c r="X2914" s="30">
        <v>0</v>
      </c>
      <c r="Y2914" s="31">
        <f t="shared" si="90"/>
        <v>156382.80000000002</v>
      </c>
      <c r="Z2914" s="31">
        <f t="shared" si="91"/>
        <v>1.0000000009313226E-2</v>
      </c>
    </row>
    <row r="2915" spans="1:26" hidden="1" x14ac:dyDescent="0.25">
      <c r="A2915" s="10" t="s">
        <v>9009</v>
      </c>
      <c r="B2915" s="11">
        <v>44517</v>
      </c>
      <c r="C2915" s="12">
        <v>429905</v>
      </c>
      <c r="D2915" s="12" t="s">
        <v>9010</v>
      </c>
      <c r="E2915" s="11">
        <v>44517</v>
      </c>
      <c r="F2915" s="13">
        <v>113306.6</v>
      </c>
      <c r="G2915" s="13">
        <v>6798.4</v>
      </c>
      <c r="H2915" s="13">
        <v>10809.45</v>
      </c>
      <c r="I2915" s="13">
        <v>109.4</v>
      </c>
      <c r="J2915" s="13">
        <v>109404.95</v>
      </c>
      <c r="K2915" s="18" t="s">
        <v>32</v>
      </c>
      <c r="L2915" s="12">
        <v>120</v>
      </c>
      <c r="M2915" s="14">
        <v>1005.81</v>
      </c>
      <c r="N2915" s="13">
        <v>0</v>
      </c>
      <c r="O2915" s="14">
        <v>0</v>
      </c>
      <c r="P2915" s="15">
        <v>117</v>
      </c>
      <c r="Q2915" s="13">
        <v>1005.81</v>
      </c>
      <c r="R2915" s="13">
        <v>107473.95</v>
      </c>
      <c r="S2915" s="13">
        <v>106.67</v>
      </c>
      <c r="T2915" s="13">
        <v>0</v>
      </c>
      <c r="U2915" s="13">
        <v>11009.95</v>
      </c>
      <c r="V2915" s="13">
        <v>0</v>
      </c>
      <c r="W2915" s="16">
        <v>0</v>
      </c>
      <c r="X2915" s="16">
        <v>0</v>
      </c>
      <c r="Y2915" s="17">
        <f t="shared" si="90"/>
        <v>118590.56999999999</v>
      </c>
      <c r="Z2915" s="17">
        <f t="shared" si="91"/>
        <v>-910.80000000000291</v>
      </c>
    </row>
    <row r="2916" spans="1:26" hidden="1" x14ac:dyDescent="0.25">
      <c r="A2916" s="10" t="s">
        <v>5327</v>
      </c>
      <c r="B2916" s="11">
        <v>44439</v>
      </c>
      <c r="C2916" s="12">
        <v>423882</v>
      </c>
      <c r="D2916" s="12" t="s">
        <v>5328</v>
      </c>
      <c r="E2916" s="11">
        <v>44438</v>
      </c>
      <c r="F2916" s="13">
        <v>113306.6</v>
      </c>
      <c r="G2916" s="13">
        <v>6798.4</v>
      </c>
      <c r="H2916" s="13">
        <v>3603.15</v>
      </c>
      <c r="I2916" s="13">
        <v>116.62</v>
      </c>
      <c r="J2916" s="13">
        <v>116618.47</v>
      </c>
      <c r="K2916" s="18" t="s">
        <v>32</v>
      </c>
      <c r="L2916" s="12">
        <v>120</v>
      </c>
      <c r="M2916" s="14">
        <v>1072.1300000000001</v>
      </c>
      <c r="N2916" s="13">
        <v>0</v>
      </c>
      <c r="O2916" s="14">
        <v>0</v>
      </c>
      <c r="P2916" s="15">
        <v>115</v>
      </c>
      <c r="Q2916" s="13">
        <v>1072.1300000000001</v>
      </c>
      <c r="R2916" s="13">
        <v>111348.96</v>
      </c>
      <c r="S2916" s="13">
        <v>114.62</v>
      </c>
      <c r="T2916" s="13">
        <v>0</v>
      </c>
      <c r="U2916" s="13">
        <v>11831.37</v>
      </c>
      <c r="V2916" s="13">
        <v>0</v>
      </c>
      <c r="W2916" s="16">
        <v>0</v>
      </c>
      <c r="X2916" s="16">
        <v>0</v>
      </c>
      <c r="Y2916" s="17">
        <f t="shared" si="90"/>
        <v>123294.95</v>
      </c>
      <c r="Z2916" s="17">
        <f t="shared" si="91"/>
        <v>0</v>
      </c>
    </row>
    <row r="2917" spans="1:26" hidden="1" x14ac:dyDescent="0.25">
      <c r="A2917" s="10" t="s">
        <v>5995</v>
      </c>
      <c r="B2917" s="11">
        <v>44455</v>
      </c>
      <c r="C2917" s="12">
        <v>424360</v>
      </c>
      <c r="D2917" s="12" t="s">
        <v>5996</v>
      </c>
      <c r="E2917" s="11">
        <v>44444</v>
      </c>
      <c r="F2917" s="13">
        <v>113306.6</v>
      </c>
      <c r="G2917" s="13">
        <v>6798.4</v>
      </c>
      <c r="H2917" s="13">
        <v>2402.1</v>
      </c>
      <c r="I2917" s="13">
        <v>117.82</v>
      </c>
      <c r="J2917" s="13">
        <v>117820.72</v>
      </c>
      <c r="K2917" s="18" t="s">
        <v>32</v>
      </c>
      <c r="L2917" s="12">
        <v>120</v>
      </c>
      <c r="M2917" s="14">
        <v>1083.18</v>
      </c>
      <c r="N2917" s="13">
        <v>0</v>
      </c>
      <c r="O2917" s="14">
        <v>0</v>
      </c>
      <c r="P2917" s="15">
        <v>120</v>
      </c>
      <c r="Q2917" s="13">
        <v>1083.18</v>
      </c>
      <c r="R2917" s="13">
        <v>113306.6</v>
      </c>
      <c r="S2917" s="13">
        <v>117.82</v>
      </c>
      <c r="T2917" s="13">
        <v>4396.3</v>
      </c>
      <c r="U2917" s="13">
        <v>12160.88</v>
      </c>
      <c r="V2917" s="13">
        <v>0</v>
      </c>
      <c r="W2917" s="16">
        <v>0</v>
      </c>
      <c r="X2917" s="16">
        <v>0</v>
      </c>
      <c r="Y2917" s="17">
        <f t="shared" si="90"/>
        <v>129981.60000000002</v>
      </c>
      <c r="Z2917" s="17">
        <f t="shared" si="91"/>
        <v>0</v>
      </c>
    </row>
    <row r="2918" spans="1:26" hidden="1" x14ac:dyDescent="0.25">
      <c r="A2918" s="10" t="s">
        <v>6709</v>
      </c>
      <c r="B2918" s="11">
        <v>44467</v>
      </c>
      <c r="C2918" s="12">
        <v>425960</v>
      </c>
      <c r="D2918" s="12" t="s">
        <v>6710</v>
      </c>
      <c r="E2918" s="11">
        <v>44467</v>
      </c>
      <c r="F2918" s="13">
        <v>123207.55</v>
      </c>
      <c r="G2918" s="13">
        <v>7392.45</v>
      </c>
      <c r="H2918" s="13">
        <v>2600</v>
      </c>
      <c r="I2918" s="13">
        <v>128.13</v>
      </c>
      <c r="J2918" s="13">
        <v>128128.13</v>
      </c>
      <c r="K2918" s="18" t="s">
        <v>32</v>
      </c>
      <c r="L2918" s="12">
        <v>120</v>
      </c>
      <c r="M2918" s="14">
        <v>1177.94</v>
      </c>
      <c r="N2918" s="13">
        <v>0</v>
      </c>
      <c r="O2918" s="14">
        <v>0</v>
      </c>
      <c r="P2918" s="15">
        <v>116</v>
      </c>
      <c r="Q2918" s="13">
        <v>1177.94</v>
      </c>
      <c r="R2918" s="13">
        <v>123207.55</v>
      </c>
      <c r="S2918" s="13">
        <v>128.13</v>
      </c>
      <c r="T2918" s="13">
        <v>80.69</v>
      </c>
      <c r="U2918" s="13">
        <v>13224.67</v>
      </c>
      <c r="V2918" s="13">
        <v>0</v>
      </c>
      <c r="W2918" s="16">
        <v>0</v>
      </c>
      <c r="X2918" s="16">
        <v>0</v>
      </c>
      <c r="Y2918" s="17">
        <f t="shared" si="90"/>
        <v>136641.04</v>
      </c>
      <c r="Z2918" s="17">
        <f t="shared" si="91"/>
        <v>0</v>
      </c>
    </row>
    <row r="2919" spans="1:26" hidden="1" x14ac:dyDescent="0.25">
      <c r="A2919" s="10" t="s">
        <v>3207</v>
      </c>
      <c r="B2919" s="11">
        <v>44382</v>
      </c>
      <c r="C2919" s="12">
        <v>420442</v>
      </c>
      <c r="D2919" s="12" t="s">
        <v>3208</v>
      </c>
      <c r="E2919" s="11">
        <v>44382</v>
      </c>
      <c r="F2919" s="13">
        <v>113306.6</v>
      </c>
      <c r="G2919" s="13">
        <v>6798.4</v>
      </c>
      <c r="H2919" s="13">
        <v>7084.14</v>
      </c>
      <c r="I2919" s="13">
        <v>113.13</v>
      </c>
      <c r="J2919" s="13">
        <v>113133.99</v>
      </c>
      <c r="K2919" s="18" t="s">
        <v>32</v>
      </c>
      <c r="L2919" s="12">
        <v>120</v>
      </c>
      <c r="M2919" s="14">
        <v>1040.0999999999999</v>
      </c>
      <c r="N2919" s="13">
        <v>0</v>
      </c>
      <c r="O2919" s="14">
        <v>0</v>
      </c>
      <c r="P2919" s="15">
        <v>113</v>
      </c>
      <c r="Q2919" s="13">
        <v>1040.0999999999999</v>
      </c>
      <c r="R2919" s="13">
        <v>107369.82</v>
      </c>
      <c r="S2919" s="13">
        <v>106.55</v>
      </c>
      <c r="T2919" s="13">
        <v>0</v>
      </c>
      <c r="U2919" s="13">
        <v>10996.77</v>
      </c>
      <c r="V2919" s="13">
        <v>0</v>
      </c>
      <c r="W2919" s="16">
        <v>0</v>
      </c>
      <c r="X2919" s="16">
        <v>0</v>
      </c>
      <c r="Y2919" s="17">
        <f t="shared" si="90"/>
        <v>118473.14000000001</v>
      </c>
      <c r="Z2919" s="17">
        <f t="shared" si="91"/>
        <v>-941.84000000002561</v>
      </c>
    </row>
    <row r="2920" spans="1:26" hidden="1" x14ac:dyDescent="0.25">
      <c r="A2920" s="10" t="s">
        <v>7745</v>
      </c>
      <c r="B2920" s="11">
        <v>44489</v>
      </c>
      <c r="C2920" s="12">
        <v>427511</v>
      </c>
      <c r="D2920" s="12" t="s">
        <v>7746</v>
      </c>
      <c r="E2920" s="11">
        <v>44489</v>
      </c>
      <c r="F2920" s="13">
        <v>117924.53</v>
      </c>
      <c r="G2920" s="13">
        <v>7075.47</v>
      </c>
      <c r="H2920" s="13">
        <v>1500</v>
      </c>
      <c r="I2920" s="13">
        <v>123.62</v>
      </c>
      <c r="J2920" s="13">
        <v>123623.62</v>
      </c>
      <c r="K2920" s="18" t="s">
        <v>32</v>
      </c>
      <c r="L2920" s="12">
        <v>120</v>
      </c>
      <c r="M2920" s="14">
        <v>1136.53</v>
      </c>
      <c r="N2920" s="13">
        <v>0</v>
      </c>
      <c r="O2920" s="14">
        <v>0</v>
      </c>
      <c r="P2920" s="15">
        <v>118</v>
      </c>
      <c r="Q2920" s="13">
        <v>1136.53</v>
      </c>
      <c r="R2920" s="13">
        <v>116026.47</v>
      </c>
      <c r="S2920" s="13">
        <v>123.62</v>
      </c>
      <c r="T2920" s="13">
        <v>5200.47</v>
      </c>
      <c r="U2920" s="13">
        <v>12759.98</v>
      </c>
      <c r="V2920" s="13">
        <v>0</v>
      </c>
      <c r="W2920" s="16">
        <v>0</v>
      </c>
      <c r="X2920" s="16">
        <v>0</v>
      </c>
      <c r="Y2920" s="17">
        <f t="shared" si="90"/>
        <v>134110.54</v>
      </c>
      <c r="Z2920" s="17">
        <f t="shared" si="91"/>
        <v>0</v>
      </c>
    </row>
    <row r="2921" spans="1:26" hidden="1" x14ac:dyDescent="0.25">
      <c r="A2921" s="10" t="s">
        <v>9269</v>
      </c>
      <c r="B2921" s="11">
        <v>44523</v>
      </c>
      <c r="C2921" s="12">
        <v>430035</v>
      </c>
      <c r="D2921" s="12" t="s">
        <v>9270</v>
      </c>
      <c r="E2921" s="11">
        <v>44517</v>
      </c>
      <c r="F2921" s="13">
        <v>112662.09</v>
      </c>
      <c r="G2921" s="13">
        <v>6759.73</v>
      </c>
      <c r="H2921" s="13">
        <v>2388.44</v>
      </c>
      <c r="I2921" s="13">
        <v>117.15</v>
      </c>
      <c r="J2921" s="13">
        <v>117150.53</v>
      </c>
      <c r="K2921" s="18" t="s">
        <v>32</v>
      </c>
      <c r="L2921" s="12">
        <v>120</v>
      </c>
      <c r="M2921" s="14">
        <v>1077.02</v>
      </c>
      <c r="N2921" s="13">
        <v>0</v>
      </c>
      <c r="O2921" s="14">
        <v>0.01</v>
      </c>
      <c r="P2921" s="15">
        <v>117</v>
      </c>
      <c r="Q2921" s="13">
        <v>1077.02</v>
      </c>
      <c r="R2921" s="13">
        <v>110857.29</v>
      </c>
      <c r="S2921" s="13">
        <v>117.15</v>
      </c>
      <c r="T2921" s="13">
        <v>3041.88</v>
      </c>
      <c r="U2921" s="13">
        <v>12091.87</v>
      </c>
      <c r="V2921" s="13">
        <v>0</v>
      </c>
      <c r="W2921" s="16">
        <v>0</v>
      </c>
      <c r="X2921" s="16">
        <v>0</v>
      </c>
      <c r="Y2921" s="17">
        <f t="shared" si="90"/>
        <v>126108.19999999998</v>
      </c>
      <c r="Z2921" s="17">
        <f t="shared" si="91"/>
        <v>-96.849999999991269</v>
      </c>
    </row>
    <row r="2922" spans="1:26" hidden="1" x14ac:dyDescent="0.25">
      <c r="A2922" s="10" t="s">
        <v>11093</v>
      </c>
      <c r="B2922" s="11">
        <v>44592</v>
      </c>
      <c r="C2922" s="12">
        <v>432489</v>
      </c>
      <c r="D2922" s="12" t="s">
        <v>11094</v>
      </c>
      <c r="E2922" s="11">
        <v>44585</v>
      </c>
      <c r="F2922" s="13">
        <v>119090.13</v>
      </c>
      <c r="G2922" s="13">
        <v>7145.41</v>
      </c>
      <c r="H2922" s="13">
        <v>6401.9</v>
      </c>
      <c r="I2922" s="13">
        <v>119.95</v>
      </c>
      <c r="J2922" s="13">
        <v>119953.59</v>
      </c>
      <c r="K2922" s="18" t="s">
        <v>32</v>
      </c>
      <c r="L2922" s="12">
        <v>120</v>
      </c>
      <c r="M2922" s="14">
        <v>1102.79</v>
      </c>
      <c r="N2922" s="13">
        <v>0</v>
      </c>
      <c r="O2922" s="14">
        <v>0</v>
      </c>
      <c r="P2922" s="15">
        <v>120</v>
      </c>
      <c r="Q2922" s="13">
        <v>1102.79</v>
      </c>
      <c r="R2922" s="13">
        <v>116618.21</v>
      </c>
      <c r="S2922" s="13">
        <v>119.95</v>
      </c>
      <c r="T2922" s="13">
        <v>3215.43</v>
      </c>
      <c r="U2922" s="13">
        <v>12381.21</v>
      </c>
      <c r="V2922" s="13">
        <v>0</v>
      </c>
      <c r="W2922" s="16">
        <v>0</v>
      </c>
      <c r="X2922" s="16">
        <v>0</v>
      </c>
      <c r="Y2922" s="17">
        <f t="shared" si="90"/>
        <v>132334.79999999999</v>
      </c>
      <c r="Z2922" s="17">
        <f t="shared" si="91"/>
        <v>0</v>
      </c>
    </row>
    <row r="2923" spans="1:26" hidden="1" x14ac:dyDescent="0.25">
      <c r="A2923" s="10" t="s">
        <v>8809</v>
      </c>
      <c r="B2923" s="11">
        <v>44512</v>
      </c>
      <c r="C2923" s="12">
        <v>429484</v>
      </c>
      <c r="D2923" s="12" t="s">
        <v>8810</v>
      </c>
      <c r="E2923" s="11">
        <v>44509</v>
      </c>
      <c r="F2923" s="13">
        <v>130942.77</v>
      </c>
      <c r="G2923" s="13">
        <v>7856.57</v>
      </c>
      <c r="H2923" s="13">
        <v>1388</v>
      </c>
      <c r="I2923" s="13">
        <v>137.55000000000001</v>
      </c>
      <c r="J2923" s="13">
        <v>137548.89000000001</v>
      </c>
      <c r="K2923" s="18" t="s">
        <v>32</v>
      </c>
      <c r="L2923" s="12">
        <v>120</v>
      </c>
      <c r="M2923" s="14">
        <v>1264.55</v>
      </c>
      <c r="N2923" s="13">
        <v>0</v>
      </c>
      <c r="O2923" s="14">
        <v>-0.01</v>
      </c>
      <c r="P2923" s="15">
        <v>117</v>
      </c>
      <c r="Q2923" s="13">
        <v>1264.55</v>
      </c>
      <c r="R2923" s="13">
        <v>129107.66</v>
      </c>
      <c r="S2923" s="13">
        <v>137.55000000000001</v>
      </c>
      <c r="T2923" s="13">
        <v>4674.67</v>
      </c>
      <c r="U2923" s="13">
        <v>14197.11</v>
      </c>
      <c r="V2923" s="13">
        <v>0</v>
      </c>
      <c r="W2923" s="16">
        <v>0</v>
      </c>
      <c r="X2923" s="16">
        <v>0</v>
      </c>
      <c r="Y2923" s="17">
        <f t="shared" si="90"/>
        <v>148116.97999999998</v>
      </c>
      <c r="Z2923" s="17">
        <f t="shared" si="91"/>
        <v>-164.63999999998487</v>
      </c>
    </row>
    <row r="2924" spans="1:26" hidden="1" x14ac:dyDescent="0.25">
      <c r="A2924" s="10" t="s">
        <v>10583</v>
      </c>
      <c r="B2924" s="11">
        <v>44568</v>
      </c>
      <c r="C2924" s="12">
        <v>431894</v>
      </c>
      <c r="D2924" s="12" t="s">
        <v>10584</v>
      </c>
      <c r="E2924" s="11">
        <v>44568</v>
      </c>
      <c r="F2924" s="13">
        <v>105054.54</v>
      </c>
      <c r="G2924" s="13">
        <v>6303.27</v>
      </c>
      <c r="H2924" s="13">
        <v>3340.74</v>
      </c>
      <c r="I2924" s="13">
        <v>108.13</v>
      </c>
      <c r="J2924" s="13">
        <v>108125.2</v>
      </c>
      <c r="K2924" s="18" t="s">
        <v>32</v>
      </c>
      <c r="L2924" s="12">
        <v>120</v>
      </c>
      <c r="M2924" s="14">
        <v>994.05</v>
      </c>
      <c r="N2924" s="13">
        <v>0</v>
      </c>
      <c r="O2924" s="14">
        <v>0</v>
      </c>
      <c r="P2924" s="15">
        <v>120</v>
      </c>
      <c r="Q2924" s="13">
        <v>994.05</v>
      </c>
      <c r="R2924" s="13">
        <v>103415.67999999999</v>
      </c>
      <c r="S2924" s="13">
        <v>108.13</v>
      </c>
      <c r="T2924" s="13">
        <v>4601.3900000000003</v>
      </c>
      <c r="U2924" s="13">
        <v>11160.8</v>
      </c>
      <c r="V2924" s="13">
        <v>0</v>
      </c>
      <c r="W2924" s="16">
        <v>0</v>
      </c>
      <c r="X2924" s="16">
        <v>0</v>
      </c>
      <c r="Y2924" s="17">
        <f t="shared" si="90"/>
        <v>119286</v>
      </c>
      <c r="Z2924" s="17">
        <f t="shared" si="91"/>
        <v>0</v>
      </c>
    </row>
    <row r="2925" spans="1:26" hidden="1" x14ac:dyDescent="0.25">
      <c r="A2925" s="10" t="s">
        <v>8649</v>
      </c>
      <c r="B2925" s="11">
        <v>44509</v>
      </c>
      <c r="C2925" s="12">
        <v>429073</v>
      </c>
      <c r="D2925" s="12" t="s">
        <v>8650</v>
      </c>
      <c r="E2925" s="11">
        <v>44508</v>
      </c>
      <c r="F2925" s="13">
        <v>113306.6</v>
      </c>
      <c r="G2925" s="13">
        <v>6798.4</v>
      </c>
      <c r="H2925" s="13">
        <v>1210</v>
      </c>
      <c r="I2925" s="13">
        <v>119.01</v>
      </c>
      <c r="J2925" s="13">
        <v>119014.01</v>
      </c>
      <c r="K2925" s="18" t="s">
        <v>32</v>
      </c>
      <c r="L2925" s="12">
        <v>120</v>
      </c>
      <c r="M2925" s="14">
        <v>1094.1500000000001</v>
      </c>
      <c r="N2925" s="13">
        <v>0</v>
      </c>
      <c r="O2925" s="14">
        <v>0</v>
      </c>
      <c r="P2925" s="15">
        <v>117</v>
      </c>
      <c r="Q2925" s="13">
        <v>1094.1500000000001</v>
      </c>
      <c r="R2925" s="13">
        <v>111709.87</v>
      </c>
      <c r="S2925" s="13">
        <v>119.01</v>
      </c>
      <c r="T2925" s="13">
        <v>4045.05</v>
      </c>
      <c r="U2925" s="13">
        <v>12283.99</v>
      </c>
      <c r="V2925" s="13">
        <v>0</v>
      </c>
      <c r="W2925" s="16">
        <v>0</v>
      </c>
      <c r="X2925" s="16">
        <v>0</v>
      </c>
      <c r="Y2925" s="17">
        <f t="shared" si="90"/>
        <v>128157.92</v>
      </c>
      <c r="Z2925" s="17">
        <f t="shared" si="91"/>
        <v>-142.36999999998079</v>
      </c>
    </row>
    <row r="2926" spans="1:26" hidden="1" x14ac:dyDescent="0.25">
      <c r="A2926" s="10" t="s">
        <v>2765</v>
      </c>
      <c r="B2926" s="11">
        <v>44369</v>
      </c>
      <c r="C2926" s="12">
        <v>419563</v>
      </c>
      <c r="D2926" s="12" t="s">
        <v>2766</v>
      </c>
      <c r="E2926" s="11">
        <v>44369</v>
      </c>
      <c r="F2926" s="13">
        <v>113306.6</v>
      </c>
      <c r="G2926" s="13">
        <v>6798.4</v>
      </c>
      <c r="H2926" s="13">
        <v>5000</v>
      </c>
      <c r="I2926" s="13">
        <v>115.22</v>
      </c>
      <c r="J2926" s="13">
        <v>115220.22</v>
      </c>
      <c r="K2926" s="18" t="s">
        <v>32</v>
      </c>
      <c r="L2926" s="12">
        <v>120</v>
      </c>
      <c r="M2926" s="14">
        <v>1059.27</v>
      </c>
      <c r="N2926" s="13">
        <v>0</v>
      </c>
      <c r="O2926" s="14">
        <v>0</v>
      </c>
      <c r="P2926" s="15">
        <v>112</v>
      </c>
      <c r="Q2926" s="13">
        <v>1059.27</v>
      </c>
      <c r="R2926" s="13">
        <v>108198.91</v>
      </c>
      <c r="S2926" s="13">
        <v>109.34</v>
      </c>
      <c r="T2926" s="13">
        <v>0</v>
      </c>
      <c r="U2926" s="13">
        <v>11287.5</v>
      </c>
      <c r="V2926" s="13">
        <v>0</v>
      </c>
      <c r="W2926" s="16">
        <v>0</v>
      </c>
      <c r="X2926" s="16">
        <v>0</v>
      </c>
      <c r="Y2926" s="17">
        <f t="shared" si="90"/>
        <v>119595.75</v>
      </c>
      <c r="Z2926" s="17">
        <f t="shared" si="91"/>
        <v>-957.51000000000931</v>
      </c>
    </row>
    <row r="2927" spans="1:26" hidden="1" x14ac:dyDescent="0.25">
      <c r="A2927" s="10" t="s">
        <v>7529</v>
      </c>
      <c r="B2927" s="11">
        <v>44487</v>
      </c>
      <c r="C2927" s="12">
        <v>427680</v>
      </c>
      <c r="D2927" s="12" t="s">
        <v>7530</v>
      </c>
      <c r="E2927" s="11">
        <v>44487</v>
      </c>
      <c r="F2927" s="13">
        <v>113306.6</v>
      </c>
      <c r="G2927" s="13">
        <v>6798.4</v>
      </c>
      <c r="H2927" s="13">
        <v>1250</v>
      </c>
      <c r="I2927" s="13">
        <v>118.97</v>
      </c>
      <c r="J2927" s="13">
        <v>118973.97</v>
      </c>
      <c r="K2927" s="18" t="s">
        <v>32</v>
      </c>
      <c r="L2927" s="12">
        <v>120</v>
      </c>
      <c r="M2927" s="14">
        <v>1093.78</v>
      </c>
      <c r="N2927" s="13">
        <v>0</v>
      </c>
      <c r="O2927" s="14">
        <v>0</v>
      </c>
      <c r="P2927" s="15">
        <v>118</v>
      </c>
      <c r="Q2927" s="13">
        <v>1093.78</v>
      </c>
      <c r="R2927" s="13">
        <v>111670.61</v>
      </c>
      <c r="S2927" s="13">
        <v>118.97</v>
      </c>
      <c r="T2927" s="13">
        <v>4996.83</v>
      </c>
      <c r="U2927" s="13">
        <v>12279.63</v>
      </c>
      <c r="V2927" s="13">
        <v>0</v>
      </c>
      <c r="W2927" s="16">
        <v>0</v>
      </c>
      <c r="X2927" s="16">
        <v>0</v>
      </c>
      <c r="Y2927" s="17">
        <f t="shared" ref="Y2927:Y2990" si="92">SUM(R2927:X2927)+N2927+O2927</f>
        <v>129066.04000000001</v>
      </c>
      <c r="Z2927" s="17">
        <f t="shared" ref="Z2927:Z2990" si="93">((P2927*Q2927)+O2927+N2927)-Y2927</f>
        <v>0</v>
      </c>
    </row>
    <row r="2928" spans="1:26" hidden="1" x14ac:dyDescent="0.25">
      <c r="A2928" s="10" t="s">
        <v>6669</v>
      </c>
      <c r="B2928" s="11">
        <v>44467</v>
      </c>
      <c r="C2928" s="12">
        <v>426197</v>
      </c>
      <c r="D2928" s="12" t="s">
        <v>6670</v>
      </c>
      <c r="E2928" s="11">
        <v>44467</v>
      </c>
      <c r="F2928" s="13">
        <v>113306.6</v>
      </c>
      <c r="G2928" s="13">
        <v>6798.4</v>
      </c>
      <c r="H2928" s="13">
        <v>10809.45</v>
      </c>
      <c r="I2928" s="13">
        <v>109.4</v>
      </c>
      <c r="J2928" s="13">
        <v>109404.95</v>
      </c>
      <c r="K2928" s="18" t="s">
        <v>32</v>
      </c>
      <c r="L2928" s="12">
        <v>120</v>
      </c>
      <c r="M2928" s="14">
        <v>1005.81</v>
      </c>
      <c r="N2928" s="13">
        <v>0</v>
      </c>
      <c r="O2928" s="14">
        <v>0</v>
      </c>
      <c r="P2928" s="15">
        <v>116</v>
      </c>
      <c r="Q2928" s="13">
        <v>1005.81</v>
      </c>
      <c r="R2928" s="13">
        <v>105652.35</v>
      </c>
      <c r="S2928" s="13">
        <v>105.76</v>
      </c>
      <c r="T2928" s="13">
        <v>0</v>
      </c>
      <c r="U2928" s="13">
        <v>10915.85</v>
      </c>
      <c r="V2928" s="13">
        <v>0</v>
      </c>
      <c r="W2928" s="16">
        <v>0</v>
      </c>
      <c r="X2928" s="16">
        <v>0</v>
      </c>
      <c r="Y2928" s="17">
        <f t="shared" si="92"/>
        <v>116673.96</v>
      </c>
      <c r="Z2928" s="17">
        <f t="shared" si="93"/>
        <v>0</v>
      </c>
    </row>
    <row r="2929" spans="1:26" hidden="1" x14ac:dyDescent="0.25">
      <c r="A2929" s="10" t="s">
        <v>11039</v>
      </c>
      <c r="B2929" s="11">
        <v>44589</v>
      </c>
      <c r="C2929" s="12">
        <v>432619</v>
      </c>
      <c r="D2929" s="12" t="s">
        <v>11040</v>
      </c>
      <c r="E2929" s="11">
        <v>44589</v>
      </c>
      <c r="F2929" s="13">
        <v>113306.6</v>
      </c>
      <c r="G2929" s="13">
        <v>6798.4</v>
      </c>
      <c r="H2929" s="13">
        <v>6500</v>
      </c>
      <c r="I2929" s="13">
        <v>113.72</v>
      </c>
      <c r="J2929" s="13">
        <v>113718.72</v>
      </c>
      <c r="K2929" s="18" t="s">
        <v>32</v>
      </c>
      <c r="L2929" s="12">
        <v>120</v>
      </c>
      <c r="M2929" s="14">
        <v>1045.47</v>
      </c>
      <c r="N2929" s="13">
        <v>0</v>
      </c>
      <c r="O2929" s="14">
        <v>0</v>
      </c>
      <c r="P2929" s="15">
        <v>120</v>
      </c>
      <c r="Q2929" s="13">
        <v>1045.47</v>
      </c>
      <c r="R2929" s="13">
        <v>110545.72</v>
      </c>
      <c r="S2929" s="13">
        <v>113.72</v>
      </c>
      <c r="T2929" s="13">
        <v>3059.28</v>
      </c>
      <c r="U2929" s="13">
        <v>11737.68</v>
      </c>
      <c r="V2929" s="13">
        <v>0</v>
      </c>
      <c r="W2929" s="16">
        <v>0</v>
      </c>
      <c r="X2929" s="16">
        <v>0</v>
      </c>
      <c r="Y2929" s="17">
        <f t="shared" si="92"/>
        <v>125456.4</v>
      </c>
      <c r="Z2929" s="17">
        <f t="shared" si="93"/>
        <v>0</v>
      </c>
    </row>
    <row r="2930" spans="1:26" hidden="1" x14ac:dyDescent="0.25">
      <c r="A2930" s="10" t="s">
        <v>8679</v>
      </c>
      <c r="B2930" s="11">
        <v>44509</v>
      </c>
      <c r="C2930" s="12">
        <v>429367</v>
      </c>
      <c r="D2930" s="12" t="s">
        <v>8680</v>
      </c>
      <c r="E2930" s="11">
        <v>44509</v>
      </c>
      <c r="F2930" s="13">
        <v>113306.6</v>
      </c>
      <c r="G2930" s="13">
        <v>6798.4</v>
      </c>
      <c r="H2930" s="13">
        <v>1201.05</v>
      </c>
      <c r="I2930" s="13">
        <v>119.02</v>
      </c>
      <c r="J2930" s="13">
        <v>119022.97</v>
      </c>
      <c r="K2930" s="18" t="s">
        <v>32</v>
      </c>
      <c r="L2930" s="12">
        <v>120</v>
      </c>
      <c r="M2930" s="14">
        <v>1094.23</v>
      </c>
      <c r="N2930" s="13">
        <v>0</v>
      </c>
      <c r="O2930" s="14">
        <v>0</v>
      </c>
      <c r="P2930" s="15">
        <v>117</v>
      </c>
      <c r="Q2930" s="13">
        <v>1094.23</v>
      </c>
      <c r="R2930" s="13">
        <v>111576.21</v>
      </c>
      <c r="S2930" s="13">
        <v>119.02</v>
      </c>
      <c r="T2930" s="13">
        <v>4045.05</v>
      </c>
      <c r="U2930" s="13">
        <v>12284.63</v>
      </c>
      <c r="V2930" s="13">
        <v>0</v>
      </c>
      <c r="W2930" s="16">
        <v>0</v>
      </c>
      <c r="X2930" s="16">
        <v>0</v>
      </c>
      <c r="Y2930" s="17">
        <f t="shared" si="92"/>
        <v>128024.91000000002</v>
      </c>
      <c r="Z2930" s="17">
        <f t="shared" si="93"/>
        <v>0</v>
      </c>
    </row>
    <row r="2931" spans="1:26" hidden="1" x14ac:dyDescent="0.25">
      <c r="A2931" s="10" t="s">
        <v>5277</v>
      </c>
      <c r="B2931" s="11">
        <v>44438</v>
      </c>
      <c r="C2931" s="12">
        <v>423928</v>
      </c>
      <c r="D2931" s="12" t="s">
        <v>5278</v>
      </c>
      <c r="E2931" s="11">
        <v>44438</v>
      </c>
      <c r="F2931" s="13">
        <v>158536.79</v>
      </c>
      <c r="G2931" s="13">
        <v>9512.2099999999991</v>
      </c>
      <c r="H2931" s="13">
        <v>8000</v>
      </c>
      <c r="I2931" s="13">
        <v>160.21</v>
      </c>
      <c r="J2931" s="13">
        <v>160209.21</v>
      </c>
      <c r="K2931" s="18" t="s">
        <v>32</v>
      </c>
      <c r="L2931" s="12">
        <v>120</v>
      </c>
      <c r="M2931" s="14">
        <v>1472.88</v>
      </c>
      <c r="N2931" s="13">
        <v>0</v>
      </c>
      <c r="O2931" s="14">
        <v>0</v>
      </c>
      <c r="P2931" s="15">
        <v>115</v>
      </c>
      <c r="Q2931" s="13">
        <v>1472.88</v>
      </c>
      <c r="R2931" s="13">
        <v>154440.48000000001</v>
      </c>
      <c r="S2931" s="13">
        <v>156.13</v>
      </c>
      <c r="T2931" s="13">
        <v>0</v>
      </c>
      <c r="U2931" s="13">
        <v>16115.97</v>
      </c>
      <c r="V2931" s="13">
        <v>0</v>
      </c>
      <c r="W2931" s="16">
        <v>0</v>
      </c>
      <c r="X2931" s="16">
        <v>0</v>
      </c>
      <c r="Y2931" s="17">
        <f t="shared" si="92"/>
        <v>170712.58000000002</v>
      </c>
      <c r="Z2931" s="17">
        <f t="shared" si="93"/>
        <v>-1331.3800000000047</v>
      </c>
    </row>
    <row r="2932" spans="1:26" hidden="1" x14ac:dyDescent="0.25">
      <c r="A2932" s="10" t="s">
        <v>7945</v>
      </c>
      <c r="B2932" s="11">
        <v>44495</v>
      </c>
      <c r="C2932" s="12">
        <v>428413</v>
      </c>
      <c r="D2932" s="12" t="s">
        <v>7946</v>
      </c>
      <c r="E2932" s="11">
        <v>44495</v>
      </c>
      <c r="F2932" s="13">
        <v>149102.82999999999</v>
      </c>
      <c r="G2932" s="13">
        <v>8946.17</v>
      </c>
      <c r="H2932" s="13">
        <v>1580.49</v>
      </c>
      <c r="I2932" s="13">
        <v>156.63</v>
      </c>
      <c r="J2932" s="13">
        <v>156625.14000000001</v>
      </c>
      <c r="K2932" s="18" t="s">
        <v>32</v>
      </c>
      <c r="L2932" s="12">
        <v>120</v>
      </c>
      <c r="M2932" s="14">
        <v>1439.93</v>
      </c>
      <c r="N2932" s="13">
        <v>0</v>
      </c>
      <c r="O2932" s="14">
        <v>0</v>
      </c>
      <c r="P2932" s="15">
        <v>117</v>
      </c>
      <c r="Q2932" s="13">
        <v>1439.93</v>
      </c>
      <c r="R2932" s="13">
        <v>146825.74</v>
      </c>
      <c r="S2932" s="13">
        <v>156.63</v>
      </c>
      <c r="T2932" s="13">
        <v>5322.98</v>
      </c>
      <c r="U2932" s="13">
        <v>16166.46</v>
      </c>
      <c r="V2932" s="13">
        <v>0</v>
      </c>
      <c r="W2932" s="16">
        <v>0</v>
      </c>
      <c r="X2932" s="16">
        <v>0</v>
      </c>
      <c r="Y2932" s="17">
        <f t="shared" si="92"/>
        <v>168471.81</v>
      </c>
      <c r="Z2932" s="17">
        <f t="shared" si="93"/>
        <v>0</v>
      </c>
    </row>
    <row r="2933" spans="1:26" hidden="1" x14ac:dyDescent="0.25">
      <c r="A2933" s="10" t="s">
        <v>3515</v>
      </c>
      <c r="B2933" s="11">
        <v>44392</v>
      </c>
      <c r="C2933" s="12">
        <v>421008</v>
      </c>
      <c r="D2933" s="12" t="s">
        <v>3516</v>
      </c>
      <c r="E2933" s="11">
        <v>44390</v>
      </c>
      <c r="F2933" s="13">
        <v>113306.6</v>
      </c>
      <c r="G2933" s="13">
        <v>6798.4</v>
      </c>
      <c r="H2933" s="13">
        <v>3600</v>
      </c>
      <c r="I2933" s="13">
        <v>116.62</v>
      </c>
      <c r="J2933" s="13">
        <v>116621.62</v>
      </c>
      <c r="K2933" s="18" t="s">
        <v>32</v>
      </c>
      <c r="L2933" s="12">
        <v>120</v>
      </c>
      <c r="M2933" s="14">
        <v>1072.1600000000001</v>
      </c>
      <c r="N2933" s="13">
        <v>0</v>
      </c>
      <c r="O2933" s="14">
        <v>0</v>
      </c>
      <c r="P2933" s="15">
        <v>113</v>
      </c>
      <c r="Q2933" s="13">
        <v>1072.1600000000001</v>
      </c>
      <c r="R2933" s="13">
        <v>110383.71</v>
      </c>
      <c r="S2933" s="13">
        <v>112.62</v>
      </c>
      <c r="T2933" s="13">
        <v>0</v>
      </c>
      <c r="U2933" s="13">
        <v>11626.02</v>
      </c>
      <c r="V2933" s="13">
        <v>0</v>
      </c>
      <c r="W2933" s="16">
        <v>0</v>
      </c>
      <c r="X2933" s="16">
        <v>0</v>
      </c>
      <c r="Y2933" s="17">
        <f t="shared" si="92"/>
        <v>122122.35</v>
      </c>
      <c r="Z2933" s="17">
        <f t="shared" si="93"/>
        <v>-968.26999999998952</v>
      </c>
    </row>
    <row r="2934" spans="1:26" hidden="1" x14ac:dyDescent="0.25">
      <c r="A2934" s="10" t="s">
        <v>6689</v>
      </c>
      <c r="B2934" s="11">
        <v>44467</v>
      </c>
      <c r="C2934" s="12">
        <v>425999</v>
      </c>
      <c r="D2934" s="12" t="s">
        <v>6690</v>
      </c>
      <c r="E2934" s="11">
        <v>44467</v>
      </c>
      <c r="F2934" s="13">
        <v>99692.19</v>
      </c>
      <c r="G2934" s="13">
        <v>5981.53</v>
      </c>
      <c r="H2934" s="13">
        <v>2500</v>
      </c>
      <c r="I2934" s="13">
        <v>103.28</v>
      </c>
      <c r="J2934" s="13">
        <v>103277</v>
      </c>
      <c r="K2934" s="18" t="s">
        <v>32</v>
      </c>
      <c r="L2934" s="12">
        <v>120</v>
      </c>
      <c r="M2934" s="14">
        <v>949.47</v>
      </c>
      <c r="N2934" s="13">
        <v>0</v>
      </c>
      <c r="O2934" s="14">
        <v>0</v>
      </c>
      <c r="P2934" s="15">
        <v>115</v>
      </c>
      <c r="Q2934" s="13">
        <v>949.47</v>
      </c>
      <c r="R2934" s="13">
        <v>99375.84</v>
      </c>
      <c r="S2934" s="13">
        <v>102.39</v>
      </c>
      <c r="T2934" s="13">
        <v>0</v>
      </c>
      <c r="U2934" s="13">
        <v>10567.51</v>
      </c>
      <c r="V2934" s="13">
        <v>0</v>
      </c>
      <c r="W2934" s="16">
        <v>0</v>
      </c>
      <c r="X2934" s="16">
        <v>0</v>
      </c>
      <c r="Y2934" s="17">
        <f t="shared" si="92"/>
        <v>110045.73999999999</v>
      </c>
      <c r="Z2934" s="17">
        <f t="shared" si="93"/>
        <v>-856.68999999998778</v>
      </c>
    </row>
    <row r="2935" spans="1:26" hidden="1" x14ac:dyDescent="0.25">
      <c r="A2935" s="10" t="s">
        <v>10041</v>
      </c>
      <c r="B2935" s="11">
        <v>44530</v>
      </c>
      <c r="C2935" s="12">
        <v>430873</v>
      </c>
      <c r="D2935" s="12" t="s">
        <v>10042</v>
      </c>
      <c r="E2935" s="11">
        <v>44530</v>
      </c>
      <c r="F2935" s="13">
        <v>113409.84</v>
      </c>
      <c r="G2935" s="13">
        <v>6804.59</v>
      </c>
      <c r="H2935" s="13">
        <v>2404.29</v>
      </c>
      <c r="I2935" s="13">
        <v>117.93</v>
      </c>
      <c r="J2935" s="13">
        <v>117928.07</v>
      </c>
      <c r="K2935" s="18" t="s">
        <v>32</v>
      </c>
      <c r="L2935" s="12">
        <v>120</v>
      </c>
      <c r="M2935" s="14">
        <v>1084.17</v>
      </c>
      <c r="N2935" s="13">
        <v>0</v>
      </c>
      <c r="O2935" s="14">
        <v>-0.01</v>
      </c>
      <c r="P2935" s="15">
        <v>118</v>
      </c>
      <c r="Q2935" s="13">
        <v>1084.17</v>
      </c>
      <c r="R2935" s="13">
        <v>111724.6</v>
      </c>
      <c r="S2935" s="13">
        <v>117.93</v>
      </c>
      <c r="T2935" s="13">
        <v>4048.74</v>
      </c>
      <c r="U2935" s="13">
        <v>12172.33</v>
      </c>
      <c r="V2935" s="13">
        <v>0</v>
      </c>
      <c r="W2935" s="16">
        <v>0</v>
      </c>
      <c r="X2935" s="16">
        <v>0</v>
      </c>
      <c r="Y2935" s="17">
        <f t="shared" si="92"/>
        <v>128063.59000000001</v>
      </c>
      <c r="Z2935" s="17">
        <f t="shared" si="93"/>
        <v>-131.5399999999936</v>
      </c>
    </row>
    <row r="2936" spans="1:26" hidden="1" x14ac:dyDescent="0.25">
      <c r="A2936" s="10" t="s">
        <v>10725</v>
      </c>
      <c r="B2936" s="11">
        <v>44578</v>
      </c>
      <c r="C2936" s="12">
        <v>431909</v>
      </c>
      <c r="D2936" s="12" t="s">
        <v>10726</v>
      </c>
      <c r="E2936" s="11">
        <v>44568</v>
      </c>
      <c r="F2936" s="13">
        <v>144430.94</v>
      </c>
      <c r="G2936" s="13">
        <v>8665.86</v>
      </c>
      <c r="H2936" s="13">
        <v>7655</v>
      </c>
      <c r="I2936" s="13">
        <v>145.59</v>
      </c>
      <c r="J2936" s="13">
        <v>145587.39000000001</v>
      </c>
      <c r="K2936" s="18" t="s">
        <v>32</v>
      </c>
      <c r="L2936" s="12">
        <v>120</v>
      </c>
      <c r="M2936" s="14">
        <v>1338.45</v>
      </c>
      <c r="N2936" s="13">
        <v>0</v>
      </c>
      <c r="O2936" s="14">
        <v>0</v>
      </c>
      <c r="P2936" s="15">
        <v>119</v>
      </c>
      <c r="Q2936" s="13">
        <v>1338.45</v>
      </c>
      <c r="R2936" s="13">
        <v>141542.16</v>
      </c>
      <c r="S2936" s="13">
        <v>145.59</v>
      </c>
      <c r="T2936" s="13">
        <v>2599.7600000000002</v>
      </c>
      <c r="U2936" s="13">
        <v>15026.61</v>
      </c>
      <c r="V2936" s="13">
        <v>0</v>
      </c>
      <c r="W2936" s="16">
        <v>0</v>
      </c>
      <c r="X2936" s="16">
        <v>0</v>
      </c>
      <c r="Y2936" s="17">
        <f t="shared" si="92"/>
        <v>159314.12</v>
      </c>
      <c r="Z2936" s="17">
        <f t="shared" si="93"/>
        <v>-38.569999999977881</v>
      </c>
    </row>
    <row r="2937" spans="1:26" hidden="1" x14ac:dyDescent="0.25">
      <c r="A2937" s="10" t="s">
        <v>9371</v>
      </c>
      <c r="B2937" s="11">
        <v>44524</v>
      </c>
      <c r="C2937" s="12">
        <v>430503</v>
      </c>
      <c r="D2937" s="12" t="s">
        <v>9372</v>
      </c>
      <c r="E2937" s="11">
        <v>44524</v>
      </c>
      <c r="F2937" s="13">
        <v>144430.94</v>
      </c>
      <c r="G2937" s="13">
        <v>8665.86</v>
      </c>
      <c r="H2937" s="13">
        <v>8665</v>
      </c>
      <c r="I2937" s="13">
        <v>144.58000000000001</v>
      </c>
      <c r="J2937" s="13">
        <v>144576.38</v>
      </c>
      <c r="K2937" s="18" t="s">
        <v>32</v>
      </c>
      <c r="L2937" s="12">
        <v>120</v>
      </c>
      <c r="M2937" s="14">
        <v>1329.16</v>
      </c>
      <c r="N2937" s="13">
        <v>0</v>
      </c>
      <c r="O2937" s="14">
        <v>0</v>
      </c>
      <c r="P2937" s="15">
        <v>118</v>
      </c>
      <c r="Q2937" s="13">
        <v>1329.16</v>
      </c>
      <c r="R2937" s="13">
        <v>141802.76</v>
      </c>
      <c r="S2937" s="13">
        <v>144.58000000000001</v>
      </c>
      <c r="T2937" s="13">
        <v>0</v>
      </c>
      <c r="U2937" s="13">
        <v>14922.82</v>
      </c>
      <c r="V2937" s="13">
        <v>0</v>
      </c>
      <c r="W2937" s="16">
        <v>0</v>
      </c>
      <c r="X2937" s="16">
        <v>0</v>
      </c>
      <c r="Y2937" s="17">
        <f t="shared" si="92"/>
        <v>156870.16</v>
      </c>
      <c r="Z2937" s="17">
        <f t="shared" si="93"/>
        <v>-29.279999999998836</v>
      </c>
    </row>
    <row r="2938" spans="1:26" hidden="1" x14ac:dyDescent="0.25">
      <c r="A2938" s="10" t="s">
        <v>2923</v>
      </c>
      <c r="B2938" s="11">
        <v>44376</v>
      </c>
      <c r="C2938" s="12">
        <v>419822</v>
      </c>
      <c r="D2938" s="12" t="s">
        <v>2924</v>
      </c>
      <c r="E2938" s="11">
        <v>44371</v>
      </c>
      <c r="F2938" s="13">
        <v>176600.71</v>
      </c>
      <c r="G2938" s="13">
        <v>10596.04</v>
      </c>
      <c r="H2938" s="13">
        <v>1900</v>
      </c>
      <c r="I2938" s="13">
        <v>185.48</v>
      </c>
      <c r="J2938" s="13">
        <v>185482.23</v>
      </c>
      <c r="K2938" s="18" t="s">
        <v>32</v>
      </c>
      <c r="L2938" s="12">
        <v>120</v>
      </c>
      <c r="M2938" s="14">
        <v>1705.22</v>
      </c>
      <c r="N2938" s="13">
        <v>0</v>
      </c>
      <c r="O2938" s="14">
        <v>0</v>
      </c>
      <c r="P2938" s="15">
        <v>113</v>
      </c>
      <c r="Q2938" s="13">
        <v>1705.22</v>
      </c>
      <c r="R2938" s="13">
        <v>175065.43</v>
      </c>
      <c r="S2938" s="13">
        <v>183.85</v>
      </c>
      <c r="T2938" s="13">
        <v>0</v>
      </c>
      <c r="U2938" s="13">
        <v>18976.240000000002</v>
      </c>
      <c r="V2938" s="13">
        <v>0</v>
      </c>
      <c r="W2938" s="16">
        <v>0</v>
      </c>
      <c r="X2938" s="16">
        <v>0</v>
      </c>
      <c r="Y2938" s="17">
        <f t="shared" si="92"/>
        <v>194225.52</v>
      </c>
      <c r="Z2938" s="17">
        <f t="shared" si="93"/>
        <v>-1535.6599999999744</v>
      </c>
    </row>
    <row r="2939" spans="1:26" hidden="1" x14ac:dyDescent="0.25">
      <c r="A2939" s="10" t="s">
        <v>7571</v>
      </c>
      <c r="B2939" s="11">
        <v>44487</v>
      </c>
      <c r="C2939" s="12">
        <v>427428</v>
      </c>
      <c r="D2939" s="12" t="s">
        <v>7572</v>
      </c>
      <c r="E2939" s="11">
        <v>44481</v>
      </c>
      <c r="F2939" s="13">
        <v>175656.39</v>
      </c>
      <c r="G2939" s="13">
        <v>10539.38</v>
      </c>
      <c r="H2939" s="13">
        <v>1862</v>
      </c>
      <c r="I2939" s="13">
        <v>184.52</v>
      </c>
      <c r="J2939" s="13">
        <v>184518.29</v>
      </c>
      <c r="K2939" s="18" t="s">
        <v>32</v>
      </c>
      <c r="L2939" s="12">
        <v>120</v>
      </c>
      <c r="M2939" s="14">
        <v>1696.36</v>
      </c>
      <c r="N2939" s="13">
        <v>0</v>
      </c>
      <c r="O2939" s="14">
        <v>-0.01</v>
      </c>
      <c r="P2939" s="15">
        <v>116</v>
      </c>
      <c r="Q2939" s="13">
        <v>1696.36</v>
      </c>
      <c r="R2939" s="13">
        <v>172973.76</v>
      </c>
      <c r="S2939" s="13">
        <v>184.52</v>
      </c>
      <c r="T2939" s="13">
        <v>4742.7299999999996</v>
      </c>
      <c r="U2939" s="13">
        <v>19044.91</v>
      </c>
      <c r="V2939" s="13">
        <v>0</v>
      </c>
      <c r="W2939" s="16">
        <v>0</v>
      </c>
      <c r="X2939" s="16">
        <v>0</v>
      </c>
      <c r="Y2939" s="17">
        <f t="shared" si="92"/>
        <v>196945.91</v>
      </c>
      <c r="Z2939" s="17">
        <f t="shared" si="93"/>
        <v>-168.1600000000326</v>
      </c>
    </row>
    <row r="2940" spans="1:26" hidden="1" x14ac:dyDescent="0.25">
      <c r="A2940" s="10" t="s">
        <v>3579</v>
      </c>
      <c r="B2940" s="11">
        <v>44397</v>
      </c>
      <c r="C2940" s="12">
        <v>421187</v>
      </c>
      <c r="D2940" s="12" t="s">
        <v>3580</v>
      </c>
      <c r="E2940" s="11">
        <v>44396</v>
      </c>
      <c r="F2940" s="13">
        <v>109756.33</v>
      </c>
      <c r="G2940" s="13">
        <v>6585.38</v>
      </c>
      <c r="H2940" s="13">
        <v>1163.42</v>
      </c>
      <c r="I2940" s="13">
        <v>115.29</v>
      </c>
      <c r="J2940" s="13">
        <v>115293.58</v>
      </c>
      <c r="K2940" s="18" t="s">
        <v>32</v>
      </c>
      <c r="L2940" s="12">
        <v>120</v>
      </c>
      <c r="M2940" s="14">
        <v>1059.95</v>
      </c>
      <c r="N2940" s="13">
        <v>0</v>
      </c>
      <c r="O2940" s="14">
        <v>0</v>
      </c>
      <c r="P2940" s="15">
        <v>120</v>
      </c>
      <c r="Q2940" s="13">
        <v>1059.95</v>
      </c>
      <c r="R2940" s="13">
        <v>109756.33</v>
      </c>
      <c r="S2940" s="13">
        <v>115.29</v>
      </c>
      <c r="T2940" s="13">
        <v>5421.96</v>
      </c>
      <c r="U2940" s="13">
        <v>11900.42</v>
      </c>
      <c r="V2940" s="13">
        <v>0</v>
      </c>
      <c r="W2940" s="16">
        <v>0</v>
      </c>
      <c r="X2940" s="16">
        <v>0</v>
      </c>
      <c r="Y2940" s="17">
        <f t="shared" si="92"/>
        <v>127194</v>
      </c>
      <c r="Z2940" s="17">
        <f t="shared" si="93"/>
        <v>0</v>
      </c>
    </row>
    <row r="2941" spans="1:26" hidden="1" x14ac:dyDescent="0.25">
      <c r="A2941" s="10" t="s">
        <v>2375</v>
      </c>
      <c r="B2941" s="11">
        <v>44355</v>
      </c>
      <c r="C2941" s="12">
        <v>418626</v>
      </c>
      <c r="D2941" s="12" t="s">
        <v>2376</v>
      </c>
      <c r="E2941" s="11">
        <v>44351</v>
      </c>
      <c r="F2941" s="13">
        <v>105752.83</v>
      </c>
      <c r="G2941" s="13">
        <v>6345.17</v>
      </c>
      <c r="H2941" s="13">
        <v>1468.03</v>
      </c>
      <c r="I2941" s="13">
        <v>110.74</v>
      </c>
      <c r="J2941" s="13">
        <v>110740.71</v>
      </c>
      <c r="K2941" s="18" t="s">
        <v>32</v>
      </c>
      <c r="L2941" s="12">
        <v>120</v>
      </c>
      <c r="M2941" s="14">
        <v>1018.09</v>
      </c>
      <c r="N2941" s="13">
        <v>0</v>
      </c>
      <c r="O2941" s="14">
        <v>0</v>
      </c>
      <c r="P2941" s="15">
        <v>112</v>
      </c>
      <c r="Q2941" s="13">
        <v>1018.09</v>
      </c>
      <c r="R2941" s="13">
        <v>103704.04</v>
      </c>
      <c r="S2941" s="13">
        <v>107.86</v>
      </c>
      <c r="T2941" s="13">
        <v>0</v>
      </c>
      <c r="U2941" s="13">
        <v>11131.92</v>
      </c>
      <c r="V2941" s="13">
        <v>0</v>
      </c>
      <c r="W2941" s="16">
        <v>0</v>
      </c>
      <c r="X2941" s="16">
        <v>0</v>
      </c>
      <c r="Y2941" s="17">
        <f t="shared" si="92"/>
        <v>114943.81999999999</v>
      </c>
      <c r="Z2941" s="17">
        <f t="shared" si="93"/>
        <v>-917.73999999999069</v>
      </c>
    </row>
    <row r="2942" spans="1:26" hidden="1" x14ac:dyDescent="0.25">
      <c r="A2942" s="10" t="s">
        <v>8937</v>
      </c>
      <c r="B2942" s="11">
        <v>44516</v>
      </c>
      <c r="C2942" s="12">
        <v>429990</v>
      </c>
      <c r="D2942" s="12" t="s">
        <v>8938</v>
      </c>
      <c r="E2942" s="11">
        <v>44516</v>
      </c>
      <c r="F2942" s="13">
        <v>122740.57</v>
      </c>
      <c r="G2942" s="13">
        <v>7364.43</v>
      </c>
      <c r="H2942" s="13">
        <v>1301.05</v>
      </c>
      <c r="I2942" s="13">
        <v>128.93</v>
      </c>
      <c r="J2942" s="13">
        <v>128932.88</v>
      </c>
      <c r="K2942" s="18" t="s">
        <v>32</v>
      </c>
      <c r="L2942" s="12">
        <v>120</v>
      </c>
      <c r="M2942" s="14">
        <v>1185.3399999999999</v>
      </c>
      <c r="N2942" s="13">
        <v>0</v>
      </c>
      <c r="O2942" s="14">
        <v>0.01</v>
      </c>
      <c r="P2942" s="15">
        <v>117</v>
      </c>
      <c r="Q2942" s="13">
        <v>1185.3399999999999</v>
      </c>
      <c r="R2942" s="13">
        <v>121020.42</v>
      </c>
      <c r="S2942" s="13">
        <v>128.93</v>
      </c>
      <c r="T2942" s="13">
        <v>4381.82</v>
      </c>
      <c r="U2942" s="13">
        <v>13307.92</v>
      </c>
      <c r="V2942" s="13">
        <v>0</v>
      </c>
      <c r="W2942" s="16">
        <v>0</v>
      </c>
      <c r="X2942" s="16">
        <v>0</v>
      </c>
      <c r="Y2942" s="17">
        <f t="shared" si="92"/>
        <v>138839.1</v>
      </c>
      <c r="Z2942" s="17">
        <f t="shared" si="93"/>
        <v>-154.30999999999767</v>
      </c>
    </row>
    <row r="2943" spans="1:26" hidden="1" x14ac:dyDescent="0.25">
      <c r="A2943" s="10" t="s">
        <v>10371</v>
      </c>
      <c r="B2943" s="11">
        <v>44553</v>
      </c>
      <c r="C2943" s="12">
        <v>431275</v>
      </c>
      <c r="D2943" s="12" t="s">
        <v>10372</v>
      </c>
      <c r="E2943" s="11">
        <v>44553</v>
      </c>
      <c r="F2943" s="13">
        <v>113306.6</v>
      </c>
      <c r="G2943" s="13">
        <v>6798.4</v>
      </c>
      <c r="H2943" s="13">
        <v>10809.45</v>
      </c>
      <c r="I2943" s="13">
        <v>109.4</v>
      </c>
      <c r="J2943" s="13">
        <v>109404.95</v>
      </c>
      <c r="K2943" s="18" t="s">
        <v>32</v>
      </c>
      <c r="L2943" s="12">
        <v>120</v>
      </c>
      <c r="M2943" s="14">
        <v>1005.81</v>
      </c>
      <c r="N2943" s="13">
        <v>0</v>
      </c>
      <c r="O2943" s="14">
        <v>0</v>
      </c>
      <c r="P2943" s="15">
        <v>118</v>
      </c>
      <c r="Q2943" s="13">
        <v>1005.81</v>
      </c>
      <c r="R2943" s="13">
        <v>108384.75</v>
      </c>
      <c r="S2943" s="13">
        <v>107.58</v>
      </c>
      <c r="T2943" s="13">
        <v>0</v>
      </c>
      <c r="U2943" s="13">
        <v>11104.05</v>
      </c>
      <c r="V2943" s="13">
        <v>0</v>
      </c>
      <c r="W2943" s="16">
        <v>0</v>
      </c>
      <c r="X2943" s="16">
        <v>0</v>
      </c>
      <c r="Y2943" s="17">
        <f t="shared" si="92"/>
        <v>119596.38</v>
      </c>
      <c r="Z2943" s="17">
        <f t="shared" si="93"/>
        <v>-910.80000000001746</v>
      </c>
    </row>
    <row r="2944" spans="1:26" hidden="1" x14ac:dyDescent="0.25">
      <c r="A2944" s="10" t="s">
        <v>4661</v>
      </c>
      <c r="B2944" s="11">
        <v>44418</v>
      </c>
      <c r="C2944" s="12">
        <v>422181</v>
      </c>
      <c r="D2944" s="12" t="s">
        <v>4662</v>
      </c>
      <c r="E2944" s="11">
        <v>44408</v>
      </c>
      <c r="F2944" s="13">
        <v>81138.460000000006</v>
      </c>
      <c r="G2944" s="13">
        <v>3245.54</v>
      </c>
      <c r="H2944" s="13">
        <v>850</v>
      </c>
      <c r="I2944" s="13">
        <v>83.62</v>
      </c>
      <c r="J2944" s="13">
        <v>83617.62</v>
      </c>
      <c r="K2944" s="18" t="s">
        <v>32</v>
      </c>
      <c r="L2944" s="12">
        <v>120</v>
      </c>
      <c r="M2944" s="14">
        <v>768.74</v>
      </c>
      <c r="N2944" s="13">
        <v>0</v>
      </c>
      <c r="O2944" s="14">
        <v>0</v>
      </c>
      <c r="P2944" s="15">
        <v>114</v>
      </c>
      <c r="Q2944" s="13">
        <v>768.74</v>
      </c>
      <c r="R2944" s="13">
        <v>79765.429999999993</v>
      </c>
      <c r="S2944" s="13">
        <v>82.18</v>
      </c>
      <c r="T2944" s="13">
        <v>0</v>
      </c>
      <c r="U2944" s="13">
        <v>8482.36</v>
      </c>
      <c r="V2944" s="13">
        <v>0</v>
      </c>
      <c r="W2944" s="16">
        <v>0</v>
      </c>
      <c r="X2944" s="16">
        <v>0</v>
      </c>
      <c r="Y2944" s="17">
        <f t="shared" si="92"/>
        <v>88329.969999999987</v>
      </c>
      <c r="Z2944" s="17">
        <f t="shared" si="93"/>
        <v>-693.60999999998603</v>
      </c>
    </row>
    <row r="2945" spans="1:26" hidden="1" x14ac:dyDescent="0.25">
      <c r="A2945" s="10" t="s">
        <v>8287</v>
      </c>
      <c r="B2945" s="11">
        <v>44500</v>
      </c>
      <c r="C2945" s="12">
        <v>428713</v>
      </c>
      <c r="D2945" s="12" t="s">
        <v>8288</v>
      </c>
      <c r="E2945" s="11">
        <v>44498</v>
      </c>
      <c r="F2945" s="13">
        <v>79607.55</v>
      </c>
      <c r="G2945" s="13">
        <v>4776.45</v>
      </c>
      <c r="H2945" s="13">
        <v>2531.52</v>
      </c>
      <c r="I2945" s="13">
        <v>81.93</v>
      </c>
      <c r="J2945" s="13">
        <v>81934.41</v>
      </c>
      <c r="K2945" s="18" t="s">
        <v>32</v>
      </c>
      <c r="L2945" s="12">
        <v>120</v>
      </c>
      <c r="M2945" s="14">
        <v>753.26</v>
      </c>
      <c r="N2945" s="13">
        <v>0</v>
      </c>
      <c r="O2945" s="14">
        <v>0</v>
      </c>
      <c r="P2945" s="15">
        <v>117</v>
      </c>
      <c r="Q2945" s="13">
        <v>753.26</v>
      </c>
      <c r="R2945" s="13">
        <v>78159.759999999995</v>
      </c>
      <c r="S2945" s="13">
        <v>81.93</v>
      </c>
      <c r="T2945" s="13">
        <v>1432.94</v>
      </c>
      <c r="U2945" s="13">
        <v>8456.7900000000009</v>
      </c>
      <c r="V2945" s="13">
        <v>0</v>
      </c>
      <c r="W2945" s="16">
        <v>0</v>
      </c>
      <c r="X2945" s="16">
        <v>0</v>
      </c>
      <c r="Y2945" s="17">
        <f t="shared" si="92"/>
        <v>88131.419999999984</v>
      </c>
      <c r="Z2945" s="17">
        <f t="shared" si="93"/>
        <v>0</v>
      </c>
    </row>
    <row r="2946" spans="1:26" hidden="1" x14ac:dyDescent="0.25">
      <c r="A2946" s="10" t="s">
        <v>8291</v>
      </c>
      <c r="B2946" s="11">
        <v>44500</v>
      </c>
      <c r="C2946" s="12">
        <v>428719</v>
      </c>
      <c r="D2946" s="12" t="s">
        <v>8292</v>
      </c>
      <c r="E2946" s="11">
        <v>44498</v>
      </c>
      <c r="F2946" s="13">
        <v>79607.55</v>
      </c>
      <c r="G2946" s="13">
        <v>4776.45</v>
      </c>
      <c r="H2946" s="13">
        <v>2531.52</v>
      </c>
      <c r="I2946" s="13">
        <v>81.93</v>
      </c>
      <c r="J2946" s="13">
        <v>81934.41</v>
      </c>
      <c r="K2946" s="18" t="s">
        <v>32</v>
      </c>
      <c r="L2946" s="12">
        <v>120</v>
      </c>
      <c r="M2946" s="14">
        <v>753.26</v>
      </c>
      <c r="N2946" s="13">
        <v>0</v>
      </c>
      <c r="O2946" s="14">
        <v>0</v>
      </c>
      <c r="P2946" s="15">
        <v>117</v>
      </c>
      <c r="Q2946" s="13">
        <v>753.26</v>
      </c>
      <c r="R2946" s="13">
        <v>78159.759999999995</v>
      </c>
      <c r="S2946" s="13">
        <v>81.93</v>
      </c>
      <c r="T2946" s="13">
        <v>1432.94</v>
      </c>
      <c r="U2946" s="13">
        <v>8456.7900000000009</v>
      </c>
      <c r="V2946" s="13">
        <v>0</v>
      </c>
      <c r="W2946" s="16">
        <v>0</v>
      </c>
      <c r="X2946" s="16">
        <v>0</v>
      </c>
      <c r="Y2946" s="17">
        <f t="shared" si="92"/>
        <v>88131.419999999984</v>
      </c>
      <c r="Z2946" s="17">
        <f t="shared" si="93"/>
        <v>0</v>
      </c>
    </row>
    <row r="2947" spans="1:26" hidden="1" x14ac:dyDescent="0.25">
      <c r="A2947" s="10" t="s">
        <v>5589</v>
      </c>
      <c r="B2947" s="11">
        <v>44445</v>
      </c>
      <c r="C2947" s="12">
        <v>424538</v>
      </c>
      <c r="D2947" s="12" t="s">
        <v>5590</v>
      </c>
      <c r="E2947" s="11">
        <v>44445</v>
      </c>
      <c r="F2947" s="13">
        <v>99056.6</v>
      </c>
      <c r="G2947" s="13">
        <v>5943.4</v>
      </c>
      <c r="H2947" s="13">
        <v>8915.1</v>
      </c>
      <c r="I2947" s="13">
        <v>96.18</v>
      </c>
      <c r="J2947" s="13">
        <v>96181.08</v>
      </c>
      <c r="K2947" s="18" t="s">
        <v>32</v>
      </c>
      <c r="L2947" s="12">
        <v>120</v>
      </c>
      <c r="M2947" s="14">
        <v>884.24</v>
      </c>
      <c r="N2947" s="13">
        <v>0</v>
      </c>
      <c r="O2947" s="14">
        <v>0</v>
      </c>
      <c r="P2947" s="15">
        <v>115</v>
      </c>
      <c r="Q2947" s="13">
        <v>884.24</v>
      </c>
      <c r="R2947" s="13">
        <v>92882.06</v>
      </c>
      <c r="S2947" s="13">
        <v>92.18</v>
      </c>
      <c r="T2947" s="13">
        <v>0</v>
      </c>
      <c r="U2947" s="13">
        <v>9514.07</v>
      </c>
      <c r="V2947" s="13">
        <v>0</v>
      </c>
      <c r="W2947" s="16">
        <v>0</v>
      </c>
      <c r="X2947" s="16">
        <v>0</v>
      </c>
      <c r="Y2947" s="17">
        <f t="shared" si="92"/>
        <v>102488.31</v>
      </c>
      <c r="Z2947" s="17">
        <f t="shared" si="93"/>
        <v>-800.70999999999185</v>
      </c>
    </row>
    <row r="2948" spans="1:26" hidden="1" x14ac:dyDescent="0.25">
      <c r="A2948" s="10" t="s">
        <v>3217</v>
      </c>
      <c r="B2948" s="11">
        <v>44383</v>
      </c>
      <c r="C2948" s="12">
        <v>420427</v>
      </c>
      <c r="D2948" s="12" t="s">
        <v>3218</v>
      </c>
      <c r="E2948" s="11">
        <v>44383</v>
      </c>
      <c r="F2948" s="13">
        <v>122641.51</v>
      </c>
      <c r="G2948" s="13">
        <v>7358.49</v>
      </c>
      <c r="H2948" s="13">
        <v>1300</v>
      </c>
      <c r="I2948" s="13">
        <v>128.83000000000001</v>
      </c>
      <c r="J2948" s="13">
        <v>128828.83</v>
      </c>
      <c r="K2948" s="18" t="s">
        <v>32</v>
      </c>
      <c r="L2948" s="12">
        <v>120</v>
      </c>
      <c r="M2948" s="14">
        <v>1184.3800000000001</v>
      </c>
      <c r="N2948" s="13">
        <v>0</v>
      </c>
      <c r="O2948" s="14">
        <v>0</v>
      </c>
      <c r="P2948" s="15">
        <v>114</v>
      </c>
      <c r="Q2948" s="13">
        <v>1184.3800000000001</v>
      </c>
      <c r="R2948" s="13">
        <v>121593.72</v>
      </c>
      <c r="S2948" s="13">
        <v>128.83000000000001</v>
      </c>
      <c r="T2948" s="13">
        <v>0</v>
      </c>
      <c r="U2948" s="13">
        <v>13296.77</v>
      </c>
      <c r="V2948" s="13">
        <v>0</v>
      </c>
      <c r="W2948" s="16">
        <v>0</v>
      </c>
      <c r="X2948" s="16">
        <v>0</v>
      </c>
      <c r="Y2948" s="17">
        <f t="shared" si="92"/>
        <v>135019.32</v>
      </c>
      <c r="Z2948" s="17">
        <f t="shared" si="93"/>
        <v>0</v>
      </c>
    </row>
    <row r="2949" spans="1:26" hidden="1" x14ac:dyDescent="0.25">
      <c r="A2949" s="10" t="s">
        <v>8563</v>
      </c>
      <c r="B2949" s="11">
        <v>44505</v>
      </c>
      <c r="C2949" s="12">
        <v>428075</v>
      </c>
      <c r="D2949" s="12" t="s">
        <v>8564</v>
      </c>
      <c r="E2949" s="11">
        <v>44490</v>
      </c>
      <c r="F2949" s="13">
        <v>149102.82999999999</v>
      </c>
      <c r="G2949" s="13">
        <v>5686.91</v>
      </c>
      <c r="H2949" s="13">
        <v>1547.9</v>
      </c>
      <c r="I2949" s="13">
        <v>153.4</v>
      </c>
      <c r="J2949" s="13">
        <v>153395.24</v>
      </c>
      <c r="K2949" s="18" t="s">
        <v>32</v>
      </c>
      <c r="L2949" s="12">
        <v>120</v>
      </c>
      <c r="M2949" s="14">
        <v>1410.23</v>
      </c>
      <c r="N2949" s="13">
        <v>0</v>
      </c>
      <c r="O2949" s="14">
        <v>-0.01</v>
      </c>
      <c r="P2949" s="15">
        <v>117</v>
      </c>
      <c r="Q2949" s="13">
        <v>1410.23</v>
      </c>
      <c r="R2949" s="13">
        <v>146241.5</v>
      </c>
      <c r="S2949" s="13">
        <v>153.4</v>
      </c>
      <c r="T2949" s="13">
        <v>3383.72</v>
      </c>
      <c r="U2949" s="13">
        <v>15832.36</v>
      </c>
      <c r="V2949" s="13">
        <v>0</v>
      </c>
      <c r="W2949" s="16">
        <v>0</v>
      </c>
      <c r="X2949" s="16">
        <v>0</v>
      </c>
      <c r="Y2949" s="17">
        <f t="shared" si="92"/>
        <v>165610.96999999997</v>
      </c>
      <c r="Z2949" s="17">
        <f t="shared" si="93"/>
        <v>-614.06999999997788</v>
      </c>
    </row>
    <row r="2950" spans="1:26" hidden="1" x14ac:dyDescent="0.25">
      <c r="A2950" s="10" t="s">
        <v>7015</v>
      </c>
      <c r="B2950" s="11">
        <v>44473</v>
      </c>
      <c r="C2950" s="12">
        <v>426572</v>
      </c>
      <c r="D2950" s="12" t="s">
        <v>7016</v>
      </c>
      <c r="E2950" s="11">
        <v>44472</v>
      </c>
      <c r="F2950" s="13">
        <v>87735.85</v>
      </c>
      <c r="G2950" s="13">
        <v>5264.15</v>
      </c>
      <c r="H2950" s="13">
        <v>930</v>
      </c>
      <c r="I2950" s="13">
        <v>92.16</v>
      </c>
      <c r="J2950" s="13">
        <v>92162.16</v>
      </c>
      <c r="K2950" s="18" t="s">
        <v>32</v>
      </c>
      <c r="L2950" s="12">
        <v>120</v>
      </c>
      <c r="M2950" s="14">
        <v>847.29</v>
      </c>
      <c r="N2950" s="13">
        <v>0</v>
      </c>
      <c r="O2950" s="14">
        <v>0</v>
      </c>
      <c r="P2950" s="15">
        <v>118</v>
      </c>
      <c r="Q2950" s="13">
        <v>847.29</v>
      </c>
      <c r="R2950" s="13">
        <v>87735.85</v>
      </c>
      <c r="S2950" s="13">
        <v>92.16</v>
      </c>
      <c r="T2950" s="13">
        <v>2639.57</v>
      </c>
      <c r="U2950" s="13">
        <v>9512.64</v>
      </c>
      <c r="V2950" s="13">
        <v>0</v>
      </c>
      <c r="W2950" s="16">
        <v>0</v>
      </c>
      <c r="X2950" s="16">
        <v>0</v>
      </c>
      <c r="Y2950" s="17">
        <f t="shared" si="92"/>
        <v>99980.220000000016</v>
      </c>
      <c r="Z2950" s="17">
        <f t="shared" si="93"/>
        <v>0</v>
      </c>
    </row>
    <row r="2951" spans="1:26" hidden="1" x14ac:dyDescent="0.25">
      <c r="A2951" s="10" t="s">
        <v>1833</v>
      </c>
      <c r="B2951" s="11">
        <v>44334</v>
      </c>
      <c r="C2951" s="12">
        <v>417182</v>
      </c>
      <c r="D2951" s="12" t="s">
        <v>1834</v>
      </c>
      <c r="E2951" s="11">
        <v>44334</v>
      </c>
      <c r="F2951" s="13">
        <v>86102.83</v>
      </c>
      <c r="G2951" s="13">
        <v>5166.17</v>
      </c>
      <c r="H2951" s="13">
        <v>1000</v>
      </c>
      <c r="I2951" s="13">
        <v>90.36</v>
      </c>
      <c r="J2951" s="13">
        <v>90359.360000000001</v>
      </c>
      <c r="K2951" s="18" t="s">
        <v>32</v>
      </c>
      <c r="L2951" s="12">
        <v>120</v>
      </c>
      <c r="M2951" s="14">
        <v>830.72</v>
      </c>
      <c r="N2951" s="13">
        <v>0</v>
      </c>
      <c r="O2951" s="14">
        <v>0</v>
      </c>
      <c r="P2951" s="15">
        <v>114</v>
      </c>
      <c r="Q2951" s="13">
        <v>830.72</v>
      </c>
      <c r="R2951" s="13">
        <v>85284.68</v>
      </c>
      <c r="S2951" s="13">
        <v>90.36</v>
      </c>
      <c r="T2951" s="13">
        <v>0</v>
      </c>
      <c r="U2951" s="13">
        <v>9327.0400000000009</v>
      </c>
      <c r="V2951" s="13">
        <v>0</v>
      </c>
      <c r="W2951" s="16">
        <v>0</v>
      </c>
      <c r="X2951" s="16">
        <v>0</v>
      </c>
      <c r="Y2951" s="17">
        <f t="shared" si="92"/>
        <v>94702.079999999987</v>
      </c>
      <c r="Z2951" s="17">
        <f t="shared" si="93"/>
        <v>0</v>
      </c>
    </row>
    <row r="2952" spans="1:26" hidden="1" x14ac:dyDescent="0.25">
      <c r="A2952" s="10" t="s">
        <v>5095</v>
      </c>
      <c r="B2952" s="11">
        <v>44432</v>
      </c>
      <c r="C2952" s="12">
        <v>423460</v>
      </c>
      <c r="D2952" s="12" t="s">
        <v>5096</v>
      </c>
      <c r="E2952" s="11">
        <v>44431</v>
      </c>
      <c r="F2952" s="13">
        <v>80362.64</v>
      </c>
      <c r="G2952" s="13">
        <v>4821.76</v>
      </c>
      <c r="H2952" s="13">
        <v>1703.69</v>
      </c>
      <c r="I2952" s="13">
        <v>83.56</v>
      </c>
      <c r="J2952" s="13">
        <v>83564.27</v>
      </c>
      <c r="K2952" s="18" t="s">
        <v>32</v>
      </c>
      <c r="L2952" s="12">
        <v>120</v>
      </c>
      <c r="M2952" s="14">
        <v>768.25</v>
      </c>
      <c r="N2952" s="13">
        <v>0</v>
      </c>
      <c r="O2952" s="14">
        <v>0</v>
      </c>
      <c r="P2952" s="15">
        <v>116</v>
      </c>
      <c r="Q2952" s="13">
        <v>768.25</v>
      </c>
      <c r="R2952" s="13">
        <v>80362.64</v>
      </c>
      <c r="S2952" s="13">
        <v>83.56</v>
      </c>
      <c r="T2952" s="13">
        <v>45.07</v>
      </c>
      <c r="U2952" s="13">
        <v>8625.73</v>
      </c>
      <c r="V2952" s="13">
        <v>0</v>
      </c>
      <c r="W2952" s="16">
        <v>0</v>
      </c>
      <c r="X2952" s="16">
        <v>0</v>
      </c>
      <c r="Y2952" s="17">
        <f t="shared" si="92"/>
        <v>89117</v>
      </c>
      <c r="Z2952" s="17">
        <f t="shared" si="93"/>
        <v>0</v>
      </c>
    </row>
    <row r="2953" spans="1:26" hidden="1" x14ac:dyDescent="0.25">
      <c r="A2953" s="10" t="s">
        <v>1529</v>
      </c>
      <c r="B2953" s="11">
        <v>44320</v>
      </c>
      <c r="C2953" s="12">
        <v>416277</v>
      </c>
      <c r="D2953" s="12" t="s">
        <v>1530</v>
      </c>
      <c r="E2953" s="11">
        <v>44320</v>
      </c>
      <c r="F2953" s="13">
        <v>86102.83</v>
      </c>
      <c r="G2953" s="13">
        <v>5166.17</v>
      </c>
      <c r="H2953" s="13">
        <v>912.69</v>
      </c>
      <c r="I2953" s="13">
        <v>90.45</v>
      </c>
      <c r="J2953" s="13">
        <v>90446.76</v>
      </c>
      <c r="K2953" s="18" t="s">
        <v>32</v>
      </c>
      <c r="L2953" s="12">
        <v>120</v>
      </c>
      <c r="M2953" s="14">
        <v>831.52</v>
      </c>
      <c r="N2953" s="13">
        <v>0</v>
      </c>
      <c r="O2953" s="14">
        <v>0</v>
      </c>
      <c r="P2953" s="15">
        <v>112</v>
      </c>
      <c r="Q2953" s="13">
        <v>831.52</v>
      </c>
      <c r="R2953" s="13">
        <v>83869.509999999995</v>
      </c>
      <c r="S2953" s="13">
        <v>88.87</v>
      </c>
      <c r="T2953" s="13">
        <v>0</v>
      </c>
      <c r="U2953" s="13">
        <v>9171.86</v>
      </c>
      <c r="V2953" s="13">
        <v>0</v>
      </c>
      <c r="W2953" s="16">
        <v>0</v>
      </c>
      <c r="X2953" s="16">
        <v>0</v>
      </c>
      <c r="Y2953" s="17">
        <f t="shared" si="92"/>
        <v>93130.239999999991</v>
      </c>
      <c r="Z2953" s="17">
        <f t="shared" si="93"/>
        <v>0</v>
      </c>
    </row>
    <row r="2954" spans="1:26" hidden="1" x14ac:dyDescent="0.25">
      <c r="A2954" s="10" t="s">
        <v>1601</v>
      </c>
      <c r="B2954" s="11">
        <v>44320</v>
      </c>
      <c r="C2954" s="12">
        <v>416467</v>
      </c>
      <c r="D2954" s="12" t="s">
        <v>1602</v>
      </c>
      <c r="E2954" s="11">
        <v>44320</v>
      </c>
      <c r="F2954" s="13">
        <v>86102.83</v>
      </c>
      <c r="G2954" s="13">
        <v>5166.17</v>
      </c>
      <c r="H2954" s="13">
        <v>912.69</v>
      </c>
      <c r="I2954" s="13">
        <v>90.45</v>
      </c>
      <c r="J2954" s="13">
        <v>90446.76</v>
      </c>
      <c r="K2954" s="18" t="s">
        <v>32</v>
      </c>
      <c r="L2954" s="12">
        <v>120</v>
      </c>
      <c r="M2954" s="14">
        <v>831.52</v>
      </c>
      <c r="N2954" s="13">
        <v>0</v>
      </c>
      <c r="O2954" s="14">
        <v>0</v>
      </c>
      <c r="P2954" s="15">
        <v>112</v>
      </c>
      <c r="Q2954" s="13">
        <v>831.52</v>
      </c>
      <c r="R2954" s="13">
        <v>83869.509999999995</v>
      </c>
      <c r="S2954" s="13">
        <v>88.87</v>
      </c>
      <c r="T2954" s="13">
        <v>0</v>
      </c>
      <c r="U2954" s="13">
        <v>9171.86</v>
      </c>
      <c r="V2954" s="13">
        <v>0</v>
      </c>
      <c r="W2954" s="16">
        <v>0</v>
      </c>
      <c r="X2954" s="16">
        <v>0</v>
      </c>
      <c r="Y2954" s="17">
        <f t="shared" si="92"/>
        <v>93130.239999999991</v>
      </c>
      <c r="Z2954" s="17">
        <f t="shared" si="93"/>
        <v>0</v>
      </c>
    </row>
    <row r="2955" spans="1:26" hidden="1" x14ac:dyDescent="0.25">
      <c r="A2955" s="10" t="s">
        <v>9295</v>
      </c>
      <c r="B2955" s="11">
        <v>44523</v>
      </c>
      <c r="C2955" s="12">
        <v>430235</v>
      </c>
      <c r="D2955" s="12" t="s">
        <v>9296</v>
      </c>
      <c r="E2955" s="11">
        <v>44522</v>
      </c>
      <c r="F2955" s="13">
        <v>86102.83</v>
      </c>
      <c r="G2955" s="13">
        <v>5166.17</v>
      </c>
      <c r="H2955" s="13">
        <v>1000</v>
      </c>
      <c r="I2955" s="13">
        <v>90.36</v>
      </c>
      <c r="J2955" s="13">
        <v>90359.360000000001</v>
      </c>
      <c r="K2955" s="18" t="s">
        <v>32</v>
      </c>
      <c r="L2955" s="12">
        <v>120</v>
      </c>
      <c r="M2955" s="14">
        <v>830.72</v>
      </c>
      <c r="N2955" s="13">
        <v>0</v>
      </c>
      <c r="O2955" s="14">
        <v>0</v>
      </c>
      <c r="P2955" s="15">
        <v>118</v>
      </c>
      <c r="Q2955" s="13">
        <v>830.72</v>
      </c>
      <c r="R2955" s="13">
        <v>84810.42</v>
      </c>
      <c r="S2955" s="13">
        <v>90.36</v>
      </c>
      <c r="T2955" s="13">
        <v>3797.14</v>
      </c>
      <c r="U2955" s="13">
        <v>9327.0400000000009</v>
      </c>
      <c r="V2955" s="13">
        <v>0</v>
      </c>
      <c r="W2955" s="16">
        <v>0</v>
      </c>
      <c r="X2955" s="16">
        <v>0</v>
      </c>
      <c r="Y2955" s="17">
        <f t="shared" si="92"/>
        <v>98024.959999999992</v>
      </c>
      <c r="Z2955" s="17">
        <f t="shared" si="93"/>
        <v>0</v>
      </c>
    </row>
    <row r="2956" spans="1:26" hidden="1" x14ac:dyDescent="0.25">
      <c r="A2956" s="10" t="s">
        <v>9961</v>
      </c>
      <c r="B2956" s="11">
        <v>44530</v>
      </c>
      <c r="C2956" s="12">
        <v>430750</v>
      </c>
      <c r="D2956" s="12" t="s">
        <v>9962</v>
      </c>
      <c r="E2956" s="11">
        <v>44528</v>
      </c>
      <c r="F2956" s="13">
        <v>79607.55</v>
      </c>
      <c r="G2956" s="13">
        <v>4776.45</v>
      </c>
      <c r="H2956" s="13">
        <v>900</v>
      </c>
      <c r="I2956" s="13">
        <v>83.57</v>
      </c>
      <c r="J2956" s="13">
        <v>83567.570000000007</v>
      </c>
      <c r="K2956" s="18" t="s">
        <v>32</v>
      </c>
      <c r="L2956" s="12">
        <v>120</v>
      </c>
      <c r="M2956" s="14">
        <v>768.28</v>
      </c>
      <c r="N2956" s="13">
        <v>0</v>
      </c>
      <c r="O2956" s="14">
        <v>-0.01</v>
      </c>
      <c r="P2956" s="15">
        <v>118</v>
      </c>
      <c r="Q2956" s="13">
        <v>768.28</v>
      </c>
      <c r="R2956" s="13">
        <v>78560.210000000006</v>
      </c>
      <c r="S2956" s="13">
        <v>83.57</v>
      </c>
      <c r="T2956" s="13">
        <v>3510.7</v>
      </c>
      <c r="U2956" s="13">
        <v>8626.0300000000007</v>
      </c>
      <c r="V2956" s="13">
        <v>0</v>
      </c>
      <c r="W2956" s="16">
        <v>0</v>
      </c>
      <c r="X2956" s="16">
        <v>0</v>
      </c>
      <c r="Y2956" s="17">
        <f t="shared" si="92"/>
        <v>90780.500000000015</v>
      </c>
      <c r="Z2956" s="17">
        <f t="shared" si="93"/>
        <v>-123.47000000001572</v>
      </c>
    </row>
    <row r="2957" spans="1:26" hidden="1" x14ac:dyDescent="0.25">
      <c r="A2957" s="10" t="s">
        <v>8763</v>
      </c>
      <c r="B2957" s="11">
        <v>44509</v>
      </c>
      <c r="C2957" s="12">
        <v>429452</v>
      </c>
      <c r="D2957" s="12" t="s">
        <v>8764</v>
      </c>
      <c r="E2957" s="11">
        <v>44508</v>
      </c>
      <c r="F2957" s="13">
        <v>80188.679999999993</v>
      </c>
      <c r="G2957" s="13">
        <v>4811.32</v>
      </c>
      <c r="H2957" s="13">
        <v>1500</v>
      </c>
      <c r="I2957" s="13">
        <v>83.58</v>
      </c>
      <c r="J2957" s="13">
        <v>83583.58</v>
      </c>
      <c r="K2957" s="18" t="s">
        <v>32</v>
      </c>
      <c r="L2957" s="12">
        <v>120</v>
      </c>
      <c r="M2957" s="14">
        <v>768.42</v>
      </c>
      <c r="N2957" s="13">
        <v>0</v>
      </c>
      <c r="O2957" s="14">
        <v>0</v>
      </c>
      <c r="P2957" s="15">
        <v>117</v>
      </c>
      <c r="Q2957" s="13">
        <v>768.42</v>
      </c>
      <c r="R2957" s="13">
        <v>78426.84</v>
      </c>
      <c r="S2957" s="13">
        <v>83.58</v>
      </c>
      <c r="T2957" s="13">
        <v>2862.74</v>
      </c>
      <c r="U2957" s="13">
        <v>8626.82</v>
      </c>
      <c r="V2957" s="13">
        <v>0</v>
      </c>
      <c r="W2957" s="16">
        <v>0</v>
      </c>
      <c r="X2957" s="16">
        <v>0</v>
      </c>
      <c r="Y2957" s="17">
        <f t="shared" si="92"/>
        <v>89999.98000000001</v>
      </c>
      <c r="Z2957" s="17">
        <f t="shared" si="93"/>
        <v>-94.840000000011059</v>
      </c>
    </row>
    <row r="2958" spans="1:26" hidden="1" x14ac:dyDescent="0.25">
      <c r="A2958" s="10" t="s">
        <v>10067</v>
      </c>
      <c r="B2958" s="11">
        <v>44530</v>
      </c>
      <c r="C2958" s="12">
        <v>430662</v>
      </c>
      <c r="D2958" s="12" t="s">
        <v>10068</v>
      </c>
      <c r="E2958" s="11">
        <v>44528</v>
      </c>
      <c r="F2958" s="13">
        <v>104607.55</v>
      </c>
      <c r="G2958" s="13">
        <v>4776.45</v>
      </c>
      <c r="H2958" s="13">
        <v>1095</v>
      </c>
      <c r="I2958" s="13">
        <v>108.4</v>
      </c>
      <c r="J2958" s="13">
        <v>108397.4</v>
      </c>
      <c r="K2958" s="18" t="s">
        <v>32</v>
      </c>
      <c r="L2958" s="12">
        <v>120</v>
      </c>
      <c r="M2958" s="14">
        <v>996.55</v>
      </c>
      <c r="N2958" s="13">
        <v>0</v>
      </c>
      <c r="O2958" s="14">
        <v>-0.01</v>
      </c>
      <c r="P2958" s="15">
        <v>118</v>
      </c>
      <c r="Q2958" s="13">
        <v>996.55</v>
      </c>
      <c r="R2958" s="13">
        <v>102785.21</v>
      </c>
      <c r="S2958" s="13">
        <v>108.4</v>
      </c>
      <c r="T2958" s="13">
        <v>3510.7</v>
      </c>
      <c r="U2958" s="13">
        <v>11188.6</v>
      </c>
      <c r="V2958" s="13">
        <v>0</v>
      </c>
      <c r="W2958" s="16">
        <v>0</v>
      </c>
      <c r="X2958" s="16">
        <v>0</v>
      </c>
      <c r="Y2958" s="17">
        <f t="shared" si="92"/>
        <v>117592.90000000001</v>
      </c>
      <c r="Z2958" s="17">
        <f t="shared" si="93"/>
        <v>-1.0000000009313226E-2</v>
      </c>
    </row>
    <row r="2959" spans="1:26" hidden="1" x14ac:dyDescent="0.25">
      <c r="A2959" s="10" t="s">
        <v>7835</v>
      </c>
      <c r="B2959" s="11">
        <v>44494</v>
      </c>
      <c r="C2959" s="12">
        <v>428364</v>
      </c>
      <c r="D2959" s="12" t="s">
        <v>7836</v>
      </c>
      <c r="E2959" s="11">
        <v>44494</v>
      </c>
      <c r="F2959" s="13">
        <v>79607.55</v>
      </c>
      <c r="G2959" s="13">
        <v>4776.45</v>
      </c>
      <c r="H2959" s="13">
        <v>2500</v>
      </c>
      <c r="I2959" s="13">
        <v>81.97</v>
      </c>
      <c r="J2959" s="13">
        <v>81965.97</v>
      </c>
      <c r="K2959" s="18" t="s">
        <v>32</v>
      </c>
      <c r="L2959" s="12">
        <v>120</v>
      </c>
      <c r="M2959" s="14">
        <v>753.55</v>
      </c>
      <c r="N2959" s="13">
        <v>0</v>
      </c>
      <c r="O2959" s="14">
        <v>0</v>
      </c>
      <c r="P2959" s="15">
        <v>117</v>
      </c>
      <c r="Q2959" s="13">
        <v>753.55</v>
      </c>
      <c r="R2959" s="13">
        <v>78190.41</v>
      </c>
      <c r="S2959" s="13">
        <v>81.97</v>
      </c>
      <c r="T2959" s="13">
        <v>1432.94</v>
      </c>
      <c r="U2959" s="13">
        <v>8460.0300000000007</v>
      </c>
      <c r="V2959" s="13">
        <v>0</v>
      </c>
      <c r="W2959" s="16">
        <v>0</v>
      </c>
      <c r="X2959" s="16">
        <v>0</v>
      </c>
      <c r="Y2959" s="17">
        <f t="shared" si="92"/>
        <v>88165.35</v>
      </c>
      <c r="Z2959" s="17">
        <f t="shared" si="93"/>
        <v>0</v>
      </c>
    </row>
    <row r="2960" spans="1:26" hidden="1" x14ac:dyDescent="0.25">
      <c r="A2960" s="10" t="s">
        <v>9175</v>
      </c>
      <c r="B2960" s="11">
        <v>44522</v>
      </c>
      <c r="C2960" s="12">
        <v>430115</v>
      </c>
      <c r="D2960" s="12" t="s">
        <v>9176</v>
      </c>
      <c r="E2960" s="11">
        <v>44519</v>
      </c>
      <c r="F2960" s="13">
        <v>79607.55</v>
      </c>
      <c r="G2960" s="13">
        <v>4776.45</v>
      </c>
      <c r="H2960" s="13">
        <v>1687.68</v>
      </c>
      <c r="I2960" s="13">
        <v>82.78</v>
      </c>
      <c r="J2960" s="13">
        <v>82779.100000000006</v>
      </c>
      <c r="K2960" s="18" t="s">
        <v>32</v>
      </c>
      <c r="L2960" s="12">
        <v>120</v>
      </c>
      <c r="M2960" s="14">
        <v>761.03</v>
      </c>
      <c r="N2960" s="13">
        <v>0</v>
      </c>
      <c r="O2960" s="14">
        <v>-0.01</v>
      </c>
      <c r="P2960" s="15">
        <v>118</v>
      </c>
      <c r="Q2960" s="13">
        <v>761.03</v>
      </c>
      <c r="R2960" s="13">
        <v>78332.27</v>
      </c>
      <c r="S2960" s="13">
        <v>82.78</v>
      </c>
      <c r="T2960" s="13">
        <v>2842</v>
      </c>
      <c r="U2960" s="13">
        <v>8544.5</v>
      </c>
      <c r="V2960" s="13">
        <v>0</v>
      </c>
      <c r="W2960" s="16">
        <v>0</v>
      </c>
      <c r="X2960" s="16">
        <v>0</v>
      </c>
      <c r="Y2960" s="17">
        <f t="shared" si="92"/>
        <v>89801.540000000008</v>
      </c>
      <c r="Z2960" s="17">
        <f t="shared" si="93"/>
        <v>-1.0000000009313226E-2</v>
      </c>
    </row>
    <row r="2961" spans="1:26" hidden="1" x14ac:dyDescent="0.25">
      <c r="A2961" s="10" t="s">
        <v>7445</v>
      </c>
      <c r="B2961" s="11">
        <v>44483</v>
      </c>
      <c r="C2961" s="12">
        <v>427499</v>
      </c>
      <c r="D2961" s="12" t="s">
        <v>7446</v>
      </c>
      <c r="E2961" s="11">
        <v>44483</v>
      </c>
      <c r="F2961" s="13">
        <v>80188.679999999993</v>
      </c>
      <c r="G2961" s="13">
        <v>4811.32</v>
      </c>
      <c r="H2961" s="13">
        <v>4500</v>
      </c>
      <c r="I2961" s="13">
        <v>80.58</v>
      </c>
      <c r="J2961" s="13">
        <v>80580.58</v>
      </c>
      <c r="K2961" s="18" t="s">
        <v>32</v>
      </c>
      <c r="L2961" s="12">
        <v>120</v>
      </c>
      <c r="M2961" s="14">
        <v>740.82</v>
      </c>
      <c r="N2961" s="13">
        <v>0</v>
      </c>
      <c r="O2961" s="14">
        <v>-0.01</v>
      </c>
      <c r="P2961" s="15">
        <v>118</v>
      </c>
      <c r="Q2961" s="13">
        <v>740.82</v>
      </c>
      <c r="R2961" s="13">
        <v>78296.67</v>
      </c>
      <c r="S2961" s="13">
        <v>80.58</v>
      </c>
      <c r="T2961" s="13">
        <v>721.7</v>
      </c>
      <c r="U2961" s="13">
        <v>8317.82</v>
      </c>
      <c r="V2961" s="13">
        <v>0</v>
      </c>
      <c r="W2961" s="16">
        <v>0</v>
      </c>
      <c r="X2961" s="16">
        <v>0</v>
      </c>
      <c r="Y2961" s="17">
        <f t="shared" si="92"/>
        <v>87416.76</v>
      </c>
      <c r="Z2961" s="17">
        <f t="shared" si="93"/>
        <v>-9.9999999802093953E-3</v>
      </c>
    </row>
    <row r="2962" spans="1:26" hidden="1" x14ac:dyDescent="0.25">
      <c r="A2962" s="10" t="s">
        <v>4199</v>
      </c>
      <c r="B2962" s="11">
        <v>44408</v>
      </c>
      <c r="C2962" s="12">
        <v>421981</v>
      </c>
      <c r="D2962" s="12" t="s">
        <v>4200</v>
      </c>
      <c r="E2962" s="11">
        <v>44407</v>
      </c>
      <c r="F2962" s="13">
        <v>113292.45</v>
      </c>
      <c r="G2962" s="13">
        <v>6797.55</v>
      </c>
      <c r="H2962" s="13">
        <v>10808.1</v>
      </c>
      <c r="I2962" s="13">
        <v>109.39</v>
      </c>
      <c r="J2962" s="13">
        <v>109391.29</v>
      </c>
      <c r="K2962" s="18" t="s">
        <v>32</v>
      </c>
      <c r="L2962" s="12">
        <v>120</v>
      </c>
      <c r="M2962" s="14">
        <v>1005.69</v>
      </c>
      <c r="N2962" s="13">
        <v>0</v>
      </c>
      <c r="O2962" s="14">
        <v>0</v>
      </c>
      <c r="P2962" s="15">
        <v>113</v>
      </c>
      <c r="Q2962" s="13">
        <v>1005.69</v>
      </c>
      <c r="R2962" s="13">
        <v>103817.82</v>
      </c>
      <c r="S2962" s="13">
        <v>103.02</v>
      </c>
      <c r="T2962" s="13">
        <v>0</v>
      </c>
      <c r="U2962" s="13">
        <v>10632.81</v>
      </c>
      <c r="V2962" s="13">
        <v>0</v>
      </c>
      <c r="W2962" s="16">
        <v>0</v>
      </c>
      <c r="X2962" s="16">
        <v>0</v>
      </c>
      <c r="Y2962" s="17">
        <f t="shared" si="92"/>
        <v>114553.65000000001</v>
      </c>
      <c r="Z2962" s="17">
        <f t="shared" si="93"/>
        <v>-910.68000000000757</v>
      </c>
    </row>
    <row r="2963" spans="1:26" hidden="1" x14ac:dyDescent="0.25">
      <c r="A2963" s="10" t="s">
        <v>4539</v>
      </c>
      <c r="B2963" s="11">
        <v>44417</v>
      </c>
      <c r="C2963" s="12">
        <v>422628</v>
      </c>
      <c r="D2963" s="12" t="s">
        <v>4540</v>
      </c>
      <c r="E2963" s="11">
        <v>44417</v>
      </c>
      <c r="F2963" s="13">
        <v>78156.92</v>
      </c>
      <c r="G2963" s="13">
        <v>4689.42</v>
      </c>
      <c r="H2963" s="13">
        <v>1657</v>
      </c>
      <c r="I2963" s="13">
        <v>81.27</v>
      </c>
      <c r="J2963" s="13">
        <v>81270.61</v>
      </c>
      <c r="K2963" s="18" t="s">
        <v>32</v>
      </c>
      <c r="L2963" s="12">
        <v>120</v>
      </c>
      <c r="M2963" s="14">
        <v>747.16</v>
      </c>
      <c r="N2963" s="13">
        <v>0</v>
      </c>
      <c r="O2963" s="14">
        <v>0</v>
      </c>
      <c r="P2963" s="15">
        <v>114</v>
      </c>
      <c r="Q2963" s="13">
        <v>747.16</v>
      </c>
      <c r="R2963" s="13">
        <v>77453.539999999994</v>
      </c>
      <c r="S2963" s="13">
        <v>80.56</v>
      </c>
      <c r="T2963" s="13">
        <v>0</v>
      </c>
      <c r="U2963" s="13">
        <v>8315.65</v>
      </c>
      <c r="V2963" s="13">
        <v>0</v>
      </c>
      <c r="W2963" s="16">
        <v>0</v>
      </c>
      <c r="X2963" s="16">
        <v>0</v>
      </c>
      <c r="Y2963" s="17">
        <f t="shared" si="92"/>
        <v>85849.749999999985</v>
      </c>
      <c r="Z2963" s="17">
        <f t="shared" si="93"/>
        <v>-673.50999999999476</v>
      </c>
    </row>
    <row r="2964" spans="1:26" hidden="1" x14ac:dyDescent="0.25">
      <c r="A2964" s="10" t="s">
        <v>6927</v>
      </c>
      <c r="B2964" s="11">
        <v>44469</v>
      </c>
      <c r="C2964" s="12">
        <v>425899</v>
      </c>
      <c r="D2964" s="12" t="s">
        <v>6928</v>
      </c>
      <c r="E2964" s="11">
        <v>44467</v>
      </c>
      <c r="F2964" s="13">
        <v>58189.58</v>
      </c>
      <c r="G2964" s="13">
        <v>3491.37</v>
      </c>
      <c r="H2964" s="13">
        <v>616.80999999999995</v>
      </c>
      <c r="I2964" s="13">
        <v>61.13</v>
      </c>
      <c r="J2964" s="13">
        <v>61125.27</v>
      </c>
      <c r="K2964" s="18" t="s">
        <v>32</v>
      </c>
      <c r="L2964" s="12">
        <v>120</v>
      </c>
      <c r="M2964" s="14">
        <v>561.95000000000005</v>
      </c>
      <c r="N2964" s="13">
        <v>0</v>
      </c>
      <c r="O2964" s="14">
        <v>0</v>
      </c>
      <c r="P2964" s="15">
        <v>117</v>
      </c>
      <c r="Q2964" s="13">
        <v>561.95000000000005</v>
      </c>
      <c r="R2964" s="13">
        <v>58189.58</v>
      </c>
      <c r="S2964" s="13">
        <v>61.13</v>
      </c>
      <c r="T2964" s="13">
        <v>1188.71</v>
      </c>
      <c r="U2964" s="13">
        <v>6308.73</v>
      </c>
      <c r="V2964" s="13">
        <v>0</v>
      </c>
      <c r="W2964" s="16">
        <v>0</v>
      </c>
      <c r="X2964" s="16">
        <v>0</v>
      </c>
      <c r="Y2964" s="17">
        <f t="shared" si="92"/>
        <v>65748.149999999994</v>
      </c>
      <c r="Z2964" s="17">
        <f t="shared" si="93"/>
        <v>0</v>
      </c>
    </row>
    <row r="2965" spans="1:26" hidden="1" x14ac:dyDescent="0.25">
      <c r="A2965" s="10" t="s">
        <v>6167</v>
      </c>
      <c r="B2965" s="11">
        <v>44460</v>
      </c>
      <c r="C2965" s="12">
        <v>425546</v>
      </c>
      <c r="D2965" s="12" t="s">
        <v>6168</v>
      </c>
      <c r="E2965" s="11">
        <v>44460</v>
      </c>
      <c r="F2965" s="13">
        <v>85128.77</v>
      </c>
      <c r="G2965" s="13">
        <v>5107.7299999999996</v>
      </c>
      <c r="H2965" s="13">
        <v>8121.29</v>
      </c>
      <c r="I2965" s="13">
        <v>82.2</v>
      </c>
      <c r="J2965" s="13">
        <v>82197.41</v>
      </c>
      <c r="K2965" s="18" t="s">
        <v>32</v>
      </c>
      <c r="L2965" s="12">
        <v>120</v>
      </c>
      <c r="M2965" s="14">
        <v>755.68</v>
      </c>
      <c r="N2965" s="13">
        <v>0</v>
      </c>
      <c r="O2965" s="14">
        <v>0</v>
      </c>
      <c r="P2965" s="15">
        <v>116</v>
      </c>
      <c r="Q2965" s="13">
        <v>755.68</v>
      </c>
      <c r="R2965" s="13">
        <v>79378.009999999995</v>
      </c>
      <c r="S2965" s="13">
        <v>79.48</v>
      </c>
      <c r="T2965" s="13">
        <v>0</v>
      </c>
      <c r="U2965" s="13">
        <v>8201.39</v>
      </c>
      <c r="V2965" s="13">
        <v>0</v>
      </c>
      <c r="W2965" s="16">
        <v>0</v>
      </c>
      <c r="X2965" s="16">
        <v>0</v>
      </c>
      <c r="Y2965" s="17">
        <f t="shared" si="92"/>
        <v>87658.87999999999</v>
      </c>
      <c r="Z2965" s="17">
        <f t="shared" si="93"/>
        <v>0</v>
      </c>
    </row>
    <row r="2966" spans="1:26" hidden="1" x14ac:dyDescent="0.25">
      <c r="A2966" s="10" t="s">
        <v>9905</v>
      </c>
      <c r="B2966" s="11">
        <v>44530</v>
      </c>
      <c r="C2966" s="12">
        <v>431071</v>
      </c>
      <c r="D2966" s="12" t="s">
        <v>9906</v>
      </c>
      <c r="E2966" s="11">
        <v>44530</v>
      </c>
      <c r="F2966" s="13">
        <v>80188.679999999993</v>
      </c>
      <c r="G2966" s="13">
        <v>4811.32</v>
      </c>
      <c r="H2966" s="13">
        <v>850</v>
      </c>
      <c r="I2966" s="13">
        <v>84.23</v>
      </c>
      <c r="J2966" s="13">
        <v>84234.23</v>
      </c>
      <c r="K2966" s="18" t="s">
        <v>32</v>
      </c>
      <c r="L2966" s="12">
        <v>120</v>
      </c>
      <c r="M2966" s="14">
        <v>774.4</v>
      </c>
      <c r="N2966" s="13">
        <v>0</v>
      </c>
      <c r="O2966" s="14">
        <v>0</v>
      </c>
      <c r="P2966" s="15">
        <v>119</v>
      </c>
      <c r="Q2966" s="13">
        <v>774.4</v>
      </c>
      <c r="R2966" s="13">
        <v>79189.75</v>
      </c>
      <c r="S2966" s="13">
        <v>84.23</v>
      </c>
      <c r="T2966" s="13">
        <v>4185.8500000000004</v>
      </c>
      <c r="U2966" s="13">
        <v>8693.77</v>
      </c>
      <c r="V2966" s="13">
        <v>0</v>
      </c>
      <c r="W2966" s="16">
        <v>0</v>
      </c>
      <c r="X2966" s="16">
        <v>0</v>
      </c>
      <c r="Y2966" s="17">
        <f t="shared" si="92"/>
        <v>92153.600000000006</v>
      </c>
      <c r="Z2966" s="17">
        <f t="shared" si="93"/>
        <v>0</v>
      </c>
    </row>
    <row r="2967" spans="1:26" hidden="1" x14ac:dyDescent="0.25">
      <c r="A2967" s="10" t="s">
        <v>7647</v>
      </c>
      <c r="B2967" s="11">
        <v>44488</v>
      </c>
      <c r="C2967" s="12">
        <v>427758</v>
      </c>
      <c r="D2967" s="12" t="s">
        <v>7648</v>
      </c>
      <c r="E2967" s="11">
        <v>44488</v>
      </c>
      <c r="F2967" s="13">
        <v>81949.34</v>
      </c>
      <c r="G2967" s="13">
        <v>4889.66</v>
      </c>
      <c r="H2967" s="13">
        <v>3000</v>
      </c>
      <c r="I2967" s="13">
        <v>83.92</v>
      </c>
      <c r="J2967" s="13">
        <v>83922.92</v>
      </c>
      <c r="K2967" s="18" t="s">
        <v>32</v>
      </c>
      <c r="L2967" s="12">
        <v>120</v>
      </c>
      <c r="M2967" s="14">
        <v>767.36</v>
      </c>
      <c r="N2967" s="13">
        <v>0</v>
      </c>
      <c r="O2967" s="14">
        <v>0</v>
      </c>
      <c r="P2967" s="15">
        <v>119</v>
      </c>
      <c r="Q2967" s="13">
        <v>767.36</v>
      </c>
      <c r="R2967" s="13">
        <v>80186.740000000005</v>
      </c>
      <c r="S2967" s="13">
        <v>83.92</v>
      </c>
      <c r="T2967" s="13">
        <v>2884.9</v>
      </c>
      <c r="U2967" s="13">
        <v>8160.28</v>
      </c>
      <c r="V2967" s="13">
        <v>0</v>
      </c>
      <c r="W2967" s="16">
        <v>0</v>
      </c>
      <c r="X2967" s="16">
        <v>0</v>
      </c>
      <c r="Y2967" s="17">
        <f t="shared" si="92"/>
        <v>91315.839999999997</v>
      </c>
      <c r="Z2967" s="17">
        <f t="shared" si="93"/>
        <v>0</v>
      </c>
    </row>
    <row r="2968" spans="1:26" hidden="1" x14ac:dyDescent="0.25">
      <c r="A2968" s="10" t="s">
        <v>7799</v>
      </c>
      <c r="B2968" s="11">
        <v>44494</v>
      </c>
      <c r="C2968" s="12">
        <v>428052</v>
      </c>
      <c r="D2968" s="12" t="s">
        <v>7800</v>
      </c>
      <c r="E2968" s="11">
        <v>44489</v>
      </c>
      <c r="F2968" s="13">
        <v>80188.679999999993</v>
      </c>
      <c r="G2968" s="13">
        <v>4811.32</v>
      </c>
      <c r="H2968" s="13">
        <v>850</v>
      </c>
      <c r="I2968" s="13">
        <v>84.23</v>
      </c>
      <c r="J2968" s="13">
        <v>84234.23</v>
      </c>
      <c r="K2968" s="18" t="s">
        <v>32</v>
      </c>
      <c r="L2968" s="12">
        <v>120</v>
      </c>
      <c r="M2968" s="14">
        <v>774.4</v>
      </c>
      <c r="N2968" s="13">
        <v>0</v>
      </c>
      <c r="O2968" s="14">
        <v>0</v>
      </c>
      <c r="P2968" s="15">
        <v>119</v>
      </c>
      <c r="Q2968" s="13">
        <v>774.4</v>
      </c>
      <c r="R2968" s="13">
        <v>79189.75</v>
      </c>
      <c r="S2968" s="13">
        <v>84.23</v>
      </c>
      <c r="T2968" s="13">
        <v>4185.8500000000004</v>
      </c>
      <c r="U2968" s="13">
        <v>8693.77</v>
      </c>
      <c r="V2968" s="13">
        <v>0</v>
      </c>
      <c r="W2968" s="16">
        <v>0</v>
      </c>
      <c r="X2968" s="16">
        <v>0</v>
      </c>
      <c r="Y2968" s="17">
        <f t="shared" si="92"/>
        <v>92153.600000000006</v>
      </c>
      <c r="Z2968" s="17">
        <f t="shared" si="93"/>
        <v>0</v>
      </c>
    </row>
    <row r="2969" spans="1:26" hidden="1" x14ac:dyDescent="0.25">
      <c r="A2969" s="10" t="s">
        <v>9293</v>
      </c>
      <c r="B2969" s="11">
        <v>44523</v>
      </c>
      <c r="C2969" s="12">
        <v>430256</v>
      </c>
      <c r="D2969" s="12" t="s">
        <v>9294</v>
      </c>
      <c r="E2969" s="11">
        <v>44521</v>
      </c>
      <c r="F2969" s="13">
        <v>93758.49</v>
      </c>
      <c r="G2969" s="13">
        <v>5625.51</v>
      </c>
      <c r="H2969" s="13">
        <v>1988</v>
      </c>
      <c r="I2969" s="13">
        <v>97.49</v>
      </c>
      <c r="J2969" s="13">
        <v>97493.49</v>
      </c>
      <c r="K2969" s="18" t="s">
        <v>32</v>
      </c>
      <c r="L2969" s="12">
        <v>120</v>
      </c>
      <c r="M2969" s="14">
        <v>896.3</v>
      </c>
      <c r="N2969" s="13">
        <v>1256.68</v>
      </c>
      <c r="O2969" s="14">
        <v>731.31</v>
      </c>
      <c r="P2969" s="15">
        <v>120</v>
      </c>
      <c r="Q2969" s="13">
        <v>896.3</v>
      </c>
      <c r="R2969" s="13">
        <v>92501.81</v>
      </c>
      <c r="S2969" s="13">
        <v>97.49</v>
      </c>
      <c r="T2969" s="13">
        <v>4894.2</v>
      </c>
      <c r="U2969" s="13">
        <v>10062.51</v>
      </c>
      <c r="V2969" s="13">
        <v>0</v>
      </c>
      <c r="W2969" s="16">
        <v>0</v>
      </c>
      <c r="X2969" s="16">
        <v>0</v>
      </c>
      <c r="Y2969" s="17">
        <f t="shared" si="92"/>
        <v>109543.99999999999</v>
      </c>
      <c r="Z2969" s="17">
        <f t="shared" si="93"/>
        <v>-9.9999999947613105E-3</v>
      </c>
    </row>
    <row r="2970" spans="1:26" hidden="1" x14ac:dyDescent="0.25">
      <c r="A2970" s="10" t="s">
        <v>8075</v>
      </c>
      <c r="B2970" s="11">
        <v>44497</v>
      </c>
      <c r="C2970" s="12">
        <v>428015</v>
      </c>
      <c r="D2970" s="12" t="s">
        <v>8076</v>
      </c>
      <c r="E2970" s="11">
        <v>44496</v>
      </c>
      <c r="F2970" s="13">
        <v>80188.679999999993</v>
      </c>
      <c r="G2970" s="13">
        <v>4811.32</v>
      </c>
      <c r="H2970" s="13">
        <v>850</v>
      </c>
      <c r="I2970" s="13">
        <v>84.23</v>
      </c>
      <c r="J2970" s="13">
        <v>84234.23</v>
      </c>
      <c r="K2970" s="18" t="s">
        <v>32</v>
      </c>
      <c r="L2970" s="12">
        <v>120</v>
      </c>
      <c r="M2970" s="14">
        <v>774.4</v>
      </c>
      <c r="N2970" s="13">
        <v>0</v>
      </c>
      <c r="O2970" s="14">
        <v>0</v>
      </c>
      <c r="P2970" s="15">
        <v>116</v>
      </c>
      <c r="Q2970" s="13">
        <v>774.4</v>
      </c>
      <c r="R2970" s="13">
        <v>78887.3</v>
      </c>
      <c r="S2970" s="13">
        <v>84.23</v>
      </c>
      <c r="T2970" s="13">
        <v>2165.1</v>
      </c>
      <c r="U2970" s="13">
        <v>8693.77</v>
      </c>
      <c r="V2970" s="13">
        <v>0</v>
      </c>
      <c r="W2970" s="16">
        <v>0</v>
      </c>
      <c r="X2970" s="16">
        <v>0</v>
      </c>
      <c r="Y2970" s="17">
        <f t="shared" si="92"/>
        <v>89830.400000000009</v>
      </c>
      <c r="Z2970" s="17">
        <f t="shared" si="93"/>
        <v>0</v>
      </c>
    </row>
    <row r="2971" spans="1:26" hidden="1" x14ac:dyDescent="0.25">
      <c r="A2971" s="10" t="s">
        <v>10289</v>
      </c>
      <c r="B2971" s="11">
        <v>44551</v>
      </c>
      <c r="C2971" s="12">
        <v>431590</v>
      </c>
      <c r="D2971" s="12" t="s">
        <v>10290</v>
      </c>
      <c r="E2971" s="11">
        <v>44550</v>
      </c>
      <c r="F2971" s="13">
        <v>76532.92</v>
      </c>
      <c r="G2971" s="13">
        <v>4591.9799999999996</v>
      </c>
      <c r="H2971" s="13">
        <v>2436.0700000000002</v>
      </c>
      <c r="I2971" s="13">
        <v>78.77</v>
      </c>
      <c r="J2971" s="13">
        <v>78767.600000000006</v>
      </c>
      <c r="K2971" s="18" t="s">
        <v>32</v>
      </c>
      <c r="L2971" s="12">
        <v>120</v>
      </c>
      <c r="M2971" s="14">
        <v>724.15</v>
      </c>
      <c r="N2971" s="13">
        <v>0</v>
      </c>
      <c r="O2971" s="14">
        <v>-0.01</v>
      </c>
      <c r="P2971" s="15">
        <v>119</v>
      </c>
      <c r="Q2971" s="13">
        <v>724.15</v>
      </c>
      <c r="R2971" s="13">
        <v>75255.41</v>
      </c>
      <c r="S2971" s="13">
        <v>78.77</v>
      </c>
      <c r="T2971" s="13">
        <v>2709.28</v>
      </c>
      <c r="U2971" s="13">
        <v>8130.4</v>
      </c>
      <c r="V2971" s="13">
        <v>0</v>
      </c>
      <c r="W2971" s="16">
        <v>0</v>
      </c>
      <c r="X2971" s="16">
        <v>0</v>
      </c>
      <c r="Y2971" s="17">
        <f t="shared" si="92"/>
        <v>86173.85</v>
      </c>
      <c r="Z2971" s="17">
        <f t="shared" si="93"/>
        <v>-1.0000000009313226E-2</v>
      </c>
    </row>
    <row r="2972" spans="1:26" hidden="1" x14ac:dyDescent="0.25">
      <c r="A2972" s="10" t="s">
        <v>6581</v>
      </c>
      <c r="B2972" s="11">
        <v>44467</v>
      </c>
      <c r="C2972" s="12">
        <v>426140</v>
      </c>
      <c r="D2972" s="12" t="s">
        <v>6582</v>
      </c>
      <c r="E2972" s="11">
        <v>44467</v>
      </c>
      <c r="F2972" s="13">
        <v>79607.55</v>
      </c>
      <c r="G2972" s="13">
        <v>4776.45</v>
      </c>
      <c r="H2972" s="13">
        <v>1690</v>
      </c>
      <c r="I2972" s="13">
        <v>82.78</v>
      </c>
      <c r="J2972" s="13">
        <v>82776.78</v>
      </c>
      <c r="K2972" s="18" t="s">
        <v>32</v>
      </c>
      <c r="L2972" s="12">
        <v>120</v>
      </c>
      <c r="M2972" s="14">
        <v>761.01</v>
      </c>
      <c r="N2972" s="13">
        <v>0</v>
      </c>
      <c r="O2972" s="14">
        <v>0</v>
      </c>
      <c r="P2972" s="15">
        <v>118</v>
      </c>
      <c r="Q2972" s="13">
        <v>761.01</v>
      </c>
      <c r="R2972" s="13">
        <v>79607.55</v>
      </c>
      <c r="S2972" s="13">
        <v>82.78</v>
      </c>
      <c r="T2972" s="13">
        <v>1564.43</v>
      </c>
      <c r="U2972" s="13">
        <v>8544.42</v>
      </c>
      <c r="V2972" s="13">
        <v>0</v>
      </c>
      <c r="W2972" s="16">
        <v>0</v>
      </c>
      <c r="X2972" s="16">
        <v>0</v>
      </c>
      <c r="Y2972" s="17">
        <f t="shared" si="92"/>
        <v>89799.18</v>
      </c>
      <c r="Z2972" s="17">
        <f t="shared" si="93"/>
        <v>0</v>
      </c>
    </row>
    <row r="2973" spans="1:26" hidden="1" x14ac:dyDescent="0.25">
      <c r="A2973" s="10" t="s">
        <v>9407</v>
      </c>
      <c r="B2973" s="11">
        <v>44525</v>
      </c>
      <c r="C2973" s="12">
        <v>430093</v>
      </c>
      <c r="D2973" s="12" t="s">
        <v>9408</v>
      </c>
      <c r="E2973" s="11">
        <v>44519</v>
      </c>
      <c r="F2973" s="13">
        <v>83166.89</v>
      </c>
      <c r="G2973" s="13">
        <v>4990.01</v>
      </c>
      <c r="H2973" s="13">
        <v>1764</v>
      </c>
      <c r="I2973" s="13">
        <v>86.48</v>
      </c>
      <c r="J2973" s="13">
        <v>86479.38</v>
      </c>
      <c r="K2973" s="18" t="s">
        <v>32</v>
      </c>
      <c r="L2973" s="12">
        <v>120</v>
      </c>
      <c r="M2973" s="14">
        <v>795.05</v>
      </c>
      <c r="N2973" s="13">
        <v>1115.3</v>
      </c>
      <c r="O2973" s="14">
        <v>648.71</v>
      </c>
      <c r="P2973" s="15">
        <v>120</v>
      </c>
      <c r="Q2973" s="13">
        <v>795.05</v>
      </c>
      <c r="R2973" s="13">
        <v>82051.59</v>
      </c>
      <c r="S2973" s="13">
        <v>86.48</v>
      </c>
      <c r="T2973" s="13">
        <v>4341.3</v>
      </c>
      <c r="U2973" s="13">
        <v>8926.6200000000008</v>
      </c>
      <c r="V2973" s="13">
        <v>0</v>
      </c>
      <c r="W2973" s="16">
        <v>0</v>
      </c>
      <c r="X2973" s="16">
        <v>0</v>
      </c>
      <c r="Y2973" s="17">
        <f t="shared" si="92"/>
        <v>97170</v>
      </c>
      <c r="Z2973" s="17">
        <f t="shared" si="93"/>
        <v>1.0000000009313226E-2</v>
      </c>
    </row>
    <row r="2974" spans="1:26" hidden="1" x14ac:dyDescent="0.25">
      <c r="A2974" s="10" t="s">
        <v>9579</v>
      </c>
      <c r="B2974" s="11">
        <v>44529</v>
      </c>
      <c r="C2974" s="12">
        <v>430599</v>
      </c>
      <c r="D2974" s="12" t="s">
        <v>9580</v>
      </c>
      <c r="E2974" s="11">
        <v>44527</v>
      </c>
      <c r="F2974" s="13">
        <v>105634.49</v>
      </c>
      <c r="G2974" s="13">
        <v>6338.07</v>
      </c>
      <c r="H2974" s="13">
        <v>1400</v>
      </c>
      <c r="I2974" s="13">
        <v>110.68</v>
      </c>
      <c r="J2974" s="13">
        <v>110683.24</v>
      </c>
      <c r="K2974" s="18" t="s">
        <v>32</v>
      </c>
      <c r="L2974" s="12">
        <v>120</v>
      </c>
      <c r="M2974" s="14">
        <v>1017.56</v>
      </c>
      <c r="N2974" s="13">
        <v>0</v>
      </c>
      <c r="O2974" s="14">
        <v>0</v>
      </c>
      <c r="P2974" s="15">
        <v>118</v>
      </c>
      <c r="Q2974" s="13">
        <v>1017.56</v>
      </c>
      <c r="R2974" s="13">
        <v>104040.88</v>
      </c>
      <c r="S2974" s="13">
        <v>110.68</v>
      </c>
      <c r="T2974" s="13">
        <v>4658.4799999999996</v>
      </c>
      <c r="U2974" s="13">
        <v>11423.96</v>
      </c>
      <c r="V2974" s="13">
        <v>0</v>
      </c>
      <c r="W2974" s="16">
        <v>0</v>
      </c>
      <c r="X2974" s="16">
        <v>0</v>
      </c>
      <c r="Y2974" s="17">
        <f t="shared" si="92"/>
        <v>120234</v>
      </c>
      <c r="Z2974" s="17">
        <f t="shared" si="93"/>
        <v>-161.92000000001281</v>
      </c>
    </row>
    <row r="2975" spans="1:26" hidden="1" x14ac:dyDescent="0.25">
      <c r="A2975" s="10" t="s">
        <v>7629</v>
      </c>
      <c r="B2975" s="11">
        <v>44487</v>
      </c>
      <c r="C2975" s="12">
        <v>427798</v>
      </c>
      <c r="D2975" s="12" t="s">
        <v>7630</v>
      </c>
      <c r="E2975" s="11">
        <v>44487</v>
      </c>
      <c r="F2975" s="13">
        <v>113153.01</v>
      </c>
      <c r="G2975" s="13">
        <v>6789.18</v>
      </c>
      <c r="H2975" s="13">
        <v>2389</v>
      </c>
      <c r="I2975" s="13">
        <v>117.67</v>
      </c>
      <c r="J2975" s="13">
        <v>117670.86</v>
      </c>
      <c r="K2975" s="18" t="s">
        <v>32</v>
      </c>
      <c r="L2975" s="12">
        <v>120</v>
      </c>
      <c r="M2975" s="14">
        <v>1081.8</v>
      </c>
      <c r="N2975" s="13">
        <v>0</v>
      </c>
      <c r="O2975" s="14">
        <v>-0.01</v>
      </c>
      <c r="P2975" s="15">
        <v>116</v>
      </c>
      <c r="Q2975" s="13">
        <v>1081.8</v>
      </c>
      <c r="R2975" s="13">
        <v>111252.66</v>
      </c>
      <c r="S2975" s="13">
        <v>117.67</v>
      </c>
      <c r="T2975" s="13">
        <v>2036.76</v>
      </c>
      <c r="U2975" s="13">
        <v>12145.14</v>
      </c>
      <c r="V2975" s="13">
        <v>0</v>
      </c>
      <c r="W2975" s="16">
        <v>0</v>
      </c>
      <c r="X2975" s="16">
        <v>0</v>
      </c>
      <c r="Y2975" s="17">
        <f t="shared" si="92"/>
        <v>125552.22</v>
      </c>
      <c r="Z2975" s="17">
        <f t="shared" si="93"/>
        <v>-63.430000000007567</v>
      </c>
    </row>
    <row r="2976" spans="1:26" hidden="1" x14ac:dyDescent="0.25">
      <c r="A2976" s="10" t="s">
        <v>9779</v>
      </c>
      <c r="B2976" s="11">
        <v>44530</v>
      </c>
      <c r="C2976" s="12">
        <v>431099</v>
      </c>
      <c r="D2976" s="12" t="s">
        <v>9780</v>
      </c>
      <c r="E2976" s="11">
        <v>44530</v>
      </c>
      <c r="F2976" s="13">
        <v>113140.42</v>
      </c>
      <c r="G2976" s="13">
        <v>6788.43</v>
      </c>
      <c r="H2976" s="13">
        <v>2500</v>
      </c>
      <c r="I2976" s="13">
        <v>117.55</v>
      </c>
      <c r="J2976" s="13">
        <v>117546.4</v>
      </c>
      <c r="K2976" s="18" t="s">
        <v>32</v>
      </c>
      <c r="L2976" s="12">
        <v>120</v>
      </c>
      <c r="M2976" s="14">
        <v>1080.6600000000001</v>
      </c>
      <c r="N2976" s="13">
        <v>0</v>
      </c>
      <c r="O2976" s="14">
        <v>0.01</v>
      </c>
      <c r="P2976" s="15">
        <v>120</v>
      </c>
      <c r="Q2976" s="13">
        <v>1080.6600000000001</v>
      </c>
      <c r="R2976" s="13">
        <v>111522.92</v>
      </c>
      <c r="S2976" s="13">
        <v>117.55</v>
      </c>
      <c r="T2976" s="13">
        <v>5905.92</v>
      </c>
      <c r="U2976" s="13">
        <v>12132.8</v>
      </c>
      <c r="V2976" s="13">
        <v>0</v>
      </c>
      <c r="W2976" s="16">
        <v>0</v>
      </c>
      <c r="X2976" s="16">
        <v>0</v>
      </c>
      <c r="Y2976" s="17">
        <f t="shared" si="92"/>
        <v>129679.2</v>
      </c>
      <c r="Z2976" s="17">
        <f t="shared" si="93"/>
        <v>1.0000000009313226E-2</v>
      </c>
    </row>
    <row r="2977" spans="1:26" x14ac:dyDescent="0.25">
      <c r="A2977" s="23" t="s">
        <v>11593</v>
      </c>
      <c r="B2977" s="24">
        <v>44615</v>
      </c>
      <c r="C2977" s="25">
        <v>433380</v>
      </c>
      <c r="D2977" s="25" t="s">
        <v>11594</v>
      </c>
      <c r="E2977" s="24">
        <v>44614</v>
      </c>
      <c r="F2977" s="26">
        <v>111320.76</v>
      </c>
      <c r="G2977" s="26">
        <v>6679.25</v>
      </c>
      <c r="H2977" s="35">
        <v>6000</v>
      </c>
      <c r="I2977" s="26">
        <v>112</v>
      </c>
      <c r="J2977" s="26">
        <v>112112.01</v>
      </c>
      <c r="K2977" s="27" t="s">
        <v>32</v>
      </c>
      <c r="L2977" s="25">
        <v>120</v>
      </c>
      <c r="M2977" s="34">
        <v>1030.7</v>
      </c>
      <c r="N2977" s="26">
        <v>0</v>
      </c>
      <c r="O2977" s="28">
        <v>-0.01</v>
      </c>
      <c r="P2977" s="29">
        <v>120</v>
      </c>
      <c r="Q2977" s="33">
        <v>1030.7</v>
      </c>
      <c r="R2977" s="26">
        <v>108994.35</v>
      </c>
      <c r="S2977" s="26">
        <v>112</v>
      </c>
      <c r="T2977" s="26">
        <v>3005.67</v>
      </c>
      <c r="U2977" s="26">
        <v>11571.99</v>
      </c>
      <c r="V2977" s="26">
        <v>0</v>
      </c>
      <c r="W2977" s="30">
        <v>0</v>
      </c>
      <c r="X2977" s="30">
        <v>0</v>
      </c>
      <c r="Y2977" s="31">
        <f t="shared" si="92"/>
        <v>123684.00000000001</v>
      </c>
      <c r="Z2977" s="31">
        <f t="shared" si="93"/>
        <v>-1.0000000009313226E-2</v>
      </c>
    </row>
    <row r="2978" spans="1:26" hidden="1" x14ac:dyDescent="0.25">
      <c r="A2978" s="10" t="s">
        <v>8237</v>
      </c>
      <c r="B2978" s="11">
        <v>44500</v>
      </c>
      <c r="C2978" s="12">
        <v>428987</v>
      </c>
      <c r="D2978" s="12" t="s">
        <v>8238</v>
      </c>
      <c r="E2978" s="11">
        <v>44500</v>
      </c>
      <c r="F2978" s="13">
        <v>139401.21</v>
      </c>
      <c r="G2978" s="13">
        <v>8364.07</v>
      </c>
      <c r="H2978" s="13">
        <v>15000</v>
      </c>
      <c r="I2978" s="13">
        <v>132.9</v>
      </c>
      <c r="J2978" s="13">
        <v>132898.18</v>
      </c>
      <c r="K2978" s="18" t="s">
        <v>32</v>
      </c>
      <c r="L2978" s="12">
        <v>120</v>
      </c>
      <c r="M2978" s="14">
        <v>1221.79</v>
      </c>
      <c r="N2978" s="13">
        <v>0</v>
      </c>
      <c r="O2978" s="14">
        <v>0</v>
      </c>
      <c r="P2978" s="15">
        <v>117</v>
      </c>
      <c r="Q2978" s="13">
        <v>1221.79</v>
      </c>
      <c r="R2978" s="13">
        <v>130552.54</v>
      </c>
      <c r="S2978" s="13">
        <v>129.57</v>
      </c>
      <c r="T2978" s="13">
        <v>0</v>
      </c>
      <c r="U2978" s="13">
        <v>13373.69</v>
      </c>
      <c r="V2978" s="13">
        <v>0</v>
      </c>
      <c r="W2978" s="16">
        <v>0</v>
      </c>
      <c r="X2978" s="16">
        <v>0</v>
      </c>
      <c r="Y2978" s="17">
        <f t="shared" si="92"/>
        <v>144055.79999999999</v>
      </c>
      <c r="Z2978" s="17">
        <f t="shared" si="93"/>
        <v>-1106.3699999999953</v>
      </c>
    </row>
    <row r="2979" spans="1:26" hidden="1" x14ac:dyDescent="0.25">
      <c r="A2979" s="10" t="s">
        <v>2267</v>
      </c>
      <c r="B2979" s="11">
        <v>44355</v>
      </c>
      <c r="C2979" s="12">
        <v>418911</v>
      </c>
      <c r="D2979" s="12" t="s">
        <v>2268</v>
      </c>
      <c r="E2979" s="11">
        <v>44355</v>
      </c>
      <c r="F2979" s="13">
        <v>113392.22</v>
      </c>
      <c r="G2979" s="13">
        <v>6803.53</v>
      </c>
      <c r="H2979" s="13">
        <v>1220</v>
      </c>
      <c r="I2979" s="13">
        <v>119.09</v>
      </c>
      <c r="J2979" s="13">
        <v>119094.84</v>
      </c>
      <c r="K2979" s="18" t="s">
        <v>32</v>
      </c>
      <c r="L2979" s="12">
        <v>120</v>
      </c>
      <c r="M2979" s="14">
        <v>1094.8900000000001</v>
      </c>
      <c r="N2979" s="13">
        <v>0</v>
      </c>
      <c r="O2979" s="14">
        <v>0</v>
      </c>
      <c r="P2979" s="15">
        <v>112</v>
      </c>
      <c r="Q2979" s="13">
        <v>1094.8900000000001</v>
      </c>
      <c r="R2979" s="13">
        <v>111420.38</v>
      </c>
      <c r="S2979" s="13">
        <v>117.01</v>
      </c>
      <c r="T2979" s="13">
        <v>0</v>
      </c>
      <c r="U2979" s="13">
        <v>12076.32</v>
      </c>
      <c r="V2979" s="13">
        <v>0</v>
      </c>
      <c r="W2979" s="16">
        <v>0</v>
      </c>
      <c r="X2979" s="16">
        <v>0</v>
      </c>
      <c r="Y2979" s="17">
        <f t="shared" si="92"/>
        <v>123613.70999999999</v>
      </c>
      <c r="Z2979" s="17">
        <f t="shared" si="93"/>
        <v>-986.02999999998428</v>
      </c>
    </row>
    <row r="2980" spans="1:26" hidden="1" x14ac:dyDescent="0.25">
      <c r="A2980" s="10" t="s">
        <v>11087</v>
      </c>
      <c r="B2980" s="11">
        <v>44592</v>
      </c>
      <c r="C2980" s="12">
        <v>432537</v>
      </c>
      <c r="D2980" s="12" t="s">
        <v>11088</v>
      </c>
      <c r="E2980" s="11">
        <v>44592</v>
      </c>
      <c r="F2980" s="13">
        <v>116879.67999999999</v>
      </c>
      <c r="G2980" s="13">
        <v>1744.03</v>
      </c>
      <c r="H2980" s="13">
        <v>3858.71</v>
      </c>
      <c r="I2980" s="13">
        <v>114.88</v>
      </c>
      <c r="J2980" s="13">
        <v>114879.88</v>
      </c>
      <c r="K2980" s="18" t="s">
        <v>32</v>
      </c>
      <c r="L2980" s="12">
        <v>115</v>
      </c>
      <c r="M2980" s="14">
        <v>1097.67</v>
      </c>
      <c r="N2980" s="13">
        <v>0</v>
      </c>
      <c r="O2980" s="14">
        <v>0.02</v>
      </c>
      <c r="P2980" s="15">
        <v>114</v>
      </c>
      <c r="Q2980" s="13">
        <v>1097.67</v>
      </c>
      <c r="R2980" s="13">
        <v>112629.63</v>
      </c>
      <c r="S2980" s="13">
        <v>114.88</v>
      </c>
      <c r="T2980" s="13">
        <v>1037.68</v>
      </c>
      <c r="U2980" s="13">
        <v>11352.17</v>
      </c>
      <c r="V2980" s="13">
        <v>0</v>
      </c>
      <c r="W2980" s="16">
        <v>0</v>
      </c>
      <c r="X2980" s="16">
        <v>0</v>
      </c>
      <c r="Y2980" s="17">
        <f t="shared" si="92"/>
        <v>125134.38</v>
      </c>
      <c r="Z2980" s="17">
        <f t="shared" si="93"/>
        <v>2.0000000004074536E-2</v>
      </c>
    </row>
    <row r="2981" spans="1:26" hidden="1" x14ac:dyDescent="0.25">
      <c r="A2981" s="10" t="s">
        <v>6399</v>
      </c>
      <c r="B2981" s="11">
        <v>44463</v>
      </c>
      <c r="C2981" s="12">
        <v>425326</v>
      </c>
      <c r="D2981" s="12" t="s">
        <v>6400</v>
      </c>
      <c r="E2981" s="11">
        <v>44455</v>
      </c>
      <c r="F2981" s="13">
        <v>111909.16</v>
      </c>
      <c r="G2981" s="13">
        <v>6714.55</v>
      </c>
      <c r="H2981" s="13">
        <v>1187</v>
      </c>
      <c r="I2981" s="13">
        <v>117.55</v>
      </c>
      <c r="J2981" s="13">
        <v>117554.26</v>
      </c>
      <c r="K2981" s="18" t="s">
        <v>32</v>
      </c>
      <c r="L2981" s="12">
        <v>120</v>
      </c>
      <c r="M2981" s="14">
        <v>1080.73</v>
      </c>
      <c r="N2981" s="13">
        <v>0</v>
      </c>
      <c r="O2981" s="14">
        <v>0</v>
      </c>
      <c r="P2981" s="15">
        <v>116</v>
      </c>
      <c r="Q2981" s="13">
        <v>1080.73</v>
      </c>
      <c r="R2981" s="13">
        <v>111909.16</v>
      </c>
      <c r="S2981" s="13">
        <v>117.55</v>
      </c>
      <c r="T2981" s="13">
        <v>1204.6300000000001</v>
      </c>
      <c r="U2981" s="13">
        <v>12133.34</v>
      </c>
      <c r="V2981" s="13">
        <v>0</v>
      </c>
      <c r="W2981" s="16">
        <v>0</v>
      </c>
      <c r="X2981" s="16">
        <v>0</v>
      </c>
      <c r="Y2981" s="17">
        <f t="shared" si="92"/>
        <v>125364.68000000001</v>
      </c>
      <c r="Z2981" s="17">
        <f t="shared" si="93"/>
        <v>0</v>
      </c>
    </row>
    <row r="2982" spans="1:26" hidden="1" x14ac:dyDescent="0.25">
      <c r="A2982" s="10" t="s">
        <v>11089</v>
      </c>
      <c r="B2982" s="11">
        <v>44592</v>
      </c>
      <c r="C2982" s="12">
        <v>432540</v>
      </c>
      <c r="D2982" s="12" t="s">
        <v>11090</v>
      </c>
      <c r="E2982" s="11">
        <v>44592</v>
      </c>
      <c r="F2982" s="13">
        <v>114830.42</v>
      </c>
      <c r="G2982" s="13">
        <v>3793.29</v>
      </c>
      <c r="H2982" s="13">
        <v>3858.71</v>
      </c>
      <c r="I2982" s="13">
        <v>114.88</v>
      </c>
      <c r="J2982" s="13">
        <v>114879.88</v>
      </c>
      <c r="K2982" s="18" t="s">
        <v>32</v>
      </c>
      <c r="L2982" s="12">
        <v>104</v>
      </c>
      <c r="M2982" s="14">
        <v>1203.1300000000001</v>
      </c>
      <c r="N2982" s="13">
        <v>0</v>
      </c>
      <c r="O2982" s="14">
        <v>0.01</v>
      </c>
      <c r="P2982" s="15">
        <v>103</v>
      </c>
      <c r="Q2982" s="13">
        <v>1203.1300000000001</v>
      </c>
      <c r="R2982" s="13">
        <v>111304.86</v>
      </c>
      <c r="S2982" s="13">
        <v>114.88</v>
      </c>
      <c r="T2982" s="13">
        <v>2257</v>
      </c>
      <c r="U2982" s="13">
        <v>10245.64</v>
      </c>
      <c r="V2982" s="13">
        <v>0</v>
      </c>
      <c r="W2982" s="16">
        <v>0</v>
      </c>
      <c r="X2982" s="16">
        <v>0</v>
      </c>
      <c r="Y2982" s="17">
        <f t="shared" si="92"/>
        <v>123922.39</v>
      </c>
      <c r="Z2982" s="17">
        <f t="shared" si="93"/>
        <v>1.0000000009313226E-2</v>
      </c>
    </row>
    <row r="2983" spans="1:26" hidden="1" x14ac:dyDescent="0.25">
      <c r="A2983" s="10" t="s">
        <v>6767</v>
      </c>
      <c r="B2983" s="11">
        <v>44468</v>
      </c>
      <c r="C2983" s="12">
        <v>425873</v>
      </c>
      <c r="D2983" s="12" t="s">
        <v>6768</v>
      </c>
      <c r="E2983" s="11">
        <v>44463</v>
      </c>
      <c r="F2983" s="13">
        <v>111040.47</v>
      </c>
      <c r="G2983" s="13">
        <v>6662.43</v>
      </c>
      <c r="H2983" s="13">
        <v>3532</v>
      </c>
      <c r="I2983" s="13">
        <v>114.29</v>
      </c>
      <c r="J2983" s="13">
        <v>114285.19</v>
      </c>
      <c r="K2983" s="18" t="s">
        <v>32</v>
      </c>
      <c r="L2983" s="12">
        <v>120</v>
      </c>
      <c r="M2983" s="14">
        <v>1050.68</v>
      </c>
      <c r="N2983" s="13">
        <v>0</v>
      </c>
      <c r="O2983" s="14">
        <v>0</v>
      </c>
      <c r="P2983" s="15">
        <v>116</v>
      </c>
      <c r="Q2983" s="13">
        <v>1050.68</v>
      </c>
      <c r="R2983" s="13">
        <v>110069.98</v>
      </c>
      <c r="S2983" s="13">
        <v>113.31</v>
      </c>
      <c r="T2983" s="13">
        <v>0</v>
      </c>
      <c r="U2983" s="13">
        <v>11695.59</v>
      </c>
      <c r="V2983" s="13">
        <v>0</v>
      </c>
      <c r="W2983" s="16">
        <v>0</v>
      </c>
      <c r="X2983" s="16">
        <v>0</v>
      </c>
      <c r="Y2983" s="17">
        <f t="shared" si="92"/>
        <v>121878.87999999999</v>
      </c>
      <c r="Z2983" s="17">
        <f t="shared" si="93"/>
        <v>0</v>
      </c>
    </row>
    <row r="2984" spans="1:26" hidden="1" x14ac:dyDescent="0.25">
      <c r="A2984" s="10" t="s">
        <v>3925</v>
      </c>
      <c r="B2984" s="11">
        <v>44403</v>
      </c>
      <c r="C2984" s="12">
        <v>421795</v>
      </c>
      <c r="D2984" s="12" t="s">
        <v>3926</v>
      </c>
      <c r="E2984" s="11">
        <v>44403</v>
      </c>
      <c r="F2984" s="13">
        <v>113306.6</v>
      </c>
      <c r="G2984" s="13">
        <v>6798.4</v>
      </c>
      <c r="H2984" s="13">
        <v>1215</v>
      </c>
      <c r="I2984" s="13">
        <v>119.01</v>
      </c>
      <c r="J2984" s="13">
        <v>119009.01</v>
      </c>
      <c r="K2984" s="18" t="s">
        <v>32</v>
      </c>
      <c r="L2984" s="12">
        <v>120</v>
      </c>
      <c r="M2984" s="14">
        <v>1094.1099999999999</v>
      </c>
      <c r="N2984" s="13">
        <v>0</v>
      </c>
      <c r="O2984" s="14">
        <v>1215</v>
      </c>
      <c r="P2984" s="15">
        <v>120</v>
      </c>
      <c r="Q2984" s="13">
        <v>1094.1099999999999</v>
      </c>
      <c r="R2984" s="13">
        <v>113306.6</v>
      </c>
      <c r="S2984" s="13">
        <v>119.01</v>
      </c>
      <c r="T2984" s="13">
        <v>5583.4</v>
      </c>
      <c r="U2984" s="13">
        <v>12284.19</v>
      </c>
      <c r="V2984" s="13">
        <v>0</v>
      </c>
      <c r="W2984" s="16">
        <v>0</v>
      </c>
      <c r="X2984" s="16">
        <v>0</v>
      </c>
      <c r="Y2984" s="17">
        <f t="shared" si="92"/>
        <v>132508.19999999998</v>
      </c>
      <c r="Z2984" s="17">
        <f t="shared" si="93"/>
        <v>0</v>
      </c>
    </row>
    <row r="2985" spans="1:26" hidden="1" x14ac:dyDescent="0.25">
      <c r="A2985" s="10" t="s">
        <v>10981</v>
      </c>
      <c r="B2985" s="11">
        <v>44588</v>
      </c>
      <c r="C2985" s="12">
        <v>432502</v>
      </c>
      <c r="D2985" s="12" t="s">
        <v>10982</v>
      </c>
      <c r="E2985" s="11">
        <v>44588</v>
      </c>
      <c r="F2985" s="13">
        <v>109194.83</v>
      </c>
      <c r="G2985" s="13">
        <v>6551.69</v>
      </c>
      <c r="H2985" s="13">
        <v>3473</v>
      </c>
      <c r="I2985" s="13">
        <v>112.39</v>
      </c>
      <c r="J2985" s="13">
        <v>112385.91</v>
      </c>
      <c r="K2985" s="18" t="s">
        <v>32</v>
      </c>
      <c r="L2985" s="12">
        <v>120</v>
      </c>
      <c r="M2985" s="14">
        <v>1033.22</v>
      </c>
      <c r="N2985" s="13">
        <v>0</v>
      </c>
      <c r="O2985" s="14">
        <v>0</v>
      </c>
      <c r="P2985" s="15">
        <v>119</v>
      </c>
      <c r="Q2985" s="13">
        <v>1033.22</v>
      </c>
      <c r="R2985" s="13">
        <v>107342.05</v>
      </c>
      <c r="S2985" s="13">
        <v>112.39</v>
      </c>
      <c r="T2985" s="13">
        <v>3898.25</v>
      </c>
      <c r="U2985" s="13">
        <v>11600.49</v>
      </c>
      <c r="V2985" s="13">
        <v>0</v>
      </c>
      <c r="W2985" s="16">
        <v>0</v>
      </c>
      <c r="X2985" s="16">
        <v>0</v>
      </c>
      <c r="Y2985" s="17">
        <f t="shared" si="92"/>
        <v>122953.18000000001</v>
      </c>
      <c r="Z2985" s="17">
        <f t="shared" si="93"/>
        <v>0</v>
      </c>
    </row>
    <row r="2986" spans="1:26" hidden="1" x14ac:dyDescent="0.25">
      <c r="A2986" s="10" t="s">
        <v>2803</v>
      </c>
      <c r="B2986" s="11">
        <v>44369</v>
      </c>
      <c r="C2986" s="12">
        <v>419700</v>
      </c>
      <c r="D2986" s="12" t="s">
        <v>2804</v>
      </c>
      <c r="E2986" s="11">
        <v>44369</v>
      </c>
      <c r="F2986" s="13">
        <v>113306.6</v>
      </c>
      <c r="G2986" s="13">
        <v>6798.4</v>
      </c>
      <c r="H2986" s="13">
        <v>10197.59</v>
      </c>
      <c r="I2986" s="13">
        <v>110.02</v>
      </c>
      <c r="J2986" s="13">
        <v>110017.43</v>
      </c>
      <c r="K2986" s="18" t="s">
        <v>32</v>
      </c>
      <c r="L2986" s="12">
        <v>120</v>
      </c>
      <c r="M2986" s="14">
        <v>1011.44</v>
      </c>
      <c r="N2986" s="13">
        <v>0</v>
      </c>
      <c r="O2986" s="14">
        <v>0</v>
      </c>
      <c r="P2986" s="15">
        <v>113</v>
      </c>
      <c r="Q2986" s="13">
        <v>1011.44</v>
      </c>
      <c r="R2986" s="13">
        <v>103496.18</v>
      </c>
      <c r="S2986" s="13">
        <v>103.58</v>
      </c>
      <c r="T2986" s="13">
        <v>0</v>
      </c>
      <c r="U2986" s="13">
        <v>10692.96</v>
      </c>
      <c r="V2986" s="13">
        <v>0</v>
      </c>
      <c r="W2986" s="16">
        <v>0</v>
      </c>
      <c r="X2986" s="16">
        <v>0</v>
      </c>
      <c r="Y2986" s="17">
        <f t="shared" si="92"/>
        <v>114292.72</v>
      </c>
      <c r="Z2986" s="17">
        <f t="shared" si="93"/>
        <v>0</v>
      </c>
    </row>
    <row r="2987" spans="1:26" s="32" customFormat="1" x14ac:dyDescent="0.25">
      <c r="A2987" s="10" t="s">
        <v>11481</v>
      </c>
      <c r="B2987" s="11">
        <v>44608</v>
      </c>
      <c r="C2987" s="12">
        <v>433382</v>
      </c>
      <c r="D2987" s="12" t="s">
        <v>11482</v>
      </c>
      <c r="E2987" s="11">
        <v>44607</v>
      </c>
      <c r="F2987" s="13">
        <v>239622</v>
      </c>
      <c r="G2987" s="13">
        <v>14377.32</v>
      </c>
      <c r="H2987" s="35">
        <v>15000</v>
      </c>
      <c r="I2987" s="13">
        <v>239</v>
      </c>
      <c r="J2987" s="13">
        <v>239238.32</v>
      </c>
      <c r="K2987" s="18" t="s">
        <v>32</v>
      </c>
      <c r="L2987" s="12">
        <v>120</v>
      </c>
      <c r="M2987" s="34">
        <v>2199.4299999999998</v>
      </c>
      <c r="N2987" s="13">
        <v>0</v>
      </c>
      <c r="O2987" s="14">
        <v>0</v>
      </c>
      <c r="P2987" s="15">
        <v>120</v>
      </c>
      <c r="Q2987" s="33">
        <v>2199.4299999999998</v>
      </c>
      <c r="R2987" s="13">
        <v>234686.12</v>
      </c>
      <c r="S2987" s="13">
        <v>239</v>
      </c>
      <c r="T2987" s="13">
        <v>4313.2</v>
      </c>
      <c r="U2987" s="13">
        <v>24693.279999999999</v>
      </c>
      <c r="V2987" s="13">
        <v>0</v>
      </c>
      <c r="W2987" s="16">
        <v>0</v>
      </c>
      <c r="X2987" s="16">
        <v>0</v>
      </c>
      <c r="Y2987" s="17">
        <f t="shared" si="92"/>
        <v>263931.59999999998</v>
      </c>
      <c r="Z2987" s="17">
        <f t="shared" si="93"/>
        <v>0</v>
      </c>
    </row>
    <row r="2988" spans="1:26" hidden="1" x14ac:dyDescent="0.25">
      <c r="A2988" s="10" t="s">
        <v>5043</v>
      </c>
      <c r="B2988" s="11">
        <v>44432</v>
      </c>
      <c r="C2988" s="12">
        <v>423316</v>
      </c>
      <c r="D2988" s="12" t="s">
        <v>5044</v>
      </c>
      <c r="E2988" s="11">
        <v>44430</v>
      </c>
      <c r="F2988" s="13">
        <v>132279.17000000001</v>
      </c>
      <c r="G2988" s="13">
        <v>7936.75</v>
      </c>
      <c r="H2988" s="13">
        <v>8412.9599999999991</v>
      </c>
      <c r="I2988" s="13">
        <v>131.93</v>
      </c>
      <c r="J2988" s="13">
        <v>131934.89000000001</v>
      </c>
      <c r="K2988" s="18" t="s">
        <v>32</v>
      </c>
      <c r="L2988" s="12">
        <v>120</v>
      </c>
      <c r="M2988" s="14">
        <v>1212.94</v>
      </c>
      <c r="N2988" s="13">
        <v>0</v>
      </c>
      <c r="O2988" s="14">
        <v>0</v>
      </c>
      <c r="P2988" s="15">
        <v>115</v>
      </c>
      <c r="Q2988" s="13">
        <v>1212.94</v>
      </c>
      <c r="R2988" s="13">
        <v>127409.52</v>
      </c>
      <c r="S2988" s="13">
        <v>126.43</v>
      </c>
      <c r="T2988" s="13">
        <v>0</v>
      </c>
      <c r="U2988" s="13">
        <v>13050.51</v>
      </c>
      <c r="V2988" s="13">
        <v>0</v>
      </c>
      <c r="W2988" s="16">
        <v>0</v>
      </c>
      <c r="X2988" s="16">
        <v>0</v>
      </c>
      <c r="Y2988" s="17">
        <f t="shared" si="92"/>
        <v>140586.46</v>
      </c>
      <c r="Z2988" s="17">
        <f t="shared" si="93"/>
        <v>-1098.359999999986</v>
      </c>
    </row>
    <row r="2989" spans="1:26" x14ac:dyDescent="0.25">
      <c r="A2989" s="10" t="s">
        <v>11509</v>
      </c>
      <c r="B2989" s="11">
        <v>44609</v>
      </c>
      <c r="C2989" s="12">
        <v>433384</v>
      </c>
      <c r="D2989" s="12" t="s">
        <v>11510</v>
      </c>
      <c r="E2989" s="11">
        <v>44609</v>
      </c>
      <c r="F2989" s="13">
        <v>135619.76</v>
      </c>
      <c r="G2989" s="13">
        <v>8137.19</v>
      </c>
      <c r="H2989" s="35">
        <v>7187.85</v>
      </c>
      <c r="I2989" s="13">
        <v>136.57</v>
      </c>
      <c r="J2989" s="13">
        <v>136705.67000000001</v>
      </c>
      <c r="K2989" s="18" t="s">
        <v>32</v>
      </c>
      <c r="L2989" s="12">
        <v>120</v>
      </c>
      <c r="M2989" s="34">
        <v>1256.8</v>
      </c>
      <c r="N2989" s="13">
        <v>0</v>
      </c>
      <c r="O2989" s="14">
        <v>0</v>
      </c>
      <c r="P2989" s="15">
        <v>120</v>
      </c>
      <c r="Q2989" s="33">
        <v>1256.8</v>
      </c>
      <c r="R2989" s="13">
        <v>132907.35999999999</v>
      </c>
      <c r="S2989" s="13">
        <v>136.57</v>
      </c>
      <c r="T2989" s="13">
        <v>3661.74</v>
      </c>
      <c r="U2989" s="13">
        <v>14110.33</v>
      </c>
      <c r="V2989" s="13">
        <v>0</v>
      </c>
      <c r="W2989" s="16">
        <v>0</v>
      </c>
      <c r="X2989" s="16">
        <v>0</v>
      </c>
      <c r="Y2989" s="17">
        <f t="shared" si="92"/>
        <v>150815.99999999997</v>
      </c>
      <c r="Z2989" s="17">
        <f t="shared" si="93"/>
        <v>0</v>
      </c>
    </row>
    <row r="2990" spans="1:26" x14ac:dyDescent="0.25">
      <c r="A2990" s="23" t="s">
        <v>11555</v>
      </c>
      <c r="B2990" s="24">
        <v>44613</v>
      </c>
      <c r="C2990" s="25">
        <v>433386</v>
      </c>
      <c r="D2990" s="25" t="s">
        <v>11556</v>
      </c>
      <c r="E2990" s="24">
        <v>44613</v>
      </c>
      <c r="F2990" s="26">
        <v>138533.64000000001</v>
      </c>
      <c r="G2990" s="26">
        <v>8312.02</v>
      </c>
      <c r="H2990" s="35">
        <v>7342.28</v>
      </c>
      <c r="I2990" s="26">
        <v>139.5</v>
      </c>
      <c r="J2990" s="26">
        <v>139642.88</v>
      </c>
      <c r="K2990" s="27" t="s">
        <v>32</v>
      </c>
      <c r="L2990" s="25">
        <v>120</v>
      </c>
      <c r="M2990" s="34">
        <v>1283.8</v>
      </c>
      <c r="N2990" s="26">
        <v>0</v>
      </c>
      <c r="O2990" s="28">
        <v>0.01</v>
      </c>
      <c r="P2990" s="29">
        <v>120</v>
      </c>
      <c r="Q2990" s="33">
        <v>1283.8</v>
      </c>
      <c r="R2990" s="26">
        <v>135762.97</v>
      </c>
      <c r="S2990" s="26">
        <v>139.5</v>
      </c>
      <c r="T2990" s="26">
        <v>3740.4</v>
      </c>
      <c r="U2990" s="26">
        <v>14413.12</v>
      </c>
      <c r="V2990" s="26">
        <v>0</v>
      </c>
      <c r="W2990" s="30">
        <v>0</v>
      </c>
      <c r="X2990" s="30">
        <v>0</v>
      </c>
      <c r="Y2990" s="31">
        <f t="shared" si="92"/>
        <v>154056</v>
      </c>
      <c r="Z2990" s="31">
        <f t="shared" si="93"/>
        <v>1.0000000009313226E-2</v>
      </c>
    </row>
    <row r="2991" spans="1:26" hidden="1" x14ac:dyDescent="0.25">
      <c r="A2991" s="10" t="s">
        <v>787</v>
      </c>
      <c r="B2991" s="11">
        <v>44284</v>
      </c>
      <c r="C2991" s="12">
        <v>413438</v>
      </c>
      <c r="D2991" s="12" t="s">
        <v>788</v>
      </c>
      <c r="E2991" s="11">
        <v>44278</v>
      </c>
      <c r="F2991" s="13">
        <v>113306.6</v>
      </c>
      <c r="G2991" s="13">
        <v>6798.4</v>
      </c>
      <c r="H2991" s="13">
        <v>1202</v>
      </c>
      <c r="I2991" s="13">
        <v>119.02</v>
      </c>
      <c r="J2991" s="13">
        <v>119022.02</v>
      </c>
      <c r="K2991" s="18" t="s">
        <v>32</v>
      </c>
      <c r="L2991" s="12">
        <v>120</v>
      </c>
      <c r="M2991" s="14">
        <v>1094.22</v>
      </c>
      <c r="N2991" s="13">
        <v>0</v>
      </c>
      <c r="O2991" s="14">
        <v>0</v>
      </c>
      <c r="P2991" s="15">
        <v>110</v>
      </c>
      <c r="Q2991" s="13">
        <v>1279.3599999999999</v>
      </c>
      <c r="R2991" s="13">
        <v>109381.42</v>
      </c>
      <c r="S2991" s="13">
        <v>114.86</v>
      </c>
      <c r="T2991" s="13">
        <v>0</v>
      </c>
      <c r="U2991" s="13">
        <v>11853.34</v>
      </c>
      <c r="V2991" s="13">
        <v>18340.3</v>
      </c>
      <c r="W2991" s="16">
        <v>19.8</v>
      </c>
      <c r="X2991" s="16">
        <v>2005.3</v>
      </c>
      <c r="Y2991" s="17">
        <f t="shared" ref="Y2991:Y3054" si="94">SUM(R2991:X2991)+N2991+O2991</f>
        <v>141715.01999999996</v>
      </c>
      <c r="Z2991" s="17">
        <f t="shared" ref="Z2991:Z3054" si="95">((P2991*Q2991)+O2991+N2991)-Y2991</f>
        <v>-985.4199999999837</v>
      </c>
    </row>
    <row r="2992" spans="1:26" hidden="1" x14ac:dyDescent="0.25">
      <c r="A2992" s="10" t="s">
        <v>9909</v>
      </c>
      <c r="B2992" s="11">
        <v>44530</v>
      </c>
      <c r="C2992" s="12">
        <v>431073</v>
      </c>
      <c r="D2992" s="12" t="s">
        <v>9910</v>
      </c>
      <c r="E2992" s="11">
        <v>44530</v>
      </c>
      <c r="F2992" s="13">
        <v>111352.7</v>
      </c>
      <c r="G2992" s="13">
        <v>6681.16</v>
      </c>
      <c r="H2992" s="13">
        <v>2360.6999999999998</v>
      </c>
      <c r="I2992" s="13">
        <v>115.79</v>
      </c>
      <c r="J2992" s="13">
        <v>115788.95</v>
      </c>
      <c r="K2992" s="18" t="s">
        <v>32</v>
      </c>
      <c r="L2992" s="12">
        <v>120</v>
      </c>
      <c r="M2992" s="14">
        <v>1064.5</v>
      </c>
      <c r="N2992" s="13">
        <v>0</v>
      </c>
      <c r="O2992" s="14">
        <v>0.01</v>
      </c>
      <c r="P2992" s="15">
        <v>118</v>
      </c>
      <c r="Q2992" s="13">
        <v>1064.5</v>
      </c>
      <c r="R2992" s="13">
        <v>109568.87</v>
      </c>
      <c r="S2992" s="13">
        <v>115.79</v>
      </c>
      <c r="T2992" s="13">
        <v>3975.28</v>
      </c>
      <c r="U2992" s="13">
        <v>11951.05</v>
      </c>
      <c r="V2992" s="13">
        <v>0</v>
      </c>
      <c r="W2992" s="16">
        <v>0</v>
      </c>
      <c r="X2992" s="16">
        <v>0</v>
      </c>
      <c r="Y2992" s="17">
        <f t="shared" si="94"/>
        <v>125610.99999999999</v>
      </c>
      <c r="Z2992" s="17">
        <f t="shared" si="95"/>
        <v>1.0000000009313226E-2</v>
      </c>
    </row>
    <row r="2993" spans="1:26" hidden="1" x14ac:dyDescent="0.25">
      <c r="A2993" s="10" t="s">
        <v>2789</v>
      </c>
      <c r="B2993" s="11">
        <v>44369</v>
      </c>
      <c r="C2993" s="12">
        <v>419665</v>
      </c>
      <c r="D2993" s="12" t="s">
        <v>2790</v>
      </c>
      <c r="E2993" s="11">
        <v>44368</v>
      </c>
      <c r="F2993" s="13">
        <v>83937.53</v>
      </c>
      <c r="G2993" s="13">
        <v>5036.25</v>
      </c>
      <c r="H2993" s="13">
        <v>889.74</v>
      </c>
      <c r="I2993" s="13">
        <v>88.17</v>
      </c>
      <c r="J2993" s="13">
        <v>88172.21</v>
      </c>
      <c r="K2993" s="18" t="s">
        <v>32</v>
      </c>
      <c r="L2993" s="12">
        <v>120</v>
      </c>
      <c r="M2993" s="14">
        <v>810.61</v>
      </c>
      <c r="N2993" s="13">
        <v>0</v>
      </c>
      <c r="O2993" s="14">
        <v>0</v>
      </c>
      <c r="P2993" s="15">
        <v>113</v>
      </c>
      <c r="Q2993" s="13">
        <v>810.61</v>
      </c>
      <c r="R2993" s="13">
        <v>82490.37</v>
      </c>
      <c r="S2993" s="13">
        <v>87.4</v>
      </c>
      <c r="T2993" s="13">
        <v>0</v>
      </c>
      <c r="U2993" s="13">
        <v>9021.16</v>
      </c>
      <c r="V2993" s="13">
        <v>0</v>
      </c>
      <c r="W2993" s="16">
        <v>0</v>
      </c>
      <c r="X2993" s="16">
        <v>0</v>
      </c>
      <c r="Y2993" s="17">
        <f t="shared" si="94"/>
        <v>91598.93</v>
      </c>
      <c r="Z2993" s="17">
        <f t="shared" si="95"/>
        <v>0</v>
      </c>
    </row>
    <row r="2994" spans="1:26" hidden="1" x14ac:dyDescent="0.25">
      <c r="A2994" s="10" t="s">
        <v>8405</v>
      </c>
      <c r="B2994" s="11">
        <v>44500</v>
      </c>
      <c r="C2994" s="12">
        <v>428845</v>
      </c>
      <c r="D2994" s="12" t="s">
        <v>8406</v>
      </c>
      <c r="E2994" s="11">
        <v>44500</v>
      </c>
      <c r="F2994" s="13">
        <v>125896.23</v>
      </c>
      <c r="G2994" s="13">
        <v>7553.77</v>
      </c>
      <c r="H2994" s="13">
        <v>2669</v>
      </c>
      <c r="I2994" s="13">
        <v>130.91</v>
      </c>
      <c r="J2994" s="13">
        <v>130911.91</v>
      </c>
      <c r="K2994" s="18" t="s">
        <v>32</v>
      </c>
      <c r="L2994" s="12">
        <v>120</v>
      </c>
      <c r="M2994" s="14">
        <v>1203.53</v>
      </c>
      <c r="N2994" s="13">
        <v>0</v>
      </c>
      <c r="O2994" s="14">
        <v>-0.02</v>
      </c>
      <c r="P2994" s="15">
        <v>117</v>
      </c>
      <c r="Q2994" s="13">
        <v>1203.53</v>
      </c>
      <c r="R2994" s="13">
        <v>123879.45</v>
      </c>
      <c r="S2994" s="13">
        <v>130.91</v>
      </c>
      <c r="T2994" s="13">
        <v>3399.21</v>
      </c>
      <c r="U2994" s="13">
        <v>13511.69</v>
      </c>
      <c r="V2994" s="13">
        <v>0</v>
      </c>
      <c r="W2994" s="16">
        <v>0</v>
      </c>
      <c r="X2994" s="16">
        <v>0</v>
      </c>
      <c r="Y2994" s="17">
        <f t="shared" si="94"/>
        <v>140921.24000000002</v>
      </c>
      <c r="Z2994" s="17">
        <f t="shared" si="95"/>
        <v>-108.25</v>
      </c>
    </row>
    <row r="2995" spans="1:26" hidden="1" x14ac:dyDescent="0.25">
      <c r="A2995" s="10" t="s">
        <v>4371</v>
      </c>
      <c r="B2995" s="11">
        <v>44408</v>
      </c>
      <c r="C2995" s="12">
        <v>422126</v>
      </c>
      <c r="D2995" s="12" t="s">
        <v>4372</v>
      </c>
      <c r="E2995" s="11">
        <v>44408</v>
      </c>
      <c r="F2995" s="13">
        <v>113306.6</v>
      </c>
      <c r="G2995" s="13">
        <v>6798.4</v>
      </c>
      <c r="H2995" s="13">
        <v>1202</v>
      </c>
      <c r="I2995" s="13">
        <v>119.02</v>
      </c>
      <c r="J2995" s="13">
        <v>119022.02</v>
      </c>
      <c r="K2995" s="18" t="s">
        <v>32</v>
      </c>
      <c r="L2995" s="12">
        <v>120</v>
      </c>
      <c r="M2995" s="14">
        <v>1094.22</v>
      </c>
      <c r="N2995" s="13">
        <v>0</v>
      </c>
      <c r="O2995" s="14">
        <v>0</v>
      </c>
      <c r="P2995" s="15">
        <v>114</v>
      </c>
      <c r="Q2995" s="13">
        <v>1094.22</v>
      </c>
      <c r="R2995" s="13">
        <v>112337.68</v>
      </c>
      <c r="S2995" s="13">
        <v>119.02</v>
      </c>
      <c r="T2995" s="13">
        <v>0</v>
      </c>
      <c r="U2995" s="13">
        <v>12284.38</v>
      </c>
      <c r="V2995" s="13">
        <v>0</v>
      </c>
      <c r="W2995" s="16">
        <v>0</v>
      </c>
      <c r="X2995" s="16">
        <v>0</v>
      </c>
      <c r="Y2995" s="17">
        <f t="shared" si="94"/>
        <v>124741.08</v>
      </c>
      <c r="Z2995" s="17">
        <f t="shared" si="95"/>
        <v>0</v>
      </c>
    </row>
    <row r="2996" spans="1:26" hidden="1" x14ac:dyDescent="0.25">
      <c r="A2996" s="10" t="s">
        <v>2751</v>
      </c>
      <c r="B2996" s="11">
        <v>44369</v>
      </c>
      <c r="C2996" s="12">
        <v>419703</v>
      </c>
      <c r="D2996" s="12" t="s">
        <v>2752</v>
      </c>
      <c r="E2996" s="11">
        <v>44368</v>
      </c>
      <c r="F2996" s="13">
        <v>110985.08</v>
      </c>
      <c r="G2996" s="13">
        <v>6659.1</v>
      </c>
      <c r="H2996" s="13">
        <v>1180</v>
      </c>
      <c r="I2996" s="13">
        <v>116.58</v>
      </c>
      <c r="J2996" s="13">
        <v>116580.76</v>
      </c>
      <c r="K2996" s="18" t="s">
        <v>32</v>
      </c>
      <c r="L2996" s="12">
        <v>120</v>
      </c>
      <c r="M2996" s="14">
        <v>1071.78</v>
      </c>
      <c r="N2996" s="13">
        <v>0</v>
      </c>
      <c r="O2996" s="14">
        <v>0</v>
      </c>
      <c r="P2996" s="15">
        <v>113</v>
      </c>
      <c r="Q2996" s="13">
        <v>1071.78</v>
      </c>
      <c r="R2996" s="13">
        <v>110033.5</v>
      </c>
      <c r="S2996" s="13">
        <v>115.56</v>
      </c>
      <c r="T2996" s="13">
        <v>0</v>
      </c>
      <c r="U2996" s="13">
        <v>11927.29</v>
      </c>
      <c r="V2996" s="13">
        <v>0</v>
      </c>
      <c r="W2996" s="16">
        <v>0</v>
      </c>
      <c r="X2996" s="16">
        <v>0</v>
      </c>
      <c r="Y2996" s="17">
        <f t="shared" si="94"/>
        <v>122076.35</v>
      </c>
      <c r="Z2996" s="17">
        <f t="shared" si="95"/>
        <v>-965.2100000000064</v>
      </c>
    </row>
    <row r="2997" spans="1:26" hidden="1" x14ac:dyDescent="0.25">
      <c r="A2997" s="10" t="s">
        <v>2633</v>
      </c>
      <c r="B2997" s="11">
        <v>44364</v>
      </c>
      <c r="C2997" s="12">
        <v>419291</v>
      </c>
      <c r="D2997" s="12" t="s">
        <v>2634</v>
      </c>
      <c r="E2997" s="11">
        <v>44363</v>
      </c>
      <c r="F2997" s="13">
        <v>110146.61</v>
      </c>
      <c r="G2997" s="13">
        <v>6608.8</v>
      </c>
      <c r="H2997" s="13">
        <v>7000</v>
      </c>
      <c r="I2997" s="13">
        <v>109.87</v>
      </c>
      <c r="J2997" s="13">
        <v>109865.28</v>
      </c>
      <c r="K2997" s="18" t="s">
        <v>32</v>
      </c>
      <c r="L2997" s="12">
        <v>120</v>
      </c>
      <c r="M2997" s="14">
        <v>1010.04</v>
      </c>
      <c r="N2997" s="13">
        <v>0</v>
      </c>
      <c r="O2997" s="14">
        <v>0</v>
      </c>
      <c r="P2997" s="15">
        <v>113</v>
      </c>
      <c r="Q2997" s="13">
        <v>1010.04</v>
      </c>
      <c r="R2997" s="13">
        <v>103353.07</v>
      </c>
      <c r="S2997" s="13">
        <v>103.43</v>
      </c>
      <c r="T2997" s="13">
        <v>0</v>
      </c>
      <c r="U2997" s="13">
        <v>10678.02</v>
      </c>
      <c r="V2997" s="13">
        <v>0</v>
      </c>
      <c r="W2997" s="16">
        <v>0</v>
      </c>
      <c r="X2997" s="16">
        <v>0</v>
      </c>
      <c r="Y2997" s="17">
        <f t="shared" si="94"/>
        <v>114134.52</v>
      </c>
      <c r="Z2997" s="17">
        <f t="shared" si="95"/>
        <v>0</v>
      </c>
    </row>
    <row r="2998" spans="1:26" hidden="1" x14ac:dyDescent="0.25">
      <c r="A2998" s="10" t="s">
        <v>11113</v>
      </c>
      <c r="B2998" s="11">
        <v>44592</v>
      </c>
      <c r="C2998" s="12">
        <v>432645</v>
      </c>
      <c r="D2998" s="12" t="s">
        <v>11114</v>
      </c>
      <c r="E2998" s="11">
        <v>44588</v>
      </c>
      <c r="F2998" s="13">
        <v>114457.29</v>
      </c>
      <c r="G2998" s="13">
        <v>6867.44</v>
      </c>
      <c r="H2998" s="13">
        <v>6066.24</v>
      </c>
      <c r="I2998" s="13">
        <v>115.37</v>
      </c>
      <c r="J2998" s="13">
        <v>115373.86</v>
      </c>
      <c r="K2998" s="18" t="s">
        <v>32</v>
      </c>
      <c r="L2998" s="12">
        <v>120</v>
      </c>
      <c r="M2998" s="14">
        <v>1060.69</v>
      </c>
      <c r="N2998" s="13">
        <v>0</v>
      </c>
      <c r="O2998" s="14">
        <v>-0.01</v>
      </c>
      <c r="P2998" s="15">
        <v>119</v>
      </c>
      <c r="Q2998" s="13">
        <v>1060.69</v>
      </c>
      <c r="R2998" s="13">
        <v>112137.57</v>
      </c>
      <c r="S2998" s="13">
        <v>115.37</v>
      </c>
      <c r="T2998" s="13">
        <v>2060.2399999999998</v>
      </c>
      <c r="U2998" s="13">
        <v>11908.94</v>
      </c>
      <c r="V2998" s="13">
        <v>0</v>
      </c>
      <c r="W2998" s="16">
        <v>0</v>
      </c>
      <c r="X2998" s="16">
        <v>0</v>
      </c>
      <c r="Y2998" s="17">
        <f t="shared" si="94"/>
        <v>126222.11000000002</v>
      </c>
      <c r="Z2998" s="17">
        <f t="shared" si="95"/>
        <v>-1.0000000009313226E-2</v>
      </c>
    </row>
    <row r="2999" spans="1:26" hidden="1" x14ac:dyDescent="0.25">
      <c r="A2999" s="10" t="s">
        <v>4605</v>
      </c>
      <c r="B2999" s="11">
        <v>44418</v>
      </c>
      <c r="C2999" s="12">
        <v>422638</v>
      </c>
      <c r="D2999" s="12" t="s">
        <v>4606</v>
      </c>
      <c r="E2999" s="11">
        <v>44417</v>
      </c>
      <c r="F2999" s="13">
        <v>85493.61</v>
      </c>
      <c r="G2999" s="13">
        <v>5129.62</v>
      </c>
      <c r="H2999" s="13">
        <v>1812.46</v>
      </c>
      <c r="I2999" s="13">
        <v>88.9</v>
      </c>
      <c r="J2999" s="13">
        <v>88899.67</v>
      </c>
      <c r="K2999" s="18" t="s">
        <v>32</v>
      </c>
      <c r="L2999" s="12">
        <v>120</v>
      </c>
      <c r="M2999" s="14">
        <v>817.3</v>
      </c>
      <c r="N2999" s="13">
        <v>0</v>
      </c>
      <c r="O2999" s="14">
        <v>0</v>
      </c>
      <c r="P2999" s="15">
        <v>114</v>
      </c>
      <c r="Q2999" s="13">
        <v>817.3</v>
      </c>
      <c r="R2999" s="13">
        <v>84724.27</v>
      </c>
      <c r="S2999" s="13">
        <v>88.13</v>
      </c>
      <c r="T2999" s="13">
        <v>0</v>
      </c>
      <c r="U2999" s="13">
        <v>9096.5400000000009</v>
      </c>
      <c r="V2999" s="13">
        <v>0</v>
      </c>
      <c r="W2999" s="16">
        <v>0</v>
      </c>
      <c r="X2999" s="16">
        <v>0</v>
      </c>
      <c r="Y2999" s="17">
        <f t="shared" si="94"/>
        <v>93908.94</v>
      </c>
      <c r="Z2999" s="17">
        <f t="shared" si="95"/>
        <v>-736.74000000000524</v>
      </c>
    </row>
    <row r="3000" spans="1:26" hidden="1" x14ac:dyDescent="0.25">
      <c r="A3000" s="10" t="s">
        <v>2349</v>
      </c>
      <c r="B3000" s="11">
        <v>44355</v>
      </c>
      <c r="C3000" s="12">
        <v>418899</v>
      </c>
      <c r="D3000" s="12" t="s">
        <v>2350</v>
      </c>
      <c r="E3000" s="11">
        <v>44354</v>
      </c>
      <c r="F3000" s="13">
        <v>111513.84</v>
      </c>
      <c r="G3000" s="13">
        <v>6690.83</v>
      </c>
      <c r="H3000" s="13">
        <v>1182.05</v>
      </c>
      <c r="I3000" s="13">
        <v>117.14</v>
      </c>
      <c r="J3000" s="13">
        <v>117139.76</v>
      </c>
      <c r="K3000" s="18" t="s">
        <v>32</v>
      </c>
      <c r="L3000" s="12">
        <v>120</v>
      </c>
      <c r="M3000" s="14">
        <v>1076.92</v>
      </c>
      <c r="N3000" s="13">
        <v>0</v>
      </c>
      <c r="O3000" s="14">
        <v>0</v>
      </c>
      <c r="P3000" s="15">
        <v>112</v>
      </c>
      <c r="Q3000" s="13">
        <v>1076.92</v>
      </c>
      <c r="R3000" s="13">
        <v>109591.27</v>
      </c>
      <c r="S3000" s="13">
        <v>115.08</v>
      </c>
      <c r="T3000" s="13">
        <v>0</v>
      </c>
      <c r="U3000" s="13">
        <v>11878.52</v>
      </c>
      <c r="V3000" s="13">
        <v>0</v>
      </c>
      <c r="W3000" s="16">
        <v>0</v>
      </c>
      <c r="X3000" s="16">
        <v>0</v>
      </c>
      <c r="Y3000" s="17">
        <f t="shared" si="94"/>
        <v>121584.87000000001</v>
      </c>
      <c r="Z3000" s="17">
        <f t="shared" si="95"/>
        <v>-969.83000000000175</v>
      </c>
    </row>
    <row r="3001" spans="1:26" hidden="1" x14ac:dyDescent="0.25">
      <c r="A3001" s="10" t="s">
        <v>3177</v>
      </c>
      <c r="B3001" s="11">
        <v>44377</v>
      </c>
      <c r="C3001" s="12">
        <v>419418</v>
      </c>
      <c r="D3001" s="12" t="s">
        <v>3178</v>
      </c>
      <c r="E3001" s="11">
        <v>44377</v>
      </c>
      <c r="F3001" s="13">
        <v>111523.92</v>
      </c>
      <c r="G3001" s="13">
        <v>6691.44</v>
      </c>
      <c r="H3001" s="13">
        <v>1200</v>
      </c>
      <c r="I3001" s="13">
        <v>117.13</v>
      </c>
      <c r="J3001" s="13">
        <v>117132.49</v>
      </c>
      <c r="K3001" s="18" t="s">
        <v>32</v>
      </c>
      <c r="L3001" s="12">
        <v>120</v>
      </c>
      <c r="M3001" s="14">
        <v>1076.8499999999999</v>
      </c>
      <c r="N3001" s="13">
        <v>0</v>
      </c>
      <c r="O3001" s="14">
        <v>0</v>
      </c>
      <c r="P3001" s="15">
        <v>112</v>
      </c>
      <c r="Q3001" s="13">
        <v>1076.8499999999999</v>
      </c>
      <c r="R3001" s="13">
        <v>109584.49</v>
      </c>
      <c r="S3001" s="13">
        <v>115.07</v>
      </c>
      <c r="T3001" s="13">
        <v>0</v>
      </c>
      <c r="U3001" s="13">
        <v>11877.41</v>
      </c>
      <c r="V3001" s="13">
        <v>0</v>
      </c>
      <c r="W3001" s="16">
        <v>0</v>
      </c>
      <c r="X3001" s="16">
        <v>0</v>
      </c>
      <c r="Y3001" s="17">
        <f t="shared" si="94"/>
        <v>121576.97000000002</v>
      </c>
      <c r="Z3001" s="17">
        <f t="shared" si="95"/>
        <v>-969.77000000003318</v>
      </c>
    </row>
    <row r="3002" spans="1:26" hidden="1" x14ac:dyDescent="0.25">
      <c r="A3002" s="10" t="s">
        <v>11099</v>
      </c>
      <c r="B3002" s="11">
        <v>44592</v>
      </c>
      <c r="C3002" s="12">
        <v>433008</v>
      </c>
      <c r="D3002" s="12" t="s">
        <v>11100</v>
      </c>
      <c r="E3002" s="11">
        <v>44592</v>
      </c>
      <c r="F3002" s="13">
        <v>111533.98</v>
      </c>
      <c r="G3002" s="13">
        <v>6692.04</v>
      </c>
      <c r="H3002" s="13">
        <v>5911.3</v>
      </c>
      <c r="I3002" s="13">
        <v>112.43</v>
      </c>
      <c r="J3002" s="13">
        <v>112427.15</v>
      </c>
      <c r="K3002" s="18" t="s">
        <v>32</v>
      </c>
      <c r="L3002" s="12">
        <v>120</v>
      </c>
      <c r="M3002" s="14">
        <v>1033.5999999999999</v>
      </c>
      <c r="N3002" s="13">
        <v>0</v>
      </c>
      <c r="O3002" s="14">
        <v>-0.01</v>
      </c>
      <c r="P3002" s="15">
        <v>120</v>
      </c>
      <c r="Q3002" s="13">
        <v>1033.5999999999999</v>
      </c>
      <c r="R3002" s="13">
        <v>109303.3</v>
      </c>
      <c r="S3002" s="13">
        <v>112.43</v>
      </c>
      <c r="T3002" s="13">
        <v>3011.43</v>
      </c>
      <c r="U3002" s="13">
        <v>11604.85</v>
      </c>
      <c r="V3002" s="13">
        <v>0</v>
      </c>
      <c r="W3002" s="16">
        <v>0</v>
      </c>
      <c r="X3002" s="16">
        <v>0</v>
      </c>
      <c r="Y3002" s="17">
        <f t="shared" si="94"/>
        <v>124032</v>
      </c>
      <c r="Z3002" s="17">
        <f t="shared" si="95"/>
        <v>-1.0000000009313226E-2</v>
      </c>
    </row>
    <row r="3003" spans="1:26" hidden="1" x14ac:dyDescent="0.25">
      <c r="A3003" s="10" t="s">
        <v>2757</v>
      </c>
      <c r="B3003" s="11">
        <v>44369</v>
      </c>
      <c r="C3003" s="12">
        <v>419707</v>
      </c>
      <c r="D3003" s="12" t="s">
        <v>2758</v>
      </c>
      <c r="E3003" s="11">
        <v>44368</v>
      </c>
      <c r="F3003" s="13">
        <v>111556.65</v>
      </c>
      <c r="G3003" s="13">
        <v>6693.4</v>
      </c>
      <c r="H3003" s="13">
        <v>1182.5</v>
      </c>
      <c r="I3003" s="13">
        <v>117.18</v>
      </c>
      <c r="J3003" s="13">
        <v>117184.73</v>
      </c>
      <c r="K3003" s="18" t="s">
        <v>32</v>
      </c>
      <c r="L3003" s="12">
        <v>120</v>
      </c>
      <c r="M3003" s="14">
        <v>1077.33</v>
      </c>
      <c r="N3003" s="13">
        <v>0</v>
      </c>
      <c r="O3003" s="14">
        <v>0</v>
      </c>
      <c r="P3003" s="15">
        <v>113</v>
      </c>
      <c r="Q3003" s="13">
        <v>1077.33</v>
      </c>
      <c r="R3003" s="13">
        <v>109633.37</v>
      </c>
      <c r="S3003" s="13">
        <v>116.15</v>
      </c>
      <c r="T3003" s="13">
        <v>0</v>
      </c>
      <c r="U3003" s="13">
        <v>11988.77</v>
      </c>
      <c r="V3003" s="13">
        <v>0</v>
      </c>
      <c r="W3003" s="16">
        <v>0</v>
      </c>
      <c r="X3003" s="16">
        <v>0</v>
      </c>
      <c r="Y3003" s="17">
        <f t="shared" si="94"/>
        <v>121738.29</v>
      </c>
      <c r="Z3003" s="17">
        <f t="shared" si="95"/>
        <v>0</v>
      </c>
    </row>
    <row r="3004" spans="1:26" hidden="1" x14ac:dyDescent="0.25">
      <c r="A3004" s="10" t="s">
        <v>4813</v>
      </c>
      <c r="B3004" s="11">
        <v>44425</v>
      </c>
      <c r="C3004" s="12">
        <v>422895</v>
      </c>
      <c r="D3004" s="12" t="s">
        <v>4814</v>
      </c>
      <c r="E3004" s="11">
        <v>44425</v>
      </c>
      <c r="F3004" s="13">
        <v>149102.82999999999</v>
      </c>
      <c r="G3004" s="13">
        <v>8946.17</v>
      </c>
      <c r="H3004" s="13">
        <v>10000</v>
      </c>
      <c r="I3004" s="13">
        <v>148.19999999999999</v>
      </c>
      <c r="J3004" s="13">
        <v>148197.20000000001</v>
      </c>
      <c r="K3004" s="18" t="s">
        <v>32</v>
      </c>
      <c r="L3004" s="12">
        <v>120</v>
      </c>
      <c r="M3004" s="14">
        <v>1362.45</v>
      </c>
      <c r="N3004" s="13">
        <v>0</v>
      </c>
      <c r="O3004" s="14">
        <v>0</v>
      </c>
      <c r="P3004" s="15">
        <v>115</v>
      </c>
      <c r="Q3004" s="13">
        <v>1362.45</v>
      </c>
      <c r="R3004" s="13">
        <v>141880.29999999999</v>
      </c>
      <c r="S3004" s="13">
        <v>142</v>
      </c>
      <c r="T3004" s="13">
        <v>0</v>
      </c>
      <c r="U3004" s="13">
        <v>14659.45</v>
      </c>
      <c r="V3004" s="13">
        <v>0</v>
      </c>
      <c r="W3004" s="16">
        <v>0</v>
      </c>
      <c r="X3004" s="16">
        <v>0</v>
      </c>
      <c r="Y3004" s="17">
        <f t="shared" si="94"/>
        <v>156681.75</v>
      </c>
      <c r="Z3004" s="17">
        <f t="shared" si="95"/>
        <v>0</v>
      </c>
    </row>
    <row r="3005" spans="1:26" s="32" customFormat="1" x14ac:dyDescent="0.25">
      <c r="A3005" s="23" t="s">
        <v>11627</v>
      </c>
      <c r="B3005" s="24">
        <v>44616</v>
      </c>
      <c r="C3005" s="25">
        <v>433388</v>
      </c>
      <c r="D3005" s="25" t="s">
        <v>11628</v>
      </c>
      <c r="E3005" s="24">
        <v>44615</v>
      </c>
      <c r="F3005" s="26">
        <v>86102.83</v>
      </c>
      <c r="G3005" s="26">
        <v>5166.17</v>
      </c>
      <c r="H3005" s="35">
        <v>4563.45</v>
      </c>
      <c r="I3005" s="26">
        <v>86.71</v>
      </c>
      <c r="J3005" s="26">
        <v>86792.26</v>
      </c>
      <c r="K3005" s="27" t="s">
        <v>32</v>
      </c>
      <c r="L3005" s="25">
        <v>120</v>
      </c>
      <c r="M3005" s="34">
        <v>797.92</v>
      </c>
      <c r="N3005" s="26">
        <v>0</v>
      </c>
      <c r="O3005" s="28">
        <v>-0.01</v>
      </c>
      <c r="P3005" s="29">
        <v>120</v>
      </c>
      <c r="Q3005" s="33">
        <v>797.92</v>
      </c>
      <c r="R3005" s="26">
        <v>84380.77</v>
      </c>
      <c r="S3005" s="26">
        <v>86.71</v>
      </c>
      <c r="T3005" s="26">
        <v>2324.79</v>
      </c>
      <c r="U3005" s="26">
        <v>8958.14</v>
      </c>
      <c r="V3005" s="26">
        <v>0</v>
      </c>
      <c r="W3005" s="30">
        <v>0</v>
      </c>
      <c r="X3005" s="30">
        <v>0</v>
      </c>
      <c r="Y3005" s="31">
        <f t="shared" si="94"/>
        <v>95750.400000000009</v>
      </c>
      <c r="Z3005" s="31">
        <f t="shared" si="95"/>
        <v>-1.0000000009313226E-2</v>
      </c>
    </row>
    <row r="3006" spans="1:26" hidden="1" x14ac:dyDescent="0.25">
      <c r="A3006" s="10" t="s">
        <v>727</v>
      </c>
      <c r="B3006" s="11">
        <v>44279</v>
      </c>
      <c r="C3006" s="12">
        <v>413478</v>
      </c>
      <c r="D3006" s="12" t="s">
        <v>728</v>
      </c>
      <c r="E3006" s="11">
        <v>44278</v>
      </c>
      <c r="F3006" s="13">
        <v>104756.6</v>
      </c>
      <c r="G3006" s="13">
        <v>6285.4</v>
      </c>
      <c r="H3006" s="13">
        <v>1110.42</v>
      </c>
      <c r="I3006" s="13">
        <v>110.04</v>
      </c>
      <c r="J3006" s="13">
        <v>110041.62</v>
      </c>
      <c r="K3006" s="18" t="s">
        <v>32</v>
      </c>
      <c r="L3006" s="12">
        <v>120</v>
      </c>
      <c r="M3006" s="14">
        <v>1011.66</v>
      </c>
      <c r="N3006" s="13">
        <v>0</v>
      </c>
      <c r="O3006" s="14">
        <v>0</v>
      </c>
      <c r="P3006" s="15">
        <v>110</v>
      </c>
      <c r="Q3006" s="13">
        <v>1182.83</v>
      </c>
      <c r="R3006" s="13">
        <v>101128.44</v>
      </c>
      <c r="S3006" s="13">
        <v>106.16</v>
      </c>
      <c r="T3006" s="13">
        <v>0</v>
      </c>
      <c r="U3006" s="13">
        <v>10959.06</v>
      </c>
      <c r="V3006" s="13">
        <v>16956.5</v>
      </c>
      <c r="W3006" s="16">
        <v>17.600000000000001</v>
      </c>
      <c r="X3006" s="16">
        <v>1854.6</v>
      </c>
      <c r="Y3006" s="17">
        <f t="shared" si="94"/>
        <v>131022.36000000002</v>
      </c>
      <c r="Z3006" s="17">
        <f t="shared" si="95"/>
        <v>-911.06000000002678</v>
      </c>
    </row>
    <row r="3007" spans="1:26" hidden="1" x14ac:dyDescent="0.25">
      <c r="A3007" s="10" t="s">
        <v>9329</v>
      </c>
      <c r="B3007" s="11">
        <v>44523</v>
      </c>
      <c r="C3007" s="12">
        <v>430174</v>
      </c>
      <c r="D3007" s="12" t="s">
        <v>9330</v>
      </c>
      <c r="E3007" s="11">
        <v>44522</v>
      </c>
      <c r="F3007" s="13">
        <v>112022.46</v>
      </c>
      <c r="G3007" s="13">
        <v>6721.35</v>
      </c>
      <c r="H3007" s="13">
        <v>10082.02</v>
      </c>
      <c r="I3007" s="13">
        <v>108.77</v>
      </c>
      <c r="J3007" s="13">
        <v>108770.56</v>
      </c>
      <c r="K3007" s="18" t="s">
        <v>32</v>
      </c>
      <c r="L3007" s="12">
        <v>120</v>
      </c>
      <c r="M3007" s="14">
        <v>999.98</v>
      </c>
      <c r="N3007" s="13">
        <v>0</v>
      </c>
      <c r="O3007" s="14">
        <v>0</v>
      </c>
      <c r="P3007" s="15">
        <v>117</v>
      </c>
      <c r="Q3007" s="13">
        <v>999.98</v>
      </c>
      <c r="R3007" s="13">
        <v>106850.77</v>
      </c>
      <c r="S3007" s="13">
        <v>106.04</v>
      </c>
      <c r="T3007" s="13">
        <v>0</v>
      </c>
      <c r="U3007" s="13">
        <v>10946.36</v>
      </c>
      <c r="V3007" s="13">
        <v>0</v>
      </c>
      <c r="W3007" s="16">
        <v>0</v>
      </c>
      <c r="X3007" s="16">
        <v>0</v>
      </c>
      <c r="Y3007" s="17">
        <f t="shared" si="94"/>
        <v>117903.17</v>
      </c>
      <c r="Z3007" s="17">
        <f t="shared" si="95"/>
        <v>-905.50999999999476</v>
      </c>
    </row>
    <row r="3008" spans="1:26" hidden="1" x14ac:dyDescent="0.25">
      <c r="A3008" s="10" t="s">
        <v>757</v>
      </c>
      <c r="B3008" s="11">
        <v>44280</v>
      </c>
      <c r="C3008" s="12">
        <v>413598</v>
      </c>
      <c r="D3008" s="12" t="s">
        <v>758</v>
      </c>
      <c r="E3008" s="11">
        <v>44280</v>
      </c>
      <c r="F3008" s="13">
        <v>113306.6</v>
      </c>
      <c r="G3008" s="13">
        <v>6798.4</v>
      </c>
      <c r="H3008" s="13">
        <v>1201.05</v>
      </c>
      <c r="I3008" s="13">
        <v>119.02</v>
      </c>
      <c r="J3008" s="13">
        <v>119022.97</v>
      </c>
      <c r="K3008" s="18" t="s">
        <v>32</v>
      </c>
      <c r="L3008" s="12">
        <v>120</v>
      </c>
      <c r="M3008" s="14">
        <v>1094.23</v>
      </c>
      <c r="N3008" s="13">
        <v>0</v>
      </c>
      <c r="O3008" s="14">
        <v>0</v>
      </c>
      <c r="P3008" s="15">
        <v>110</v>
      </c>
      <c r="Q3008" s="13">
        <v>1279.3699999999999</v>
      </c>
      <c r="R3008" s="13">
        <v>108396.85</v>
      </c>
      <c r="S3008" s="13">
        <v>114.86</v>
      </c>
      <c r="T3008" s="13">
        <v>0</v>
      </c>
      <c r="U3008" s="13">
        <v>11853.59</v>
      </c>
      <c r="V3008" s="13">
        <v>18173.57</v>
      </c>
      <c r="W3008" s="16">
        <v>19.62</v>
      </c>
      <c r="X3008" s="16">
        <v>1987.07</v>
      </c>
      <c r="Y3008" s="17">
        <f t="shared" si="94"/>
        <v>140545.56</v>
      </c>
      <c r="Z3008" s="17">
        <f t="shared" si="95"/>
        <v>185.13999999998487</v>
      </c>
    </row>
    <row r="3009" spans="1:26" hidden="1" x14ac:dyDescent="0.25">
      <c r="A3009" s="10" t="s">
        <v>6477</v>
      </c>
      <c r="B3009" s="11">
        <v>44466</v>
      </c>
      <c r="C3009" s="12">
        <v>426079</v>
      </c>
      <c r="D3009" s="12" t="s">
        <v>6478</v>
      </c>
      <c r="E3009" s="11">
        <v>44466</v>
      </c>
      <c r="F3009" s="13">
        <v>113306.6</v>
      </c>
      <c r="G3009" s="13">
        <v>6798.4</v>
      </c>
      <c r="H3009" s="13">
        <v>1202</v>
      </c>
      <c r="I3009" s="13">
        <v>119.02</v>
      </c>
      <c r="J3009" s="13">
        <v>119022.02</v>
      </c>
      <c r="K3009" s="18" t="s">
        <v>32</v>
      </c>
      <c r="L3009" s="12">
        <v>120</v>
      </c>
      <c r="M3009" s="14">
        <v>1094.22</v>
      </c>
      <c r="N3009" s="13">
        <v>0</v>
      </c>
      <c r="O3009" s="14">
        <v>0</v>
      </c>
      <c r="P3009" s="15">
        <v>116</v>
      </c>
      <c r="Q3009" s="13">
        <v>1094.22</v>
      </c>
      <c r="R3009" s="13">
        <v>113306.6</v>
      </c>
      <c r="S3009" s="13">
        <v>119.02</v>
      </c>
      <c r="T3009" s="13">
        <v>1219.52</v>
      </c>
      <c r="U3009" s="13">
        <v>12284.38</v>
      </c>
      <c r="V3009" s="13">
        <v>0</v>
      </c>
      <c r="W3009" s="16">
        <v>0</v>
      </c>
      <c r="X3009" s="16">
        <v>0</v>
      </c>
      <c r="Y3009" s="17">
        <f t="shared" si="94"/>
        <v>126929.52000000002</v>
      </c>
      <c r="Z3009" s="17">
        <f t="shared" si="95"/>
        <v>0</v>
      </c>
    </row>
    <row r="3010" spans="1:26" hidden="1" x14ac:dyDescent="0.25">
      <c r="A3010" s="10" t="s">
        <v>1913</v>
      </c>
      <c r="B3010" s="11">
        <v>44340</v>
      </c>
      <c r="C3010" s="12">
        <v>417721</v>
      </c>
      <c r="D3010" s="12" t="s">
        <v>1914</v>
      </c>
      <c r="E3010" s="11">
        <v>44340</v>
      </c>
      <c r="F3010" s="13">
        <v>113306.6</v>
      </c>
      <c r="G3010" s="13">
        <v>6798.4</v>
      </c>
      <c r="H3010" s="13">
        <v>2000</v>
      </c>
      <c r="I3010" s="13">
        <v>118.22</v>
      </c>
      <c r="J3010" s="13">
        <v>118223.22</v>
      </c>
      <c r="K3010" s="18" t="s">
        <v>32</v>
      </c>
      <c r="L3010" s="12">
        <v>120</v>
      </c>
      <c r="M3010" s="14">
        <v>1086.8800000000001</v>
      </c>
      <c r="N3010" s="13">
        <v>0</v>
      </c>
      <c r="O3010" s="14">
        <v>0</v>
      </c>
      <c r="P3010" s="15">
        <v>114</v>
      </c>
      <c r="Q3010" s="13">
        <v>1086.8800000000001</v>
      </c>
      <c r="R3010" s="13">
        <v>111690.86</v>
      </c>
      <c r="S3010" s="13">
        <v>117.19</v>
      </c>
      <c r="T3010" s="13">
        <v>0</v>
      </c>
      <c r="U3010" s="13">
        <v>12096.27</v>
      </c>
      <c r="V3010" s="13">
        <v>0</v>
      </c>
      <c r="W3010" s="16">
        <v>0</v>
      </c>
      <c r="X3010" s="16">
        <v>0</v>
      </c>
      <c r="Y3010" s="17">
        <f t="shared" si="94"/>
        <v>123904.32000000001</v>
      </c>
      <c r="Z3010" s="17">
        <f t="shared" si="95"/>
        <v>0</v>
      </c>
    </row>
    <row r="3011" spans="1:26" hidden="1" x14ac:dyDescent="0.25">
      <c r="A3011" s="10" t="s">
        <v>2285</v>
      </c>
      <c r="B3011" s="11">
        <v>44355</v>
      </c>
      <c r="C3011" s="12">
        <v>418832</v>
      </c>
      <c r="D3011" s="12" t="s">
        <v>2286</v>
      </c>
      <c r="E3011" s="11">
        <v>44355</v>
      </c>
      <c r="F3011" s="13">
        <v>113306.6</v>
      </c>
      <c r="G3011" s="13">
        <v>6798.4</v>
      </c>
      <c r="H3011" s="13">
        <v>2402.1</v>
      </c>
      <c r="I3011" s="13">
        <v>117.82</v>
      </c>
      <c r="J3011" s="13">
        <v>117820.72</v>
      </c>
      <c r="K3011" s="18" t="s">
        <v>32</v>
      </c>
      <c r="L3011" s="12">
        <v>120</v>
      </c>
      <c r="M3011" s="14">
        <v>1083.18</v>
      </c>
      <c r="N3011" s="13">
        <v>0</v>
      </c>
      <c r="O3011" s="14">
        <v>0</v>
      </c>
      <c r="P3011" s="15">
        <v>112</v>
      </c>
      <c r="Q3011" s="13">
        <v>1083.18</v>
      </c>
      <c r="R3011" s="13">
        <v>110334.18</v>
      </c>
      <c r="S3011" s="13">
        <v>114.76</v>
      </c>
      <c r="T3011" s="13">
        <v>0</v>
      </c>
      <c r="U3011" s="13">
        <v>11843.63</v>
      </c>
      <c r="V3011" s="13">
        <v>0</v>
      </c>
      <c r="W3011" s="16">
        <v>0</v>
      </c>
      <c r="X3011" s="16">
        <v>0</v>
      </c>
      <c r="Y3011" s="17">
        <f t="shared" si="94"/>
        <v>122292.56999999999</v>
      </c>
      <c r="Z3011" s="17">
        <f t="shared" si="95"/>
        <v>-976.40999999998894</v>
      </c>
    </row>
    <row r="3012" spans="1:26" hidden="1" x14ac:dyDescent="0.25">
      <c r="A3012" s="10" t="s">
        <v>10875</v>
      </c>
      <c r="B3012" s="11">
        <v>44585</v>
      </c>
      <c r="C3012" s="12">
        <v>432199</v>
      </c>
      <c r="D3012" s="12" t="s">
        <v>10876</v>
      </c>
      <c r="E3012" s="11">
        <v>44581</v>
      </c>
      <c r="F3012" s="13">
        <v>113306.6</v>
      </c>
      <c r="G3012" s="13">
        <v>6798.4</v>
      </c>
      <c r="H3012" s="13">
        <v>10809.45</v>
      </c>
      <c r="I3012" s="13">
        <v>109.4</v>
      </c>
      <c r="J3012" s="13">
        <v>109404.95</v>
      </c>
      <c r="K3012" s="18" t="s">
        <v>32</v>
      </c>
      <c r="L3012" s="12">
        <v>120</v>
      </c>
      <c r="M3012" s="14">
        <v>1005.81</v>
      </c>
      <c r="N3012" s="13">
        <v>0</v>
      </c>
      <c r="O3012" s="14">
        <v>0</v>
      </c>
      <c r="P3012" s="15">
        <v>119</v>
      </c>
      <c r="Q3012" s="13">
        <v>1005.81</v>
      </c>
      <c r="R3012" s="13">
        <v>109295.55</v>
      </c>
      <c r="S3012" s="13">
        <v>108.49</v>
      </c>
      <c r="T3012" s="13">
        <v>0</v>
      </c>
      <c r="U3012" s="13">
        <v>11198.15</v>
      </c>
      <c r="V3012" s="13">
        <v>0</v>
      </c>
      <c r="W3012" s="16">
        <v>0</v>
      </c>
      <c r="X3012" s="16">
        <v>0</v>
      </c>
      <c r="Y3012" s="17">
        <f t="shared" si="94"/>
        <v>120602.19</v>
      </c>
      <c r="Z3012" s="17">
        <f t="shared" si="95"/>
        <v>-910.80000000000291</v>
      </c>
    </row>
    <row r="3013" spans="1:26" hidden="1" x14ac:dyDescent="0.25">
      <c r="A3013" s="10" t="s">
        <v>11193</v>
      </c>
      <c r="B3013" s="11">
        <v>44592</v>
      </c>
      <c r="C3013" s="12">
        <v>432819</v>
      </c>
      <c r="D3013" s="12" t="s">
        <v>11194</v>
      </c>
      <c r="E3013" s="11">
        <v>44592</v>
      </c>
      <c r="F3013" s="13">
        <v>113306.6</v>
      </c>
      <c r="G3013" s="13">
        <v>6798.4</v>
      </c>
      <c r="H3013" s="13">
        <v>10809.45</v>
      </c>
      <c r="I3013" s="13">
        <v>109.4</v>
      </c>
      <c r="J3013" s="13">
        <v>109404.95</v>
      </c>
      <c r="K3013" s="18" t="s">
        <v>32</v>
      </c>
      <c r="L3013" s="12">
        <v>120</v>
      </c>
      <c r="M3013" s="14">
        <v>1005.81</v>
      </c>
      <c r="N3013" s="13">
        <v>0</v>
      </c>
      <c r="O3013" s="14">
        <v>0</v>
      </c>
      <c r="P3013" s="15">
        <v>120</v>
      </c>
      <c r="Q3013" s="13">
        <v>1005.81</v>
      </c>
      <c r="R3013" s="13">
        <v>109295.55</v>
      </c>
      <c r="S3013" s="13">
        <v>109.4</v>
      </c>
      <c r="T3013" s="13">
        <v>0</v>
      </c>
      <c r="U3013" s="13">
        <v>11292.25</v>
      </c>
      <c r="V3013" s="13">
        <v>0</v>
      </c>
      <c r="W3013" s="16">
        <v>0</v>
      </c>
      <c r="X3013" s="16">
        <v>0</v>
      </c>
      <c r="Y3013" s="17">
        <f t="shared" si="94"/>
        <v>120697.2</v>
      </c>
      <c r="Z3013" s="17">
        <f t="shared" si="95"/>
        <v>0</v>
      </c>
    </row>
    <row r="3014" spans="1:26" hidden="1" x14ac:dyDescent="0.25">
      <c r="A3014" s="10" t="s">
        <v>2829</v>
      </c>
      <c r="B3014" s="11">
        <v>44370</v>
      </c>
      <c r="C3014" s="12">
        <v>419548</v>
      </c>
      <c r="D3014" s="12" t="s">
        <v>2830</v>
      </c>
      <c r="E3014" s="11">
        <v>44369</v>
      </c>
      <c r="F3014" s="13">
        <v>117561.9</v>
      </c>
      <c r="G3014" s="13">
        <v>7053.71</v>
      </c>
      <c r="H3014" s="13">
        <v>20000</v>
      </c>
      <c r="I3014" s="13">
        <v>104.72</v>
      </c>
      <c r="J3014" s="13">
        <v>104720.33</v>
      </c>
      <c r="K3014" s="18" t="s">
        <v>32</v>
      </c>
      <c r="L3014" s="12">
        <v>120</v>
      </c>
      <c r="M3014" s="14">
        <v>962.74</v>
      </c>
      <c r="N3014" s="13">
        <v>0</v>
      </c>
      <c r="O3014" s="14">
        <v>0</v>
      </c>
      <c r="P3014" s="15">
        <v>113</v>
      </c>
      <c r="Q3014" s="13">
        <v>962.74</v>
      </c>
      <c r="R3014" s="13">
        <v>98513.01</v>
      </c>
      <c r="S3014" s="13">
        <v>98.63</v>
      </c>
      <c r="T3014" s="13">
        <v>0</v>
      </c>
      <c r="U3014" s="13">
        <v>10177.98</v>
      </c>
      <c r="V3014" s="13">
        <v>0</v>
      </c>
      <c r="W3014" s="16">
        <v>0</v>
      </c>
      <c r="X3014" s="16">
        <v>0</v>
      </c>
      <c r="Y3014" s="17">
        <f t="shared" si="94"/>
        <v>108789.62</v>
      </c>
      <c r="Z3014" s="17">
        <f t="shared" si="95"/>
        <v>0</v>
      </c>
    </row>
    <row r="3015" spans="1:26" hidden="1" x14ac:dyDescent="0.25">
      <c r="A3015" s="10" t="s">
        <v>11247</v>
      </c>
      <c r="B3015" s="11">
        <v>44592</v>
      </c>
      <c r="C3015" s="12">
        <v>432884</v>
      </c>
      <c r="D3015" s="12" t="s">
        <v>11248</v>
      </c>
      <c r="E3015" s="11">
        <v>44591</v>
      </c>
      <c r="F3015" s="13">
        <v>113306.6</v>
      </c>
      <c r="G3015" s="13">
        <v>6798.4</v>
      </c>
      <c r="H3015" s="13">
        <v>6005.25</v>
      </c>
      <c r="I3015" s="13">
        <v>114.21</v>
      </c>
      <c r="J3015" s="13">
        <v>114213.96</v>
      </c>
      <c r="K3015" s="18" t="s">
        <v>32</v>
      </c>
      <c r="L3015" s="12">
        <v>120</v>
      </c>
      <c r="M3015" s="14">
        <v>1050.02</v>
      </c>
      <c r="N3015" s="13">
        <v>0</v>
      </c>
      <c r="O3015" s="14">
        <v>0</v>
      </c>
      <c r="P3015" s="15">
        <v>120</v>
      </c>
      <c r="Q3015" s="13">
        <v>1050.02</v>
      </c>
      <c r="R3015" s="13">
        <v>111040.47</v>
      </c>
      <c r="S3015" s="13">
        <v>114.21</v>
      </c>
      <c r="T3015" s="13">
        <v>3059.28</v>
      </c>
      <c r="U3015" s="13">
        <v>11788.44</v>
      </c>
      <c r="V3015" s="13">
        <v>0</v>
      </c>
      <c r="W3015" s="16">
        <v>0</v>
      </c>
      <c r="X3015" s="16">
        <v>0</v>
      </c>
      <c r="Y3015" s="17">
        <f t="shared" si="94"/>
        <v>126002.40000000001</v>
      </c>
      <c r="Z3015" s="17">
        <f t="shared" si="95"/>
        <v>0</v>
      </c>
    </row>
    <row r="3016" spans="1:26" x14ac:dyDescent="0.25">
      <c r="A3016" s="23" t="s">
        <v>11705</v>
      </c>
      <c r="B3016" s="24">
        <v>44620</v>
      </c>
      <c r="C3016" s="25">
        <v>433392</v>
      </c>
      <c r="D3016" s="25" t="s">
        <v>11706</v>
      </c>
      <c r="E3016" s="24">
        <v>44620</v>
      </c>
      <c r="F3016" s="26">
        <v>93566.04</v>
      </c>
      <c r="G3016" s="26">
        <v>5613.96</v>
      </c>
      <c r="H3016" s="35">
        <v>4960</v>
      </c>
      <c r="I3016" s="26">
        <v>94.22</v>
      </c>
      <c r="J3016" s="26">
        <v>94314.22</v>
      </c>
      <c r="K3016" s="27" t="s">
        <v>32</v>
      </c>
      <c r="L3016" s="25">
        <v>120</v>
      </c>
      <c r="M3016" s="34">
        <v>867.08</v>
      </c>
      <c r="N3016" s="26">
        <v>0</v>
      </c>
      <c r="O3016" s="28">
        <v>0.01</v>
      </c>
      <c r="P3016" s="29">
        <v>120</v>
      </c>
      <c r="Q3016" s="33">
        <v>867.08</v>
      </c>
      <c r="R3016" s="26">
        <v>91693.72</v>
      </c>
      <c r="S3016" s="26">
        <v>94.22</v>
      </c>
      <c r="T3016" s="26">
        <v>2526.27</v>
      </c>
      <c r="U3016" s="26">
        <v>9735.3799999999992</v>
      </c>
      <c r="V3016" s="26">
        <v>0</v>
      </c>
      <c r="W3016" s="30">
        <v>0</v>
      </c>
      <c r="X3016" s="30">
        <v>0</v>
      </c>
      <c r="Y3016" s="31">
        <f t="shared" si="94"/>
        <v>104049.60000000001</v>
      </c>
      <c r="Z3016" s="31">
        <f t="shared" si="95"/>
        <v>9.9999999947613105E-3</v>
      </c>
    </row>
    <row r="3017" spans="1:26" x14ac:dyDescent="0.25">
      <c r="A3017" s="23" t="s">
        <v>11697</v>
      </c>
      <c r="B3017" s="24">
        <v>44619</v>
      </c>
      <c r="C3017" s="25">
        <v>433396</v>
      </c>
      <c r="D3017" s="25" t="s">
        <v>11698</v>
      </c>
      <c r="E3017" s="24">
        <v>44619</v>
      </c>
      <c r="F3017" s="26">
        <v>70942.679999999993</v>
      </c>
      <c r="G3017" s="26">
        <v>4256.5600000000004</v>
      </c>
      <c r="H3017" s="35">
        <v>3547.05</v>
      </c>
      <c r="I3017" s="26">
        <v>71.650000000000006</v>
      </c>
      <c r="J3017" s="26">
        <v>71723.839999999997</v>
      </c>
      <c r="K3017" s="27" t="s">
        <v>32</v>
      </c>
      <c r="L3017" s="25">
        <v>120</v>
      </c>
      <c r="M3017" s="34">
        <v>659.39</v>
      </c>
      <c r="N3017" s="26">
        <v>0</v>
      </c>
      <c r="O3017" s="28">
        <v>0.01</v>
      </c>
      <c r="P3017" s="29">
        <v>120</v>
      </c>
      <c r="Q3017" s="33">
        <v>659.39</v>
      </c>
      <c r="R3017" s="26">
        <v>69736.740000000005</v>
      </c>
      <c r="S3017" s="26">
        <v>71.650000000000006</v>
      </c>
      <c r="T3017" s="26">
        <v>1915.44</v>
      </c>
      <c r="U3017" s="26">
        <v>7402.96</v>
      </c>
      <c r="V3017" s="26">
        <v>0</v>
      </c>
      <c r="W3017" s="30">
        <v>0</v>
      </c>
      <c r="X3017" s="30">
        <v>0</v>
      </c>
      <c r="Y3017" s="31">
        <f t="shared" si="94"/>
        <v>79126.8</v>
      </c>
      <c r="Z3017" s="31">
        <f t="shared" si="95"/>
        <v>9.9999999947613105E-3</v>
      </c>
    </row>
    <row r="3018" spans="1:26" hidden="1" x14ac:dyDescent="0.25">
      <c r="A3018" s="10" t="s">
        <v>3627</v>
      </c>
      <c r="B3018" s="11">
        <v>44397</v>
      </c>
      <c r="C3018" s="12">
        <v>421212</v>
      </c>
      <c r="D3018" s="12" t="s">
        <v>3628</v>
      </c>
      <c r="E3018" s="11">
        <v>44397</v>
      </c>
      <c r="F3018" s="13">
        <v>113306.6</v>
      </c>
      <c r="G3018" s="13">
        <v>6798.4</v>
      </c>
      <c r="H3018" s="13">
        <v>1201.05</v>
      </c>
      <c r="I3018" s="13">
        <v>119.02</v>
      </c>
      <c r="J3018" s="13">
        <v>119022.97</v>
      </c>
      <c r="K3018" s="18" t="s">
        <v>32</v>
      </c>
      <c r="L3018" s="12">
        <v>120</v>
      </c>
      <c r="M3018" s="14">
        <v>1094.23</v>
      </c>
      <c r="N3018" s="13">
        <v>0</v>
      </c>
      <c r="O3018" s="14">
        <v>0</v>
      </c>
      <c r="P3018" s="15">
        <v>120</v>
      </c>
      <c r="Q3018" s="13">
        <v>1094.23</v>
      </c>
      <c r="R3018" s="13">
        <v>113306.6</v>
      </c>
      <c r="S3018" s="13">
        <v>119.02</v>
      </c>
      <c r="T3018" s="13">
        <v>5597.35</v>
      </c>
      <c r="U3018" s="13">
        <v>12284.63</v>
      </c>
      <c r="V3018" s="13">
        <v>0</v>
      </c>
      <c r="W3018" s="16">
        <v>0</v>
      </c>
      <c r="X3018" s="16">
        <v>0</v>
      </c>
      <c r="Y3018" s="17">
        <f t="shared" si="94"/>
        <v>131307.6</v>
      </c>
      <c r="Z3018" s="17">
        <f t="shared" si="95"/>
        <v>0</v>
      </c>
    </row>
    <row r="3019" spans="1:26" hidden="1" x14ac:dyDescent="0.25">
      <c r="A3019" s="10" t="s">
        <v>1289</v>
      </c>
      <c r="B3019" s="11">
        <v>44309</v>
      </c>
      <c r="C3019" s="12">
        <v>415250</v>
      </c>
      <c r="D3019" s="12" t="s">
        <v>1290</v>
      </c>
      <c r="E3019" s="11">
        <v>44308</v>
      </c>
      <c r="F3019" s="13">
        <v>141678.79</v>
      </c>
      <c r="G3019" s="13">
        <v>8500.73</v>
      </c>
      <c r="H3019" s="13">
        <v>1505.8</v>
      </c>
      <c r="I3019" s="13">
        <v>148.82</v>
      </c>
      <c r="J3019" s="13">
        <v>148822.54</v>
      </c>
      <c r="K3019" s="18" t="s">
        <v>32</v>
      </c>
      <c r="L3019" s="12">
        <v>120</v>
      </c>
      <c r="M3019" s="14">
        <v>1368.2</v>
      </c>
      <c r="N3019" s="13">
        <v>0</v>
      </c>
      <c r="O3019" s="14">
        <v>0</v>
      </c>
      <c r="P3019" s="15">
        <v>111</v>
      </c>
      <c r="Q3019" s="13">
        <v>1588.77</v>
      </c>
      <c r="R3019" s="13">
        <v>136768.1</v>
      </c>
      <c r="S3019" s="13">
        <v>144.88999999999999</v>
      </c>
      <c r="T3019" s="13">
        <v>0</v>
      </c>
      <c r="U3019" s="13">
        <v>14957.21</v>
      </c>
      <c r="V3019" s="13">
        <v>21650.67</v>
      </c>
      <c r="W3019" s="16">
        <v>22.89</v>
      </c>
      <c r="X3019" s="16">
        <v>2367.48</v>
      </c>
      <c r="Y3019" s="17">
        <f t="shared" si="94"/>
        <v>175911.24000000002</v>
      </c>
      <c r="Z3019" s="17">
        <f t="shared" si="95"/>
        <v>442.22999999998137</v>
      </c>
    </row>
    <row r="3020" spans="1:26" hidden="1" x14ac:dyDescent="0.25">
      <c r="A3020" s="10" t="s">
        <v>10419</v>
      </c>
      <c r="B3020" s="11">
        <v>44558</v>
      </c>
      <c r="C3020" s="12">
        <v>431801</v>
      </c>
      <c r="D3020" s="12" t="s">
        <v>10420</v>
      </c>
      <c r="E3020" s="11">
        <v>44558</v>
      </c>
      <c r="F3020" s="13">
        <v>152830.19</v>
      </c>
      <c r="G3020" s="13">
        <v>9169.81</v>
      </c>
      <c r="H3020" s="13">
        <v>14000</v>
      </c>
      <c r="I3020" s="13">
        <v>148.15</v>
      </c>
      <c r="J3020" s="13">
        <v>148148.15</v>
      </c>
      <c r="K3020" s="18" t="s">
        <v>32</v>
      </c>
      <c r="L3020" s="12">
        <v>120</v>
      </c>
      <c r="M3020" s="14">
        <v>1362</v>
      </c>
      <c r="N3020" s="13">
        <v>0</v>
      </c>
      <c r="O3020" s="14">
        <v>0</v>
      </c>
      <c r="P3020" s="15">
        <v>119</v>
      </c>
      <c r="Q3020" s="13">
        <v>1362</v>
      </c>
      <c r="R3020" s="13">
        <v>148000</v>
      </c>
      <c r="S3020" s="13">
        <v>146.91999999999999</v>
      </c>
      <c r="T3020" s="13">
        <v>0</v>
      </c>
      <c r="U3020" s="13">
        <v>15164.42</v>
      </c>
      <c r="V3020" s="13">
        <v>0</v>
      </c>
      <c r="W3020" s="16">
        <v>0</v>
      </c>
      <c r="X3020" s="16">
        <v>0</v>
      </c>
      <c r="Y3020" s="17">
        <f t="shared" si="94"/>
        <v>163311.34000000003</v>
      </c>
      <c r="Z3020" s="17">
        <f t="shared" si="95"/>
        <v>-1233.3400000000256</v>
      </c>
    </row>
    <row r="3021" spans="1:26" hidden="1" x14ac:dyDescent="0.25">
      <c r="A3021" s="10" t="s">
        <v>6501</v>
      </c>
      <c r="B3021" s="11">
        <v>44466</v>
      </c>
      <c r="C3021" s="12">
        <v>426258</v>
      </c>
      <c r="D3021" s="12" t="s">
        <v>6502</v>
      </c>
      <c r="E3021" s="11">
        <v>44466</v>
      </c>
      <c r="F3021" s="13">
        <v>108910.31</v>
      </c>
      <c r="G3021" s="13">
        <v>6534.62</v>
      </c>
      <c r="H3021" s="13">
        <v>5800</v>
      </c>
      <c r="I3021" s="13">
        <v>109.75</v>
      </c>
      <c r="J3021" s="13">
        <v>109754.68</v>
      </c>
      <c r="K3021" s="18" t="s">
        <v>32</v>
      </c>
      <c r="L3021" s="12">
        <v>120</v>
      </c>
      <c r="M3021" s="14">
        <v>1009.03</v>
      </c>
      <c r="N3021" s="13">
        <v>0</v>
      </c>
      <c r="O3021" s="14">
        <v>0</v>
      </c>
      <c r="P3021" s="15">
        <v>116</v>
      </c>
      <c r="Q3021" s="13">
        <v>1009.03</v>
      </c>
      <c r="R3021" s="13">
        <v>105897.17</v>
      </c>
      <c r="S3021" s="13">
        <v>106.99</v>
      </c>
      <c r="T3021" s="13">
        <v>0</v>
      </c>
      <c r="U3021" s="13">
        <v>11043.32</v>
      </c>
      <c r="V3021" s="13">
        <v>0</v>
      </c>
      <c r="W3021" s="16">
        <v>0</v>
      </c>
      <c r="X3021" s="16">
        <v>0</v>
      </c>
      <c r="Y3021" s="17">
        <f t="shared" si="94"/>
        <v>117047.48000000001</v>
      </c>
      <c r="Z3021" s="17">
        <f t="shared" si="95"/>
        <v>0</v>
      </c>
    </row>
    <row r="3022" spans="1:26" hidden="1" x14ac:dyDescent="0.25">
      <c r="A3022" s="10" t="s">
        <v>10793</v>
      </c>
      <c r="B3022" s="11">
        <v>44580</v>
      </c>
      <c r="C3022" s="12">
        <v>432382</v>
      </c>
      <c r="D3022" s="12" t="s">
        <v>10794</v>
      </c>
      <c r="E3022" s="11">
        <v>44580</v>
      </c>
      <c r="F3022" s="13">
        <v>101706.97</v>
      </c>
      <c r="G3022" s="13">
        <v>6102.42</v>
      </c>
      <c r="H3022" s="13">
        <v>5390.47</v>
      </c>
      <c r="I3022" s="13">
        <v>102.52</v>
      </c>
      <c r="J3022" s="13">
        <v>102521.44</v>
      </c>
      <c r="K3022" s="18" t="s">
        <v>32</v>
      </c>
      <c r="L3022" s="12">
        <v>120</v>
      </c>
      <c r="M3022" s="14">
        <v>942.53</v>
      </c>
      <c r="N3022" s="13">
        <v>0</v>
      </c>
      <c r="O3022" s="14">
        <v>0.01</v>
      </c>
      <c r="P3022" s="15">
        <v>120</v>
      </c>
      <c r="Q3022" s="13">
        <v>942.53</v>
      </c>
      <c r="R3022" s="13">
        <v>99672.83</v>
      </c>
      <c r="S3022" s="13">
        <v>102.52</v>
      </c>
      <c r="T3022" s="13">
        <v>2746.08</v>
      </c>
      <c r="U3022" s="13">
        <v>10582.16</v>
      </c>
      <c r="V3022" s="13">
        <v>0</v>
      </c>
      <c r="W3022" s="16">
        <v>0</v>
      </c>
      <c r="X3022" s="16">
        <v>0</v>
      </c>
      <c r="Y3022" s="17">
        <f t="shared" si="94"/>
        <v>113103.6</v>
      </c>
      <c r="Z3022" s="17">
        <f t="shared" si="95"/>
        <v>9.9999999802093953E-3</v>
      </c>
    </row>
    <row r="3023" spans="1:26" s="32" customFormat="1" x14ac:dyDescent="0.25">
      <c r="A3023" s="10" t="s">
        <v>11541</v>
      </c>
      <c r="B3023" s="11">
        <v>44613</v>
      </c>
      <c r="C3023" s="12">
        <v>433400</v>
      </c>
      <c r="D3023" s="12" t="s">
        <v>11542</v>
      </c>
      <c r="E3023" s="11">
        <v>44613</v>
      </c>
      <c r="F3023" s="13">
        <v>126830.33</v>
      </c>
      <c r="G3023" s="13">
        <v>7609.82</v>
      </c>
      <c r="H3023" s="35">
        <v>12099.61</v>
      </c>
      <c r="I3023" s="13">
        <v>122.34</v>
      </c>
      <c r="J3023" s="13">
        <v>122462.88</v>
      </c>
      <c r="K3023" s="18" t="s">
        <v>32</v>
      </c>
      <c r="L3023" s="12">
        <v>120</v>
      </c>
      <c r="M3023" s="34">
        <v>1125.8599999999999</v>
      </c>
      <c r="N3023" s="13">
        <v>0</v>
      </c>
      <c r="O3023" s="14">
        <v>0</v>
      </c>
      <c r="P3023" s="15">
        <v>120</v>
      </c>
      <c r="Q3023" s="33">
        <v>1125.8599999999999</v>
      </c>
      <c r="R3023" s="13">
        <v>122340.54</v>
      </c>
      <c r="S3023" s="13">
        <v>122.34</v>
      </c>
      <c r="T3023" s="13">
        <v>0</v>
      </c>
      <c r="U3023" s="13">
        <v>12640.32</v>
      </c>
      <c r="V3023" s="13">
        <v>0</v>
      </c>
      <c r="W3023" s="16">
        <v>0</v>
      </c>
      <c r="X3023" s="16">
        <v>0</v>
      </c>
      <c r="Y3023" s="17">
        <f t="shared" si="94"/>
        <v>135103.19999999998</v>
      </c>
      <c r="Z3023" s="17">
        <f t="shared" si="95"/>
        <v>0</v>
      </c>
    </row>
    <row r="3024" spans="1:26" hidden="1" x14ac:dyDescent="0.25">
      <c r="A3024" s="10" t="s">
        <v>9231</v>
      </c>
      <c r="B3024" s="11">
        <v>44523</v>
      </c>
      <c r="C3024" s="12">
        <v>430344</v>
      </c>
      <c r="D3024" s="12" t="s">
        <v>9232</v>
      </c>
      <c r="E3024" s="11">
        <v>44523</v>
      </c>
      <c r="F3024" s="13">
        <v>90334.92</v>
      </c>
      <c r="G3024" s="13">
        <v>5420.1</v>
      </c>
      <c r="H3024" s="13">
        <v>4065.07</v>
      </c>
      <c r="I3024" s="13">
        <v>91.78</v>
      </c>
      <c r="J3024" s="13">
        <v>91781.73</v>
      </c>
      <c r="K3024" s="18" t="s">
        <v>32</v>
      </c>
      <c r="L3024" s="12">
        <v>120</v>
      </c>
      <c r="M3024" s="14">
        <v>843.79</v>
      </c>
      <c r="N3024" s="13">
        <v>1842.83</v>
      </c>
      <c r="O3024" s="14">
        <v>1722.23</v>
      </c>
      <c r="P3024" s="15">
        <v>120</v>
      </c>
      <c r="Q3024" s="13">
        <v>843.79</v>
      </c>
      <c r="R3024" s="13">
        <v>88492.09</v>
      </c>
      <c r="S3024" s="13">
        <v>91.78</v>
      </c>
      <c r="T3024" s="13">
        <v>3197.87</v>
      </c>
      <c r="U3024" s="13">
        <v>9473.07</v>
      </c>
      <c r="V3024" s="13">
        <v>0</v>
      </c>
      <c r="W3024" s="16">
        <v>0</v>
      </c>
      <c r="X3024" s="16">
        <v>0</v>
      </c>
      <c r="Y3024" s="17">
        <f t="shared" si="94"/>
        <v>104819.87</v>
      </c>
      <c r="Z3024" s="17">
        <f t="shared" si="95"/>
        <v>-1.0000000009313226E-2</v>
      </c>
    </row>
    <row r="3025" spans="1:26" hidden="1" x14ac:dyDescent="0.25">
      <c r="A3025" s="10" t="s">
        <v>10437</v>
      </c>
      <c r="B3025" s="11">
        <v>44559</v>
      </c>
      <c r="C3025" s="12">
        <v>431685</v>
      </c>
      <c r="D3025" s="12" t="s">
        <v>10438</v>
      </c>
      <c r="E3025" s="11">
        <v>44557</v>
      </c>
      <c r="F3025" s="13">
        <v>128397.02</v>
      </c>
      <c r="G3025" s="13">
        <v>7703.82</v>
      </c>
      <c r="H3025" s="13">
        <v>4083.03</v>
      </c>
      <c r="I3025" s="13">
        <v>132.15</v>
      </c>
      <c r="J3025" s="13">
        <v>132149.96</v>
      </c>
      <c r="K3025" s="18" t="s">
        <v>32</v>
      </c>
      <c r="L3025" s="12">
        <v>120</v>
      </c>
      <c r="M3025" s="14">
        <v>1214.92</v>
      </c>
      <c r="N3025" s="13">
        <v>0</v>
      </c>
      <c r="O3025" s="14">
        <v>0.02</v>
      </c>
      <c r="P3025" s="15">
        <v>119</v>
      </c>
      <c r="Q3025" s="13">
        <v>1214.92</v>
      </c>
      <c r="R3025" s="13">
        <v>126257.63</v>
      </c>
      <c r="S3025" s="13">
        <v>132.15</v>
      </c>
      <c r="T3025" s="13">
        <v>4545.24</v>
      </c>
      <c r="U3025" s="13">
        <v>13640.44</v>
      </c>
      <c r="V3025" s="13">
        <v>0</v>
      </c>
      <c r="W3025" s="16">
        <v>0</v>
      </c>
      <c r="X3025" s="16">
        <v>0</v>
      </c>
      <c r="Y3025" s="17">
        <f t="shared" si="94"/>
        <v>144575.47999999998</v>
      </c>
      <c r="Z3025" s="17">
        <f t="shared" si="95"/>
        <v>2.0000000018626451E-2</v>
      </c>
    </row>
    <row r="3026" spans="1:26" hidden="1" x14ac:dyDescent="0.25">
      <c r="A3026" s="10" t="s">
        <v>2657</v>
      </c>
      <c r="B3026" s="11">
        <v>44365</v>
      </c>
      <c r="C3026" s="12">
        <v>419411</v>
      </c>
      <c r="D3026" s="12" t="s">
        <v>2658</v>
      </c>
      <c r="E3026" s="11">
        <v>44364</v>
      </c>
      <c r="F3026" s="13">
        <v>183043.57</v>
      </c>
      <c r="G3026" s="13">
        <v>10982.61</v>
      </c>
      <c r="H3026" s="13">
        <v>1940.26</v>
      </c>
      <c r="I3026" s="13">
        <v>192.28</v>
      </c>
      <c r="J3026" s="13">
        <v>192278.2</v>
      </c>
      <c r="K3026" s="18" t="s">
        <v>32</v>
      </c>
      <c r="L3026" s="12">
        <v>120</v>
      </c>
      <c r="M3026" s="14">
        <v>1767.7</v>
      </c>
      <c r="N3026" s="13">
        <v>0</v>
      </c>
      <c r="O3026" s="14">
        <v>0</v>
      </c>
      <c r="P3026" s="15">
        <v>114</v>
      </c>
      <c r="Q3026" s="13">
        <v>1767.7</v>
      </c>
      <c r="R3026" s="13">
        <v>181479.72</v>
      </c>
      <c r="S3026" s="13">
        <v>192.28</v>
      </c>
      <c r="T3026" s="13">
        <v>0</v>
      </c>
      <c r="U3026" s="13">
        <v>19845.8</v>
      </c>
      <c r="V3026" s="13">
        <v>0</v>
      </c>
      <c r="W3026" s="16">
        <v>0</v>
      </c>
      <c r="X3026" s="16">
        <v>0</v>
      </c>
      <c r="Y3026" s="17">
        <f t="shared" si="94"/>
        <v>201517.8</v>
      </c>
      <c r="Z3026" s="17">
        <f t="shared" si="95"/>
        <v>0</v>
      </c>
    </row>
    <row r="3027" spans="1:26" hidden="1" x14ac:dyDescent="0.25">
      <c r="A3027" s="10" t="s">
        <v>4489</v>
      </c>
      <c r="B3027" s="11">
        <v>44412</v>
      </c>
      <c r="C3027" s="12">
        <v>422390</v>
      </c>
      <c r="D3027" s="12" t="s">
        <v>4490</v>
      </c>
      <c r="E3027" s="11">
        <v>44410</v>
      </c>
      <c r="F3027" s="13">
        <v>89776.14</v>
      </c>
      <c r="G3027" s="13">
        <v>5386.57</v>
      </c>
      <c r="H3027" s="13">
        <v>8079.85</v>
      </c>
      <c r="I3027" s="13">
        <v>87.17</v>
      </c>
      <c r="J3027" s="13">
        <v>87170.03</v>
      </c>
      <c r="K3027" s="18" t="s">
        <v>32</v>
      </c>
      <c r="L3027" s="12">
        <v>120</v>
      </c>
      <c r="M3027" s="14">
        <v>801.39</v>
      </c>
      <c r="N3027" s="13">
        <v>0</v>
      </c>
      <c r="O3027" s="14">
        <v>0</v>
      </c>
      <c r="P3027" s="15">
        <v>114</v>
      </c>
      <c r="Q3027" s="13">
        <v>801.39</v>
      </c>
      <c r="R3027" s="13">
        <v>83454.41</v>
      </c>
      <c r="S3027" s="13">
        <v>82.79</v>
      </c>
      <c r="T3027" s="13">
        <v>0</v>
      </c>
      <c r="U3027" s="13">
        <v>8546.9500000000007</v>
      </c>
      <c r="V3027" s="13">
        <v>0</v>
      </c>
      <c r="W3027" s="16">
        <v>0</v>
      </c>
      <c r="X3027" s="16">
        <v>0</v>
      </c>
      <c r="Y3027" s="17">
        <f t="shared" si="94"/>
        <v>92084.15</v>
      </c>
      <c r="Z3027" s="17">
        <f t="shared" si="95"/>
        <v>-725.69000000000233</v>
      </c>
    </row>
    <row r="3028" spans="1:26" hidden="1" x14ac:dyDescent="0.25">
      <c r="A3028" s="10" t="s">
        <v>2595</v>
      </c>
      <c r="B3028" s="11">
        <v>44362</v>
      </c>
      <c r="C3028" s="12">
        <v>419222</v>
      </c>
      <c r="D3028" s="12" t="s">
        <v>2596</v>
      </c>
      <c r="E3028" s="11">
        <v>44362</v>
      </c>
      <c r="F3028" s="13">
        <v>125614.22</v>
      </c>
      <c r="G3028" s="13">
        <v>7536.85</v>
      </c>
      <c r="H3028" s="13">
        <v>3000</v>
      </c>
      <c r="I3028" s="13">
        <v>130.28</v>
      </c>
      <c r="J3028" s="13">
        <v>130281.35</v>
      </c>
      <c r="K3028" s="18" t="s">
        <v>32</v>
      </c>
      <c r="L3028" s="12">
        <v>120</v>
      </c>
      <c r="M3028" s="14">
        <v>1197.74</v>
      </c>
      <c r="N3028" s="13">
        <v>0</v>
      </c>
      <c r="O3028" s="14">
        <v>0</v>
      </c>
      <c r="P3028" s="15">
        <v>112</v>
      </c>
      <c r="Q3028" s="13">
        <v>1197.74</v>
      </c>
      <c r="R3028" s="13">
        <v>122118.04</v>
      </c>
      <c r="S3028" s="13">
        <v>125.8</v>
      </c>
      <c r="T3028" s="13">
        <v>0</v>
      </c>
      <c r="U3028" s="13">
        <v>12983.73</v>
      </c>
      <c r="V3028" s="13">
        <v>0</v>
      </c>
      <c r="W3028" s="16">
        <v>0</v>
      </c>
      <c r="X3028" s="16">
        <v>0</v>
      </c>
      <c r="Y3028" s="17">
        <f t="shared" si="94"/>
        <v>135227.57</v>
      </c>
      <c r="Z3028" s="17">
        <f t="shared" si="95"/>
        <v>-1080.6900000000023</v>
      </c>
    </row>
    <row r="3029" spans="1:26" s="32" customFormat="1" x14ac:dyDescent="0.25">
      <c r="A3029" s="10" t="s">
        <v>11699</v>
      </c>
      <c r="B3029" s="11">
        <v>44619</v>
      </c>
      <c r="C3029" s="12">
        <v>433407</v>
      </c>
      <c r="D3029" s="12" t="s">
        <v>11700</v>
      </c>
      <c r="E3029" s="11">
        <v>44619</v>
      </c>
      <c r="F3029" s="13">
        <v>79607.55</v>
      </c>
      <c r="G3029" s="13">
        <v>4776.45</v>
      </c>
      <c r="H3029" s="35">
        <v>8000</v>
      </c>
      <c r="I3029" s="13">
        <v>76.38</v>
      </c>
      <c r="J3029" s="13">
        <v>76460.38</v>
      </c>
      <c r="K3029" s="18" t="s">
        <v>32</v>
      </c>
      <c r="L3029" s="12">
        <v>120</v>
      </c>
      <c r="M3029" s="34">
        <v>702.94</v>
      </c>
      <c r="N3029" s="13">
        <v>0</v>
      </c>
      <c r="O3029" s="14">
        <v>0</v>
      </c>
      <c r="P3029" s="15">
        <v>120</v>
      </c>
      <c r="Q3029" s="33">
        <v>702.94</v>
      </c>
      <c r="R3029" s="13">
        <v>76384</v>
      </c>
      <c r="S3029" s="13">
        <v>76.38</v>
      </c>
      <c r="T3029" s="13">
        <v>0</v>
      </c>
      <c r="U3029" s="13">
        <v>7892.42</v>
      </c>
      <c r="V3029" s="13">
        <v>0</v>
      </c>
      <c r="W3029" s="16">
        <v>0</v>
      </c>
      <c r="X3029" s="16">
        <v>0</v>
      </c>
      <c r="Y3029" s="17">
        <f t="shared" si="94"/>
        <v>84352.8</v>
      </c>
      <c r="Z3029" s="17">
        <f t="shared" si="95"/>
        <v>0</v>
      </c>
    </row>
    <row r="3030" spans="1:26" hidden="1" x14ac:dyDescent="0.25">
      <c r="A3030" s="10" t="s">
        <v>885</v>
      </c>
      <c r="B3030" s="11">
        <v>44285</v>
      </c>
      <c r="C3030" s="12">
        <v>413252</v>
      </c>
      <c r="D3030" s="12" t="s">
        <v>886</v>
      </c>
      <c r="E3030" s="11">
        <v>44284</v>
      </c>
      <c r="F3030" s="13">
        <v>79660.62</v>
      </c>
      <c r="G3030" s="13">
        <v>4779.6400000000003</v>
      </c>
      <c r="H3030" s="13">
        <v>845</v>
      </c>
      <c r="I3030" s="13">
        <v>83.68</v>
      </c>
      <c r="J3030" s="13">
        <v>83678.94</v>
      </c>
      <c r="K3030" s="18" t="s">
        <v>32</v>
      </c>
      <c r="L3030" s="12">
        <v>120</v>
      </c>
      <c r="M3030" s="14">
        <v>769.3</v>
      </c>
      <c r="N3030" s="13">
        <v>0</v>
      </c>
      <c r="O3030" s="14">
        <v>0</v>
      </c>
      <c r="P3030" s="15">
        <v>109</v>
      </c>
      <c r="Q3030" s="13">
        <v>899.46</v>
      </c>
      <c r="R3030" s="13">
        <v>76208.22</v>
      </c>
      <c r="S3030" s="13">
        <v>80.03</v>
      </c>
      <c r="T3030" s="13">
        <v>0</v>
      </c>
      <c r="U3030" s="13">
        <v>8258.26</v>
      </c>
      <c r="V3030" s="13">
        <v>12776.98</v>
      </c>
      <c r="W3030" s="16">
        <v>13.08</v>
      </c>
      <c r="X3030" s="16">
        <v>1397.38</v>
      </c>
      <c r="Y3030" s="17">
        <f t="shared" si="94"/>
        <v>98733.95</v>
      </c>
      <c r="Z3030" s="17">
        <f t="shared" si="95"/>
        <v>-692.80999999999767</v>
      </c>
    </row>
    <row r="3031" spans="1:26" hidden="1" x14ac:dyDescent="0.25">
      <c r="A3031" s="10" t="s">
        <v>6815</v>
      </c>
      <c r="B3031" s="11">
        <v>44468</v>
      </c>
      <c r="C3031" s="12">
        <v>425900</v>
      </c>
      <c r="D3031" s="12" t="s">
        <v>6816</v>
      </c>
      <c r="E3031" s="11">
        <v>44467</v>
      </c>
      <c r="F3031" s="13">
        <v>93128.77</v>
      </c>
      <c r="G3031" s="13">
        <v>5587.73</v>
      </c>
      <c r="H3031" s="13">
        <v>4000</v>
      </c>
      <c r="I3031" s="13">
        <v>94.81</v>
      </c>
      <c r="J3031" s="13">
        <v>94811.31</v>
      </c>
      <c r="K3031" s="18" t="s">
        <v>32</v>
      </c>
      <c r="L3031" s="12">
        <v>120</v>
      </c>
      <c r="M3031" s="14">
        <v>871.64</v>
      </c>
      <c r="N3031" s="13">
        <v>0</v>
      </c>
      <c r="O3031" s="14">
        <v>0</v>
      </c>
      <c r="P3031" s="15">
        <v>117</v>
      </c>
      <c r="Q3031" s="13">
        <v>871.64</v>
      </c>
      <c r="R3031" s="13">
        <v>92185.31</v>
      </c>
      <c r="S3031" s="13">
        <v>94.01</v>
      </c>
      <c r="T3031" s="13">
        <v>0</v>
      </c>
      <c r="U3031" s="13">
        <v>9702.56</v>
      </c>
      <c r="V3031" s="13">
        <v>0</v>
      </c>
      <c r="W3031" s="16">
        <v>0</v>
      </c>
      <c r="X3031" s="16">
        <v>0</v>
      </c>
      <c r="Y3031" s="17">
        <f t="shared" si="94"/>
        <v>101981.87999999999</v>
      </c>
      <c r="Z3031" s="17">
        <f t="shared" si="95"/>
        <v>0</v>
      </c>
    </row>
    <row r="3032" spans="1:26" hidden="1" x14ac:dyDescent="0.25">
      <c r="A3032" s="10" t="s">
        <v>6333</v>
      </c>
      <c r="B3032" s="11">
        <v>44461</v>
      </c>
      <c r="C3032" s="12">
        <v>425291</v>
      </c>
      <c r="D3032" s="12" t="s">
        <v>6334</v>
      </c>
      <c r="E3032" s="11">
        <v>44455</v>
      </c>
      <c r="F3032" s="13">
        <v>86102.83</v>
      </c>
      <c r="G3032" s="13">
        <v>5166.17</v>
      </c>
      <c r="H3032" s="13">
        <v>5476.14</v>
      </c>
      <c r="I3032" s="13">
        <v>85.88</v>
      </c>
      <c r="J3032" s="13">
        <v>85878.74</v>
      </c>
      <c r="K3032" s="18" t="s">
        <v>32</v>
      </c>
      <c r="L3032" s="12">
        <v>120</v>
      </c>
      <c r="M3032" s="14">
        <v>789.52</v>
      </c>
      <c r="N3032" s="13">
        <v>0</v>
      </c>
      <c r="O3032" s="14">
        <v>0</v>
      </c>
      <c r="P3032" s="15">
        <v>115</v>
      </c>
      <c r="Q3032" s="13">
        <v>789.52</v>
      </c>
      <c r="R3032" s="13">
        <v>82933.100000000006</v>
      </c>
      <c r="S3032" s="13">
        <v>82.28</v>
      </c>
      <c r="T3032" s="13">
        <v>0</v>
      </c>
      <c r="U3032" s="13">
        <v>8494.36</v>
      </c>
      <c r="V3032" s="13">
        <v>0</v>
      </c>
      <c r="W3032" s="16">
        <v>0</v>
      </c>
      <c r="X3032" s="16">
        <v>0</v>
      </c>
      <c r="Y3032" s="17">
        <f t="shared" si="94"/>
        <v>91509.74</v>
      </c>
      <c r="Z3032" s="17">
        <f t="shared" si="95"/>
        <v>-714.94000000000233</v>
      </c>
    </row>
    <row r="3033" spans="1:26" hidden="1" x14ac:dyDescent="0.25">
      <c r="A3033" s="10" t="s">
        <v>7267</v>
      </c>
      <c r="B3033" s="11">
        <v>44480</v>
      </c>
      <c r="C3033" s="12">
        <v>427220</v>
      </c>
      <c r="D3033" s="12" t="s">
        <v>7268</v>
      </c>
      <c r="E3033" s="11">
        <v>44480</v>
      </c>
      <c r="F3033" s="13">
        <v>74570.789999999994</v>
      </c>
      <c r="G3033" s="13">
        <v>4474.25</v>
      </c>
      <c r="H3033" s="13">
        <v>1600</v>
      </c>
      <c r="I3033" s="13">
        <v>77.52</v>
      </c>
      <c r="J3033" s="13">
        <v>77522.559999999998</v>
      </c>
      <c r="K3033" s="18" t="s">
        <v>32</v>
      </c>
      <c r="L3033" s="12">
        <v>120</v>
      </c>
      <c r="M3033" s="14">
        <v>712.7</v>
      </c>
      <c r="N3033" s="13">
        <v>0</v>
      </c>
      <c r="O3033" s="14">
        <v>-0.01</v>
      </c>
      <c r="P3033" s="15">
        <v>119</v>
      </c>
      <c r="Q3033" s="13">
        <v>712.7</v>
      </c>
      <c r="R3033" s="13">
        <v>73443.759999999995</v>
      </c>
      <c r="S3033" s="13">
        <v>77.52</v>
      </c>
      <c r="T3033" s="13">
        <v>3288.59</v>
      </c>
      <c r="U3033" s="13">
        <v>8001.44</v>
      </c>
      <c r="V3033" s="13">
        <v>0</v>
      </c>
      <c r="W3033" s="16">
        <v>0</v>
      </c>
      <c r="X3033" s="16">
        <v>0</v>
      </c>
      <c r="Y3033" s="17">
        <f t="shared" si="94"/>
        <v>84811.3</v>
      </c>
      <c r="Z3033" s="17">
        <f t="shared" si="95"/>
        <v>-9.9999999947613105E-3</v>
      </c>
    </row>
    <row r="3034" spans="1:26" hidden="1" x14ac:dyDescent="0.25">
      <c r="A3034" s="10" t="s">
        <v>7123</v>
      </c>
      <c r="B3034" s="11">
        <v>44474</v>
      </c>
      <c r="C3034" s="12">
        <v>426715</v>
      </c>
      <c r="D3034" s="12" t="s">
        <v>7124</v>
      </c>
      <c r="E3034" s="11">
        <v>44474</v>
      </c>
      <c r="F3034" s="13">
        <v>86102.83</v>
      </c>
      <c r="G3034" s="13">
        <v>5166.17</v>
      </c>
      <c r="H3034" s="13">
        <v>912.69</v>
      </c>
      <c r="I3034" s="13">
        <v>90.45</v>
      </c>
      <c r="J3034" s="13">
        <v>90446.76</v>
      </c>
      <c r="K3034" s="18" t="s">
        <v>32</v>
      </c>
      <c r="L3034" s="12">
        <v>120</v>
      </c>
      <c r="M3034" s="14">
        <v>831.52</v>
      </c>
      <c r="N3034" s="13">
        <v>0</v>
      </c>
      <c r="O3034" s="14">
        <v>0</v>
      </c>
      <c r="P3034" s="15">
        <v>116</v>
      </c>
      <c r="Q3034" s="13">
        <v>831.52</v>
      </c>
      <c r="R3034" s="13">
        <v>86102.83</v>
      </c>
      <c r="S3034" s="13">
        <v>90.45</v>
      </c>
      <c r="T3034" s="13">
        <v>927.4</v>
      </c>
      <c r="U3034" s="13">
        <v>9335.64</v>
      </c>
      <c r="V3034" s="13">
        <v>0</v>
      </c>
      <c r="W3034" s="16">
        <v>0</v>
      </c>
      <c r="X3034" s="16">
        <v>0</v>
      </c>
      <c r="Y3034" s="17">
        <f t="shared" si="94"/>
        <v>96456.319999999992</v>
      </c>
      <c r="Z3034" s="17">
        <f t="shared" si="95"/>
        <v>0</v>
      </c>
    </row>
    <row r="3035" spans="1:26" hidden="1" x14ac:dyDescent="0.25">
      <c r="A3035" s="10" t="s">
        <v>5967</v>
      </c>
      <c r="B3035" s="11">
        <v>44454</v>
      </c>
      <c r="C3035" s="12">
        <v>425051</v>
      </c>
      <c r="D3035" s="12" t="s">
        <v>5968</v>
      </c>
      <c r="E3035" s="11">
        <v>44454</v>
      </c>
      <c r="F3035" s="13">
        <v>86102.83</v>
      </c>
      <c r="G3035" s="13">
        <v>5166.17</v>
      </c>
      <c r="H3035" s="13">
        <v>1437</v>
      </c>
      <c r="I3035" s="13">
        <v>89.92</v>
      </c>
      <c r="J3035" s="13">
        <v>89921.919999999998</v>
      </c>
      <c r="K3035" s="18" t="s">
        <v>32</v>
      </c>
      <c r="L3035" s="12">
        <v>120</v>
      </c>
      <c r="M3035" s="14">
        <v>826.69</v>
      </c>
      <c r="N3035" s="13">
        <v>0</v>
      </c>
      <c r="O3035" s="14">
        <v>0</v>
      </c>
      <c r="P3035" s="15">
        <v>116</v>
      </c>
      <c r="Q3035" s="13">
        <v>826.69</v>
      </c>
      <c r="R3035" s="13">
        <v>86102.83</v>
      </c>
      <c r="S3035" s="13">
        <v>89.92</v>
      </c>
      <c r="T3035" s="13">
        <v>422.41</v>
      </c>
      <c r="U3035" s="13">
        <v>9280.8799999999992</v>
      </c>
      <c r="V3035" s="13">
        <v>0</v>
      </c>
      <c r="W3035" s="16">
        <v>0</v>
      </c>
      <c r="X3035" s="16">
        <v>0</v>
      </c>
      <c r="Y3035" s="17">
        <f t="shared" si="94"/>
        <v>95896.040000000008</v>
      </c>
      <c r="Z3035" s="17">
        <f t="shared" si="95"/>
        <v>0</v>
      </c>
    </row>
    <row r="3036" spans="1:26" hidden="1" x14ac:dyDescent="0.25">
      <c r="A3036" s="10" t="s">
        <v>3927</v>
      </c>
      <c r="B3036" s="11">
        <v>44404</v>
      </c>
      <c r="C3036" s="12">
        <v>421780</v>
      </c>
      <c r="D3036" s="12" t="s">
        <v>3928</v>
      </c>
      <c r="E3036" s="11">
        <v>44404</v>
      </c>
      <c r="F3036" s="13">
        <v>108930.45</v>
      </c>
      <c r="G3036" s="13">
        <v>6535.83</v>
      </c>
      <c r="H3036" s="13">
        <v>9803.74</v>
      </c>
      <c r="I3036" s="13">
        <v>105.77</v>
      </c>
      <c r="J3036" s="13">
        <v>105768.31</v>
      </c>
      <c r="K3036" s="18" t="s">
        <v>32</v>
      </c>
      <c r="L3036" s="12">
        <v>120</v>
      </c>
      <c r="M3036" s="14">
        <v>972.38</v>
      </c>
      <c r="N3036" s="13">
        <v>0</v>
      </c>
      <c r="O3036" s="14">
        <v>0</v>
      </c>
      <c r="P3036" s="15">
        <v>114</v>
      </c>
      <c r="Q3036" s="13">
        <v>972.38</v>
      </c>
      <c r="R3036" s="13">
        <v>101259.94</v>
      </c>
      <c r="S3036" s="13">
        <v>100.49</v>
      </c>
      <c r="T3036" s="13">
        <v>0</v>
      </c>
      <c r="U3036" s="13">
        <v>10371.41</v>
      </c>
      <c r="V3036" s="13">
        <v>0</v>
      </c>
      <c r="W3036" s="16">
        <v>0</v>
      </c>
      <c r="X3036" s="16">
        <v>0</v>
      </c>
      <c r="Y3036" s="17">
        <f t="shared" si="94"/>
        <v>111731.84000000001</v>
      </c>
      <c r="Z3036" s="17">
        <f t="shared" si="95"/>
        <v>-880.52000000001863</v>
      </c>
    </row>
    <row r="3037" spans="1:26" hidden="1" x14ac:dyDescent="0.25">
      <c r="A3037" s="10" t="s">
        <v>8205</v>
      </c>
      <c r="B3037" s="11">
        <v>44500</v>
      </c>
      <c r="C3037" s="12">
        <v>428795</v>
      </c>
      <c r="D3037" s="12" t="s">
        <v>8206</v>
      </c>
      <c r="E3037" s="11">
        <v>44500</v>
      </c>
      <c r="F3037" s="13">
        <v>108930.45</v>
      </c>
      <c r="G3037" s="13">
        <v>6535.83</v>
      </c>
      <c r="H3037" s="13">
        <v>3463.99</v>
      </c>
      <c r="I3037" s="13">
        <v>112.11</v>
      </c>
      <c r="J3037" s="13">
        <v>112114.4</v>
      </c>
      <c r="K3037" s="18" t="s">
        <v>32</v>
      </c>
      <c r="L3037" s="12">
        <v>120</v>
      </c>
      <c r="M3037" s="14">
        <v>1030.72</v>
      </c>
      <c r="N3037" s="13">
        <v>0</v>
      </c>
      <c r="O3037" s="14">
        <v>0.01</v>
      </c>
      <c r="P3037" s="15">
        <v>117</v>
      </c>
      <c r="Q3037" s="13">
        <v>1030.72</v>
      </c>
      <c r="R3037" s="13">
        <v>106999.73</v>
      </c>
      <c r="S3037" s="13">
        <v>112.11</v>
      </c>
      <c r="T3037" s="13">
        <v>1960.74</v>
      </c>
      <c r="U3037" s="13">
        <v>11572</v>
      </c>
      <c r="V3037" s="13">
        <v>0</v>
      </c>
      <c r="W3037" s="16">
        <v>0</v>
      </c>
      <c r="X3037" s="16">
        <v>0</v>
      </c>
      <c r="Y3037" s="17">
        <f t="shared" si="94"/>
        <v>120644.59</v>
      </c>
      <c r="Z3037" s="17">
        <f t="shared" si="95"/>
        <v>-50.339999999996508</v>
      </c>
    </row>
    <row r="3038" spans="1:26" hidden="1" x14ac:dyDescent="0.25">
      <c r="A3038" s="10" t="s">
        <v>6979</v>
      </c>
      <c r="B3038" s="11">
        <v>44469</v>
      </c>
      <c r="C3038" s="12">
        <v>426602</v>
      </c>
      <c r="D3038" s="12" t="s">
        <v>6980</v>
      </c>
      <c r="E3038" s="11">
        <v>44469</v>
      </c>
      <c r="F3038" s="13">
        <v>93128.77</v>
      </c>
      <c r="G3038" s="13">
        <v>5587.73</v>
      </c>
      <c r="H3038" s="13">
        <v>988</v>
      </c>
      <c r="I3038" s="13">
        <v>97.83</v>
      </c>
      <c r="J3038" s="13">
        <v>97826.33</v>
      </c>
      <c r="K3038" s="18" t="s">
        <v>32</v>
      </c>
      <c r="L3038" s="12">
        <v>120</v>
      </c>
      <c r="M3038" s="14">
        <v>899.36</v>
      </c>
      <c r="N3038" s="13">
        <v>0</v>
      </c>
      <c r="O3038" s="14">
        <v>0</v>
      </c>
      <c r="P3038" s="15">
        <v>116</v>
      </c>
      <c r="Q3038" s="13">
        <v>899.36</v>
      </c>
      <c r="R3038" s="13">
        <v>93128.77</v>
      </c>
      <c r="S3038" s="13">
        <v>97.83</v>
      </c>
      <c r="T3038" s="13">
        <v>1002.29</v>
      </c>
      <c r="U3038" s="13">
        <v>10096.870000000001</v>
      </c>
      <c r="V3038" s="13">
        <v>0</v>
      </c>
      <c r="W3038" s="16">
        <v>0</v>
      </c>
      <c r="X3038" s="16">
        <v>0</v>
      </c>
      <c r="Y3038" s="17">
        <f t="shared" si="94"/>
        <v>104325.75999999999</v>
      </c>
      <c r="Z3038" s="17">
        <f t="shared" si="95"/>
        <v>0</v>
      </c>
    </row>
    <row r="3039" spans="1:26" hidden="1" x14ac:dyDescent="0.25">
      <c r="A3039" s="10" t="s">
        <v>5911</v>
      </c>
      <c r="B3039" s="11">
        <v>44453</v>
      </c>
      <c r="C3039" s="12">
        <v>425030</v>
      </c>
      <c r="D3039" s="12" t="s">
        <v>5912</v>
      </c>
      <c r="E3039" s="11">
        <v>44452</v>
      </c>
      <c r="F3039" s="13">
        <v>93128.77</v>
      </c>
      <c r="G3039" s="13">
        <v>5587.73</v>
      </c>
      <c r="H3039" s="13">
        <v>988</v>
      </c>
      <c r="I3039" s="13">
        <v>97.83</v>
      </c>
      <c r="J3039" s="13">
        <v>97826.33</v>
      </c>
      <c r="K3039" s="18" t="s">
        <v>32</v>
      </c>
      <c r="L3039" s="12">
        <v>120</v>
      </c>
      <c r="M3039" s="14">
        <v>899.36</v>
      </c>
      <c r="N3039" s="13">
        <v>0</v>
      </c>
      <c r="O3039" s="14">
        <v>0</v>
      </c>
      <c r="P3039" s="15">
        <v>115</v>
      </c>
      <c r="Q3039" s="13">
        <v>899.36</v>
      </c>
      <c r="R3039" s="13">
        <v>93128.77</v>
      </c>
      <c r="S3039" s="13">
        <v>97.83</v>
      </c>
      <c r="T3039" s="13">
        <v>102.93</v>
      </c>
      <c r="U3039" s="13">
        <v>10096.870000000001</v>
      </c>
      <c r="V3039" s="13">
        <v>0</v>
      </c>
      <c r="W3039" s="16">
        <v>0</v>
      </c>
      <c r="X3039" s="16">
        <v>0</v>
      </c>
      <c r="Y3039" s="17">
        <f t="shared" si="94"/>
        <v>103426.4</v>
      </c>
      <c r="Z3039" s="17">
        <f t="shared" si="95"/>
        <v>0</v>
      </c>
    </row>
    <row r="3040" spans="1:26" hidden="1" x14ac:dyDescent="0.25">
      <c r="A3040" s="10" t="s">
        <v>7017</v>
      </c>
      <c r="B3040" s="11">
        <v>44473</v>
      </c>
      <c r="C3040" s="12">
        <v>426408</v>
      </c>
      <c r="D3040" s="12" t="s">
        <v>7018</v>
      </c>
      <c r="E3040" s="11">
        <v>44473</v>
      </c>
      <c r="F3040" s="13">
        <v>93128.77</v>
      </c>
      <c r="G3040" s="13">
        <v>5587.73</v>
      </c>
      <c r="H3040" s="13">
        <v>990</v>
      </c>
      <c r="I3040" s="13">
        <v>97.82</v>
      </c>
      <c r="J3040" s="13">
        <v>97824.320000000007</v>
      </c>
      <c r="K3040" s="18" t="s">
        <v>32</v>
      </c>
      <c r="L3040" s="12">
        <v>120</v>
      </c>
      <c r="M3040" s="14">
        <v>899.34</v>
      </c>
      <c r="N3040" s="13">
        <v>0</v>
      </c>
      <c r="O3040" s="14">
        <v>0</v>
      </c>
      <c r="P3040" s="15">
        <v>116</v>
      </c>
      <c r="Q3040" s="13">
        <v>899.34</v>
      </c>
      <c r="R3040" s="13">
        <v>93128.77</v>
      </c>
      <c r="S3040" s="13">
        <v>97.82</v>
      </c>
      <c r="T3040" s="13">
        <v>1000.37</v>
      </c>
      <c r="U3040" s="13">
        <v>10096.48</v>
      </c>
      <c r="V3040" s="13">
        <v>0</v>
      </c>
      <c r="W3040" s="16">
        <v>0</v>
      </c>
      <c r="X3040" s="16">
        <v>0</v>
      </c>
      <c r="Y3040" s="17">
        <f t="shared" si="94"/>
        <v>104323.44</v>
      </c>
      <c r="Z3040" s="17">
        <f t="shared" si="95"/>
        <v>0</v>
      </c>
    </row>
    <row r="3041" spans="1:26" hidden="1" x14ac:dyDescent="0.25">
      <c r="A3041" s="10" t="s">
        <v>5611</v>
      </c>
      <c r="B3041" s="11">
        <v>44447</v>
      </c>
      <c r="C3041" s="12">
        <v>424713</v>
      </c>
      <c r="D3041" s="12" t="s">
        <v>5612</v>
      </c>
      <c r="E3041" s="11">
        <v>44447</v>
      </c>
      <c r="F3041" s="13">
        <v>93775.58</v>
      </c>
      <c r="G3041" s="13">
        <v>1014.21</v>
      </c>
      <c r="H3041" s="13">
        <v>947.9</v>
      </c>
      <c r="I3041" s="13">
        <v>93.94</v>
      </c>
      <c r="J3041" s="13">
        <v>93935.83</v>
      </c>
      <c r="K3041" s="18" t="s">
        <v>32</v>
      </c>
      <c r="L3041" s="12">
        <v>120</v>
      </c>
      <c r="M3041" s="14">
        <v>863.6</v>
      </c>
      <c r="N3041" s="13">
        <v>0</v>
      </c>
      <c r="O3041" s="14">
        <v>0</v>
      </c>
      <c r="P3041" s="15">
        <v>115</v>
      </c>
      <c r="Q3041" s="13">
        <v>863.6</v>
      </c>
      <c r="R3041" s="13">
        <v>90634.3</v>
      </c>
      <c r="S3041" s="13">
        <v>90.78</v>
      </c>
      <c r="T3041" s="13">
        <v>0</v>
      </c>
      <c r="U3041" s="13">
        <v>9370.25</v>
      </c>
      <c r="V3041" s="13">
        <v>0</v>
      </c>
      <c r="W3041" s="16">
        <v>0</v>
      </c>
      <c r="X3041" s="16">
        <v>0</v>
      </c>
      <c r="Y3041" s="17">
        <f t="shared" si="94"/>
        <v>100095.33</v>
      </c>
      <c r="Z3041" s="17">
        <f t="shared" si="95"/>
        <v>-781.33000000000175</v>
      </c>
    </row>
    <row r="3042" spans="1:26" hidden="1" x14ac:dyDescent="0.25">
      <c r="A3042" s="10" t="s">
        <v>5633</v>
      </c>
      <c r="B3042" s="11">
        <v>44447</v>
      </c>
      <c r="C3042" s="12">
        <v>424726</v>
      </c>
      <c r="D3042" s="12" t="s">
        <v>5634</v>
      </c>
      <c r="E3042" s="11">
        <v>44447</v>
      </c>
      <c r="F3042" s="13">
        <v>78664.84</v>
      </c>
      <c r="G3042" s="13">
        <v>4719.8900000000003</v>
      </c>
      <c r="H3042" s="13">
        <v>833.85</v>
      </c>
      <c r="I3042" s="13">
        <v>82.63</v>
      </c>
      <c r="J3042" s="13">
        <v>82633.509999999995</v>
      </c>
      <c r="K3042" s="18" t="s">
        <v>32</v>
      </c>
      <c r="L3042" s="12">
        <v>120</v>
      </c>
      <c r="M3042" s="14">
        <v>759.69</v>
      </c>
      <c r="N3042" s="13">
        <v>0</v>
      </c>
      <c r="O3042" s="14">
        <v>0</v>
      </c>
      <c r="P3042" s="15">
        <v>115</v>
      </c>
      <c r="Q3042" s="13">
        <v>759.69</v>
      </c>
      <c r="R3042" s="13">
        <v>78664.84</v>
      </c>
      <c r="S3042" s="13">
        <v>82.63</v>
      </c>
      <c r="T3042" s="13">
        <v>87.59</v>
      </c>
      <c r="U3042" s="13">
        <v>8529.2900000000009</v>
      </c>
      <c r="V3042" s="13">
        <v>0</v>
      </c>
      <c r="W3042" s="16">
        <v>0</v>
      </c>
      <c r="X3042" s="16">
        <v>0</v>
      </c>
      <c r="Y3042" s="17">
        <f t="shared" si="94"/>
        <v>87364.35</v>
      </c>
      <c r="Z3042" s="17">
        <f t="shared" si="95"/>
        <v>0</v>
      </c>
    </row>
    <row r="3043" spans="1:26" hidden="1" x14ac:dyDescent="0.25">
      <c r="A3043" s="10" t="s">
        <v>6647</v>
      </c>
      <c r="B3043" s="11">
        <v>44467</v>
      </c>
      <c r="C3043" s="12">
        <v>426246</v>
      </c>
      <c r="D3043" s="12" t="s">
        <v>6648</v>
      </c>
      <c r="E3043" s="11">
        <v>44467</v>
      </c>
      <c r="F3043" s="13">
        <v>134888.92000000001</v>
      </c>
      <c r="G3043" s="13">
        <v>8093.34</v>
      </c>
      <c r="H3043" s="13">
        <v>1429.82</v>
      </c>
      <c r="I3043" s="13">
        <v>141.69</v>
      </c>
      <c r="J3043" s="13">
        <v>141694.13</v>
      </c>
      <c r="K3043" s="18" t="s">
        <v>32</v>
      </c>
      <c r="L3043" s="12">
        <v>120</v>
      </c>
      <c r="M3043" s="14">
        <v>1302.6600000000001</v>
      </c>
      <c r="N3043" s="13">
        <v>0</v>
      </c>
      <c r="O3043" s="14">
        <v>0</v>
      </c>
      <c r="P3043" s="15">
        <v>116</v>
      </c>
      <c r="Q3043" s="13">
        <v>1302.6600000000001</v>
      </c>
      <c r="R3043" s="13">
        <v>134888.92000000001</v>
      </c>
      <c r="S3043" s="13">
        <v>141.69</v>
      </c>
      <c r="T3043" s="13">
        <v>1452.88</v>
      </c>
      <c r="U3043" s="13">
        <v>14625.07</v>
      </c>
      <c r="V3043" s="13">
        <v>0</v>
      </c>
      <c r="W3043" s="16">
        <v>0</v>
      </c>
      <c r="X3043" s="16">
        <v>0</v>
      </c>
      <c r="Y3043" s="17">
        <f t="shared" si="94"/>
        <v>151108.56000000003</v>
      </c>
      <c r="Z3043" s="17">
        <f t="shared" si="95"/>
        <v>0</v>
      </c>
    </row>
    <row r="3044" spans="1:26" hidden="1" x14ac:dyDescent="0.25">
      <c r="A3044" s="10" t="s">
        <v>8817</v>
      </c>
      <c r="B3044" s="11">
        <v>44512</v>
      </c>
      <c r="C3044" s="12">
        <v>428543</v>
      </c>
      <c r="D3044" s="12" t="s">
        <v>8818</v>
      </c>
      <c r="E3044" s="11">
        <v>44509</v>
      </c>
      <c r="F3044" s="13">
        <v>224785.86</v>
      </c>
      <c r="G3044" s="13">
        <v>5124.3599999999997</v>
      </c>
      <c r="H3044" s="13">
        <v>6897.31</v>
      </c>
      <c r="I3044" s="13">
        <v>223.24</v>
      </c>
      <c r="J3044" s="13">
        <v>223236.15</v>
      </c>
      <c r="K3044" s="18" t="s">
        <v>32</v>
      </c>
      <c r="L3044" s="12">
        <v>120</v>
      </c>
      <c r="M3044" s="14">
        <v>2052.31</v>
      </c>
      <c r="N3044" s="13">
        <v>0</v>
      </c>
      <c r="O3044" s="14">
        <v>0.01</v>
      </c>
      <c r="P3044" s="15">
        <v>117</v>
      </c>
      <c r="Q3044" s="13">
        <v>2052.31</v>
      </c>
      <c r="R3044" s="13">
        <v>216602.33</v>
      </c>
      <c r="S3044" s="13">
        <v>223.24</v>
      </c>
      <c r="T3044" s="13">
        <v>1537.3</v>
      </c>
      <c r="U3044" s="13">
        <v>23041.05</v>
      </c>
      <c r="V3044" s="13">
        <v>0</v>
      </c>
      <c r="W3044" s="16">
        <v>0</v>
      </c>
      <c r="X3044" s="16">
        <v>0</v>
      </c>
      <c r="Y3044" s="17">
        <f t="shared" si="94"/>
        <v>241403.92999999996</v>
      </c>
      <c r="Z3044" s="17">
        <f t="shared" si="95"/>
        <v>-1283.6499999999651</v>
      </c>
    </row>
    <row r="3045" spans="1:26" hidden="1" x14ac:dyDescent="0.25">
      <c r="A3045" s="10" t="s">
        <v>8269</v>
      </c>
      <c r="B3045" s="11">
        <v>44500</v>
      </c>
      <c r="C3045" s="12">
        <v>429031</v>
      </c>
      <c r="D3045" s="12" t="s">
        <v>8270</v>
      </c>
      <c r="E3045" s="11">
        <v>44500</v>
      </c>
      <c r="F3045" s="13">
        <v>186398.07</v>
      </c>
      <c r="G3045" s="13">
        <v>11183.88</v>
      </c>
      <c r="H3045" s="13">
        <v>17782.400000000001</v>
      </c>
      <c r="I3045" s="13">
        <v>179.98</v>
      </c>
      <c r="J3045" s="13">
        <v>179979.53</v>
      </c>
      <c r="K3045" s="18" t="s">
        <v>32</v>
      </c>
      <c r="L3045" s="12">
        <v>120</v>
      </c>
      <c r="M3045" s="14">
        <v>1654.64</v>
      </c>
      <c r="N3045" s="13">
        <v>0</v>
      </c>
      <c r="O3045" s="14">
        <v>0</v>
      </c>
      <c r="P3045" s="15">
        <v>117</v>
      </c>
      <c r="Q3045" s="13">
        <v>1654.64</v>
      </c>
      <c r="R3045" s="13">
        <v>176802.89</v>
      </c>
      <c r="S3045" s="13">
        <v>175.48</v>
      </c>
      <c r="T3045" s="13">
        <v>0</v>
      </c>
      <c r="U3045" s="13">
        <v>18112.84</v>
      </c>
      <c r="V3045" s="13">
        <v>0</v>
      </c>
      <c r="W3045" s="16">
        <v>0</v>
      </c>
      <c r="X3045" s="16">
        <v>0</v>
      </c>
      <c r="Y3045" s="17">
        <f t="shared" si="94"/>
        <v>195091.21000000002</v>
      </c>
      <c r="Z3045" s="17">
        <f t="shared" si="95"/>
        <v>-1498.3300000000163</v>
      </c>
    </row>
    <row r="3046" spans="1:26" hidden="1" x14ac:dyDescent="0.25">
      <c r="A3046" s="10" t="s">
        <v>9701</v>
      </c>
      <c r="B3046" s="11">
        <v>44529</v>
      </c>
      <c r="C3046" s="12">
        <v>430921</v>
      </c>
      <c r="D3046" s="12" t="s">
        <v>9702</v>
      </c>
      <c r="E3046" s="11">
        <v>44528</v>
      </c>
      <c r="F3046" s="13">
        <v>196208.49</v>
      </c>
      <c r="G3046" s="13">
        <v>11772.51</v>
      </c>
      <c r="H3046" s="13">
        <v>2500</v>
      </c>
      <c r="I3046" s="13">
        <v>205.69</v>
      </c>
      <c r="J3046" s="13">
        <v>205686.69</v>
      </c>
      <c r="K3046" s="18" t="s">
        <v>32</v>
      </c>
      <c r="L3046" s="12">
        <v>120</v>
      </c>
      <c r="M3046" s="14">
        <v>1890.97</v>
      </c>
      <c r="N3046" s="13">
        <v>2500</v>
      </c>
      <c r="O3046" s="14">
        <v>-0.01</v>
      </c>
      <c r="P3046" s="15">
        <v>120</v>
      </c>
      <c r="Q3046" s="13">
        <v>1890.97</v>
      </c>
      <c r="R3046" s="13">
        <v>193708.49</v>
      </c>
      <c r="S3046" s="13">
        <v>205.69</v>
      </c>
      <c r="T3046" s="13">
        <v>11772.52</v>
      </c>
      <c r="U3046" s="13">
        <v>21229.71</v>
      </c>
      <c r="V3046" s="13">
        <v>0</v>
      </c>
      <c r="W3046" s="16">
        <v>0</v>
      </c>
      <c r="X3046" s="16">
        <v>0</v>
      </c>
      <c r="Y3046" s="17">
        <f t="shared" si="94"/>
        <v>229416.39999999997</v>
      </c>
      <c r="Z3046" s="17">
        <f t="shared" si="95"/>
        <v>-9.9999999802093953E-3</v>
      </c>
    </row>
    <row r="3047" spans="1:26" hidden="1" x14ac:dyDescent="0.25">
      <c r="A3047" s="10" t="s">
        <v>11183</v>
      </c>
      <c r="B3047" s="11">
        <v>44592</v>
      </c>
      <c r="C3047" s="12">
        <v>432338</v>
      </c>
      <c r="D3047" s="12" t="s">
        <v>11184</v>
      </c>
      <c r="E3047" s="11">
        <v>44592</v>
      </c>
      <c r="F3047" s="13">
        <v>149102.82999999999</v>
      </c>
      <c r="G3047" s="13">
        <v>8946.17</v>
      </c>
      <c r="H3047" s="13">
        <v>7902.45</v>
      </c>
      <c r="I3047" s="13">
        <v>150.30000000000001</v>
      </c>
      <c r="J3047" s="13">
        <v>150296.85</v>
      </c>
      <c r="K3047" s="18" t="s">
        <v>32</v>
      </c>
      <c r="L3047" s="12">
        <v>120</v>
      </c>
      <c r="M3047" s="14">
        <v>1381.75</v>
      </c>
      <c r="N3047" s="13">
        <v>0</v>
      </c>
      <c r="O3047" s="14">
        <v>-0.01</v>
      </c>
      <c r="P3047" s="15">
        <v>120</v>
      </c>
      <c r="Q3047" s="13">
        <v>1381.75</v>
      </c>
      <c r="R3047" s="13">
        <v>146120.76999999999</v>
      </c>
      <c r="S3047" s="13">
        <v>150.30000000000001</v>
      </c>
      <c r="T3047" s="13">
        <v>4025.79</v>
      </c>
      <c r="U3047" s="13">
        <v>15513.15</v>
      </c>
      <c r="V3047" s="13">
        <v>0</v>
      </c>
      <c r="W3047" s="16">
        <v>0</v>
      </c>
      <c r="X3047" s="16">
        <v>0</v>
      </c>
      <c r="Y3047" s="17">
        <f t="shared" si="94"/>
        <v>165809.99999999997</v>
      </c>
      <c r="Z3047" s="17">
        <f t="shared" si="95"/>
        <v>-9.9999999802093953E-3</v>
      </c>
    </row>
    <row r="3048" spans="1:26" hidden="1" x14ac:dyDescent="0.25">
      <c r="A3048" s="10" t="s">
        <v>10787</v>
      </c>
      <c r="B3048" s="11">
        <v>44580</v>
      </c>
      <c r="C3048" s="12">
        <v>432461</v>
      </c>
      <c r="D3048" s="12" t="s">
        <v>10788</v>
      </c>
      <c r="E3048" s="11">
        <v>44579</v>
      </c>
      <c r="F3048" s="13">
        <v>149102.82999999999</v>
      </c>
      <c r="G3048" s="13">
        <v>8946.17</v>
      </c>
      <c r="H3048" s="13">
        <v>7902.45</v>
      </c>
      <c r="I3048" s="13">
        <v>150.30000000000001</v>
      </c>
      <c r="J3048" s="13">
        <v>150296.85</v>
      </c>
      <c r="K3048" s="18" t="s">
        <v>32</v>
      </c>
      <c r="L3048" s="12">
        <v>120</v>
      </c>
      <c r="M3048" s="14">
        <v>1381.75</v>
      </c>
      <c r="N3048" s="13">
        <v>0</v>
      </c>
      <c r="O3048" s="14">
        <v>-0.01</v>
      </c>
      <c r="P3048" s="15">
        <v>119</v>
      </c>
      <c r="Q3048" s="13">
        <v>1381.75</v>
      </c>
      <c r="R3048" s="13">
        <v>146120.76999999999</v>
      </c>
      <c r="S3048" s="13">
        <v>150.30000000000001</v>
      </c>
      <c r="T3048" s="13">
        <v>2683.86</v>
      </c>
      <c r="U3048" s="13">
        <v>15513.15</v>
      </c>
      <c r="V3048" s="13">
        <v>0</v>
      </c>
      <c r="W3048" s="16">
        <v>0</v>
      </c>
      <c r="X3048" s="16">
        <v>0</v>
      </c>
      <c r="Y3048" s="17">
        <f t="shared" si="94"/>
        <v>164468.06999999995</v>
      </c>
      <c r="Z3048" s="17">
        <f t="shared" si="95"/>
        <v>-39.82999999995809</v>
      </c>
    </row>
    <row r="3049" spans="1:26" hidden="1" x14ac:dyDescent="0.25">
      <c r="A3049" s="10" t="s">
        <v>9593</v>
      </c>
      <c r="B3049" s="11">
        <v>44529</v>
      </c>
      <c r="C3049" s="12">
        <v>430584</v>
      </c>
      <c r="D3049" s="12" t="s">
        <v>9594</v>
      </c>
      <c r="E3049" s="11">
        <v>44526</v>
      </c>
      <c r="F3049" s="13">
        <v>149102.82999999999</v>
      </c>
      <c r="G3049" s="13">
        <v>8946.17</v>
      </c>
      <c r="H3049" s="13">
        <v>7900</v>
      </c>
      <c r="I3049" s="13">
        <v>150.30000000000001</v>
      </c>
      <c r="J3049" s="13">
        <v>150299.29999999999</v>
      </c>
      <c r="K3049" s="18" t="s">
        <v>32</v>
      </c>
      <c r="L3049" s="12">
        <v>120</v>
      </c>
      <c r="M3049" s="14">
        <v>1381.77</v>
      </c>
      <c r="N3049" s="13">
        <v>0</v>
      </c>
      <c r="O3049" s="14">
        <v>-0.01</v>
      </c>
      <c r="P3049" s="15">
        <v>118</v>
      </c>
      <c r="Q3049" s="13">
        <v>1381.77</v>
      </c>
      <c r="R3049" s="13">
        <v>146083.38</v>
      </c>
      <c r="S3049" s="13">
        <v>150.30000000000001</v>
      </c>
      <c r="T3049" s="13">
        <v>1341.93</v>
      </c>
      <c r="U3049" s="13">
        <v>15513.1</v>
      </c>
      <c r="V3049" s="13">
        <v>0</v>
      </c>
      <c r="W3049" s="16">
        <v>0</v>
      </c>
      <c r="X3049" s="16">
        <v>0</v>
      </c>
      <c r="Y3049" s="17">
        <f t="shared" si="94"/>
        <v>163088.69999999998</v>
      </c>
      <c r="Z3049" s="17">
        <f t="shared" si="95"/>
        <v>-39.850000000005821</v>
      </c>
    </row>
    <row r="3050" spans="1:26" hidden="1" x14ac:dyDescent="0.25">
      <c r="A3050" s="10" t="s">
        <v>3235</v>
      </c>
      <c r="B3050" s="11">
        <v>44383</v>
      </c>
      <c r="C3050" s="12">
        <v>420477</v>
      </c>
      <c r="D3050" s="12" t="s">
        <v>3236</v>
      </c>
      <c r="E3050" s="11">
        <v>44383</v>
      </c>
      <c r="F3050" s="13">
        <v>135882.38</v>
      </c>
      <c r="G3050" s="13">
        <v>8152.94</v>
      </c>
      <c r="H3050" s="13">
        <v>1500</v>
      </c>
      <c r="I3050" s="13">
        <v>142.68</v>
      </c>
      <c r="J3050" s="13">
        <v>142678</v>
      </c>
      <c r="K3050" s="18" t="s">
        <v>32</v>
      </c>
      <c r="L3050" s="12">
        <v>120</v>
      </c>
      <c r="M3050" s="14">
        <v>1311.71</v>
      </c>
      <c r="N3050" s="13">
        <v>0</v>
      </c>
      <c r="O3050" s="14">
        <v>0</v>
      </c>
      <c r="P3050" s="15">
        <v>113</v>
      </c>
      <c r="Q3050" s="13">
        <v>1311.71</v>
      </c>
      <c r="R3050" s="13">
        <v>133483.79</v>
      </c>
      <c r="S3050" s="13">
        <v>141.43</v>
      </c>
      <c r="T3050" s="13">
        <v>0</v>
      </c>
      <c r="U3050" s="13">
        <v>14598.01</v>
      </c>
      <c r="V3050" s="13">
        <v>0</v>
      </c>
      <c r="W3050" s="16">
        <v>0</v>
      </c>
      <c r="X3050" s="16">
        <v>0</v>
      </c>
      <c r="Y3050" s="17">
        <f t="shared" si="94"/>
        <v>148223.23000000001</v>
      </c>
      <c r="Z3050" s="17">
        <f t="shared" si="95"/>
        <v>0</v>
      </c>
    </row>
    <row r="3051" spans="1:26" hidden="1" x14ac:dyDescent="0.25">
      <c r="A3051" s="10" t="s">
        <v>8337</v>
      </c>
      <c r="B3051" s="11">
        <v>44500</v>
      </c>
      <c r="C3051" s="12">
        <v>429054</v>
      </c>
      <c r="D3051" s="12" t="s">
        <v>8338</v>
      </c>
      <c r="E3051" s="11">
        <v>44500</v>
      </c>
      <c r="F3051" s="13">
        <v>186398.07</v>
      </c>
      <c r="G3051" s="13">
        <v>11183.88</v>
      </c>
      <c r="H3051" s="13">
        <v>7903.29</v>
      </c>
      <c r="I3051" s="13">
        <v>189.87</v>
      </c>
      <c r="J3051" s="13">
        <v>189868.53</v>
      </c>
      <c r="K3051" s="18" t="s">
        <v>32</v>
      </c>
      <c r="L3051" s="12">
        <v>120</v>
      </c>
      <c r="M3051" s="14">
        <v>1745.55</v>
      </c>
      <c r="N3051" s="13">
        <v>0</v>
      </c>
      <c r="O3051" s="14">
        <v>0.01</v>
      </c>
      <c r="P3051" s="15">
        <v>117</v>
      </c>
      <c r="Q3051" s="13">
        <v>1745.55</v>
      </c>
      <c r="R3051" s="13">
        <v>182832.39</v>
      </c>
      <c r="S3051" s="13">
        <v>189.87</v>
      </c>
      <c r="T3051" s="13">
        <v>1677.58</v>
      </c>
      <c r="U3051" s="13">
        <v>19597.47</v>
      </c>
      <c r="V3051" s="13">
        <v>0</v>
      </c>
      <c r="W3051" s="16">
        <v>0</v>
      </c>
      <c r="X3051" s="16">
        <v>0</v>
      </c>
      <c r="Y3051" s="17">
        <f t="shared" si="94"/>
        <v>204297.32</v>
      </c>
      <c r="Z3051" s="17">
        <f t="shared" si="95"/>
        <v>-67.959999999991851</v>
      </c>
    </row>
    <row r="3052" spans="1:26" hidden="1" x14ac:dyDescent="0.25">
      <c r="A3052" s="10" t="s">
        <v>10763</v>
      </c>
      <c r="B3052" s="11">
        <v>44579</v>
      </c>
      <c r="C3052" s="12">
        <v>432114</v>
      </c>
      <c r="D3052" s="12" t="s">
        <v>10764</v>
      </c>
      <c r="E3052" s="11">
        <v>44579</v>
      </c>
      <c r="F3052" s="13">
        <v>149102.82999999999</v>
      </c>
      <c r="G3052" s="13">
        <v>8946.17</v>
      </c>
      <c r="H3052" s="13">
        <v>14224.41</v>
      </c>
      <c r="I3052" s="13">
        <v>143.97</v>
      </c>
      <c r="J3052" s="13">
        <v>143968.56</v>
      </c>
      <c r="K3052" s="18" t="s">
        <v>32</v>
      </c>
      <c r="L3052" s="12">
        <v>120</v>
      </c>
      <c r="M3052" s="14">
        <v>1323.57</v>
      </c>
      <c r="N3052" s="13">
        <v>0</v>
      </c>
      <c r="O3052" s="14">
        <v>0</v>
      </c>
      <c r="P3052" s="15">
        <v>119</v>
      </c>
      <c r="Q3052" s="13">
        <v>1323.57</v>
      </c>
      <c r="R3052" s="13">
        <v>143824.59</v>
      </c>
      <c r="S3052" s="13">
        <v>142.77000000000001</v>
      </c>
      <c r="T3052" s="13">
        <v>0</v>
      </c>
      <c r="U3052" s="13">
        <v>14736.01</v>
      </c>
      <c r="V3052" s="13">
        <v>0</v>
      </c>
      <c r="W3052" s="16">
        <v>0</v>
      </c>
      <c r="X3052" s="16">
        <v>0</v>
      </c>
      <c r="Y3052" s="17">
        <f t="shared" si="94"/>
        <v>158703.37</v>
      </c>
      <c r="Z3052" s="17">
        <f t="shared" si="95"/>
        <v>-1198.5400000000081</v>
      </c>
    </row>
    <row r="3053" spans="1:26" hidden="1" x14ac:dyDescent="0.25">
      <c r="A3053" s="10" t="s">
        <v>4205</v>
      </c>
      <c r="B3053" s="11">
        <v>44408</v>
      </c>
      <c r="C3053" s="12">
        <v>421767</v>
      </c>
      <c r="D3053" s="12" t="s">
        <v>4206</v>
      </c>
      <c r="E3053" s="11">
        <v>44404</v>
      </c>
      <c r="F3053" s="13">
        <v>137759.04999999999</v>
      </c>
      <c r="G3053" s="13">
        <v>8265.5400000000009</v>
      </c>
      <c r="H3053" s="13">
        <v>1461</v>
      </c>
      <c r="I3053" s="13">
        <v>144.71</v>
      </c>
      <c r="J3053" s="13">
        <v>144708.29999999999</v>
      </c>
      <c r="K3053" s="18" t="s">
        <v>32</v>
      </c>
      <c r="L3053" s="12">
        <v>120</v>
      </c>
      <c r="M3053" s="14">
        <v>1330.37</v>
      </c>
      <c r="N3053" s="13">
        <v>0</v>
      </c>
      <c r="O3053" s="14">
        <v>1461</v>
      </c>
      <c r="P3053" s="15">
        <v>120</v>
      </c>
      <c r="Q3053" s="13">
        <v>1330.37</v>
      </c>
      <c r="R3053" s="13">
        <v>137759.04999999999</v>
      </c>
      <c r="S3053" s="13">
        <v>144.71</v>
      </c>
      <c r="T3053" s="13">
        <v>6804.54</v>
      </c>
      <c r="U3053" s="13">
        <v>14936.1</v>
      </c>
      <c r="V3053" s="13">
        <v>0</v>
      </c>
      <c r="W3053" s="16">
        <v>0</v>
      </c>
      <c r="X3053" s="16">
        <v>0</v>
      </c>
      <c r="Y3053" s="17">
        <f t="shared" si="94"/>
        <v>161105.4</v>
      </c>
      <c r="Z3053" s="17">
        <f t="shared" si="95"/>
        <v>0</v>
      </c>
    </row>
    <row r="3054" spans="1:26" hidden="1" x14ac:dyDescent="0.25">
      <c r="A3054" s="10" t="s">
        <v>7285</v>
      </c>
      <c r="B3054" s="11">
        <v>44480</v>
      </c>
      <c r="C3054" s="12">
        <v>427188</v>
      </c>
      <c r="D3054" s="12" t="s">
        <v>7286</v>
      </c>
      <c r="E3054" s="11">
        <v>44480</v>
      </c>
      <c r="F3054" s="13">
        <v>155660.38</v>
      </c>
      <c r="G3054" s="13">
        <v>9339.6200000000008</v>
      </c>
      <c r="H3054" s="13">
        <v>9900</v>
      </c>
      <c r="I3054" s="13">
        <v>155.26</v>
      </c>
      <c r="J3054" s="13">
        <v>155255.26</v>
      </c>
      <c r="K3054" s="18" t="s">
        <v>32</v>
      </c>
      <c r="L3054" s="12">
        <v>120</v>
      </c>
      <c r="M3054" s="14">
        <v>1427.33</v>
      </c>
      <c r="N3054" s="13">
        <v>0</v>
      </c>
      <c r="O3054" s="14">
        <v>0.01</v>
      </c>
      <c r="P3054" s="15">
        <v>116</v>
      </c>
      <c r="Q3054" s="13">
        <v>1427.33</v>
      </c>
      <c r="R3054" s="13">
        <v>150955.12</v>
      </c>
      <c r="S3054" s="13">
        <v>152.62</v>
      </c>
      <c r="T3054" s="13">
        <v>0</v>
      </c>
      <c r="U3054" s="13">
        <v>15752.74</v>
      </c>
      <c r="V3054" s="13">
        <v>0</v>
      </c>
      <c r="W3054" s="16">
        <v>0</v>
      </c>
      <c r="X3054" s="16">
        <v>0</v>
      </c>
      <c r="Y3054" s="17">
        <f t="shared" si="94"/>
        <v>166860.49</v>
      </c>
      <c r="Z3054" s="17">
        <f t="shared" si="95"/>
        <v>-1290.1999999999825</v>
      </c>
    </row>
    <row r="3055" spans="1:26" hidden="1" x14ac:dyDescent="0.25">
      <c r="A3055" s="10" t="s">
        <v>8393</v>
      </c>
      <c r="B3055" s="11">
        <v>44500</v>
      </c>
      <c r="C3055" s="12">
        <v>428828</v>
      </c>
      <c r="D3055" s="12" t="s">
        <v>8394</v>
      </c>
      <c r="E3055" s="11">
        <v>44500</v>
      </c>
      <c r="F3055" s="13">
        <v>149043.19</v>
      </c>
      <c r="G3055" s="13">
        <v>8942.59</v>
      </c>
      <c r="H3055" s="13">
        <v>10000</v>
      </c>
      <c r="I3055" s="13">
        <v>148.13</v>
      </c>
      <c r="J3055" s="13">
        <v>148133.91</v>
      </c>
      <c r="K3055" s="18" t="s">
        <v>32</v>
      </c>
      <c r="L3055" s="12">
        <v>120</v>
      </c>
      <c r="M3055" s="14">
        <v>1361.86</v>
      </c>
      <c r="N3055" s="13">
        <v>0</v>
      </c>
      <c r="O3055" s="14">
        <v>0</v>
      </c>
      <c r="P3055" s="15">
        <v>117</v>
      </c>
      <c r="Q3055" s="13">
        <v>1361.86</v>
      </c>
      <c r="R3055" s="13">
        <v>145262.06</v>
      </c>
      <c r="S3055" s="13">
        <v>146.87</v>
      </c>
      <c r="T3055" s="13">
        <v>0</v>
      </c>
      <c r="U3055" s="13">
        <v>15159.72</v>
      </c>
      <c r="V3055" s="13">
        <v>0</v>
      </c>
      <c r="W3055" s="16">
        <v>0</v>
      </c>
      <c r="X3055" s="16">
        <v>0</v>
      </c>
      <c r="Y3055" s="17">
        <f t="shared" ref="Y3055:Y3118" si="96">SUM(R3055:X3055)+N3055+O3055</f>
        <v>160568.65</v>
      </c>
      <c r="Z3055" s="17">
        <f t="shared" ref="Z3055:Z3118" si="97">((P3055*Q3055)+O3055+N3055)-Y3055</f>
        <v>-1231.0299999999988</v>
      </c>
    </row>
    <row r="3056" spans="1:26" hidden="1" x14ac:dyDescent="0.25">
      <c r="A3056" s="10" t="s">
        <v>11233</v>
      </c>
      <c r="B3056" s="11">
        <v>44592</v>
      </c>
      <c r="C3056" s="12">
        <v>432866</v>
      </c>
      <c r="D3056" s="12" t="s">
        <v>11234</v>
      </c>
      <c r="E3056" s="11">
        <v>44592</v>
      </c>
      <c r="F3056" s="13">
        <v>196077.69</v>
      </c>
      <c r="G3056" s="13">
        <v>11764.66</v>
      </c>
      <c r="H3056" s="13">
        <v>10392.11</v>
      </c>
      <c r="I3056" s="13">
        <v>197.65</v>
      </c>
      <c r="J3056" s="13">
        <v>197647.89</v>
      </c>
      <c r="K3056" s="18" t="s">
        <v>32</v>
      </c>
      <c r="L3056" s="12">
        <v>120</v>
      </c>
      <c r="M3056" s="14">
        <v>1817.07</v>
      </c>
      <c r="N3056" s="13">
        <v>0</v>
      </c>
      <c r="O3056" s="14">
        <v>0</v>
      </c>
      <c r="P3056" s="15">
        <v>120</v>
      </c>
      <c r="Q3056" s="13">
        <v>1817.07</v>
      </c>
      <c r="R3056" s="13">
        <v>192156.14</v>
      </c>
      <c r="S3056" s="13">
        <v>197.65</v>
      </c>
      <c r="T3056" s="13">
        <v>5294.1</v>
      </c>
      <c r="U3056" s="13">
        <v>20400.509999999998</v>
      </c>
      <c r="V3056" s="13">
        <v>0</v>
      </c>
      <c r="W3056" s="16">
        <v>0</v>
      </c>
      <c r="X3056" s="16">
        <v>0</v>
      </c>
      <c r="Y3056" s="17">
        <f t="shared" si="96"/>
        <v>218048.40000000002</v>
      </c>
      <c r="Z3056" s="17">
        <f t="shared" si="97"/>
        <v>0</v>
      </c>
    </row>
    <row r="3057" spans="1:26" hidden="1" x14ac:dyDescent="0.25">
      <c r="A3057" s="10" t="s">
        <v>4311</v>
      </c>
      <c r="B3057" s="11">
        <v>44408</v>
      </c>
      <c r="C3057" s="12">
        <v>422250</v>
      </c>
      <c r="D3057" s="12" t="s">
        <v>4312</v>
      </c>
      <c r="E3057" s="11">
        <v>44408</v>
      </c>
      <c r="F3057" s="13">
        <v>139986.07999999999</v>
      </c>
      <c r="G3057" s="13">
        <v>8399.16</v>
      </c>
      <c r="H3057" s="13">
        <v>1831.33</v>
      </c>
      <c r="I3057" s="13">
        <v>146.69999999999999</v>
      </c>
      <c r="J3057" s="13">
        <v>146700.60999999999</v>
      </c>
      <c r="K3057" s="18" t="s">
        <v>32</v>
      </c>
      <c r="L3057" s="12">
        <v>120</v>
      </c>
      <c r="M3057" s="14">
        <v>1348.69</v>
      </c>
      <c r="N3057" s="13">
        <v>0</v>
      </c>
      <c r="O3057" s="14">
        <v>0</v>
      </c>
      <c r="P3057" s="15">
        <v>120</v>
      </c>
      <c r="Q3057" s="13">
        <v>1348.69</v>
      </c>
      <c r="R3057" s="13">
        <v>139986.07999999999</v>
      </c>
      <c r="S3057" s="13">
        <v>146.69999999999999</v>
      </c>
      <c r="T3057" s="13">
        <v>6567.83</v>
      </c>
      <c r="U3057" s="13">
        <v>15142.19</v>
      </c>
      <c r="V3057" s="13">
        <v>0</v>
      </c>
      <c r="W3057" s="16">
        <v>0</v>
      </c>
      <c r="X3057" s="16">
        <v>0</v>
      </c>
      <c r="Y3057" s="17">
        <f t="shared" si="96"/>
        <v>161842.79999999999</v>
      </c>
      <c r="Z3057" s="17">
        <f t="shared" si="97"/>
        <v>0</v>
      </c>
    </row>
    <row r="3058" spans="1:26" hidden="1" x14ac:dyDescent="0.25">
      <c r="A3058" s="10" t="s">
        <v>4309</v>
      </c>
      <c r="B3058" s="11">
        <v>44408</v>
      </c>
      <c r="C3058" s="12">
        <v>422249</v>
      </c>
      <c r="D3058" s="12" t="s">
        <v>4310</v>
      </c>
      <c r="E3058" s="11">
        <v>44408</v>
      </c>
      <c r="F3058" s="13">
        <v>139986.07999999999</v>
      </c>
      <c r="G3058" s="13">
        <v>8399.16</v>
      </c>
      <c r="H3058" s="13">
        <v>1831.34</v>
      </c>
      <c r="I3058" s="13">
        <v>146.69999999999999</v>
      </c>
      <c r="J3058" s="13">
        <v>146700.6</v>
      </c>
      <c r="K3058" s="18" t="s">
        <v>32</v>
      </c>
      <c r="L3058" s="12">
        <v>120</v>
      </c>
      <c r="M3058" s="14">
        <v>1348.69</v>
      </c>
      <c r="N3058" s="13">
        <v>0</v>
      </c>
      <c r="O3058" s="14">
        <v>0</v>
      </c>
      <c r="P3058" s="15">
        <v>120</v>
      </c>
      <c r="Q3058" s="13">
        <v>1348.69</v>
      </c>
      <c r="R3058" s="13">
        <v>139986.07999999999</v>
      </c>
      <c r="S3058" s="13">
        <v>146.69999999999999</v>
      </c>
      <c r="T3058" s="13">
        <v>6567.82</v>
      </c>
      <c r="U3058" s="13">
        <v>15142.2</v>
      </c>
      <c r="V3058" s="13">
        <v>0</v>
      </c>
      <c r="W3058" s="16">
        <v>0</v>
      </c>
      <c r="X3058" s="16">
        <v>0</v>
      </c>
      <c r="Y3058" s="17">
        <f t="shared" si="96"/>
        <v>161842.80000000002</v>
      </c>
      <c r="Z3058" s="17">
        <f t="shared" si="97"/>
        <v>0</v>
      </c>
    </row>
    <row r="3059" spans="1:26" hidden="1" x14ac:dyDescent="0.25">
      <c r="A3059" s="10" t="s">
        <v>9789</v>
      </c>
      <c r="B3059" s="11">
        <v>44530</v>
      </c>
      <c r="C3059" s="12">
        <v>431114</v>
      </c>
      <c r="D3059" s="12" t="s">
        <v>9790</v>
      </c>
      <c r="E3059" s="11">
        <v>44530</v>
      </c>
      <c r="F3059" s="13">
        <v>128666.6</v>
      </c>
      <c r="G3059" s="13">
        <v>7720</v>
      </c>
      <c r="H3059" s="13">
        <v>1370</v>
      </c>
      <c r="I3059" s="13">
        <v>135.15</v>
      </c>
      <c r="J3059" s="13">
        <v>135151.75</v>
      </c>
      <c r="K3059" s="18" t="s">
        <v>32</v>
      </c>
      <c r="L3059" s="12">
        <v>120</v>
      </c>
      <c r="M3059" s="14">
        <v>1242.51</v>
      </c>
      <c r="N3059" s="13">
        <v>0</v>
      </c>
      <c r="O3059" s="14">
        <v>0</v>
      </c>
      <c r="P3059" s="15">
        <v>120</v>
      </c>
      <c r="Q3059" s="13">
        <v>1242.51</v>
      </c>
      <c r="R3059" s="13">
        <v>127296.6</v>
      </c>
      <c r="S3059" s="13">
        <v>135.15</v>
      </c>
      <c r="T3059" s="13">
        <v>7720</v>
      </c>
      <c r="U3059" s="13">
        <v>13949.45</v>
      </c>
      <c r="V3059" s="13">
        <v>0</v>
      </c>
      <c r="W3059" s="16">
        <v>0</v>
      </c>
      <c r="X3059" s="16">
        <v>0</v>
      </c>
      <c r="Y3059" s="17">
        <f t="shared" si="96"/>
        <v>149101.20000000001</v>
      </c>
      <c r="Z3059" s="17">
        <f t="shared" si="97"/>
        <v>0</v>
      </c>
    </row>
    <row r="3060" spans="1:26" hidden="1" x14ac:dyDescent="0.25">
      <c r="A3060" s="10" t="s">
        <v>2727</v>
      </c>
      <c r="B3060" s="11">
        <v>44369</v>
      </c>
      <c r="C3060" s="12">
        <v>419286</v>
      </c>
      <c r="D3060" s="12" t="s">
        <v>2728</v>
      </c>
      <c r="E3060" s="11">
        <v>44369</v>
      </c>
      <c r="F3060" s="13">
        <v>149102.82999999999</v>
      </c>
      <c r="G3060" s="13">
        <v>8946.17</v>
      </c>
      <c r="H3060" s="13">
        <v>3000</v>
      </c>
      <c r="I3060" s="13">
        <v>155.19999999999999</v>
      </c>
      <c r="J3060" s="13">
        <v>155204.20000000001</v>
      </c>
      <c r="K3060" s="18" t="s">
        <v>32</v>
      </c>
      <c r="L3060" s="12">
        <v>120</v>
      </c>
      <c r="M3060" s="14">
        <v>1426.86</v>
      </c>
      <c r="N3060" s="13">
        <v>0</v>
      </c>
      <c r="O3060" s="14">
        <v>0</v>
      </c>
      <c r="P3060" s="15">
        <v>114</v>
      </c>
      <c r="Q3060" s="13">
        <v>1426.86</v>
      </c>
      <c r="R3060" s="13">
        <v>146628.49</v>
      </c>
      <c r="S3060" s="13">
        <v>153.85</v>
      </c>
      <c r="T3060" s="13">
        <v>0</v>
      </c>
      <c r="U3060" s="13">
        <v>15879.7</v>
      </c>
      <c r="V3060" s="13">
        <v>0</v>
      </c>
      <c r="W3060" s="16">
        <v>0</v>
      </c>
      <c r="X3060" s="16">
        <v>0</v>
      </c>
      <c r="Y3060" s="17">
        <f t="shared" si="96"/>
        <v>162662.04</v>
      </c>
      <c r="Z3060" s="17">
        <f t="shared" si="97"/>
        <v>0</v>
      </c>
    </row>
    <row r="3061" spans="1:26" hidden="1" x14ac:dyDescent="0.25">
      <c r="A3061" s="10" t="s">
        <v>3133</v>
      </c>
      <c r="B3061" s="11">
        <v>44377</v>
      </c>
      <c r="C3061" s="12">
        <v>419981</v>
      </c>
      <c r="D3061" s="12" t="s">
        <v>3134</v>
      </c>
      <c r="E3061" s="11">
        <v>44377</v>
      </c>
      <c r="F3061" s="13">
        <v>161528.07</v>
      </c>
      <c r="G3061" s="13">
        <v>9691.68</v>
      </c>
      <c r="H3061" s="13">
        <v>1720</v>
      </c>
      <c r="I3061" s="13">
        <v>169.67</v>
      </c>
      <c r="J3061" s="13">
        <v>169669.42</v>
      </c>
      <c r="K3061" s="18" t="s">
        <v>32</v>
      </c>
      <c r="L3061" s="12">
        <v>120</v>
      </c>
      <c r="M3061" s="14">
        <v>1559.85</v>
      </c>
      <c r="N3061" s="13">
        <v>0</v>
      </c>
      <c r="O3061" s="14">
        <v>0</v>
      </c>
      <c r="P3061" s="15">
        <v>113</v>
      </c>
      <c r="Q3061" s="13">
        <v>1559.85</v>
      </c>
      <c r="R3061" s="13">
        <v>160140.65</v>
      </c>
      <c r="S3061" s="13">
        <v>168.18</v>
      </c>
      <c r="T3061" s="13">
        <v>0</v>
      </c>
      <c r="U3061" s="13">
        <v>17358.96</v>
      </c>
      <c r="V3061" s="13">
        <v>0</v>
      </c>
      <c r="W3061" s="16">
        <v>0</v>
      </c>
      <c r="X3061" s="16">
        <v>0</v>
      </c>
      <c r="Y3061" s="17">
        <f t="shared" si="96"/>
        <v>177667.78999999998</v>
      </c>
      <c r="Z3061" s="17">
        <f t="shared" si="97"/>
        <v>-1404.7399999999907</v>
      </c>
    </row>
    <row r="3062" spans="1:26" hidden="1" x14ac:dyDescent="0.25">
      <c r="A3062" s="10" t="s">
        <v>6179</v>
      </c>
      <c r="B3062" s="11">
        <v>44460</v>
      </c>
      <c r="C3062" s="12">
        <v>425652</v>
      </c>
      <c r="D3062" s="12" t="s">
        <v>6180</v>
      </c>
      <c r="E3062" s="11">
        <v>44460</v>
      </c>
      <c r="F3062" s="13">
        <v>149102.82999999999</v>
      </c>
      <c r="G3062" s="13">
        <v>8946.17</v>
      </c>
      <c r="H3062" s="13">
        <v>2000</v>
      </c>
      <c r="I3062" s="13">
        <v>156.21</v>
      </c>
      <c r="J3062" s="13">
        <v>156205.21</v>
      </c>
      <c r="K3062" s="18" t="s">
        <v>32</v>
      </c>
      <c r="L3062" s="12">
        <v>120</v>
      </c>
      <c r="M3062" s="14">
        <v>1436.07</v>
      </c>
      <c r="N3062" s="13">
        <v>0</v>
      </c>
      <c r="O3062" s="14">
        <v>0</v>
      </c>
      <c r="P3062" s="15">
        <v>115</v>
      </c>
      <c r="Q3062" s="13">
        <v>1436.07</v>
      </c>
      <c r="R3062" s="13">
        <v>149102.82999999999</v>
      </c>
      <c r="S3062" s="13">
        <v>156.21</v>
      </c>
      <c r="T3062" s="13">
        <v>0</v>
      </c>
      <c r="U3062" s="13">
        <v>16123.19</v>
      </c>
      <c r="V3062" s="13">
        <v>0</v>
      </c>
      <c r="W3062" s="16">
        <v>0</v>
      </c>
      <c r="X3062" s="16">
        <v>0</v>
      </c>
      <c r="Y3062" s="17">
        <f t="shared" si="96"/>
        <v>165382.22999999998</v>
      </c>
      <c r="Z3062" s="17">
        <f t="shared" si="97"/>
        <v>-234.17999999999302</v>
      </c>
    </row>
    <row r="3063" spans="1:26" hidden="1" x14ac:dyDescent="0.25">
      <c r="A3063" s="10" t="s">
        <v>765</v>
      </c>
      <c r="B3063" s="11">
        <v>44281</v>
      </c>
      <c r="C3063" s="12">
        <v>413071</v>
      </c>
      <c r="D3063" s="12" t="s">
        <v>766</v>
      </c>
      <c r="E3063" s="11">
        <v>44281</v>
      </c>
      <c r="F3063" s="13">
        <v>149102.82999999999</v>
      </c>
      <c r="G3063" s="13">
        <v>8946.17</v>
      </c>
      <c r="H3063" s="13">
        <v>1588</v>
      </c>
      <c r="I3063" s="13">
        <v>156.62</v>
      </c>
      <c r="J3063" s="13">
        <v>156617.62</v>
      </c>
      <c r="K3063" s="18" t="s">
        <v>32</v>
      </c>
      <c r="L3063" s="12">
        <v>120</v>
      </c>
      <c r="M3063" s="14">
        <v>1439.86</v>
      </c>
      <c r="N3063" s="13">
        <v>0</v>
      </c>
      <c r="O3063" s="14">
        <v>0</v>
      </c>
      <c r="P3063" s="15">
        <v>110</v>
      </c>
      <c r="Q3063" s="13">
        <v>1683.48</v>
      </c>
      <c r="R3063" s="13">
        <v>142635.07999999999</v>
      </c>
      <c r="S3063" s="13">
        <v>151.13999999999999</v>
      </c>
      <c r="T3063" s="13">
        <v>0</v>
      </c>
      <c r="U3063" s="13">
        <v>15598.38</v>
      </c>
      <c r="V3063" s="13">
        <v>23913.51</v>
      </c>
      <c r="W3063" s="16">
        <v>25.07</v>
      </c>
      <c r="X3063" s="16">
        <v>2614.91</v>
      </c>
      <c r="Y3063" s="17">
        <f t="shared" si="96"/>
        <v>184938.09000000003</v>
      </c>
      <c r="Z3063" s="17">
        <f t="shared" si="97"/>
        <v>244.70999999996275</v>
      </c>
    </row>
    <row r="3064" spans="1:26" hidden="1" x14ac:dyDescent="0.25">
      <c r="A3064" s="10" t="s">
        <v>767</v>
      </c>
      <c r="B3064" s="11">
        <v>44281</v>
      </c>
      <c r="C3064" s="12">
        <v>413074</v>
      </c>
      <c r="D3064" s="12" t="s">
        <v>768</v>
      </c>
      <c r="E3064" s="11">
        <v>44281</v>
      </c>
      <c r="F3064" s="13">
        <v>137857.07999999999</v>
      </c>
      <c r="G3064" s="13">
        <v>8271.42</v>
      </c>
      <c r="H3064" s="13">
        <v>1462</v>
      </c>
      <c r="I3064" s="13">
        <v>144.81</v>
      </c>
      <c r="J3064" s="13">
        <v>144811.31</v>
      </c>
      <c r="K3064" s="18" t="s">
        <v>32</v>
      </c>
      <c r="L3064" s="12">
        <v>120</v>
      </c>
      <c r="M3064" s="14">
        <v>1331.32</v>
      </c>
      <c r="N3064" s="13">
        <v>0</v>
      </c>
      <c r="O3064" s="14">
        <v>0</v>
      </c>
      <c r="P3064" s="15">
        <v>110</v>
      </c>
      <c r="Q3064" s="13">
        <v>1556.57</v>
      </c>
      <c r="R3064" s="13">
        <v>131882.82</v>
      </c>
      <c r="S3064" s="13">
        <v>139.72999999999999</v>
      </c>
      <c r="T3064" s="13">
        <v>0</v>
      </c>
      <c r="U3064" s="13">
        <v>14422.65</v>
      </c>
      <c r="V3064" s="13">
        <v>22110.65</v>
      </c>
      <c r="W3064" s="16">
        <v>22.89</v>
      </c>
      <c r="X3064" s="16">
        <v>2417.62</v>
      </c>
      <c r="Y3064" s="17">
        <f t="shared" si="96"/>
        <v>170996.36000000002</v>
      </c>
      <c r="Z3064" s="17">
        <f t="shared" si="97"/>
        <v>226.3399999999674</v>
      </c>
    </row>
    <row r="3065" spans="1:26" hidden="1" x14ac:dyDescent="0.25">
      <c r="A3065" s="10" t="s">
        <v>2907</v>
      </c>
      <c r="B3065" s="11">
        <v>44376</v>
      </c>
      <c r="C3065" s="12">
        <v>419744</v>
      </c>
      <c r="D3065" s="12" t="s">
        <v>2908</v>
      </c>
      <c r="E3065" s="11">
        <v>44368</v>
      </c>
      <c r="F3065" s="13">
        <v>109330.8</v>
      </c>
      <c r="G3065" s="13">
        <v>6559.85</v>
      </c>
      <c r="H3065" s="13">
        <v>2500</v>
      </c>
      <c r="I3065" s="13">
        <v>113.5</v>
      </c>
      <c r="J3065" s="13">
        <v>113504.15</v>
      </c>
      <c r="K3065" s="18" t="s">
        <v>32</v>
      </c>
      <c r="L3065" s="12">
        <v>120</v>
      </c>
      <c r="M3065" s="14">
        <v>1043.5</v>
      </c>
      <c r="N3065" s="13">
        <v>0</v>
      </c>
      <c r="O3065" s="14">
        <v>0</v>
      </c>
      <c r="P3065" s="15">
        <v>113</v>
      </c>
      <c r="Q3065" s="13">
        <v>1043.5</v>
      </c>
      <c r="R3065" s="13">
        <v>107333.61</v>
      </c>
      <c r="S3065" s="13">
        <v>110.56</v>
      </c>
      <c r="T3065" s="13">
        <v>0</v>
      </c>
      <c r="U3065" s="13">
        <v>11412.85</v>
      </c>
      <c r="V3065" s="13">
        <v>0</v>
      </c>
      <c r="W3065" s="16">
        <v>0</v>
      </c>
      <c r="X3065" s="16">
        <v>0</v>
      </c>
      <c r="Y3065" s="17">
        <f t="shared" si="96"/>
        <v>118857.02</v>
      </c>
      <c r="Z3065" s="17">
        <f t="shared" si="97"/>
        <v>-941.52000000000407</v>
      </c>
    </row>
    <row r="3066" spans="1:26" hidden="1" x14ac:dyDescent="0.25">
      <c r="A3066" s="10" t="s">
        <v>8115</v>
      </c>
      <c r="B3066" s="11">
        <v>44498</v>
      </c>
      <c r="C3066" s="12">
        <v>428450</v>
      </c>
      <c r="D3066" s="12" t="s">
        <v>8116</v>
      </c>
      <c r="E3066" s="11">
        <v>44494</v>
      </c>
      <c r="F3066" s="13">
        <v>109330.8</v>
      </c>
      <c r="G3066" s="13">
        <v>4331.1499999999996</v>
      </c>
      <c r="H3066" s="13">
        <v>1136.6199999999999</v>
      </c>
      <c r="I3066" s="13">
        <v>112.64</v>
      </c>
      <c r="J3066" s="13">
        <v>112637.97</v>
      </c>
      <c r="K3066" s="18" t="s">
        <v>32</v>
      </c>
      <c r="L3066" s="12">
        <v>120</v>
      </c>
      <c r="M3066" s="14">
        <v>1035.53</v>
      </c>
      <c r="N3066" s="13">
        <v>0</v>
      </c>
      <c r="O3066" s="14">
        <v>0</v>
      </c>
      <c r="P3066" s="15">
        <v>117</v>
      </c>
      <c r="Q3066" s="13">
        <v>1035.53</v>
      </c>
      <c r="R3066" s="13">
        <v>106841.71</v>
      </c>
      <c r="S3066" s="13">
        <v>112.64</v>
      </c>
      <c r="T3066" s="13">
        <v>2577.0300000000002</v>
      </c>
      <c r="U3066" s="13">
        <v>11625.63</v>
      </c>
      <c r="V3066" s="13">
        <v>0</v>
      </c>
      <c r="W3066" s="16">
        <v>0</v>
      </c>
      <c r="X3066" s="16">
        <v>0</v>
      </c>
      <c r="Y3066" s="17">
        <f t="shared" si="96"/>
        <v>121157.01000000001</v>
      </c>
      <c r="Z3066" s="17">
        <f t="shared" si="97"/>
        <v>0</v>
      </c>
    </row>
    <row r="3067" spans="1:26" hidden="1" x14ac:dyDescent="0.25">
      <c r="A3067" s="10" t="s">
        <v>8487</v>
      </c>
      <c r="B3067" s="11">
        <v>44503</v>
      </c>
      <c r="C3067" s="12">
        <v>429159</v>
      </c>
      <c r="D3067" s="12" t="s">
        <v>8488</v>
      </c>
      <c r="E3067" s="11">
        <v>44503</v>
      </c>
      <c r="F3067" s="13">
        <v>105601.64</v>
      </c>
      <c r="G3067" s="13">
        <v>6336.1</v>
      </c>
      <c r="H3067" s="13">
        <v>1119.74</v>
      </c>
      <c r="I3067" s="13">
        <v>110.93</v>
      </c>
      <c r="J3067" s="13">
        <v>110928.93</v>
      </c>
      <c r="K3067" s="18" t="s">
        <v>32</v>
      </c>
      <c r="L3067" s="12">
        <v>120</v>
      </c>
      <c r="M3067" s="14">
        <v>1019.82</v>
      </c>
      <c r="N3067" s="13">
        <v>0</v>
      </c>
      <c r="O3067" s="14">
        <v>0</v>
      </c>
      <c r="P3067" s="15">
        <v>117</v>
      </c>
      <c r="Q3067" s="13">
        <v>1019.82</v>
      </c>
      <c r="R3067" s="13">
        <v>104121.32</v>
      </c>
      <c r="S3067" s="13">
        <v>110.93</v>
      </c>
      <c r="T3067" s="13">
        <v>3769.99</v>
      </c>
      <c r="U3067" s="13">
        <v>11449.47</v>
      </c>
      <c r="V3067" s="13">
        <v>0</v>
      </c>
      <c r="W3067" s="16">
        <v>0</v>
      </c>
      <c r="X3067" s="16">
        <v>0</v>
      </c>
      <c r="Y3067" s="17">
        <f t="shared" si="96"/>
        <v>119451.71</v>
      </c>
      <c r="Z3067" s="17">
        <f t="shared" si="97"/>
        <v>-132.77000000000407</v>
      </c>
    </row>
    <row r="3068" spans="1:26" hidden="1" x14ac:dyDescent="0.25">
      <c r="A3068" s="10" t="s">
        <v>8185</v>
      </c>
      <c r="B3068" s="11">
        <v>44500</v>
      </c>
      <c r="C3068" s="12">
        <v>428644</v>
      </c>
      <c r="D3068" s="12" t="s">
        <v>8186</v>
      </c>
      <c r="E3068" s="11">
        <v>44498</v>
      </c>
      <c r="F3068" s="13">
        <v>105620.26</v>
      </c>
      <c r="G3068" s="13">
        <v>6337.22</v>
      </c>
      <c r="H3068" s="13">
        <v>9505.82</v>
      </c>
      <c r="I3068" s="13">
        <v>102.55</v>
      </c>
      <c r="J3068" s="13">
        <v>102554.21</v>
      </c>
      <c r="K3068" s="18" t="s">
        <v>32</v>
      </c>
      <c r="L3068" s="12">
        <v>120</v>
      </c>
      <c r="M3068" s="14">
        <v>942.83</v>
      </c>
      <c r="N3068" s="13">
        <v>0</v>
      </c>
      <c r="O3068" s="14">
        <v>0</v>
      </c>
      <c r="P3068" s="15">
        <v>117</v>
      </c>
      <c r="Q3068" s="13">
        <v>942.83</v>
      </c>
      <c r="R3068" s="13">
        <v>100744.12</v>
      </c>
      <c r="S3068" s="13">
        <v>100</v>
      </c>
      <c r="T3068" s="13">
        <v>0</v>
      </c>
      <c r="U3068" s="13">
        <v>10320.76</v>
      </c>
      <c r="V3068" s="13">
        <v>0</v>
      </c>
      <c r="W3068" s="16">
        <v>0</v>
      </c>
      <c r="X3068" s="16">
        <v>0</v>
      </c>
      <c r="Y3068" s="17">
        <f t="shared" si="96"/>
        <v>111164.87999999999</v>
      </c>
      <c r="Z3068" s="17">
        <f t="shared" si="97"/>
        <v>-853.76999999998952</v>
      </c>
    </row>
    <row r="3069" spans="1:26" hidden="1" x14ac:dyDescent="0.25">
      <c r="A3069" s="10" t="s">
        <v>8187</v>
      </c>
      <c r="B3069" s="11">
        <v>44500</v>
      </c>
      <c r="C3069" s="12">
        <v>428645</v>
      </c>
      <c r="D3069" s="12" t="s">
        <v>8188</v>
      </c>
      <c r="E3069" s="11">
        <v>44498</v>
      </c>
      <c r="F3069" s="13">
        <v>114250.83</v>
      </c>
      <c r="G3069" s="13">
        <v>6855.05</v>
      </c>
      <c r="H3069" s="13">
        <v>10282.57</v>
      </c>
      <c r="I3069" s="13">
        <v>110.93</v>
      </c>
      <c r="J3069" s="13">
        <v>110934.24</v>
      </c>
      <c r="K3069" s="18" t="s">
        <v>32</v>
      </c>
      <c r="L3069" s="12">
        <v>120</v>
      </c>
      <c r="M3069" s="14">
        <v>1019.87</v>
      </c>
      <c r="N3069" s="13">
        <v>0</v>
      </c>
      <c r="O3069" s="14">
        <v>0</v>
      </c>
      <c r="P3069" s="15">
        <v>117</v>
      </c>
      <c r="Q3069" s="13">
        <v>1019.87</v>
      </c>
      <c r="R3069" s="13">
        <v>108976.25</v>
      </c>
      <c r="S3069" s="13">
        <v>108.17</v>
      </c>
      <c r="T3069" s="13">
        <v>0</v>
      </c>
      <c r="U3069" s="13">
        <v>11163.9</v>
      </c>
      <c r="V3069" s="13">
        <v>0</v>
      </c>
      <c r="W3069" s="16">
        <v>0</v>
      </c>
      <c r="X3069" s="16">
        <v>0</v>
      </c>
      <c r="Y3069" s="17">
        <f t="shared" si="96"/>
        <v>120248.31999999999</v>
      </c>
      <c r="Z3069" s="17">
        <f t="shared" si="97"/>
        <v>-923.52999999999884</v>
      </c>
    </row>
    <row r="3070" spans="1:26" hidden="1" x14ac:dyDescent="0.25">
      <c r="A3070" s="10" t="s">
        <v>5117</v>
      </c>
      <c r="B3070" s="11">
        <v>44432</v>
      </c>
      <c r="C3070" s="12">
        <v>423427</v>
      </c>
      <c r="D3070" s="12" t="s">
        <v>5118</v>
      </c>
      <c r="E3070" s="11">
        <v>44432</v>
      </c>
      <c r="F3070" s="13">
        <v>105636.56</v>
      </c>
      <c r="G3070" s="13">
        <v>6338.19</v>
      </c>
      <c r="H3070" s="13">
        <v>5000</v>
      </c>
      <c r="I3070" s="13">
        <v>107.08</v>
      </c>
      <c r="J3070" s="13">
        <v>107081.83</v>
      </c>
      <c r="K3070" s="18" t="s">
        <v>32</v>
      </c>
      <c r="L3070" s="12">
        <v>120</v>
      </c>
      <c r="M3070" s="14">
        <v>984.45</v>
      </c>
      <c r="N3070" s="13">
        <v>0</v>
      </c>
      <c r="O3070" s="14">
        <v>0</v>
      </c>
      <c r="P3070" s="15">
        <v>115</v>
      </c>
      <c r="Q3070" s="13">
        <v>984.45</v>
      </c>
      <c r="R3070" s="13">
        <v>103226.09</v>
      </c>
      <c r="S3070" s="13">
        <v>104.35</v>
      </c>
      <c r="T3070" s="13">
        <v>0</v>
      </c>
      <c r="U3070" s="13">
        <v>10771.19</v>
      </c>
      <c r="V3070" s="13">
        <v>0</v>
      </c>
      <c r="W3070" s="16">
        <v>0</v>
      </c>
      <c r="X3070" s="16">
        <v>0</v>
      </c>
      <c r="Y3070" s="17">
        <f t="shared" si="96"/>
        <v>114101.63</v>
      </c>
      <c r="Z3070" s="17">
        <f t="shared" si="97"/>
        <v>-889.88000000000466</v>
      </c>
    </row>
    <row r="3071" spans="1:26" hidden="1" x14ac:dyDescent="0.25">
      <c r="A3071" s="10" t="s">
        <v>6029</v>
      </c>
      <c r="B3071" s="11">
        <v>44455</v>
      </c>
      <c r="C3071" s="12">
        <v>424890</v>
      </c>
      <c r="D3071" s="12" t="s">
        <v>6030</v>
      </c>
      <c r="E3071" s="11">
        <v>44449</v>
      </c>
      <c r="F3071" s="13">
        <v>139051.84</v>
      </c>
      <c r="G3071" s="13">
        <v>8343.11</v>
      </c>
      <c r="H3071" s="13">
        <v>1474</v>
      </c>
      <c r="I3071" s="13">
        <v>146.07</v>
      </c>
      <c r="J3071" s="13">
        <v>146067.01999999999</v>
      </c>
      <c r="K3071" s="18" t="s">
        <v>32</v>
      </c>
      <c r="L3071" s="12">
        <v>120</v>
      </c>
      <c r="M3071" s="14">
        <v>1342.86</v>
      </c>
      <c r="N3071" s="13">
        <v>0</v>
      </c>
      <c r="O3071" s="14">
        <v>0</v>
      </c>
      <c r="P3071" s="15">
        <v>115</v>
      </c>
      <c r="Q3071" s="13">
        <v>1342.86</v>
      </c>
      <c r="R3071" s="13">
        <v>139051.84</v>
      </c>
      <c r="S3071" s="13">
        <v>146.07</v>
      </c>
      <c r="T3071" s="13">
        <v>154.81</v>
      </c>
      <c r="U3071" s="13">
        <v>15076.18</v>
      </c>
      <c r="V3071" s="13">
        <v>0</v>
      </c>
      <c r="W3071" s="16">
        <v>0</v>
      </c>
      <c r="X3071" s="16">
        <v>0</v>
      </c>
      <c r="Y3071" s="17">
        <f t="shared" si="96"/>
        <v>154428.9</v>
      </c>
      <c r="Z3071" s="17">
        <f t="shared" si="97"/>
        <v>0</v>
      </c>
    </row>
    <row r="3072" spans="1:26" hidden="1" x14ac:dyDescent="0.25">
      <c r="A3072" s="10" t="s">
        <v>3079</v>
      </c>
      <c r="B3072" s="11">
        <v>44377</v>
      </c>
      <c r="C3072" s="12">
        <v>420229</v>
      </c>
      <c r="D3072" s="12" t="s">
        <v>3080</v>
      </c>
      <c r="E3072" s="11">
        <v>44376</v>
      </c>
      <c r="F3072" s="13">
        <v>97375.44</v>
      </c>
      <c r="G3072" s="13">
        <v>5842.53</v>
      </c>
      <c r="H3072" s="13">
        <v>3500</v>
      </c>
      <c r="I3072" s="13">
        <v>99.82</v>
      </c>
      <c r="J3072" s="13">
        <v>99817.79</v>
      </c>
      <c r="K3072" s="18" t="s">
        <v>32</v>
      </c>
      <c r="L3072" s="12">
        <v>120</v>
      </c>
      <c r="M3072" s="14">
        <v>917.67</v>
      </c>
      <c r="N3072" s="13">
        <v>0</v>
      </c>
      <c r="O3072" s="14">
        <v>0</v>
      </c>
      <c r="P3072" s="15">
        <v>113</v>
      </c>
      <c r="Q3072" s="13">
        <v>917.67</v>
      </c>
      <c r="R3072" s="13">
        <v>94478.68</v>
      </c>
      <c r="S3072" s="13">
        <v>96.42</v>
      </c>
      <c r="T3072" s="13">
        <v>0</v>
      </c>
      <c r="U3072" s="13">
        <v>9950.3700000000008</v>
      </c>
      <c r="V3072" s="13">
        <v>0</v>
      </c>
      <c r="W3072" s="16">
        <v>0</v>
      </c>
      <c r="X3072" s="16">
        <v>0</v>
      </c>
      <c r="Y3072" s="17">
        <f t="shared" si="96"/>
        <v>104525.46999999999</v>
      </c>
      <c r="Z3072" s="17">
        <f t="shared" si="97"/>
        <v>-828.75999999999476</v>
      </c>
    </row>
    <row r="3073" spans="1:26" hidden="1" x14ac:dyDescent="0.25">
      <c r="A3073" s="10" t="s">
        <v>11069</v>
      </c>
      <c r="B3073" s="11">
        <v>44592</v>
      </c>
      <c r="C3073" s="12">
        <v>432600</v>
      </c>
      <c r="D3073" s="12" t="s">
        <v>11070</v>
      </c>
      <c r="E3073" s="11">
        <v>44592</v>
      </c>
      <c r="F3073" s="13">
        <v>113306.76</v>
      </c>
      <c r="G3073" s="13">
        <v>6798.41</v>
      </c>
      <c r="H3073" s="13">
        <v>3603.16</v>
      </c>
      <c r="I3073" s="13">
        <v>116.62</v>
      </c>
      <c r="J3073" s="13">
        <v>116618.63</v>
      </c>
      <c r="K3073" s="18" t="s">
        <v>32</v>
      </c>
      <c r="L3073" s="12">
        <v>120</v>
      </c>
      <c r="M3073" s="14">
        <v>1072.1300000000001</v>
      </c>
      <c r="N3073" s="13">
        <v>0</v>
      </c>
      <c r="O3073" s="14">
        <v>0</v>
      </c>
      <c r="P3073" s="15">
        <v>120</v>
      </c>
      <c r="Q3073" s="13">
        <v>1072.1300000000001</v>
      </c>
      <c r="R3073" s="13">
        <v>111505.18</v>
      </c>
      <c r="S3073" s="13">
        <v>116.62</v>
      </c>
      <c r="T3073" s="13">
        <v>4996.83</v>
      </c>
      <c r="U3073" s="13">
        <v>12036.97</v>
      </c>
      <c r="V3073" s="13">
        <v>0</v>
      </c>
      <c r="W3073" s="16">
        <v>0</v>
      </c>
      <c r="X3073" s="16">
        <v>0</v>
      </c>
      <c r="Y3073" s="17">
        <f t="shared" si="96"/>
        <v>128655.59999999999</v>
      </c>
      <c r="Z3073" s="17">
        <f t="shared" si="97"/>
        <v>0</v>
      </c>
    </row>
    <row r="3074" spans="1:26" hidden="1" x14ac:dyDescent="0.25">
      <c r="A3074" s="10" t="s">
        <v>7943</v>
      </c>
      <c r="B3074" s="11">
        <v>44495</v>
      </c>
      <c r="C3074" s="12">
        <v>427338</v>
      </c>
      <c r="D3074" s="12" t="s">
        <v>7944</v>
      </c>
      <c r="E3074" s="11">
        <v>44495</v>
      </c>
      <c r="F3074" s="13">
        <v>92021.58</v>
      </c>
      <c r="G3074" s="13">
        <v>5521.29</v>
      </c>
      <c r="H3074" s="13">
        <v>976</v>
      </c>
      <c r="I3074" s="13">
        <v>96.66</v>
      </c>
      <c r="J3074" s="13">
        <v>96663.53</v>
      </c>
      <c r="K3074" s="18" t="s">
        <v>32</v>
      </c>
      <c r="L3074" s="12">
        <v>120</v>
      </c>
      <c r="M3074" s="14">
        <v>888.67</v>
      </c>
      <c r="N3074" s="13">
        <v>0</v>
      </c>
      <c r="O3074" s="14">
        <v>0.01</v>
      </c>
      <c r="P3074" s="15">
        <v>116</v>
      </c>
      <c r="Q3074" s="13">
        <v>888.67</v>
      </c>
      <c r="R3074" s="13">
        <v>90615.69</v>
      </c>
      <c r="S3074" s="13">
        <v>96.66</v>
      </c>
      <c r="T3074" s="13">
        <v>2484.5700000000002</v>
      </c>
      <c r="U3074" s="13">
        <v>9976.8700000000008</v>
      </c>
      <c r="V3074" s="13">
        <v>0</v>
      </c>
      <c r="W3074" s="16">
        <v>0</v>
      </c>
      <c r="X3074" s="16">
        <v>0</v>
      </c>
      <c r="Y3074" s="17">
        <f t="shared" si="96"/>
        <v>103173.8</v>
      </c>
      <c r="Z3074" s="17">
        <f t="shared" si="97"/>
        <v>-88.070000000006985</v>
      </c>
    </row>
    <row r="3075" spans="1:26" hidden="1" x14ac:dyDescent="0.25">
      <c r="A3075" s="10" t="s">
        <v>7343</v>
      </c>
      <c r="B3075" s="11">
        <v>44482</v>
      </c>
      <c r="C3075" s="12">
        <v>427331</v>
      </c>
      <c r="D3075" s="12" t="s">
        <v>7344</v>
      </c>
      <c r="E3075" s="11">
        <v>44482</v>
      </c>
      <c r="F3075" s="13">
        <v>92185.07</v>
      </c>
      <c r="G3075" s="13">
        <v>5531.1</v>
      </c>
      <c r="H3075" s="13">
        <v>977.17</v>
      </c>
      <c r="I3075" s="13">
        <v>96.84</v>
      </c>
      <c r="J3075" s="13">
        <v>96835.839999999997</v>
      </c>
      <c r="K3075" s="18" t="s">
        <v>32</v>
      </c>
      <c r="L3075" s="12">
        <v>120</v>
      </c>
      <c r="M3075" s="14">
        <v>890.26</v>
      </c>
      <c r="N3075" s="13">
        <v>0</v>
      </c>
      <c r="O3075" s="14">
        <v>-0.01</v>
      </c>
      <c r="P3075" s="15">
        <v>116</v>
      </c>
      <c r="Q3075" s="13">
        <v>890.26</v>
      </c>
      <c r="R3075" s="13">
        <v>90777.21</v>
      </c>
      <c r="S3075" s="13">
        <v>96.84</v>
      </c>
      <c r="T3075" s="13">
        <v>2489.0100000000002</v>
      </c>
      <c r="U3075" s="13">
        <v>9995.36</v>
      </c>
      <c r="V3075" s="13">
        <v>0</v>
      </c>
      <c r="W3075" s="16">
        <v>0</v>
      </c>
      <c r="X3075" s="16">
        <v>0</v>
      </c>
      <c r="Y3075" s="17">
        <f t="shared" si="96"/>
        <v>103358.41</v>
      </c>
      <c r="Z3075" s="17">
        <f t="shared" si="97"/>
        <v>-88.259999999994761</v>
      </c>
    </row>
    <row r="3076" spans="1:26" hidden="1" x14ac:dyDescent="0.25">
      <c r="A3076" s="10" t="s">
        <v>7579</v>
      </c>
      <c r="B3076" s="11">
        <v>44487</v>
      </c>
      <c r="C3076" s="12">
        <v>427810</v>
      </c>
      <c r="D3076" s="12" t="s">
        <v>7580</v>
      </c>
      <c r="E3076" s="11">
        <v>44487</v>
      </c>
      <c r="F3076" s="13">
        <v>92185.07</v>
      </c>
      <c r="G3076" s="13">
        <v>5531.1</v>
      </c>
      <c r="H3076" s="13">
        <v>978</v>
      </c>
      <c r="I3076" s="13">
        <v>96.84</v>
      </c>
      <c r="J3076" s="13">
        <v>96835.01</v>
      </c>
      <c r="K3076" s="18" t="s">
        <v>32</v>
      </c>
      <c r="L3076" s="12">
        <v>120</v>
      </c>
      <c r="M3076" s="14">
        <v>890.25</v>
      </c>
      <c r="N3076" s="13">
        <v>0</v>
      </c>
      <c r="O3076" s="14">
        <v>-0.01</v>
      </c>
      <c r="P3076" s="15">
        <v>117</v>
      </c>
      <c r="Q3076" s="13">
        <v>890.25</v>
      </c>
      <c r="R3076" s="13">
        <v>90776.41</v>
      </c>
      <c r="S3076" s="13">
        <v>96.84</v>
      </c>
      <c r="T3076" s="13">
        <v>3291.02</v>
      </c>
      <c r="U3076" s="13">
        <v>9994.99</v>
      </c>
      <c r="V3076" s="13">
        <v>0</v>
      </c>
      <c r="W3076" s="16">
        <v>0</v>
      </c>
      <c r="X3076" s="16">
        <v>0</v>
      </c>
      <c r="Y3076" s="17">
        <f t="shared" si="96"/>
        <v>104159.25000000001</v>
      </c>
      <c r="Z3076" s="17">
        <f t="shared" si="97"/>
        <v>-1.0000000009313226E-2</v>
      </c>
    </row>
    <row r="3077" spans="1:26" hidden="1" x14ac:dyDescent="0.25">
      <c r="A3077" s="10" t="s">
        <v>8775</v>
      </c>
      <c r="B3077" s="11">
        <v>44510</v>
      </c>
      <c r="C3077" s="12">
        <v>429100</v>
      </c>
      <c r="D3077" s="12" t="s">
        <v>8776</v>
      </c>
      <c r="E3077" s="11">
        <v>44509</v>
      </c>
      <c r="F3077" s="13">
        <v>92185.07</v>
      </c>
      <c r="G3077" s="13">
        <v>5531.1</v>
      </c>
      <c r="H3077" s="13">
        <v>8296.66</v>
      </c>
      <c r="I3077" s="13">
        <v>89.51</v>
      </c>
      <c r="J3077" s="13">
        <v>89509.02</v>
      </c>
      <c r="K3077" s="18" t="s">
        <v>32</v>
      </c>
      <c r="L3077" s="12">
        <v>120</v>
      </c>
      <c r="M3077" s="14">
        <v>822.9</v>
      </c>
      <c r="N3077" s="13">
        <v>0</v>
      </c>
      <c r="O3077" s="14">
        <v>0</v>
      </c>
      <c r="P3077" s="15">
        <v>117</v>
      </c>
      <c r="Q3077" s="13">
        <v>822.9</v>
      </c>
      <c r="R3077" s="13">
        <v>87929.19</v>
      </c>
      <c r="S3077" s="13">
        <v>87.26</v>
      </c>
      <c r="T3077" s="13">
        <v>0</v>
      </c>
      <c r="U3077" s="13">
        <v>9008.01</v>
      </c>
      <c r="V3077" s="13">
        <v>0</v>
      </c>
      <c r="W3077" s="16">
        <v>0</v>
      </c>
      <c r="X3077" s="16">
        <v>0</v>
      </c>
      <c r="Y3077" s="17">
        <f t="shared" si="96"/>
        <v>97024.459999999992</v>
      </c>
      <c r="Z3077" s="17">
        <f t="shared" si="97"/>
        <v>-745.15999999998894</v>
      </c>
    </row>
    <row r="3078" spans="1:26" hidden="1" x14ac:dyDescent="0.25">
      <c r="A3078" s="10" t="s">
        <v>6731</v>
      </c>
      <c r="B3078" s="11">
        <v>44467</v>
      </c>
      <c r="C3078" s="12">
        <v>426093</v>
      </c>
      <c r="D3078" s="12" t="s">
        <v>6732</v>
      </c>
      <c r="E3078" s="11">
        <v>44467</v>
      </c>
      <c r="F3078" s="13">
        <v>113306.6</v>
      </c>
      <c r="G3078" s="13">
        <v>6798.4</v>
      </c>
      <c r="H3078" s="13">
        <v>3000</v>
      </c>
      <c r="I3078" s="13">
        <v>117.22</v>
      </c>
      <c r="J3078" s="13">
        <v>117222.22</v>
      </c>
      <c r="K3078" s="18" t="s">
        <v>32</v>
      </c>
      <c r="L3078" s="12">
        <v>120</v>
      </c>
      <c r="M3078" s="14">
        <v>1077.68</v>
      </c>
      <c r="N3078" s="13">
        <v>0</v>
      </c>
      <c r="O3078" s="14">
        <v>0</v>
      </c>
      <c r="P3078" s="15">
        <v>115</v>
      </c>
      <c r="Q3078" s="13">
        <v>1077.68</v>
      </c>
      <c r="R3078" s="13">
        <v>112794.28</v>
      </c>
      <c r="S3078" s="13">
        <v>116.21</v>
      </c>
      <c r="T3078" s="13">
        <v>0</v>
      </c>
      <c r="U3078" s="13">
        <v>11995.08</v>
      </c>
      <c r="V3078" s="13">
        <v>0</v>
      </c>
      <c r="W3078" s="16">
        <v>0</v>
      </c>
      <c r="X3078" s="16">
        <v>0</v>
      </c>
      <c r="Y3078" s="17">
        <f t="shared" si="96"/>
        <v>124905.57</v>
      </c>
      <c r="Z3078" s="17">
        <f t="shared" si="97"/>
        <v>-972.36999999999534</v>
      </c>
    </row>
    <row r="3079" spans="1:26" hidden="1" x14ac:dyDescent="0.25">
      <c r="A3079" s="10" t="s">
        <v>5875</v>
      </c>
      <c r="B3079" s="11">
        <v>44453</v>
      </c>
      <c r="C3079" s="12">
        <v>424834</v>
      </c>
      <c r="D3079" s="12" t="s">
        <v>5876</v>
      </c>
      <c r="E3079" s="11">
        <v>44449</v>
      </c>
      <c r="F3079" s="13">
        <v>103695.07</v>
      </c>
      <c r="G3079" s="13">
        <v>6221.7</v>
      </c>
      <c r="H3079" s="13">
        <v>1100</v>
      </c>
      <c r="I3079" s="13">
        <v>108.93</v>
      </c>
      <c r="J3079" s="13">
        <v>108925.7</v>
      </c>
      <c r="K3079" s="18" t="s">
        <v>32</v>
      </c>
      <c r="L3079" s="12">
        <v>120</v>
      </c>
      <c r="M3079" s="14">
        <v>1001.4</v>
      </c>
      <c r="N3079" s="13">
        <v>0</v>
      </c>
      <c r="O3079" s="14">
        <v>0</v>
      </c>
      <c r="P3079" s="15">
        <v>115</v>
      </c>
      <c r="Q3079" s="13">
        <v>1001.4</v>
      </c>
      <c r="R3079" s="13">
        <v>103695.07</v>
      </c>
      <c r="S3079" s="13">
        <v>108.93</v>
      </c>
      <c r="T3079" s="13">
        <v>114.7</v>
      </c>
      <c r="U3079" s="13">
        <v>11242.3</v>
      </c>
      <c r="V3079" s="13">
        <v>0</v>
      </c>
      <c r="W3079" s="16">
        <v>0</v>
      </c>
      <c r="X3079" s="16">
        <v>0</v>
      </c>
      <c r="Y3079" s="17">
        <f t="shared" si="96"/>
        <v>115161</v>
      </c>
      <c r="Z3079" s="17">
        <f t="shared" si="97"/>
        <v>0</v>
      </c>
    </row>
    <row r="3080" spans="1:26" hidden="1" x14ac:dyDescent="0.25">
      <c r="A3080" s="10" t="s">
        <v>8263</v>
      </c>
      <c r="B3080" s="11">
        <v>44500</v>
      </c>
      <c r="C3080" s="12">
        <v>429019</v>
      </c>
      <c r="D3080" s="12" t="s">
        <v>8264</v>
      </c>
      <c r="E3080" s="11">
        <v>44500</v>
      </c>
      <c r="F3080" s="13">
        <v>113360.6</v>
      </c>
      <c r="G3080" s="13">
        <v>6801.64</v>
      </c>
      <c r="H3080" s="13">
        <v>10809.45</v>
      </c>
      <c r="I3080" s="13">
        <v>109.46</v>
      </c>
      <c r="J3080" s="13">
        <v>109462.25</v>
      </c>
      <c r="K3080" s="18" t="s">
        <v>32</v>
      </c>
      <c r="L3080" s="12">
        <v>120</v>
      </c>
      <c r="M3080" s="14">
        <v>1006.34</v>
      </c>
      <c r="N3080" s="13">
        <v>4007.81</v>
      </c>
      <c r="O3080" s="14">
        <v>6801.64</v>
      </c>
      <c r="P3080" s="15">
        <v>120</v>
      </c>
      <c r="Q3080" s="13">
        <v>1006.34</v>
      </c>
      <c r="R3080" s="13">
        <v>109352.79</v>
      </c>
      <c r="S3080" s="13">
        <v>109.46</v>
      </c>
      <c r="T3080" s="13">
        <v>0</v>
      </c>
      <c r="U3080" s="13">
        <v>11298.55</v>
      </c>
      <c r="V3080" s="13">
        <v>0</v>
      </c>
      <c r="W3080" s="16">
        <v>0</v>
      </c>
      <c r="X3080" s="16">
        <v>0</v>
      </c>
      <c r="Y3080" s="17">
        <f t="shared" si="96"/>
        <v>131570.25</v>
      </c>
      <c r="Z3080" s="17">
        <f t="shared" si="97"/>
        <v>0</v>
      </c>
    </row>
    <row r="3081" spans="1:26" hidden="1" x14ac:dyDescent="0.25">
      <c r="A3081" s="10" t="s">
        <v>9483</v>
      </c>
      <c r="B3081" s="11">
        <v>44526</v>
      </c>
      <c r="C3081" s="12">
        <v>430636</v>
      </c>
      <c r="D3081" s="12" t="s">
        <v>9484</v>
      </c>
      <c r="E3081" s="11">
        <v>44526</v>
      </c>
      <c r="F3081" s="13">
        <v>103695.07</v>
      </c>
      <c r="G3081" s="13">
        <v>6221.7</v>
      </c>
      <c r="H3081" s="13">
        <v>3277.5</v>
      </c>
      <c r="I3081" s="13">
        <v>106.75</v>
      </c>
      <c r="J3081" s="13">
        <v>106746.02</v>
      </c>
      <c r="K3081" s="18" t="s">
        <v>32</v>
      </c>
      <c r="L3081" s="12">
        <v>120</v>
      </c>
      <c r="M3081" s="14">
        <v>981.37</v>
      </c>
      <c r="N3081" s="13">
        <v>0</v>
      </c>
      <c r="O3081" s="14">
        <v>-0.02</v>
      </c>
      <c r="P3081" s="15">
        <v>118</v>
      </c>
      <c r="Q3081" s="13">
        <v>981.37</v>
      </c>
      <c r="R3081" s="13">
        <v>101987.1</v>
      </c>
      <c r="S3081" s="13">
        <v>106.75</v>
      </c>
      <c r="T3081" s="13">
        <v>2799.78</v>
      </c>
      <c r="U3081" s="13">
        <v>11018.38</v>
      </c>
      <c r="V3081" s="13">
        <v>0</v>
      </c>
      <c r="W3081" s="16">
        <v>0</v>
      </c>
      <c r="X3081" s="16">
        <v>0</v>
      </c>
      <c r="Y3081" s="17">
        <f t="shared" si="96"/>
        <v>115911.99</v>
      </c>
      <c r="Z3081" s="17">
        <f t="shared" si="97"/>
        <v>-110.35000000000582</v>
      </c>
    </row>
    <row r="3082" spans="1:26" hidden="1" x14ac:dyDescent="0.25">
      <c r="A3082" s="10" t="s">
        <v>10255</v>
      </c>
      <c r="B3082" s="11">
        <v>44547</v>
      </c>
      <c r="C3082" s="12">
        <v>431426</v>
      </c>
      <c r="D3082" s="12" t="s">
        <v>10256</v>
      </c>
      <c r="E3082" s="11">
        <v>44544</v>
      </c>
      <c r="F3082" s="13">
        <v>103695.07</v>
      </c>
      <c r="G3082" s="13">
        <v>6221.7</v>
      </c>
      <c r="H3082" s="13">
        <v>3300</v>
      </c>
      <c r="I3082" s="13">
        <v>106.72</v>
      </c>
      <c r="J3082" s="13">
        <v>106723.49</v>
      </c>
      <c r="K3082" s="18" t="s">
        <v>32</v>
      </c>
      <c r="L3082" s="12">
        <v>120</v>
      </c>
      <c r="M3082" s="14">
        <v>981.16</v>
      </c>
      <c r="N3082" s="13">
        <v>0</v>
      </c>
      <c r="O3082" s="14">
        <v>-0.02</v>
      </c>
      <c r="P3082" s="15">
        <v>118</v>
      </c>
      <c r="Q3082" s="13">
        <v>981.16</v>
      </c>
      <c r="R3082" s="13">
        <v>101964.81</v>
      </c>
      <c r="S3082" s="13">
        <v>106.72</v>
      </c>
      <c r="T3082" s="13">
        <v>2799.78</v>
      </c>
      <c r="U3082" s="13">
        <v>11015.71</v>
      </c>
      <c r="V3082" s="13">
        <v>0</v>
      </c>
      <c r="W3082" s="16">
        <v>0</v>
      </c>
      <c r="X3082" s="16">
        <v>0</v>
      </c>
      <c r="Y3082" s="17">
        <f t="shared" si="96"/>
        <v>115886.99999999999</v>
      </c>
      <c r="Z3082" s="17">
        <f t="shared" si="97"/>
        <v>-110.13999999999942</v>
      </c>
    </row>
    <row r="3083" spans="1:26" hidden="1" x14ac:dyDescent="0.25">
      <c r="A3083" s="10" t="s">
        <v>10157</v>
      </c>
      <c r="B3083" s="11">
        <v>44540</v>
      </c>
      <c r="C3083" s="12">
        <v>431352</v>
      </c>
      <c r="D3083" s="12" t="s">
        <v>10158</v>
      </c>
      <c r="E3083" s="11">
        <v>44539</v>
      </c>
      <c r="F3083" s="13">
        <v>112158.43</v>
      </c>
      <c r="G3083" s="13">
        <v>6729.51</v>
      </c>
      <c r="H3083" s="13">
        <v>5944.4</v>
      </c>
      <c r="I3083" s="13">
        <v>113.06</v>
      </c>
      <c r="J3083" s="13">
        <v>113056.6</v>
      </c>
      <c r="K3083" s="18" t="s">
        <v>32</v>
      </c>
      <c r="L3083" s="12">
        <v>120</v>
      </c>
      <c r="M3083" s="14">
        <v>1039.3800000000001</v>
      </c>
      <c r="N3083" s="13">
        <v>0</v>
      </c>
      <c r="O3083" s="14">
        <v>-0.01</v>
      </c>
      <c r="P3083" s="15">
        <v>119</v>
      </c>
      <c r="Q3083" s="13">
        <v>1039.3800000000001</v>
      </c>
      <c r="R3083" s="13">
        <v>109885.31</v>
      </c>
      <c r="S3083" s="13">
        <v>113.06</v>
      </c>
      <c r="T3083" s="13">
        <v>2018.86</v>
      </c>
      <c r="U3083" s="13">
        <v>11669</v>
      </c>
      <c r="V3083" s="13">
        <v>0</v>
      </c>
      <c r="W3083" s="16">
        <v>0</v>
      </c>
      <c r="X3083" s="16">
        <v>0</v>
      </c>
      <c r="Y3083" s="17">
        <f t="shared" si="96"/>
        <v>123686.22</v>
      </c>
      <c r="Z3083" s="17">
        <f t="shared" si="97"/>
        <v>-9.9999999802093953E-3</v>
      </c>
    </row>
    <row r="3084" spans="1:26" hidden="1" x14ac:dyDescent="0.25">
      <c r="A3084" s="10" t="s">
        <v>5721</v>
      </c>
      <c r="B3084" s="11">
        <v>44448</v>
      </c>
      <c r="C3084" s="12">
        <v>424630</v>
      </c>
      <c r="D3084" s="12" t="s">
        <v>5722</v>
      </c>
      <c r="E3084" s="11">
        <v>44445</v>
      </c>
      <c r="F3084" s="13">
        <v>103695.07</v>
      </c>
      <c r="G3084" s="13">
        <v>6221.7</v>
      </c>
      <c r="H3084" s="13">
        <v>1100</v>
      </c>
      <c r="I3084" s="13">
        <v>108.93</v>
      </c>
      <c r="J3084" s="13">
        <v>108925.7</v>
      </c>
      <c r="K3084" s="18" t="s">
        <v>32</v>
      </c>
      <c r="L3084" s="12">
        <v>120</v>
      </c>
      <c r="M3084" s="14">
        <v>1001.4</v>
      </c>
      <c r="N3084" s="13">
        <v>0</v>
      </c>
      <c r="O3084" s="14">
        <v>0</v>
      </c>
      <c r="P3084" s="15">
        <v>115</v>
      </c>
      <c r="Q3084" s="13">
        <v>1001.4</v>
      </c>
      <c r="R3084" s="13">
        <v>103695.07</v>
      </c>
      <c r="S3084" s="13">
        <v>108.93</v>
      </c>
      <c r="T3084" s="13">
        <v>114.7</v>
      </c>
      <c r="U3084" s="13">
        <v>11242.3</v>
      </c>
      <c r="V3084" s="13">
        <v>0</v>
      </c>
      <c r="W3084" s="16">
        <v>0</v>
      </c>
      <c r="X3084" s="16">
        <v>0</v>
      </c>
      <c r="Y3084" s="17">
        <f t="shared" si="96"/>
        <v>115161</v>
      </c>
      <c r="Z3084" s="17">
        <f t="shared" si="97"/>
        <v>0</v>
      </c>
    </row>
    <row r="3085" spans="1:26" hidden="1" x14ac:dyDescent="0.25">
      <c r="A3085" s="10" t="s">
        <v>6351</v>
      </c>
      <c r="B3085" s="11">
        <v>44461</v>
      </c>
      <c r="C3085" s="12">
        <v>425638</v>
      </c>
      <c r="D3085" s="12" t="s">
        <v>6352</v>
      </c>
      <c r="E3085" s="11">
        <v>44461</v>
      </c>
      <c r="F3085" s="13">
        <v>81132.08</v>
      </c>
      <c r="G3085" s="13">
        <v>4867.92</v>
      </c>
      <c r="H3085" s="13">
        <v>4000</v>
      </c>
      <c r="I3085" s="13">
        <v>82.08</v>
      </c>
      <c r="J3085" s="13">
        <v>82082.080000000002</v>
      </c>
      <c r="K3085" s="18" t="s">
        <v>32</v>
      </c>
      <c r="L3085" s="12">
        <v>120</v>
      </c>
      <c r="M3085" s="14">
        <v>754.62</v>
      </c>
      <c r="N3085" s="13">
        <v>0</v>
      </c>
      <c r="O3085" s="14">
        <v>0</v>
      </c>
      <c r="P3085" s="15">
        <v>117</v>
      </c>
      <c r="Q3085" s="13">
        <v>754.62</v>
      </c>
      <c r="R3085" s="13">
        <v>79808.639999999999</v>
      </c>
      <c r="S3085" s="13">
        <v>81.38</v>
      </c>
      <c r="T3085" s="13">
        <v>0</v>
      </c>
      <c r="U3085" s="13">
        <v>8400.52</v>
      </c>
      <c r="V3085" s="13">
        <v>0</v>
      </c>
      <c r="W3085" s="16">
        <v>0</v>
      </c>
      <c r="X3085" s="16">
        <v>0</v>
      </c>
      <c r="Y3085" s="17">
        <f t="shared" si="96"/>
        <v>88290.540000000008</v>
      </c>
      <c r="Z3085" s="17">
        <f t="shared" si="97"/>
        <v>0</v>
      </c>
    </row>
    <row r="3086" spans="1:26" hidden="1" x14ac:dyDescent="0.25">
      <c r="A3086" s="10" t="s">
        <v>6331</v>
      </c>
      <c r="B3086" s="11">
        <v>44461</v>
      </c>
      <c r="C3086" s="12">
        <v>425289</v>
      </c>
      <c r="D3086" s="12" t="s">
        <v>6332</v>
      </c>
      <c r="E3086" s="11">
        <v>44455</v>
      </c>
      <c r="F3086" s="13">
        <v>76310.03</v>
      </c>
      <c r="G3086" s="13">
        <v>4578.6000000000004</v>
      </c>
      <c r="H3086" s="13">
        <v>810</v>
      </c>
      <c r="I3086" s="13">
        <v>80.16</v>
      </c>
      <c r="J3086" s="13">
        <v>80158.789999999994</v>
      </c>
      <c r="K3086" s="18" t="s">
        <v>32</v>
      </c>
      <c r="L3086" s="12">
        <v>120</v>
      </c>
      <c r="M3086" s="14">
        <v>736.94</v>
      </c>
      <c r="N3086" s="13">
        <v>0</v>
      </c>
      <c r="O3086" s="14">
        <v>0</v>
      </c>
      <c r="P3086" s="15">
        <v>120</v>
      </c>
      <c r="Q3086" s="13">
        <v>736.94</v>
      </c>
      <c r="R3086" s="13">
        <v>76310.03</v>
      </c>
      <c r="S3086" s="13">
        <v>80.16</v>
      </c>
      <c r="T3086" s="13">
        <v>3768.6</v>
      </c>
      <c r="U3086" s="13">
        <v>8274.01</v>
      </c>
      <c r="V3086" s="13">
        <v>0</v>
      </c>
      <c r="W3086" s="16">
        <v>0</v>
      </c>
      <c r="X3086" s="16">
        <v>0</v>
      </c>
      <c r="Y3086" s="17">
        <f t="shared" si="96"/>
        <v>88432.8</v>
      </c>
      <c r="Z3086" s="17">
        <f t="shared" si="97"/>
        <v>0</v>
      </c>
    </row>
    <row r="3087" spans="1:26" hidden="1" x14ac:dyDescent="0.25">
      <c r="A3087" s="10" t="s">
        <v>9685</v>
      </c>
      <c r="B3087" s="11">
        <v>44529</v>
      </c>
      <c r="C3087" s="12">
        <v>430265</v>
      </c>
      <c r="D3087" s="12" t="s">
        <v>9686</v>
      </c>
      <c r="E3087" s="11">
        <v>44529</v>
      </c>
      <c r="F3087" s="13">
        <v>75627.17</v>
      </c>
      <c r="G3087" s="13">
        <v>4537.63</v>
      </c>
      <c r="H3087" s="13">
        <v>801.65</v>
      </c>
      <c r="I3087" s="13">
        <v>79.44</v>
      </c>
      <c r="J3087" s="13">
        <v>79442.59</v>
      </c>
      <c r="K3087" s="18" t="s">
        <v>32</v>
      </c>
      <c r="L3087" s="12">
        <v>120</v>
      </c>
      <c r="M3087" s="14">
        <v>730.35</v>
      </c>
      <c r="N3087" s="13">
        <v>0</v>
      </c>
      <c r="O3087" s="14">
        <v>0.01</v>
      </c>
      <c r="P3087" s="15">
        <v>120</v>
      </c>
      <c r="Q3087" s="13">
        <v>730.35</v>
      </c>
      <c r="R3087" s="13">
        <v>74825.52</v>
      </c>
      <c r="S3087" s="13">
        <v>79.44</v>
      </c>
      <c r="T3087" s="13">
        <v>4537.62</v>
      </c>
      <c r="U3087" s="13">
        <v>8199.41</v>
      </c>
      <c r="V3087" s="13">
        <v>0</v>
      </c>
      <c r="W3087" s="16">
        <v>0</v>
      </c>
      <c r="X3087" s="16">
        <v>0</v>
      </c>
      <c r="Y3087" s="17">
        <f t="shared" si="96"/>
        <v>87642</v>
      </c>
      <c r="Z3087" s="17">
        <f t="shared" si="97"/>
        <v>9.9999999947613105E-3</v>
      </c>
    </row>
    <row r="3088" spans="1:26" hidden="1" x14ac:dyDescent="0.25">
      <c r="A3088" s="10" t="s">
        <v>9435</v>
      </c>
      <c r="B3088" s="11">
        <v>44526</v>
      </c>
      <c r="C3088" s="12">
        <v>430154</v>
      </c>
      <c r="D3088" s="12" t="s">
        <v>9436</v>
      </c>
      <c r="E3088" s="11">
        <v>44520</v>
      </c>
      <c r="F3088" s="13">
        <v>80188.679999999993</v>
      </c>
      <c r="G3088" s="13">
        <v>4811.32</v>
      </c>
      <c r="H3088" s="13">
        <v>850</v>
      </c>
      <c r="I3088" s="13">
        <v>84.23</v>
      </c>
      <c r="J3088" s="13">
        <v>84234.23</v>
      </c>
      <c r="K3088" s="18" t="s">
        <v>32</v>
      </c>
      <c r="L3088" s="12">
        <v>120</v>
      </c>
      <c r="M3088" s="14">
        <v>774.4</v>
      </c>
      <c r="N3088" s="13">
        <v>0</v>
      </c>
      <c r="O3088" s="14">
        <v>0</v>
      </c>
      <c r="P3088" s="15">
        <v>118</v>
      </c>
      <c r="Q3088" s="13">
        <v>774.4</v>
      </c>
      <c r="R3088" s="13">
        <v>79064.88</v>
      </c>
      <c r="S3088" s="13">
        <v>84.23</v>
      </c>
      <c r="T3088" s="13">
        <v>3536.32</v>
      </c>
      <c r="U3088" s="13">
        <v>8693.77</v>
      </c>
      <c r="V3088" s="13">
        <v>0</v>
      </c>
      <c r="W3088" s="16">
        <v>0</v>
      </c>
      <c r="X3088" s="16">
        <v>0</v>
      </c>
      <c r="Y3088" s="17">
        <f t="shared" si="96"/>
        <v>91379.200000000012</v>
      </c>
      <c r="Z3088" s="17">
        <f t="shared" si="97"/>
        <v>0</v>
      </c>
    </row>
    <row r="3089" spans="1:26" hidden="1" x14ac:dyDescent="0.25">
      <c r="A3089" s="10" t="s">
        <v>11021</v>
      </c>
      <c r="B3089" s="11">
        <v>44589</v>
      </c>
      <c r="C3089" s="12">
        <v>432506</v>
      </c>
      <c r="D3089" s="12" t="s">
        <v>11022</v>
      </c>
      <c r="E3089" s="11">
        <v>44589</v>
      </c>
      <c r="F3089" s="13">
        <v>75627.17</v>
      </c>
      <c r="G3089" s="13">
        <v>4537.63</v>
      </c>
      <c r="H3089" s="13">
        <v>4200</v>
      </c>
      <c r="I3089" s="13">
        <v>76.040000000000006</v>
      </c>
      <c r="J3089" s="13">
        <v>76040.84</v>
      </c>
      <c r="K3089" s="18" t="s">
        <v>32</v>
      </c>
      <c r="L3089" s="12">
        <v>120</v>
      </c>
      <c r="M3089" s="14">
        <v>699.08</v>
      </c>
      <c r="N3089" s="13">
        <v>0</v>
      </c>
      <c r="O3089" s="14">
        <v>0.01</v>
      </c>
      <c r="P3089" s="15">
        <v>119</v>
      </c>
      <c r="Q3089" s="13">
        <v>699.08</v>
      </c>
      <c r="R3089" s="13">
        <v>73904.429999999993</v>
      </c>
      <c r="S3089" s="13">
        <v>76.040000000000006</v>
      </c>
      <c r="T3089" s="13">
        <v>1361.28</v>
      </c>
      <c r="U3089" s="13">
        <v>7848.76</v>
      </c>
      <c r="V3089" s="13">
        <v>0</v>
      </c>
      <c r="W3089" s="16">
        <v>0</v>
      </c>
      <c r="X3089" s="16">
        <v>0</v>
      </c>
      <c r="Y3089" s="17">
        <f t="shared" si="96"/>
        <v>83190.519999999975</v>
      </c>
      <c r="Z3089" s="17">
        <f t="shared" si="97"/>
        <v>1.0000000023865141E-2</v>
      </c>
    </row>
    <row r="3090" spans="1:26" hidden="1" x14ac:dyDescent="0.25">
      <c r="A3090" s="10" t="s">
        <v>7065</v>
      </c>
      <c r="B3090" s="11">
        <v>44473</v>
      </c>
      <c r="C3090" s="12">
        <v>426806</v>
      </c>
      <c r="D3090" s="12" t="s">
        <v>7066</v>
      </c>
      <c r="E3090" s="11">
        <v>44473</v>
      </c>
      <c r="F3090" s="13">
        <v>76688.600000000006</v>
      </c>
      <c r="G3090" s="13">
        <v>4601.32</v>
      </c>
      <c r="H3090" s="13">
        <v>813</v>
      </c>
      <c r="I3090" s="13">
        <v>80.56</v>
      </c>
      <c r="J3090" s="13">
        <v>80557.48</v>
      </c>
      <c r="K3090" s="18" t="s">
        <v>32</v>
      </c>
      <c r="L3090" s="12">
        <v>120</v>
      </c>
      <c r="M3090" s="14">
        <v>740.6</v>
      </c>
      <c r="N3090" s="13">
        <v>0</v>
      </c>
      <c r="O3090" s="14">
        <v>0</v>
      </c>
      <c r="P3090" s="15">
        <v>116</v>
      </c>
      <c r="Q3090" s="13">
        <v>740.6</v>
      </c>
      <c r="R3090" s="13">
        <v>76688.600000000006</v>
      </c>
      <c r="S3090" s="13">
        <v>80.56</v>
      </c>
      <c r="T3090" s="13">
        <v>825.92</v>
      </c>
      <c r="U3090" s="13">
        <v>8314.52</v>
      </c>
      <c r="V3090" s="13">
        <v>0</v>
      </c>
      <c r="W3090" s="16">
        <v>0</v>
      </c>
      <c r="X3090" s="16">
        <v>0</v>
      </c>
      <c r="Y3090" s="17">
        <f t="shared" si="96"/>
        <v>85909.6</v>
      </c>
      <c r="Z3090" s="17">
        <f t="shared" si="97"/>
        <v>0</v>
      </c>
    </row>
    <row r="3091" spans="1:26" hidden="1" x14ac:dyDescent="0.25">
      <c r="A3091" s="10" t="s">
        <v>7041</v>
      </c>
      <c r="B3091" s="11">
        <v>44473</v>
      </c>
      <c r="C3091" s="12">
        <v>426699</v>
      </c>
      <c r="D3091" s="12" t="s">
        <v>7042</v>
      </c>
      <c r="E3091" s="11">
        <v>44473</v>
      </c>
      <c r="F3091" s="13">
        <v>79607.55</v>
      </c>
      <c r="G3091" s="13">
        <v>4776.45</v>
      </c>
      <c r="H3091" s="13">
        <v>890</v>
      </c>
      <c r="I3091" s="13">
        <v>83.58</v>
      </c>
      <c r="J3091" s="13">
        <v>83577.58</v>
      </c>
      <c r="K3091" s="18" t="s">
        <v>32</v>
      </c>
      <c r="L3091" s="12">
        <v>120</v>
      </c>
      <c r="M3091" s="14">
        <v>768.37</v>
      </c>
      <c r="N3091" s="13">
        <v>0</v>
      </c>
      <c r="O3091" s="14">
        <v>0</v>
      </c>
      <c r="P3091" s="15">
        <v>116</v>
      </c>
      <c r="Q3091" s="13">
        <v>768.37</v>
      </c>
      <c r="R3091" s="13">
        <v>79607.55</v>
      </c>
      <c r="S3091" s="13">
        <v>83.58</v>
      </c>
      <c r="T3091" s="13">
        <v>812.97</v>
      </c>
      <c r="U3091" s="13">
        <v>8626.82</v>
      </c>
      <c r="V3091" s="13">
        <v>0</v>
      </c>
      <c r="W3091" s="16">
        <v>0</v>
      </c>
      <c r="X3091" s="16">
        <v>0</v>
      </c>
      <c r="Y3091" s="17">
        <f t="shared" si="96"/>
        <v>89130.920000000013</v>
      </c>
      <c r="Z3091" s="17">
        <f t="shared" si="97"/>
        <v>0</v>
      </c>
    </row>
    <row r="3092" spans="1:26" hidden="1" x14ac:dyDescent="0.25">
      <c r="A3092" s="10" t="s">
        <v>7115</v>
      </c>
      <c r="B3092" s="11">
        <v>44474</v>
      </c>
      <c r="C3092" s="12">
        <v>426704</v>
      </c>
      <c r="D3092" s="12" t="s">
        <v>7116</v>
      </c>
      <c r="E3092" s="11">
        <v>44474</v>
      </c>
      <c r="F3092" s="13">
        <v>79605.77</v>
      </c>
      <c r="G3092" s="13">
        <v>4776.3500000000004</v>
      </c>
      <c r="H3092" s="13">
        <v>891</v>
      </c>
      <c r="I3092" s="13">
        <v>83.57</v>
      </c>
      <c r="J3092" s="13">
        <v>83574.69</v>
      </c>
      <c r="K3092" s="18" t="s">
        <v>32</v>
      </c>
      <c r="L3092" s="12">
        <v>120</v>
      </c>
      <c r="M3092" s="14">
        <v>768.34</v>
      </c>
      <c r="N3092" s="13">
        <v>0</v>
      </c>
      <c r="O3092" s="14">
        <v>0</v>
      </c>
      <c r="P3092" s="15">
        <v>116</v>
      </c>
      <c r="Q3092" s="13">
        <v>768.34</v>
      </c>
      <c r="R3092" s="13">
        <v>79605.77</v>
      </c>
      <c r="S3092" s="13">
        <v>83.57</v>
      </c>
      <c r="T3092" s="13">
        <v>811.99</v>
      </c>
      <c r="U3092" s="13">
        <v>8626.11</v>
      </c>
      <c r="V3092" s="13">
        <v>0</v>
      </c>
      <c r="W3092" s="16">
        <v>0</v>
      </c>
      <c r="X3092" s="16">
        <v>0</v>
      </c>
      <c r="Y3092" s="17">
        <f t="shared" si="96"/>
        <v>89127.440000000017</v>
      </c>
      <c r="Z3092" s="17">
        <f t="shared" si="97"/>
        <v>0</v>
      </c>
    </row>
    <row r="3093" spans="1:26" hidden="1" x14ac:dyDescent="0.25">
      <c r="A3093" s="10" t="s">
        <v>7809</v>
      </c>
      <c r="B3093" s="11">
        <v>44494</v>
      </c>
      <c r="C3093" s="12">
        <v>428281</v>
      </c>
      <c r="D3093" s="12" t="s">
        <v>7810</v>
      </c>
      <c r="E3093" s="11">
        <v>44494</v>
      </c>
      <c r="F3093" s="13">
        <v>81074.09</v>
      </c>
      <c r="G3093" s="13">
        <v>4864.45</v>
      </c>
      <c r="H3093" s="13">
        <v>859.39</v>
      </c>
      <c r="I3093" s="13">
        <v>85.16</v>
      </c>
      <c r="J3093" s="13">
        <v>85164.31</v>
      </c>
      <c r="K3093" s="18" t="s">
        <v>32</v>
      </c>
      <c r="L3093" s="12">
        <v>120</v>
      </c>
      <c r="M3093" s="14">
        <v>782.96</v>
      </c>
      <c r="N3093" s="13">
        <v>0</v>
      </c>
      <c r="O3093" s="14">
        <v>-0.01</v>
      </c>
      <c r="P3093" s="15">
        <v>117</v>
      </c>
      <c r="Q3093" s="13">
        <v>782.96</v>
      </c>
      <c r="R3093" s="13">
        <v>79937.86</v>
      </c>
      <c r="S3093" s="13">
        <v>85.16</v>
      </c>
      <c r="T3093" s="13">
        <v>2894.36</v>
      </c>
      <c r="U3093" s="13">
        <v>8790.89</v>
      </c>
      <c r="V3093" s="13">
        <v>0</v>
      </c>
      <c r="W3093" s="16">
        <v>0</v>
      </c>
      <c r="X3093" s="16">
        <v>0</v>
      </c>
      <c r="Y3093" s="17">
        <f t="shared" si="96"/>
        <v>91708.260000000009</v>
      </c>
      <c r="Z3093" s="17">
        <f t="shared" si="97"/>
        <v>-101.94999999999709</v>
      </c>
    </row>
    <row r="3094" spans="1:26" hidden="1" x14ac:dyDescent="0.25">
      <c r="A3094" s="10" t="s">
        <v>3989</v>
      </c>
      <c r="B3094" s="11">
        <v>44404</v>
      </c>
      <c r="C3094" s="12">
        <v>421811</v>
      </c>
      <c r="D3094" s="12" t="s">
        <v>3990</v>
      </c>
      <c r="E3094" s="11">
        <v>44404</v>
      </c>
      <c r="F3094" s="13">
        <v>71147.12</v>
      </c>
      <c r="G3094" s="13">
        <v>4268.83</v>
      </c>
      <c r="H3094" s="13">
        <v>754.16</v>
      </c>
      <c r="I3094" s="13">
        <v>74.739999999999995</v>
      </c>
      <c r="J3094" s="13">
        <v>74736.53</v>
      </c>
      <c r="K3094" s="18" t="s">
        <v>32</v>
      </c>
      <c r="L3094" s="12">
        <v>120</v>
      </c>
      <c r="M3094" s="14">
        <v>687.09</v>
      </c>
      <c r="N3094" s="13">
        <v>0</v>
      </c>
      <c r="O3094" s="14">
        <v>0</v>
      </c>
      <c r="P3094" s="15">
        <v>114</v>
      </c>
      <c r="Q3094" s="13">
        <v>687.09</v>
      </c>
      <c r="R3094" s="13">
        <v>71147.12</v>
      </c>
      <c r="S3094" s="13">
        <v>74.739999999999995</v>
      </c>
      <c r="T3094" s="13">
        <v>0</v>
      </c>
      <c r="U3094" s="13">
        <v>7714.27</v>
      </c>
      <c r="V3094" s="13">
        <v>0</v>
      </c>
      <c r="W3094" s="16">
        <v>0</v>
      </c>
      <c r="X3094" s="16">
        <v>0</v>
      </c>
      <c r="Y3094" s="17">
        <f t="shared" si="96"/>
        <v>78936.13</v>
      </c>
      <c r="Z3094" s="17">
        <f t="shared" si="97"/>
        <v>-607.86999999999534</v>
      </c>
    </row>
    <row r="3095" spans="1:26" hidden="1" x14ac:dyDescent="0.25">
      <c r="A3095" s="10" t="s">
        <v>2331</v>
      </c>
      <c r="B3095" s="11">
        <v>44355</v>
      </c>
      <c r="C3095" s="12">
        <v>418744</v>
      </c>
      <c r="D3095" s="12" t="s">
        <v>2332</v>
      </c>
      <c r="E3095" s="11">
        <v>44354</v>
      </c>
      <c r="F3095" s="13">
        <v>68304.509999999995</v>
      </c>
      <c r="G3095" s="13">
        <v>4098.2700000000004</v>
      </c>
      <c r="H3095" s="13">
        <v>724.03</v>
      </c>
      <c r="I3095" s="13">
        <v>71.75</v>
      </c>
      <c r="J3095" s="13">
        <v>71750.5</v>
      </c>
      <c r="K3095" s="18" t="s">
        <v>32</v>
      </c>
      <c r="L3095" s="12">
        <v>120</v>
      </c>
      <c r="M3095" s="14">
        <v>659.64</v>
      </c>
      <c r="N3095" s="13">
        <v>0</v>
      </c>
      <c r="O3095" s="14">
        <v>0</v>
      </c>
      <c r="P3095" s="15">
        <v>113</v>
      </c>
      <c r="Q3095" s="13">
        <v>659.64</v>
      </c>
      <c r="R3095" s="13">
        <v>67126.87</v>
      </c>
      <c r="S3095" s="13">
        <v>71.12</v>
      </c>
      <c r="T3095" s="13">
        <v>0</v>
      </c>
      <c r="U3095" s="13">
        <v>7341.33</v>
      </c>
      <c r="V3095" s="13">
        <v>0</v>
      </c>
      <c r="W3095" s="16">
        <v>0</v>
      </c>
      <c r="X3095" s="16">
        <v>0</v>
      </c>
      <c r="Y3095" s="17">
        <f t="shared" si="96"/>
        <v>74539.319999999992</v>
      </c>
      <c r="Z3095" s="17">
        <f t="shared" si="97"/>
        <v>0</v>
      </c>
    </row>
    <row r="3096" spans="1:26" hidden="1" x14ac:dyDescent="0.25">
      <c r="A3096" s="10" t="s">
        <v>6025</v>
      </c>
      <c r="B3096" s="11">
        <v>44455</v>
      </c>
      <c r="C3096" s="12">
        <v>424685</v>
      </c>
      <c r="D3096" s="12" t="s">
        <v>6026</v>
      </c>
      <c r="E3096" s="11">
        <v>44446</v>
      </c>
      <c r="F3096" s="13">
        <v>73600.47</v>
      </c>
      <c r="G3096" s="13">
        <v>4416.03</v>
      </c>
      <c r="H3096" s="13">
        <v>781</v>
      </c>
      <c r="I3096" s="13">
        <v>77.31</v>
      </c>
      <c r="J3096" s="13">
        <v>77312.81</v>
      </c>
      <c r="K3096" s="18" t="s">
        <v>32</v>
      </c>
      <c r="L3096" s="12">
        <v>120</v>
      </c>
      <c r="M3096" s="14">
        <v>710.77</v>
      </c>
      <c r="N3096" s="13">
        <v>0</v>
      </c>
      <c r="O3096" s="14">
        <v>0</v>
      </c>
      <c r="P3096" s="15">
        <v>115</v>
      </c>
      <c r="Q3096" s="13">
        <v>710.77</v>
      </c>
      <c r="R3096" s="13">
        <v>73600.47</v>
      </c>
      <c r="S3096" s="13">
        <v>77.31</v>
      </c>
      <c r="T3096" s="13">
        <v>81.180000000000007</v>
      </c>
      <c r="U3096" s="13">
        <v>7979.59</v>
      </c>
      <c r="V3096" s="13">
        <v>0</v>
      </c>
      <c r="W3096" s="16">
        <v>0</v>
      </c>
      <c r="X3096" s="16">
        <v>0</v>
      </c>
      <c r="Y3096" s="17">
        <f t="shared" si="96"/>
        <v>81738.549999999988</v>
      </c>
      <c r="Z3096" s="17">
        <f t="shared" si="97"/>
        <v>0</v>
      </c>
    </row>
    <row r="3097" spans="1:26" hidden="1" x14ac:dyDescent="0.25">
      <c r="A3097" s="10" t="s">
        <v>5805</v>
      </c>
      <c r="B3097" s="11">
        <v>44453</v>
      </c>
      <c r="C3097" s="12">
        <v>424942</v>
      </c>
      <c r="D3097" s="12" t="s">
        <v>5806</v>
      </c>
      <c r="E3097" s="11">
        <v>44452</v>
      </c>
      <c r="F3097" s="13">
        <v>73600.47</v>
      </c>
      <c r="G3097" s="13">
        <v>4416.03</v>
      </c>
      <c r="H3097" s="13">
        <v>800</v>
      </c>
      <c r="I3097" s="13">
        <v>77.290000000000006</v>
      </c>
      <c r="J3097" s="13">
        <v>77293.789999999994</v>
      </c>
      <c r="K3097" s="18" t="s">
        <v>32</v>
      </c>
      <c r="L3097" s="12">
        <v>120</v>
      </c>
      <c r="M3097" s="14">
        <v>710.6</v>
      </c>
      <c r="N3097" s="13">
        <v>0</v>
      </c>
      <c r="O3097" s="14">
        <v>0</v>
      </c>
      <c r="P3097" s="15">
        <v>115</v>
      </c>
      <c r="Q3097" s="13">
        <v>710.6</v>
      </c>
      <c r="R3097" s="13">
        <v>73600.47</v>
      </c>
      <c r="S3097" s="13">
        <v>77.290000000000006</v>
      </c>
      <c r="T3097" s="13">
        <v>63.03</v>
      </c>
      <c r="U3097" s="13">
        <v>7978.21</v>
      </c>
      <c r="V3097" s="13">
        <v>0</v>
      </c>
      <c r="W3097" s="16">
        <v>0</v>
      </c>
      <c r="X3097" s="16">
        <v>0</v>
      </c>
      <c r="Y3097" s="17">
        <f t="shared" si="96"/>
        <v>81719</v>
      </c>
      <c r="Z3097" s="17">
        <f t="shared" si="97"/>
        <v>0</v>
      </c>
    </row>
    <row r="3098" spans="1:26" hidden="1" x14ac:dyDescent="0.25">
      <c r="A3098" s="10" t="s">
        <v>7737</v>
      </c>
      <c r="B3098" s="11">
        <v>44489</v>
      </c>
      <c r="C3098" s="12">
        <v>427566</v>
      </c>
      <c r="D3098" s="12" t="s">
        <v>7738</v>
      </c>
      <c r="E3098" s="11">
        <v>44484</v>
      </c>
      <c r="F3098" s="13">
        <v>74184.44</v>
      </c>
      <c r="G3098" s="13">
        <v>0</v>
      </c>
      <c r="H3098" s="13">
        <v>741.84</v>
      </c>
      <c r="I3098" s="13">
        <v>73.52</v>
      </c>
      <c r="J3098" s="13">
        <v>73516.12</v>
      </c>
      <c r="K3098" s="18" t="s">
        <v>32</v>
      </c>
      <c r="L3098" s="12">
        <v>120</v>
      </c>
      <c r="M3098" s="14">
        <v>675.87</v>
      </c>
      <c r="N3098" s="13">
        <v>0</v>
      </c>
      <c r="O3098" s="14">
        <v>0</v>
      </c>
      <c r="P3098" s="15">
        <v>116</v>
      </c>
      <c r="Q3098" s="13">
        <v>675.87</v>
      </c>
      <c r="R3098" s="13">
        <v>70739.12</v>
      </c>
      <c r="S3098" s="13">
        <v>73.52</v>
      </c>
      <c r="T3098" s="13">
        <v>0</v>
      </c>
      <c r="U3098" s="13">
        <v>7588.28</v>
      </c>
      <c r="V3098" s="13">
        <v>0</v>
      </c>
      <c r="W3098" s="16">
        <v>0</v>
      </c>
      <c r="X3098" s="16">
        <v>0</v>
      </c>
      <c r="Y3098" s="17">
        <f t="shared" si="96"/>
        <v>78400.92</v>
      </c>
      <c r="Z3098" s="17">
        <f t="shared" si="97"/>
        <v>0</v>
      </c>
    </row>
    <row r="3099" spans="1:26" hidden="1" x14ac:dyDescent="0.25">
      <c r="A3099" s="10" t="s">
        <v>2801</v>
      </c>
      <c r="B3099" s="11">
        <v>44369</v>
      </c>
      <c r="C3099" s="12">
        <v>419695</v>
      </c>
      <c r="D3099" s="12" t="s">
        <v>2802</v>
      </c>
      <c r="E3099" s="11">
        <v>44369</v>
      </c>
      <c r="F3099" s="13">
        <v>86102.83</v>
      </c>
      <c r="G3099" s="13">
        <v>5166.17</v>
      </c>
      <c r="H3099" s="13">
        <v>1266.0899999999999</v>
      </c>
      <c r="I3099" s="13">
        <v>90.09</v>
      </c>
      <c r="J3099" s="13">
        <v>90093</v>
      </c>
      <c r="K3099" s="18" t="s">
        <v>32</v>
      </c>
      <c r="L3099" s="12">
        <v>120</v>
      </c>
      <c r="M3099" s="14">
        <v>828.27</v>
      </c>
      <c r="N3099" s="13">
        <v>0</v>
      </c>
      <c r="O3099" s="14">
        <v>0</v>
      </c>
      <c r="P3099" s="15">
        <v>115</v>
      </c>
      <c r="Q3099" s="13">
        <v>828.27</v>
      </c>
      <c r="R3099" s="13">
        <v>85861.56</v>
      </c>
      <c r="S3099" s="13">
        <v>90.09</v>
      </c>
      <c r="T3099" s="13">
        <v>0</v>
      </c>
      <c r="U3099" s="13">
        <v>9299.4</v>
      </c>
      <c r="V3099" s="13">
        <v>0</v>
      </c>
      <c r="W3099" s="16">
        <v>0</v>
      </c>
      <c r="X3099" s="16">
        <v>0</v>
      </c>
      <c r="Y3099" s="17">
        <f t="shared" si="96"/>
        <v>95251.049999999988</v>
      </c>
      <c r="Z3099" s="17">
        <f t="shared" si="97"/>
        <v>0</v>
      </c>
    </row>
    <row r="3100" spans="1:26" hidden="1" x14ac:dyDescent="0.25">
      <c r="A3100" s="10" t="s">
        <v>6719</v>
      </c>
      <c r="B3100" s="11">
        <v>44467</v>
      </c>
      <c r="C3100" s="12">
        <v>425910</v>
      </c>
      <c r="D3100" s="12" t="s">
        <v>6720</v>
      </c>
      <c r="E3100" s="11">
        <v>44467</v>
      </c>
      <c r="F3100" s="13">
        <v>83726.42</v>
      </c>
      <c r="G3100" s="13">
        <v>5023.59</v>
      </c>
      <c r="H3100" s="13">
        <v>890</v>
      </c>
      <c r="I3100" s="13">
        <v>87.95</v>
      </c>
      <c r="J3100" s="13">
        <v>87947.96</v>
      </c>
      <c r="K3100" s="18" t="s">
        <v>32</v>
      </c>
      <c r="L3100" s="12">
        <v>120</v>
      </c>
      <c r="M3100" s="14">
        <v>808.55</v>
      </c>
      <c r="N3100" s="13">
        <v>0</v>
      </c>
      <c r="O3100" s="14">
        <v>0</v>
      </c>
      <c r="P3100" s="15">
        <v>120</v>
      </c>
      <c r="Q3100" s="13">
        <v>808.55</v>
      </c>
      <c r="R3100" s="13">
        <v>83726.42</v>
      </c>
      <c r="S3100" s="13">
        <v>87.95</v>
      </c>
      <c r="T3100" s="13">
        <v>4133.59</v>
      </c>
      <c r="U3100" s="13">
        <v>9078.0400000000009</v>
      </c>
      <c r="V3100" s="13">
        <v>0</v>
      </c>
      <c r="W3100" s="16">
        <v>0</v>
      </c>
      <c r="X3100" s="16">
        <v>0</v>
      </c>
      <c r="Y3100" s="17">
        <f t="shared" si="96"/>
        <v>97026</v>
      </c>
      <c r="Z3100" s="17">
        <f t="shared" si="97"/>
        <v>0</v>
      </c>
    </row>
    <row r="3101" spans="1:26" hidden="1" x14ac:dyDescent="0.25">
      <c r="A3101" s="10" t="s">
        <v>4795</v>
      </c>
      <c r="B3101" s="11">
        <v>44425</v>
      </c>
      <c r="C3101" s="12">
        <v>423034</v>
      </c>
      <c r="D3101" s="12" t="s">
        <v>4796</v>
      </c>
      <c r="E3101" s="11">
        <v>44425</v>
      </c>
      <c r="F3101" s="13">
        <v>86102.83</v>
      </c>
      <c r="G3101" s="13">
        <v>5166.17</v>
      </c>
      <c r="H3101" s="13">
        <v>2000</v>
      </c>
      <c r="I3101" s="13">
        <v>89.36</v>
      </c>
      <c r="J3101" s="13">
        <v>89358.36</v>
      </c>
      <c r="K3101" s="18" t="s">
        <v>32</v>
      </c>
      <c r="L3101" s="12">
        <v>120</v>
      </c>
      <c r="M3101" s="14">
        <v>821.52</v>
      </c>
      <c r="N3101" s="13">
        <v>0</v>
      </c>
      <c r="O3101" s="14">
        <v>0</v>
      </c>
      <c r="P3101" s="15">
        <v>114</v>
      </c>
      <c r="Q3101" s="13">
        <v>821.52</v>
      </c>
      <c r="R3101" s="13">
        <v>85241.69</v>
      </c>
      <c r="S3101" s="13">
        <v>87.82</v>
      </c>
      <c r="T3101" s="13">
        <v>0</v>
      </c>
      <c r="U3101" s="13">
        <v>9065</v>
      </c>
      <c r="V3101" s="13">
        <v>0</v>
      </c>
      <c r="W3101" s="16">
        <v>0</v>
      </c>
      <c r="X3101" s="16">
        <v>0</v>
      </c>
      <c r="Y3101" s="17">
        <f t="shared" si="96"/>
        <v>94394.510000000009</v>
      </c>
      <c r="Z3101" s="17">
        <f t="shared" si="97"/>
        <v>-741.23000000001048</v>
      </c>
    </row>
    <row r="3102" spans="1:26" hidden="1" x14ac:dyDescent="0.25">
      <c r="A3102" s="10" t="s">
        <v>3719</v>
      </c>
      <c r="B3102" s="11">
        <v>44397</v>
      </c>
      <c r="C3102" s="12">
        <v>421374</v>
      </c>
      <c r="D3102" s="12" t="s">
        <v>3720</v>
      </c>
      <c r="E3102" s="11">
        <v>44397</v>
      </c>
      <c r="F3102" s="13">
        <v>86102.83</v>
      </c>
      <c r="G3102" s="13">
        <v>5166.17</v>
      </c>
      <c r="H3102" s="13">
        <v>1825.38</v>
      </c>
      <c r="I3102" s="13">
        <v>89.53</v>
      </c>
      <c r="J3102" s="13">
        <v>89533.15</v>
      </c>
      <c r="K3102" s="18" t="s">
        <v>32</v>
      </c>
      <c r="L3102" s="12">
        <v>120</v>
      </c>
      <c r="M3102" s="14">
        <v>823.12</v>
      </c>
      <c r="N3102" s="13">
        <v>0</v>
      </c>
      <c r="O3102" s="14">
        <v>0</v>
      </c>
      <c r="P3102" s="15">
        <v>114</v>
      </c>
      <c r="Q3102" s="13">
        <v>823.12</v>
      </c>
      <c r="R3102" s="13">
        <v>84586.04</v>
      </c>
      <c r="S3102" s="13">
        <v>88.75</v>
      </c>
      <c r="T3102" s="13">
        <v>0</v>
      </c>
      <c r="U3102" s="13">
        <v>9160.89</v>
      </c>
      <c r="V3102" s="13">
        <v>0</v>
      </c>
      <c r="W3102" s="16">
        <v>0</v>
      </c>
      <c r="X3102" s="16">
        <v>0</v>
      </c>
      <c r="Y3102" s="17">
        <f t="shared" si="96"/>
        <v>93835.68</v>
      </c>
      <c r="Z3102" s="17">
        <f t="shared" si="97"/>
        <v>0</v>
      </c>
    </row>
    <row r="3103" spans="1:26" hidden="1" x14ac:dyDescent="0.25">
      <c r="A3103" s="10" t="s">
        <v>7867</v>
      </c>
      <c r="B3103" s="11">
        <v>44494</v>
      </c>
      <c r="C3103" s="12">
        <v>428255</v>
      </c>
      <c r="D3103" s="12" t="s">
        <v>7868</v>
      </c>
      <c r="E3103" s="11">
        <v>44494</v>
      </c>
      <c r="F3103" s="13">
        <v>79607.55</v>
      </c>
      <c r="G3103" s="13">
        <v>4776.45</v>
      </c>
      <c r="H3103" s="13">
        <v>843.84</v>
      </c>
      <c r="I3103" s="13">
        <v>83.62</v>
      </c>
      <c r="J3103" s="13">
        <v>83623.78</v>
      </c>
      <c r="K3103" s="18" t="s">
        <v>32</v>
      </c>
      <c r="L3103" s="12">
        <v>120</v>
      </c>
      <c r="M3103" s="14">
        <v>768.79</v>
      </c>
      <c r="N3103" s="13">
        <v>0</v>
      </c>
      <c r="O3103" s="14">
        <v>-0.01</v>
      </c>
      <c r="P3103" s="15">
        <v>117</v>
      </c>
      <c r="Q3103" s="13">
        <v>768.79</v>
      </c>
      <c r="R3103" s="13">
        <v>78391.8</v>
      </c>
      <c r="S3103" s="13">
        <v>83.62</v>
      </c>
      <c r="T3103" s="13">
        <v>2842</v>
      </c>
      <c r="U3103" s="13">
        <v>8631.02</v>
      </c>
      <c r="V3103" s="13">
        <v>0</v>
      </c>
      <c r="W3103" s="16">
        <v>0</v>
      </c>
      <c r="X3103" s="16">
        <v>0</v>
      </c>
      <c r="Y3103" s="17">
        <f t="shared" si="96"/>
        <v>89948.430000000008</v>
      </c>
      <c r="Z3103" s="17">
        <f t="shared" si="97"/>
        <v>-1.0000000009313226E-2</v>
      </c>
    </row>
    <row r="3104" spans="1:26" hidden="1" x14ac:dyDescent="0.25">
      <c r="A3104" s="10" t="s">
        <v>5783</v>
      </c>
      <c r="B3104" s="11">
        <v>44452</v>
      </c>
      <c r="C3104" s="12">
        <v>424730</v>
      </c>
      <c r="D3104" s="12" t="s">
        <v>5784</v>
      </c>
      <c r="E3104" s="11">
        <v>44446</v>
      </c>
      <c r="F3104" s="13">
        <v>86102.83</v>
      </c>
      <c r="G3104" s="13">
        <v>5166.17</v>
      </c>
      <c r="H3104" s="13">
        <v>912.7</v>
      </c>
      <c r="I3104" s="13">
        <v>90.45</v>
      </c>
      <c r="J3104" s="13">
        <v>90446.75</v>
      </c>
      <c r="K3104" s="18" t="s">
        <v>32</v>
      </c>
      <c r="L3104" s="12">
        <v>120</v>
      </c>
      <c r="M3104" s="14">
        <v>831.52</v>
      </c>
      <c r="N3104" s="13">
        <v>0</v>
      </c>
      <c r="O3104" s="14">
        <v>0</v>
      </c>
      <c r="P3104" s="15">
        <v>115</v>
      </c>
      <c r="Q3104" s="13">
        <v>831.52</v>
      </c>
      <c r="R3104" s="13">
        <v>86102.83</v>
      </c>
      <c r="S3104" s="13">
        <v>90.45</v>
      </c>
      <c r="T3104" s="13">
        <v>95.87</v>
      </c>
      <c r="U3104" s="13">
        <v>9335.65</v>
      </c>
      <c r="V3104" s="13">
        <v>0</v>
      </c>
      <c r="W3104" s="16">
        <v>0</v>
      </c>
      <c r="X3104" s="16">
        <v>0</v>
      </c>
      <c r="Y3104" s="17">
        <f t="shared" si="96"/>
        <v>95624.799999999988</v>
      </c>
      <c r="Z3104" s="17">
        <f t="shared" si="97"/>
        <v>0</v>
      </c>
    </row>
    <row r="3105" spans="1:26" hidden="1" x14ac:dyDescent="0.25">
      <c r="A3105" s="10" t="s">
        <v>4455</v>
      </c>
      <c r="B3105" s="11">
        <v>44411</v>
      </c>
      <c r="C3105" s="12">
        <v>422348</v>
      </c>
      <c r="D3105" s="12" t="s">
        <v>4456</v>
      </c>
      <c r="E3105" s="11">
        <v>44410</v>
      </c>
      <c r="F3105" s="13">
        <v>86102.83</v>
      </c>
      <c r="G3105" s="13">
        <v>5166.17</v>
      </c>
      <c r="H3105" s="13">
        <v>912.7</v>
      </c>
      <c r="I3105" s="13">
        <v>90.45</v>
      </c>
      <c r="J3105" s="13">
        <v>90446.75</v>
      </c>
      <c r="K3105" s="18" t="s">
        <v>32</v>
      </c>
      <c r="L3105" s="12">
        <v>120</v>
      </c>
      <c r="M3105" s="14">
        <v>831.52</v>
      </c>
      <c r="N3105" s="13">
        <v>0</v>
      </c>
      <c r="O3105" s="14">
        <v>0</v>
      </c>
      <c r="P3105" s="15">
        <v>114</v>
      </c>
      <c r="Q3105" s="13">
        <v>831.52</v>
      </c>
      <c r="R3105" s="13">
        <v>86102.83</v>
      </c>
      <c r="S3105" s="13">
        <v>90.45</v>
      </c>
      <c r="T3105" s="13">
        <v>0</v>
      </c>
      <c r="U3105" s="13">
        <v>9335.65</v>
      </c>
      <c r="V3105" s="13">
        <v>0</v>
      </c>
      <c r="W3105" s="16">
        <v>0</v>
      </c>
      <c r="X3105" s="16">
        <v>0</v>
      </c>
      <c r="Y3105" s="17">
        <f t="shared" si="96"/>
        <v>95528.93</v>
      </c>
      <c r="Z3105" s="17">
        <f t="shared" si="97"/>
        <v>-735.64999999999418</v>
      </c>
    </row>
    <row r="3106" spans="1:26" hidden="1" x14ac:dyDescent="0.25">
      <c r="A3106" s="10" t="s">
        <v>8073</v>
      </c>
      <c r="B3106" s="11">
        <v>44497</v>
      </c>
      <c r="C3106" s="12">
        <v>428383</v>
      </c>
      <c r="D3106" s="12" t="s">
        <v>8074</v>
      </c>
      <c r="E3106" s="11">
        <v>44497</v>
      </c>
      <c r="F3106" s="13">
        <v>86102.83</v>
      </c>
      <c r="G3106" s="13">
        <v>5166.17</v>
      </c>
      <c r="H3106" s="13">
        <v>913</v>
      </c>
      <c r="I3106" s="13">
        <v>90.45</v>
      </c>
      <c r="J3106" s="13">
        <v>90446.45</v>
      </c>
      <c r="K3106" s="18" t="s">
        <v>32</v>
      </c>
      <c r="L3106" s="12">
        <v>120</v>
      </c>
      <c r="M3106" s="14">
        <v>831.52</v>
      </c>
      <c r="N3106" s="13">
        <v>0</v>
      </c>
      <c r="O3106" s="14">
        <v>0</v>
      </c>
      <c r="P3106" s="15">
        <v>117</v>
      </c>
      <c r="Q3106" s="13">
        <v>831.52</v>
      </c>
      <c r="R3106" s="13">
        <v>84787.56</v>
      </c>
      <c r="S3106" s="13">
        <v>90.45</v>
      </c>
      <c r="T3106" s="13">
        <v>3073.88</v>
      </c>
      <c r="U3106" s="13">
        <v>9335.9500000000007</v>
      </c>
      <c r="V3106" s="13">
        <v>0</v>
      </c>
      <c r="W3106" s="16">
        <v>0</v>
      </c>
      <c r="X3106" s="16">
        <v>0</v>
      </c>
      <c r="Y3106" s="17">
        <f t="shared" si="96"/>
        <v>97287.84</v>
      </c>
      <c r="Z3106" s="17">
        <f t="shared" si="97"/>
        <v>0</v>
      </c>
    </row>
    <row r="3107" spans="1:26" hidden="1" x14ac:dyDescent="0.25">
      <c r="A3107" s="10" t="s">
        <v>6105</v>
      </c>
      <c r="B3107" s="11">
        <v>44459</v>
      </c>
      <c r="C3107" s="12">
        <v>425431</v>
      </c>
      <c r="D3107" s="12" t="s">
        <v>6106</v>
      </c>
      <c r="E3107" s="11">
        <v>44459</v>
      </c>
      <c r="F3107" s="13">
        <v>82777.350000000006</v>
      </c>
      <c r="G3107" s="13">
        <v>4966.6400000000003</v>
      </c>
      <c r="H3107" s="13">
        <v>880</v>
      </c>
      <c r="I3107" s="13">
        <v>86.95</v>
      </c>
      <c r="J3107" s="13">
        <v>86950.94</v>
      </c>
      <c r="K3107" s="18" t="s">
        <v>32</v>
      </c>
      <c r="L3107" s="12">
        <v>120</v>
      </c>
      <c r="M3107" s="14">
        <v>799.38</v>
      </c>
      <c r="N3107" s="13">
        <v>0</v>
      </c>
      <c r="O3107" s="14">
        <v>0</v>
      </c>
      <c r="P3107" s="15">
        <v>115</v>
      </c>
      <c r="Q3107" s="13">
        <v>799.38</v>
      </c>
      <c r="R3107" s="13">
        <v>82777.350000000006</v>
      </c>
      <c r="S3107" s="13">
        <v>86.95</v>
      </c>
      <c r="T3107" s="13">
        <v>89.74</v>
      </c>
      <c r="U3107" s="13">
        <v>8974.66</v>
      </c>
      <c r="V3107" s="13">
        <v>0</v>
      </c>
      <c r="W3107" s="16">
        <v>0</v>
      </c>
      <c r="X3107" s="16">
        <v>0</v>
      </c>
      <c r="Y3107" s="17">
        <f t="shared" si="96"/>
        <v>91928.700000000012</v>
      </c>
      <c r="Z3107" s="17">
        <f t="shared" si="97"/>
        <v>0</v>
      </c>
    </row>
    <row r="3108" spans="1:26" hidden="1" x14ac:dyDescent="0.25">
      <c r="A3108" s="10" t="s">
        <v>7581</v>
      </c>
      <c r="B3108" s="11">
        <v>44487</v>
      </c>
      <c r="C3108" s="12">
        <v>427815</v>
      </c>
      <c r="D3108" s="12" t="s">
        <v>7582</v>
      </c>
      <c r="E3108" s="11">
        <v>44487</v>
      </c>
      <c r="F3108" s="13">
        <v>86102.83</v>
      </c>
      <c r="G3108" s="13">
        <v>5166.17</v>
      </c>
      <c r="H3108" s="13">
        <v>920</v>
      </c>
      <c r="I3108" s="13">
        <v>90.44</v>
      </c>
      <c r="J3108" s="13">
        <v>90439.44</v>
      </c>
      <c r="K3108" s="18" t="s">
        <v>32</v>
      </c>
      <c r="L3108" s="12">
        <v>120</v>
      </c>
      <c r="M3108" s="14">
        <v>831.45</v>
      </c>
      <c r="N3108" s="13">
        <v>0</v>
      </c>
      <c r="O3108" s="14">
        <v>0</v>
      </c>
      <c r="P3108" s="15">
        <v>116</v>
      </c>
      <c r="Q3108" s="13">
        <v>831.45</v>
      </c>
      <c r="R3108" s="13">
        <v>84780.77</v>
      </c>
      <c r="S3108" s="13">
        <v>90.44</v>
      </c>
      <c r="T3108" s="13">
        <v>2324.79</v>
      </c>
      <c r="U3108" s="13">
        <v>9334.56</v>
      </c>
      <c r="V3108" s="13">
        <v>0</v>
      </c>
      <c r="W3108" s="16">
        <v>0</v>
      </c>
      <c r="X3108" s="16">
        <v>0</v>
      </c>
      <c r="Y3108" s="17">
        <f t="shared" si="96"/>
        <v>96530.559999999998</v>
      </c>
      <c r="Z3108" s="17">
        <f t="shared" si="97"/>
        <v>-82.35999999998603</v>
      </c>
    </row>
    <row r="3109" spans="1:26" hidden="1" x14ac:dyDescent="0.25">
      <c r="A3109" s="10" t="s">
        <v>8511</v>
      </c>
      <c r="B3109" s="11">
        <v>44503</v>
      </c>
      <c r="C3109" s="12">
        <v>428958</v>
      </c>
      <c r="D3109" s="12" t="s">
        <v>8512</v>
      </c>
      <c r="E3109" s="11">
        <v>44501</v>
      </c>
      <c r="F3109" s="13">
        <v>149102.82999999999</v>
      </c>
      <c r="G3109" s="13">
        <v>8946.17</v>
      </c>
      <c r="H3109" s="13">
        <v>1580.5</v>
      </c>
      <c r="I3109" s="13">
        <v>156.63</v>
      </c>
      <c r="J3109" s="13">
        <v>156625.13</v>
      </c>
      <c r="K3109" s="18" t="s">
        <v>32</v>
      </c>
      <c r="L3109" s="12">
        <v>120</v>
      </c>
      <c r="M3109" s="14">
        <v>1439.93</v>
      </c>
      <c r="N3109" s="13">
        <v>0</v>
      </c>
      <c r="O3109" s="14">
        <v>0</v>
      </c>
      <c r="P3109" s="15">
        <v>119</v>
      </c>
      <c r="Q3109" s="13">
        <v>1439.93</v>
      </c>
      <c r="R3109" s="13">
        <v>147245.4</v>
      </c>
      <c r="S3109" s="13">
        <v>156.63</v>
      </c>
      <c r="T3109" s="13">
        <v>7783.17</v>
      </c>
      <c r="U3109" s="13">
        <v>16166.47</v>
      </c>
      <c r="V3109" s="13">
        <v>0</v>
      </c>
      <c r="W3109" s="16">
        <v>0</v>
      </c>
      <c r="X3109" s="16">
        <v>0</v>
      </c>
      <c r="Y3109" s="17">
        <f t="shared" si="96"/>
        <v>171351.67</v>
      </c>
      <c r="Z3109" s="17">
        <f t="shared" si="97"/>
        <v>0</v>
      </c>
    </row>
    <row r="3110" spans="1:26" hidden="1" x14ac:dyDescent="0.25">
      <c r="A3110" s="10" t="s">
        <v>5959</v>
      </c>
      <c r="B3110" s="11">
        <v>44453</v>
      </c>
      <c r="C3110" s="12">
        <v>424501</v>
      </c>
      <c r="D3110" s="12" t="s">
        <v>5960</v>
      </c>
      <c r="E3110" s="11">
        <v>44446</v>
      </c>
      <c r="F3110" s="13">
        <v>82777.350000000006</v>
      </c>
      <c r="G3110" s="13">
        <v>4966.6400000000003</v>
      </c>
      <c r="H3110" s="13">
        <v>880</v>
      </c>
      <c r="I3110" s="13">
        <v>86.95</v>
      </c>
      <c r="J3110" s="13">
        <v>86950.94</v>
      </c>
      <c r="K3110" s="18" t="s">
        <v>32</v>
      </c>
      <c r="L3110" s="12">
        <v>120</v>
      </c>
      <c r="M3110" s="14">
        <v>799.38</v>
      </c>
      <c r="N3110" s="13">
        <v>0</v>
      </c>
      <c r="O3110" s="14">
        <v>0</v>
      </c>
      <c r="P3110" s="15">
        <v>115</v>
      </c>
      <c r="Q3110" s="13">
        <v>799.38</v>
      </c>
      <c r="R3110" s="13">
        <v>82777.350000000006</v>
      </c>
      <c r="S3110" s="13">
        <v>86.95</v>
      </c>
      <c r="T3110" s="13">
        <v>89.74</v>
      </c>
      <c r="U3110" s="13">
        <v>8974.66</v>
      </c>
      <c r="V3110" s="13">
        <v>0</v>
      </c>
      <c r="W3110" s="16">
        <v>0</v>
      </c>
      <c r="X3110" s="16">
        <v>0</v>
      </c>
      <c r="Y3110" s="17">
        <f t="shared" si="96"/>
        <v>91928.700000000012</v>
      </c>
      <c r="Z3110" s="17">
        <f t="shared" si="97"/>
        <v>0</v>
      </c>
    </row>
    <row r="3111" spans="1:26" hidden="1" x14ac:dyDescent="0.25">
      <c r="A3111" s="10" t="s">
        <v>9389</v>
      </c>
      <c r="B3111" s="11">
        <v>44525</v>
      </c>
      <c r="C3111" s="12">
        <v>430463</v>
      </c>
      <c r="D3111" s="12" t="s">
        <v>9390</v>
      </c>
      <c r="E3111" s="11">
        <v>44523</v>
      </c>
      <c r="F3111" s="13">
        <v>149102.82999999999</v>
      </c>
      <c r="G3111" s="13">
        <v>8946.17</v>
      </c>
      <c r="H3111" s="13">
        <v>4741.47</v>
      </c>
      <c r="I3111" s="13">
        <v>153.46</v>
      </c>
      <c r="J3111" s="13">
        <v>153460.99</v>
      </c>
      <c r="K3111" s="18" t="s">
        <v>32</v>
      </c>
      <c r="L3111" s="12">
        <v>120</v>
      </c>
      <c r="M3111" s="14">
        <v>1410.84</v>
      </c>
      <c r="N3111" s="13">
        <v>0</v>
      </c>
      <c r="O3111" s="14">
        <v>-0.01</v>
      </c>
      <c r="P3111" s="15">
        <v>118</v>
      </c>
      <c r="Q3111" s="13">
        <v>1410.84</v>
      </c>
      <c r="R3111" s="13">
        <v>146460.07</v>
      </c>
      <c r="S3111" s="13">
        <v>153.46</v>
      </c>
      <c r="T3111" s="13">
        <v>4025.79</v>
      </c>
      <c r="U3111" s="13">
        <v>15839.81</v>
      </c>
      <c r="V3111" s="13">
        <v>0</v>
      </c>
      <c r="W3111" s="16">
        <v>0</v>
      </c>
      <c r="X3111" s="16">
        <v>0</v>
      </c>
      <c r="Y3111" s="17">
        <f t="shared" si="96"/>
        <v>166479.12</v>
      </c>
      <c r="Z3111" s="17">
        <f t="shared" si="97"/>
        <v>-1.0000000009313226E-2</v>
      </c>
    </row>
    <row r="3112" spans="1:26" hidden="1" x14ac:dyDescent="0.25">
      <c r="A3112" s="10" t="s">
        <v>10439</v>
      </c>
      <c r="B3112" s="11">
        <v>44559</v>
      </c>
      <c r="C3112" s="12">
        <v>431593</v>
      </c>
      <c r="D3112" s="12" t="s">
        <v>10440</v>
      </c>
      <c r="E3112" s="11">
        <v>44558</v>
      </c>
      <c r="F3112" s="13">
        <v>157489.04</v>
      </c>
      <c r="G3112" s="13">
        <v>9449.34</v>
      </c>
      <c r="H3112" s="13">
        <v>5008.1499999999996</v>
      </c>
      <c r="I3112" s="13">
        <v>162.09</v>
      </c>
      <c r="J3112" s="13">
        <v>162092.32</v>
      </c>
      <c r="K3112" s="18" t="s">
        <v>32</v>
      </c>
      <c r="L3112" s="12">
        <v>120</v>
      </c>
      <c r="M3112" s="14">
        <v>1490.19</v>
      </c>
      <c r="N3112" s="13">
        <v>0</v>
      </c>
      <c r="O3112" s="14">
        <v>0</v>
      </c>
      <c r="P3112" s="15">
        <v>120</v>
      </c>
      <c r="Q3112" s="13">
        <v>1490.19</v>
      </c>
      <c r="R3112" s="13">
        <v>155032.21</v>
      </c>
      <c r="S3112" s="13">
        <v>162.09</v>
      </c>
      <c r="T3112" s="13">
        <v>6898.02</v>
      </c>
      <c r="U3112" s="13">
        <v>16730.48</v>
      </c>
      <c r="V3112" s="13">
        <v>0</v>
      </c>
      <c r="W3112" s="16">
        <v>0</v>
      </c>
      <c r="X3112" s="16">
        <v>0</v>
      </c>
      <c r="Y3112" s="17">
        <f t="shared" si="96"/>
        <v>178822.8</v>
      </c>
      <c r="Z3112" s="17">
        <f t="shared" si="97"/>
        <v>0</v>
      </c>
    </row>
    <row r="3113" spans="1:26" hidden="1" x14ac:dyDescent="0.25">
      <c r="A3113" s="10" t="s">
        <v>10457</v>
      </c>
      <c r="B3113" s="11">
        <v>44560</v>
      </c>
      <c r="C3113" s="12">
        <v>431594</v>
      </c>
      <c r="D3113" s="12" t="s">
        <v>10458</v>
      </c>
      <c r="E3113" s="11">
        <v>44559</v>
      </c>
      <c r="F3113" s="13">
        <v>157634.67000000001</v>
      </c>
      <c r="G3113" s="13">
        <v>9458.08</v>
      </c>
      <c r="H3113" s="13">
        <v>8354.64</v>
      </c>
      <c r="I3113" s="13">
        <v>158.9</v>
      </c>
      <c r="J3113" s="13">
        <v>158897.01</v>
      </c>
      <c r="K3113" s="18" t="s">
        <v>32</v>
      </c>
      <c r="L3113" s="12">
        <v>120</v>
      </c>
      <c r="M3113" s="14">
        <v>1460.81</v>
      </c>
      <c r="N3113" s="13">
        <v>0</v>
      </c>
      <c r="O3113" s="14">
        <v>0.01</v>
      </c>
      <c r="P3113" s="15">
        <v>120</v>
      </c>
      <c r="Q3113" s="13">
        <v>1460.81</v>
      </c>
      <c r="R3113" s="13">
        <v>154481.97</v>
      </c>
      <c r="S3113" s="13">
        <v>158.9</v>
      </c>
      <c r="T3113" s="13">
        <v>4256.13</v>
      </c>
      <c r="U3113" s="13">
        <v>16400.189999999999</v>
      </c>
      <c r="V3113" s="13">
        <v>0</v>
      </c>
      <c r="W3113" s="16">
        <v>0</v>
      </c>
      <c r="X3113" s="16">
        <v>0</v>
      </c>
      <c r="Y3113" s="17">
        <f t="shared" si="96"/>
        <v>175297.2</v>
      </c>
      <c r="Z3113" s="17">
        <f t="shared" si="97"/>
        <v>9.9999999802093953E-3</v>
      </c>
    </row>
    <row r="3114" spans="1:26" hidden="1" x14ac:dyDescent="0.25">
      <c r="A3114" s="10" t="s">
        <v>6817</v>
      </c>
      <c r="B3114" s="11">
        <v>44468</v>
      </c>
      <c r="C3114" s="12">
        <v>425902</v>
      </c>
      <c r="D3114" s="12" t="s">
        <v>6818</v>
      </c>
      <c r="E3114" s="11">
        <v>44463</v>
      </c>
      <c r="F3114" s="13">
        <v>86102.83</v>
      </c>
      <c r="G3114" s="13">
        <v>5166.17</v>
      </c>
      <c r="H3114" s="13">
        <v>920</v>
      </c>
      <c r="I3114" s="13">
        <v>90.44</v>
      </c>
      <c r="J3114" s="13">
        <v>90439.44</v>
      </c>
      <c r="K3114" s="18" t="s">
        <v>32</v>
      </c>
      <c r="L3114" s="12">
        <v>120</v>
      </c>
      <c r="M3114" s="14">
        <v>831.45</v>
      </c>
      <c r="N3114" s="13">
        <v>0</v>
      </c>
      <c r="O3114" s="14">
        <v>0</v>
      </c>
      <c r="P3114" s="15">
        <v>116</v>
      </c>
      <c r="Q3114" s="13">
        <v>831.45</v>
      </c>
      <c r="R3114" s="13">
        <v>86102.83</v>
      </c>
      <c r="S3114" s="13">
        <v>90.44</v>
      </c>
      <c r="T3114" s="13">
        <v>920.37</v>
      </c>
      <c r="U3114" s="13">
        <v>9334.56</v>
      </c>
      <c r="V3114" s="13">
        <v>0</v>
      </c>
      <c r="W3114" s="16">
        <v>0</v>
      </c>
      <c r="X3114" s="16">
        <v>0</v>
      </c>
      <c r="Y3114" s="17">
        <f t="shared" si="96"/>
        <v>96448.2</v>
      </c>
      <c r="Z3114" s="17">
        <f t="shared" si="97"/>
        <v>0</v>
      </c>
    </row>
    <row r="3115" spans="1:26" hidden="1" x14ac:dyDescent="0.25">
      <c r="A3115" s="10" t="s">
        <v>3377</v>
      </c>
      <c r="B3115" s="11">
        <v>44390</v>
      </c>
      <c r="C3115" s="12">
        <v>420921</v>
      </c>
      <c r="D3115" s="12" t="s">
        <v>3378</v>
      </c>
      <c r="E3115" s="11">
        <v>44390</v>
      </c>
      <c r="F3115" s="13">
        <v>81797.69</v>
      </c>
      <c r="G3115" s="13">
        <v>4907.8599999999997</v>
      </c>
      <c r="H3115" s="13">
        <v>1500</v>
      </c>
      <c r="I3115" s="13">
        <v>85.29</v>
      </c>
      <c r="J3115" s="13">
        <v>85290.84</v>
      </c>
      <c r="K3115" s="18" t="s">
        <v>32</v>
      </c>
      <c r="L3115" s="12">
        <v>120</v>
      </c>
      <c r="M3115" s="14">
        <v>784.12</v>
      </c>
      <c r="N3115" s="13">
        <v>0</v>
      </c>
      <c r="O3115" s="14">
        <v>0</v>
      </c>
      <c r="P3115" s="15">
        <v>120</v>
      </c>
      <c r="Q3115" s="13">
        <v>784.12</v>
      </c>
      <c r="R3115" s="13">
        <v>81797.69</v>
      </c>
      <c r="S3115" s="13">
        <v>85.29</v>
      </c>
      <c r="T3115" s="13">
        <v>3407.86</v>
      </c>
      <c r="U3115" s="13">
        <v>8803.56</v>
      </c>
      <c r="V3115" s="13">
        <v>0</v>
      </c>
      <c r="W3115" s="16">
        <v>0</v>
      </c>
      <c r="X3115" s="16">
        <v>0</v>
      </c>
      <c r="Y3115" s="17">
        <f t="shared" si="96"/>
        <v>94094.399999999994</v>
      </c>
      <c r="Z3115" s="17">
        <f t="shared" si="97"/>
        <v>0</v>
      </c>
    </row>
    <row r="3116" spans="1:26" hidden="1" x14ac:dyDescent="0.25">
      <c r="A3116" s="10" t="s">
        <v>11003</v>
      </c>
      <c r="B3116" s="11">
        <v>44588</v>
      </c>
      <c r="C3116" s="12">
        <v>432795</v>
      </c>
      <c r="D3116" s="12" t="s">
        <v>11004</v>
      </c>
      <c r="E3116" s="11">
        <v>44588</v>
      </c>
      <c r="F3116" s="13">
        <v>141509.43</v>
      </c>
      <c r="G3116" s="13">
        <v>8490.57</v>
      </c>
      <c r="H3116" s="13">
        <v>13950</v>
      </c>
      <c r="I3116" s="13">
        <v>136.19</v>
      </c>
      <c r="J3116" s="13">
        <v>136186.19</v>
      </c>
      <c r="K3116" s="18" t="s">
        <v>32</v>
      </c>
      <c r="L3116" s="12">
        <v>120</v>
      </c>
      <c r="M3116" s="14">
        <v>1252.02</v>
      </c>
      <c r="N3116" s="13">
        <v>0</v>
      </c>
      <c r="O3116" s="14">
        <v>0</v>
      </c>
      <c r="P3116" s="15">
        <v>120</v>
      </c>
      <c r="Q3116" s="13">
        <v>1252.02</v>
      </c>
      <c r="R3116" s="13">
        <v>136050</v>
      </c>
      <c r="S3116" s="13">
        <v>136.19</v>
      </c>
      <c r="T3116" s="13">
        <v>0</v>
      </c>
      <c r="U3116" s="13">
        <v>14056.21</v>
      </c>
      <c r="V3116" s="13">
        <v>0</v>
      </c>
      <c r="W3116" s="16">
        <v>0</v>
      </c>
      <c r="X3116" s="16">
        <v>0</v>
      </c>
      <c r="Y3116" s="17">
        <f t="shared" si="96"/>
        <v>150242.4</v>
      </c>
      <c r="Z3116" s="17">
        <f t="shared" si="97"/>
        <v>0</v>
      </c>
    </row>
    <row r="3117" spans="1:26" hidden="1" x14ac:dyDescent="0.25">
      <c r="A3117" s="10" t="s">
        <v>11131</v>
      </c>
      <c r="B3117" s="11">
        <v>44592</v>
      </c>
      <c r="C3117" s="12">
        <v>432481</v>
      </c>
      <c r="D3117" s="12" t="s">
        <v>11132</v>
      </c>
      <c r="E3117" s="11">
        <v>44592</v>
      </c>
      <c r="F3117" s="13">
        <v>88472.34</v>
      </c>
      <c r="G3117" s="13">
        <v>5308.34</v>
      </c>
      <c r="H3117" s="13">
        <v>4689.03</v>
      </c>
      <c r="I3117" s="13">
        <v>89.18</v>
      </c>
      <c r="J3117" s="13">
        <v>89180.83</v>
      </c>
      <c r="K3117" s="18" t="s">
        <v>32</v>
      </c>
      <c r="L3117" s="12">
        <v>120</v>
      </c>
      <c r="M3117" s="14">
        <v>819.88</v>
      </c>
      <c r="N3117" s="13">
        <v>0</v>
      </c>
      <c r="O3117" s="14">
        <v>0</v>
      </c>
      <c r="P3117" s="15">
        <v>119</v>
      </c>
      <c r="Q3117" s="13">
        <v>819.88</v>
      </c>
      <c r="R3117" s="13">
        <v>86679.27</v>
      </c>
      <c r="S3117" s="13">
        <v>89.18</v>
      </c>
      <c r="T3117" s="13">
        <v>1592.5</v>
      </c>
      <c r="U3117" s="13">
        <v>9204.77</v>
      </c>
      <c r="V3117" s="13">
        <v>0</v>
      </c>
      <c r="W3117" s="16">
        <v>0</v>
      </c>
      <c r="X3117" s="16">
        <v>0</v>
      </c>
      <c r="Y3117" s="17">
        <f t="shared" si="96"/>
        <v>97565.72</v>
      </c>
      <c r="Z3117" s="17">
        <f t="shared" si="97"/>
        <v>0</v>
      </c>
    </row>
    <row r="3118" spans="1:26" hidden="1" x14ac:dyDescent="0.25">
      <c r="A3118" s="10" t="s">
        <v>2743</v>
      </c>
      <c r="B3118" s="11">
        <v>44369</v>
      </c>
      <c r="C3118" s="12">
        <v>419534</v>
      </c>
      <c r="D3118" s="12" t="s">
        <v>2744</v>
      </c>
      <c r="E3118" s="11">
        <v>44368</v>
      </c>
      <c r="F3118" s="13">
        <v>96301.89</v>
      </c>
      <c r="G3118" s="13">
        <v>5778.11</v>
      </c>
      <c r="H3118" s="13">
        <v>1020.8</v>
      </c>
      <c r="I3118" s="13">
        <v>101.16</v>
      </c>
      <c r="J3118" s="13">
        <v>101160.36</v>
      </c>
      <c r="K3118" s="18" t="s">
        <v>32</v>
      </c>
      <c r="L3118" s="12">
        <v>120</v>
      </c>
      <c r="M3118" s="14">
        <v>930.01</v>
      </c>
      <c r="N3118" s="13">
        <v>0</v>
      </c>
      <c r="O3118" s="14">
        <v>0</v>
      </c>
      <c r="P3118" s="15">
        <v>112</v>
      </c>
      <c r="Q3118" s="13">
        <v>930.01</v>
      </c>
      <c r="R3118" s="13">
        <v>94641.61</v>
      </c>
      <c r="S3118" s="13">
        <v>99.38</v>
      </c>
      <c r="T3118" s="13">
        <v>0</v>
      </c>
      <c r="U3118" s="13">
        <v>10257.66</v>
      </c>
      <c r="V3118" s="13">
        <v>0</v>
      </c>
      <c r="W3118" s="16">
        <v>0</v>
      </c>
      <c r="X3118" s="16">
        <v>0</v>
      </c>
      <c r="Y3118" s="17">
        <f t="shared" si="96"/>
        <v>104998.65000000001</v>
      </c>
      <c r="Z3118" s="17">
        <f t="shared" si="97"/>
        <v>-837.53000000001339</v>
      </c>
    </row>
    <row r="3119" spans="1:26" hidden="1" x14ac:dyDescent="0.25">
      <c r="A3119" s="10" t="s">
        <v>8373</v>
      </c>
      <c r="B3119" s="11">
        <v>44500</v>
      </c>
      <c r="C3119" s="12">
        <v>428446</v>
      </c>
      <c r="D3119" s="12" t="s">
        <v>8374</v>
      </c>
      <c r="E3119" s="11">
        <v>44500</v>
      </c>
      <c r="F3119" s="13">
        <v>89531.93</v>
      </c>
      <c r="G3119" s="13">
        <v>5371.92</v>
      </c>
      <c r="H3119" s="13">
        <v>2850</v>
      </c>
      <c r="I3119" s="13">
        <v>92.15</v>
      </c>
      <c r="J3119" s="13">
        <v>92146</v>
      </c>
      <c r="K3119" s="18" t="s">
        <v>32</v>
      </c>
      <c r="L3119" s="12">
        <v>120</v>
      </c>
      <c r="M3119" s="14">
        <v>847.14</v>
      </c>
      <c r="N3119" s="13">
        <v>0</v>
      </c>
      <c r="O3119" s="14">
        <v>-0.01</v>
      </c>
      <c r="P3119" s="15">
        <v>119</v>
      </c>
      <c r="Q3119" s="13">
        <v>847.14</v>
      </c>
      <c r="R3119" s="13">
        <v>88037.28</v>
      </c>
      <c r="S3119" s="13">
        <v>92.15</v>
      </c>
      <c r="T3119" s="13">
        <v>3169.44</v>
      </c>
      <c r="U3119" s="13">
        <v>9510.7999999999993</v>
      </c>
      <c r="V3119" s="13">
        <v>0</v>
      </c>
      <c r="W3119" s="16">
        <v>0</v>
      </c>
      <c r="X3119" s="16">
        <v>0</v>
      </c>
      <c r="Y3119" s="17">
        <f t="shared" ref="Y3119:Y3182" si="98">SUM(R3119:X3119)+N3119+O3119</f>
        <v>100809.66</v>
      </c>
      <c r="Z3119" s="17">
        <f t="shared" ref="Z3119:Z3182" si="99">((P3119*Q3119)+O3119+N3119)-Y3119</f>
        <v>-9.9999999947613105E-3</v>
      </c>
    </row>
    <row r="3120" spans="1:26" hidden="1" x14ac:dyDescent="0.25">
      <c r="A3120" s="10" t="s">
        <v>7645</v>
      </c>
      <c r="B3120" s="11">
        <v>44488</v>
      </c>
      <c r="C3120" s="12">
        <v>427774</v>
      </c>
      <c r="D3120" s="12" t="s">
        <v>7646</v>
      </c>
      <c r="E3120" s="11">
        <v>44487</v>
      </c>
      <c r="F3120" s="13">
        <v>67601.2</v>
      </c>
      <c r="G3120" s="13">
        <v>4056.07</v>
      </c>
      <c r="H3120" s="13">
        <v>6084.1</v>
      </c>
      <c r="I3120" s="13">
        <v>65.64</v>
      </c>
      <c r="J3120" s="13">
        <v>65638.81</v>
      </c>
      <c r="K3120" s="18" t="s">
        <v>32</v>
      </c>
      <c r="L3120" s="12">
        <v>120</v>
      </c>
      <c r="M3120" s="14">
        <v>603.45000000000005</v>
      </c>
      <c r="N3120" s="13">
        <v>0</v>
      </c>
      <c r="O3120" s="14">
        <v>0</v>
      </c>
      <c r="P3120" s="15">
        <v>117</v>
      </c>
      <c r="Q3120" s="13">
        <v>603.45000000000005</v>
      </c>
      <c r="R3120" s="13">
        <v>63933.85</v>
      </c>
      <c r="S3120" s="13">
        <v>63.99</v>
      </c>
      <c r="T3120" s="13">
        <v>0</v>
      </c>
      <c r="U3120" s="13">
        <v>6605.81</v>
      </c>
      <c r="V3120" s="13">
        <v>0</v>
      </c>
      <c r="W3120" s="16">
        <v>0</v>
      </c>
      <c r="X3120" s="16">
        <v>0</v>
      </c>
      <c r="Y3120" s="17">
        <f t="shared" si="98"/>
        <v>70603.649999999994</v>
      </c>
      <c r="Z3120" s="17">
        <f t="shared" si="99"/>
        <v>0</v>
      </c>
    </row>
    <row r="3121" spans="1:26" hidden="1" x14ac:dyDescent="0.25">
      <c r="A3121" s="10" t="s">
        <v>2597</v>
      </c>
      <c r="B3121" s="11">
        <v>44362</v>
      </c>
      <c r="C3121" s="12">
        <v>419002</v>
      </c>
      <c r="D3121" s="12" t="s">
        <v>2598</v>
      </c>
      <c r="E3121" s="11">
        <v>44362</v>
      </c>
      <c r="F3121" s="13">
        <v>71793.62</v>
      </c>
      <c r="G3121" s="13">
        <v>4307.62</v>
      </c>
      <c r="H3121" s="13">
        <v>1100</v>
      </c>
      <c r="I3121" s="13">
        <v>75.08</v>
      </c>
      <c r="J3121" s="13">
        <v>75076.320000000007</v>
      </c>
      <c r="K3121" s="18" t="s">
        <v>32</v>
      </c>
      <c r="L3121" s="12">
        <v>120</v>
      </c>
      <c r="M3121" s="14">
        <v>690.21</v>
      </c>
      <c r="N3121" s="13">
        <v>0</v>
      </c>
      <c r="O3121" s="14">
        <v>0</v>
      </c>
      <c r="P3121" s="15">
        <v>113</v>
      </c>
      <c r="Q3121" s="13">
        <v>690.21</v>
      </c>
      <c r="R3121" s="13">
        <v>70305.83</v>
      </c>
      <c r="S3121" s="13">
        <v>73.78</v>
      </c>
      <c r="T3121" s="13">
        <v>0</v>
      </c>
      <c r="U3121" s="13">
        <v>7614.12</v>
      </c>
      <c r="V3121" s="13">
        <v>0</v>
      </c>
      <c r="W3121" s="16">
        <v>0</v>
      </c>
      <c r="X3121" s="16">
        <v>0</v>
      </c>
      <c r="Y3121" s="17">
        <f t="shared" si="98"/>
        <v>77993.73</v>
      </c>
      <c r="Z3121" s="17">
        <f t="shared" si="99"/>
        <v>0</v>
      </c>
    </row>
    <row r="3122" spans="1:26" hidden="1" x14ac:dyDescent="0.25">
      <c r="A3122" s="10" t="s">
        <v>589</v>
      </c>
      <c r="B3122" s="11">
        <v>44270</v>
      </c>
      <c r="C3122" s="12">
        <v>412823</v>
      </c>
      <c r="D3122" s="12" t="s">
        <v>590</v>
      </c>
      <c r="E3122" s="11">
        <v>44270</v>
      </c>
      <c r="F3122" s="13">
        <v>72817.91</v>
      </c>
      <c r="G3122" s="13">
        <v>4369.07</v>
      </c>
      <c r="H3122" s="13">
        <v>780</v>
      </c>
      <c r="I3122" s="13">
        <v>76.48</v>
      </c>
      <c r="J3122" s="13">
        <v>76483.460000000006</v>
      </c>
      <c r="K3122" s="18" t="s">
        <v>32</v>
      </c>
      <c r="L3122" s="12">
        <v>120</v>
      </c>
      <c r="M3122" s="14">
        <v>703.15</v>
      </c>
      <c r="N3122" s="13">
        <v>0</v>
      </c>
      <c r="O3122" s="14">
        <v>0</v>
      </c>
      <c r="P3122" s="15">
        <v>110</v>
      </c>
      <c r="Q3122" s="13">
        <v>822.12</v>
      </c>
      <c r="R3122" s="13">
        <v>69655.16</v>
      </c>
      <c r="S3122" s="13">
        <v>73.8</v>
      </c>
      <c r="T3122" s="13">
        <v>0</v>
      </c>
      <c r="U3122" s="13">
        <v>7617.54</v>
      </c>
      <c r="V3122" s="13">
        <v>11678.26</v>
      </c>
      <c r="W3122" s="16">
        <v>11.99</v>
      </c>
      <c r="X3122" s="16">
        <v>1277.48</v>
      </c>
      <c r="Y3122" s="17">
        <f t="shared" si="98"/>
        <v>90314.23</v>
      </c>
      <c r="Z3122" s="17">
        <f t="shared" si="99"/>
        <v>118.97000000000116</v>
      </c>
    </row>
    <row r="3123" spans="1:26" hidden="1" x14ac:dyDescent="0.25">
      <c r="A3123" s="10" t="s">
        <v>9085</v>
      </c>
      <c r="B3123" s="11">
        <v>44519</v>
      </c>
      <c r="C3123" s="12">
        <v>429957</v>
      </c>
      <c r="D3123" s="12" t="s">
        <v>9086</v>
      </c>
      <c r="E3123" s="11">
        <v>44519</v>
      </c>
      <c r="F3123" s="13">
        <v>76157.89</v>
      </c>
      <c r="G3123" s="13">
        <v>4569.47</v>
      </c>
      <c r="H3123" s="13">
        <v>6854.21</v>
      </c>
      <c r="I3123" s="13">
        <v>73.95</v>
      </c>
      <c r="J3123" s="13">
        <v>73947.100000000006</v>
      </c>
      <c r="K3123" s="18" t="s">
        <v>32</v>
      </c>
      <c r="L3123" s="12">
        <v>120</v>
      </c>
      <c r="M3123" s="14">
        <v>679.83</v>
      </c>
      <c r="N3123" s="13">
        <v>0</v>
      </c>
      <c r="O3123" s="14">
        <v>0</v>
      </c>
      <c r="P3123" s="15">
        <v>117</v>
      </c>
      <c r="Q3123" s="13">
        <v>679.83</v>
      </c>
      <c r="R3123" s="13">
        <v>72641.929999999993</v>
      </c>
      <c r="S3123" s="13">
        <v>72.09</v>
      </c>
      <c r="T3123" s="13">
        <v>0</v>
      </c>
      <c r="U3123" s="13">
        <v>7441.7</v>
      </c>
      <c r="V3123" s="13">
        <v>0</v>
      </c>
      <c r="W3123" s="16">
        <v>0</v>
      </c>
      <c r="X3123" s="16">
        <v>0</v>
      </c>
      <c r="Y3123" s="17">
        <f t="shared" si="98"/>
        <v>80155.719999999987</v>
      </c>
      <c r="Z3123" s="17">
        <f t="shared" si="99"/>
        <v>-615.60999999998603</v>
      </c>
    </row>
    <row r="3124" spans="1:26" hidden="1" x14ac:dyDescent="0.25">
      <c r="A3124" s="10" t="s">
        <v>7909</v>
      </c>
      <c r="B3124" s="11">
        <v>44495</v>
      </c>
      <c r="C3124" s="12">
        <v>428198</v>
      </c>
      <c r="D3124" s="12" t="s">
        <v>7910</v>
      </c>
      <c r="E3124" s="11">
        <v>44494</v>
      </c>
      <c r="F3124" s="13">
        <v>84434.43</v>
      </c>
      <c r="G3124" s="13">
        <v>5066.07</v>
      </c>
      <c r="H3124" s="13">
        <v>1800</v>
      </c>
      <c r="I3124" s="13">
        <v>87.79</v>
      </c>
      <c r="J3124" s="13">
        <v>87788.29</v>
      </c>
      <c r="K3124" s="18" t="s">
        <v>32</v>
      </c>
      <c r="L3124" s="12">
        <v>120</v>
      </c>
      <c r="M3124" s="14">
        <v>807.08</v>
      </c>
      <c r="N3124" s="13">
        <v>0</v>
      </c>
      <c r="O3124" s="14">
        <v>0</v>
      </c>
      <c r="P3124" s="15">
        <v>118</v>
      </c>
      <c r="Q3124" s="13">
        <v>807.08</v>
      </c>
      <c r="R3124" s="13">
        <v>83072.03</v>
      </c>
      <c r="S3124" s="13">
        <v>87.79</v>
      </c>
      <c r="T3124" s="13">
        <v>3014.31</v>
      </c>
      <c r="U3124" s="13">
        <v>9061.31</v>
      </c>
      <c r="V3124" s="13">
        <v>0</v>
      </c>
      <c r="W3124" s="16">
        <v>0</v>
      </c>
      <c r="X3124" s="16">
        <v>0</v>
      </c>
      <c r="Y3124" s="17">
        <f t="shared" si="98"/>
        <v>95235.439999999988</v>
      </c>
      <c r="Z3124" s="17">
        <f t="shared" si="99"/>
        <v>0</v>
      </c>
    </row>
    <row r="3125" spans="1:26" hidden="1" x14ac:dyDescent="0.25">
      <c r="A3125" s="10" t="s">
        <v>5517</v>
      </c>
      <c r="B3125" s="11">
        <v>44439</v>
      </c>
      <c r="C3125" s="12">
        <v>423962</v>
      </c>
      <c r="D3125" s="12" t="s">
        <v>5518</v>
      </c>
      <c r="E3125" s="11">
        <v>44438</v>
      </c>
      <c r="F3125" s="13">
        <v>75627.17</v>
      </c>
      <c r="G3125" s="13">
        <v>4537.63</v>
      </c>
      <c r="H3125" s="13">
        <v>801.65</v>
      </c>
      <c r="I3125" s="13">
        <v>79.44</v>
      </c>
      <c r="J3125" s="13">
        <v>79442.59</v>
      </c>
      <c r="K3125" s="18" t="s">
        <v>32</v>
      </c>
      <c r="L3125" s="12">
        <v>120</v>
      </c>
      <c r="M3125" s="14">
        <v>730.35</v>
      </c>
      <c r="N3125" s="13">
        <v>0</v>
      </c>
      <c r="O3125" s="14">
        <v>0</v>
      </c>
      <c r="P3125" s="15">
        <v>120</v>
      </c>
      <c r="Q3125" s="13">
        <v>730.35</v>
      </c>
      <c r="R3125" s="13">
        <v>75627.17</v>
      </c>
      <c r="S3125" s="13">
        <v>79.44</v>
      </c>
      <c r="T3125" s="13">
        <v>3735.98</v>
      </c>
      <c r="U3125" s="13">
        <v>8199.41</v>
      </c>
      <c r="V3125" s="13">
        <v>0</v>
      </c>
      <c r="W3125" s="16">
        <v>0</v>
      </c>
      <c r="X3125" s="16">
        <v>0</v>
      </c>
      <c r="Y3125" s="17">
        <f t="shared" si="98"/>
        <v>87642</v>
      </c>
      <c r="Z3125" s="17">
        <f t="shared" si="99"/>
        <v>0</v>
      </c>
    </row>
    <row r="3126" spans="1:26" hidden="1" x14ac:dyDescent="0.25">
      <c r="A3126" s="10" t="s">
        <v>6111</v>
      </c>
      <c r="B3126" s="11">
        <v>44459</v>
      </c>
      <c r="C3126" s="12">
        <v>425458</v>
      </c>
      <c r="D3126" s="12" t="s">
        <v>6112</v>
      </c>
      <c r="E3126" s="11">
        <v>44458</v>
      </c>
      <c r="F3126" s="13">
        <v>69920.45</v>
      </c>
      <c r="G3126" s="13">
        <v>4195.2299999999996</v>
      </c>
      <c r="H3126" s="13">
        <v>745</v>
      </c>
      <c r="I3126" s="13">
        <v>73.44</v>
      </c>
      <c r="J3126" s="13">
        <v>73444.12</v>
      </c>
      <c r="K3126" s="18" t="s">
        <v>32</v>
      </c>
      <c r="L3126" s="12">
        <v>120</v>
      </c>
      <c r="M3126" s="14">
        <v>675.21</v>
      </c>
      <c r="N3126" s="13">
        <v>0</v>
      </c>
      <c r="O3126" s="14">
        <v>0</v>
      </c>
      <c r="P3126" s="15">
        <v>116</v>
      </c>
      <c r="Q3126" s="13">
        <v>675.21</v>
      </c>
      <c r="R3126" s="13">
        <v>69920.45</v>
      </c>
      <c r="S3126" s="13">
        <v>73.44</v>
      </c>
      <c r="T3126" s="13">
        <v>749.39</v>
      </c>
      <c r="U3126" s="13">
        <v>7581.08</v>
      </c>
      <c r="V3126" s="13">
        <v>0</v>
      </c>
      <c r="W3126" s="16">
        <v>0</v>
      </c>
      <c r="X3126" s="16">
        <v>0</v>
      </c>
      <c r="Y3126" s="17">
        <f t="shared" si="98"/>
        <v>78324.36</v>
      </c>
      <c r="Z3126" s="17">
        <f t="shared" si="99"/>
        <v>0</v>
      </c>
    </row>
    <row r="3127" spans="1:26" s="32" customFormat="1" x14ac:dyDescent="0.25">
      <c r="A3127" s="23" t="s">
        <v>11525</v>
      </c>
      <c r="B3127" s="24">
        <v>44610</v>
      </c>
      <c r="C3127" s="25">
        <v>433411</v>
      </c>
      <c r="D3127" s="25" t="s">
        <v>11526</v>
      </c>
      <c r="E3127" s="24">
        <v>44610</v>
      </c>
      <c r="F3127" s="26">
        <v>122279.7</v>
      </c>
      <c r="G3127" s="26">
        <v>7336.78</v>
      </c>
      <c r="H3127" s="35">
        <v>3888.49</v>
      </c>
      <c r="I3127" s="26">
        <v>125.73</v>
      </c>
      <c r="J3127" s="26">
        <v>125853.72</v>
      </c>
      <c r="K3127" s="27" t="s">
        <v>32</v>
      </c>
      <c r="L3127" s="25">
        <v>120</v>
      </c>
      <c r="M3127" s="34">
        <v>1157.03</v>
      </c>
      <c r="N3127" s="26">
        <v>0</v>
      </c>
      <c r="O3127" s="28">
        <v>-0.01</v>
      </c>
      <c r="P3127" s="29">
        <v>120</v>
      </c>
      <c r="Q3127" s="33">
        <v>1157.03</v>
      </c>
      <c r="R3127" s="26">
        <v>120335.46</v>
      </c>
      <c r="S3127" s="26">
        <v>125.73</v>
      </c>
      <c r="T3127" s="26">
        <v>5392.54</v>
      </c>
      <c r="U3127" s="26">
        <v>12989.88</v>
      </c>
      <c r="V3127" s="26">
        <v>0</v>
      </c>
      <c r="W3127" s="30">
        <v>0</v>
      </c>
      <c r="X3127" s="30">
        <v>0</v>
      </c>
      <c r="Y3127" s="31">
        <f t="shared" si="98"/>
        <v>138843.59999999998</v>
      </c>
      <c r="Z3127" s="31">
        <f t="shared" si="99"/>
        <v>-9.9999999802093953E-3</v>
      </c>
    </row>
    <row r="3128" spans="1:26" hidden="1" x14ac:dyDescent="0.25">
      <c r="A3128" s="10" t="s">
        <v>7661</v>
      </c>
      <c r="B3128" s="11">
        <v>44488</v>
      </c>
      <c r="C3128" s="12">
        <v>427744</v>
      </c>
      <c r="D3128" s="12" t="s">
        <v>7662</v>
      </c>
      <c r="E3128" s="11">
        <v>44488</v>
      </c>
      <c r="F3128" s="13">
        <v>73600.47</v>
      </c>
      <c r="G3128" s="13">
        <v>4416.03</v>
      </c>
      <c r="H3128" s="13">
        <v>780.17</v>
      </c>
      <c r="I3128" s="13">
        <v>77.31</v>
      </c>
      <c r="J3128" s="13">
        <v>77313.64</v>
      </c>
      <c r="K3128" s="18" t="s">
        <v>32</v>
      </c>
      <c r="L3128" s="12">
        <v>120</v>
      </c>
      <c r="M3128" s="14">
        <v>710.78</v>
      </c>
      <c r="N3128" s="13">
        <v>0</v>
      </c>
      <c r="O3128" s="14">
        <v>0.03</v>
      </c>
      <c r="P3128" s="15">
        <v>117</v>
      </c>
      <c r="Q3128" s="13">
        <v>710.78</v>
      </c>
      <c r="R3128" s="13">
        <v>72476.44</v>
      </c>
      <c r="S3128" s="13">
        <v>77.31</v>
      </c>
      <c r="T3128" s="13">
        <v>2627.52</v>
      </c>
      <c r="U3128" s="13">
        <v>7979.96</v>
      </c>
      <c r="V3128" s="13">
        <v>0</v>
      </c>
      <c r="W3128" s="16">
        <v>0</v>
      </c>
      <c r="X3128" s="16">
        <v>0</v>
      </c>
      <c r="Y3128" s="17">
        <f t="shared" si="98"/>
        <v>83161.260000000009</v>
      </c>
      <c r="Z3128" s="17">
        <f t="shared" si="99"/>
        <v>2.9999999984283932E-2</v>
      </c>
    </row>
    <row r="3129" spans="1:26" hidden="1" x14ac:dyDescent="0.25">
      <c r="A3129" s="10" t="s">
        <v>673</v>
      </c>
      <c r="B3129" s="11">
        <v>44278</v>
      </c>
      <c r="C3129" s="12">
        <v>413375</v>
      </c>
      <c r="D3129" s="12" t="s">
        <v>674</v>
      </c>
      <c r="E3129" s="11">
        <v>44277</v>
      </c>
      <c r="F3129" s="13">
        <v>76532.92</v>
      </c>
      <c r="G3129" s="13">
        <v>4591.9799999999996</v>
      </c>
      <c r="H3129" s="13">
        <v>811.25</v>
      </c>
      <c r="I3129" s="13">
        <v>80.39</v>
      </c>
      <c r="J3129" s="13">
        <v>80394.039999999994</v>
      </c>
      <c r="K3129" s="18" t="s">
        <v>32</v>
      </c>
      <c r="L3129" s="12">
        <v>120</v>
      </c>
      <c r="M3129" s="14">
        <v>739.1</v>
      </c>
      <c r="N3129" s="13">
        <v>0</v>
      </c>
      <c r="O3129" s="14">
        <v>0</v>
      </c>
      <c r="P3129" s="15">
        <v>114</v>
      </c>
      <c r="Q3129" s="13">
        <v>864.15</v>
      </c>
      <c r="R3129" s="13">
        <v>75867.320000000007</v>
      </c>
      <c r="S3129" s="13">
        <v>79.680000000000007</v>
      </c>
      <c r="T3129" s="13">
        <v>85.23</v>
      </c>
      <c r="U3129" s="13">
        <v>8225.17</v>
      </c>
      <c r="V3129" s="13">
        <v>12388.2</v>
      </c>
      <c r="W3129" s="16">
        <v>13.2</v>
      </c>
      <c r="X3129" s="16">
        <v>1355.2</v>
      </c>
      <c r="Y3129" s="17">
        <f t="shared" si="98"/>
        <v>98013.999999999985</v>
      </c>
      <c r="Z3129" s="17">
        <f t="shared" si="99"/>
        <v>499.10000000000582</v>
      </c>
    </row>
    <row r="3130" spans="1:26" hidden="1" x14ac:dyDescent="0.25">
      <c r="A3130" s="10" t="s">
        <v>8423</v>
      </c>
      <c r="B3130" s="11">
        <v>44500</v>
      </c>
      <c r="C3130" s="12">
        <v>428875</v>
      </c>
      <c r="D3130" s="12" t="s">
        <v>8424</v>
      </c>
      <c r="E3130" s="11">
        <v>44500</v>
      </c>
      <c r="F3130" s="13">
        <v>79607.55</v>
      </c>
      <c r="G3130" s="13">
        <v>4776.45</v>
      </c>
      <c r="H3130" s="13">
        <v>850</v>
      </c>
      <c r="I3130" s="13">
        <v>83.62</v>
      </c>
      <c r="J3130" s="13">
        <v>83617.62</v>
      </c>
      <c r="K3130" s="18" t="s">
        <v>32</v>
      </c>
      <c r="L3130" s="12">
        <v>120</v>
      </c>
      <c r="M3130" s="14">
        <v>768.74</v>
      </c>
      <c r="N3130" s="13">
        <v>0</v>
      </c>
      <c r="O3130" s="14">
        <v>-0.01</v>
      </c>
      <c r="P3130" s="15">
        <v>120</v>
      </c>
      <c r="Q3130" s="13">
        <v>768.74</v>
      </c>
      <c r="R3130" s="13">
        <v>78757.55</v>
      </c>
      <c r="S3130" s="13">
        <v>83.62</v>
      </c>
      <c r="T3130" s="13">
        <v>4776.46</v>
      </c>
      <c r="U3130" s="13">
        <v>8631.18</v>
      </c>
      <c r="V3130" s="13">
        <v>0</v>
      </c>
      <c r="W3130" s="16">
        <v>0</v>
      </c>
      <c r="X3130" s="16">
        <v>0</v>
      </c>
      <c r="Y3130" s="17">
        <f t="shared" si="98"/>
        <v>92248.8</v>
      </c>
      <c r="Z3130" s="17">
        <f t="shared" si="99"/>
        <v>-9.9999999947613105E-3</v>
      </c>
    </row>
    <row r="3131" spans="1:26" hidden="1" x14ac:dyDescent="0.25">
      <c r="A3131" s="10" t="s">
        <v>2187</v>
      </c>
      <c r="B3131" s="11">
        <v>44347</v>
      </c>
      <c r="C3131" s="12">
        <v>418281</v>
      </c>
      <c r="D3131" s="12" t="s">
        <v>2188</v>
      </c>
      <c r="E3131" s="11">
        <v>44347</v>
      </c>
      <c r="F3131" s="13">
        <v>67589.759999999995</v>
      </c>
      <c r="G3131" s="13">
        <v>4055.39</v>
      </c>
      <c r="H3131" s="13">
        <v>717</v>
      </c>
      <c r="I3131" s="13">
        <v>71</v>
      </c>
      <c r="J3131" s="13">
        <v>70999.149999999994</v>
      </c>
      <c r="K3131" s="18" t="s">
        <v>32</v>
      </c>
      <c r="L3131" s="12">
        <v>120</v>
      </c>
      <c r="M3131" s="14">
        <v>652.73</v>
      </c>
      <c r="N3131" s="13">
        <v>0</v>
      </c>
      <c r="O3131" s="14">
        <v>0</v>
      </c>
      <c r="P3131" s="15">
        <v>113</v>
      </c>
      <c r="Q3131" s="13">
        <v>652.73</v>
      </c>
      <c r="R3131" s="13">
        <v>66423.94</v>
      </c>
      <c r="S3131" s="13">
        <v>70.38</v>
      </c>
      <c r="T3131" s="13">
        <v>0</v>
      </c>
      <c r="U3131" s="13">
        <v>7264.17</v>
      </c>
      <c r="V3131" s="13">
        <v>0</v>
      </c>
      <c r="W3131" s="16">
        <v>0</v>
      </c>
      <c r="X3131" s="16">
        <v>0</v>
      </c>
      <c r="Y3131" s="17">
        <f t="shared" si="98"/>
        <v>73758.490000000005</v>
      </c>
      <c r="Z3131" s="17">
        <f t="shared" si="99"/>
        <v>0</v>
      </c>
    </row>
    <row r="3132" spans="1:26" hidden="1" x14ac:dyDescent="0.25">
      <c r="A3132" s="10" t="s">
        <v>2193</v>
      </c>
      <c r="B3132" s="11">
        <v>44347</v>
      </c>
      <c r="C3132" s="12">
        <v>418292</v>
      </c>
      <c r="D3132" s="12" t="s">
        <v>2194</v>
      </c>
      <c r="E3132" s="11">
        <v>44347</v>
      </c>
      <c r="F3132" s="13">
        <v>67589.759999999995</v>
      </c>
      <c r="G3132" s="13">
        <v>4055.39</v>
      </c>
      <c r="H3132" s="13">
        <v>717</v>
      </c>
      <c r="I3132" s="13">
        <v>71</v>
      </c>
      <c r="J3132" s="13">
        <v>70999.149999999994</v>
      </c>
      <c r="K3132" s="18" t="s">
        <v>32</v>
      </c>
      <c r="L3132" s="12">
        <v>120</v>
      </c>
      <c r="M3132" s="14">
        <v>652.73</v>
      </c>
      <c r="N3132" s="13">
        <v>0</v>
      </c>
      <c r="O3132" s="14">
        <v>0</v>
      </c>
      <c r="P3132" s="15">
        <v>112</v>
      </c>
      <c r="Q3132" s="13">
        <v>652.73</v>
      </c>
      <c r="R3132" s="13">
        <v>66423.94</v>
      </c>
      <c r="S3132" s="13">
        <v>69.760000000000005</v>
      </c>
      <c r="T3132" s="13">
        <v>0</v>
      </c>
      <c r="U3132" s="13">
        <v>7199.89</v>
      </c>
      <c r="V3132" s="13">
        <v>0</v>
      </c>
      <c r="W3132" s="16">
        <v>0</v>
      </c>
      <c r="X3132" s="16">
        <v>0</v>
      </c>
      <c r="Y3132" s="17">
        <f t="shared" si="98"/>
        <v>73693.59</v>
      </c>
      <c r="Z3132" s="17">
        <f t="shared" si="99"/>
        <v>-587.82999999998719</v>
      </c>
    </row>
    <row r="3133" spans="1:26" hidden="1" x14ac:dyDescent="0.25">
      <c r="A3133" s="10" t="s">
        <v>2181</v>
      </c>
      <c r="B3133" s="11">
        <v>44347</v>
      </c>
      <c r="C3133" s="12">
        <v>418262</v>
      </c>
      <c r="D3133" s="12" t="s">
        <v>2182</v>
      </c>
      <c r="E3133" s="11">
        <v>44347</v>
      </c>
      <c r="F3133" s="13">
        <v>67589.759999999995</v>
      </c>
      <c r="G3133" s="13">
        <v>4055.39</v>
      </c>
      <c r="H3133" s="13">
        <v>716.45</v>
      </c>
      <c r="I3133" s="13">
        <v>71</v>
      </c>
      <c r="J3133" s="13">
        <v>70999.7</v>
      </c>
      <c r="K3133" s="18" t="s">
        <v>32</v>
      </c>
      <c r="L3133" s="12">
        <v>120</v>
      </c>
      <c r="M3133" s="14">
        <v>652.73</v>
      </c>
      <c r="N3133" s="13">
        <v>0</v>
      </c>
      <c r="O3133" s="14">
        <v>0</v>
      </c>
      <c r="P3133" s="15">
        <v>112</v>
      </c>
      <c r="Q3133" s="13">
        <v>652.73</v>
      </c>
      <c r="R3133" s="13">
        <v>66424.490000000005</v>
      </c>
      <c r="S3133" s="13">
        <v>69.760000000000005</v>
      </c>
      <c r="T3133" s="13">
        <v>0</v>
      </c>
      <c r="U3133" s="13">
        <v>7199.34</v>
      </c>
      <c r="V3133" s="13">
        <v>0</v>
      </c>
      <c r="W3133" s="16">
        <v>0</v>
      </c>
      <c r="X3133" s="16">
        <v>0</v>
      </c>
      <c r="Y3133" s="17">
        <f t="shared" si="98"/>
        <v>73693.59</v>
      </c>
      <c r="Z3133" s="17">
        <f t="shared" si="99"/>
        <v>-587.82999999998719</v>
      </c>
    </row>
    <row r="3134" spans="1:26" hidden="1" x14ac:dyDescent="0.25">
      <c r="A3134" s="10" t="s">
        <v>10761</v>
      </c>
      <c r="B3134" s="11">
        <v>44579</v>
      </c>
      <c r="C3134" s="12">
        <v>432112</v>
      </c>
      <c r="D3134" s="12" t="s">
        <v>10762</v>
      </c>
      <c r="E3134" s="11">
        <v>44572</v>
      </c>
      <c r="F3134" s="13">
        <v>67589.759999999995</v>
      </c>
      <c r="G3134" s="13">
        <v>4055.39</v>
      </c>
      <c r="H3134" s="13">
        <v>6448.06</v>
      </c>
      <c r="I3134" s="13">
        <v>65.260000000000005</v>
      </c>
      <c r="J3134" s="13">
        <v>65262.35</v>
      </c>
      <c r="K3134" s="18" t="s">
        <v>32</v>
      </c>
      <c r="L3134" s="12">
        <v>120</v>
      </c>
      <c r="M3134" s="14">
        <v>599.99</v>
      </c>
      <c r="N3134" s="13">
        <v>0</v>
      </c>
      <c r="O3134" s="14">
        <v>0</v>
      </c>
      <c r="P3134" s="15">
        <v>119</v>
      </c>
      <c r="Q3134" s="13">
        <v>599.99</v>
      </c>
      <c r="R3134" s="13">
        <v>65197.09</v>
      </c>
      <c r="S3134" s="13">
        <v>64.72</v>
      </c>
      <c r="T3134" s="13">
        <v>0</v>
      </c>
      <c r="U3134" s="13">
        <v>6680.31</v>
      </c>
      <c r="V3134" s="13">
        <v>0</v>
      </c>
      <c r="W3134" s="16">
        <v>0</v>
      </c>
      <c r="X3134" s="16">
        <v>0</v>
      </c>
      <c r="Y3134" s="17">
        <f t="shared" si="98"/>
        <v>71942.12</v>
      </c>
      <c r="Z3134" s="17">
        <f t="shared" si="99"/>
        <v>-543.30999999999767</v>
      </c>
    </row>
    <row r="3135" spans="1:26" hidden="1" x14ac:dyDescent="0.25">
      <c r="A3135" s="10" t="s">
        <v>1135</v>
      </c>
      <c r="B3135" s="11">
        <v>44302</v>
      </c>
      <c r="C3135" s="12">
        <v>414303</v>
      </c>
      <c r="D3135" s="12" t="s">
        <v>1136</v>
      </c>
      <c r="E3135" s="11">
        <v>44301</v>
      </c>
      <c r="F3135" s="13">
        <v>70757.86</v>
      </c>
      <c r="G3135" s="13">
        <v>4245.47</v>
      </c>
      <c r="H3135" s="13">
        <v>997</v>
      </c>
      <c r="I3135" s="13">
        <v>74.08</v>
      </c>
      <c r="J3135" s="13">
        <v>74080.41</v>
      </c>
      <c r="K3135" s="18" t="s">
        <v>32</v>
      </c>
      <c r="L3135" s="12">
        <v>120</v>
      </c>
      <c r="M3135" s="14">
        <v>681.06</v>
      </c>
      <c r="N3135" s="13">
        <v>0</v>
      </c>
      <c r="O3135" s="14">
        <v>0</v>
      </c>
      <c r="P3135" s="15">
        <v>112</v>
      </c>
      <c r="Q3135" s="13">
        <v>790.85</v>
      </c>
      <c r="R3135" s="13">
        <v>68759.240000000005</v>
      </c>
      <c r="S3135" s="13">
        <v>72.16</v>
      </c>
      <c r="T3135" s="13">
        <v>0</v>
      </c>
      <c r="U3135" s="13">
        <v>7447.32</v>
      </c>
      <c r="V3135" s="13">
        <v>10787.73</v>
      </c>
      <c r="W3135" s="16">
        <v>10.9</v>
      </c>
      <c r="X3135" s="16">
        <v>1168.48</v>
      </c>
      <c r="Y3135" s="17">
        <f t="shared" si="98"/>
        <v>88245.829999999987</v>
      </c>
      <c r="Z3135" s="17">
        <f t="shared" si="99"/>
        <v>329.3700000000099</v>
      </c>
    </row>
    <row r="3136" spans="1:26" hidden="1" x14ac:dyDescent="0.25">
      <c r="A3136" s="10" t="s">
        <v>11273</v>
      </c>
      <c r="B3136" s="11">
        <v>44592</v>
      </c>
      <c r="C3136" s="12">
        <v>432935</v>
      </c>
      <c r="D3136" s="12" t="s">
        <v>11274</v>
      </c>
      <c r="E3136" s="11">
        <v>44592</v>
      </c>
      <c r="F3136" s="13">
        <v>58419.15</v>
      </c>
      <c r="G3136" s="13">
        <v>3505.15</v>
      </c>
      <c r="H3136" s="13">
        <v>1857.75</v>
      </c>
      <c r="I3136" s="13">
        <v>60.13</v>
      </c>
      <c r="J3136" s="13">
        <v>60126.68</v>
      </c>
      <c r="K3136" s="18" t="s">
        <v>32</v>
      </c>
      <c r="L3136" s="12">
        <v>120</v>
      </c>
      <c r="M3136" s="14">
        <v>552.77</v>
      </c>
      <c r="N3136" s="13">
        <v>0</v>
      </c>
      <c r="O3136" s="14">
        <v>0.01</v>
      </c>
      <c r="P3136" s="15">
        <v>120</v>
      </c>
      <c r="Q3136" s="13">
        <v>552.77</v>
      </c>
      <c r="R3136" s="13">
        <v>57490.26</v>
      </c>
      <c r="S3136" s="13">
        <v>60.13</v>
      </c>
      <c r="T3136" s="13">
        <v>2576.2800000000002</v>
      </c>
      <c r="U3136" s="13">
        <v>6205.72</v>
      </c>
      <c r="V3136" s="13">
        <v>0</v>
      </c>
      <c r="W3136" s="16">
        <v>0</v>
      </c>
      <c r="X3136" s="16">
        <v>0</v>
      </c>
      <c r="Y3136" s="17">
        <f t="shared" si="98"/>
        <v>66332.399999999994</v>
      </c>
      <c r="Z3136" s="17">
        <f t="shared" si="99"/>
        <v>9.9999999947613105E-3</v>
      </c>
    </row>
    <row r="3137" spans="1:26" hidden="1" x14ac:dyDescent="0.25">
      <c r="A3137" s="10" t="s">
        <v>6707</v>
      </c>
      <c r="B3137" s="11">
        <v>44467</v>
      </c>
      <c r="C3137" s="12">
        <v>425955</v>
      </c>
      <c r="D3137" s="12" t="s">
        <v>6708</v>
      </c>
      <c r="E3137" s="11">
        <v>44465</v>
      </c>
      <c r="F3137" s="13">
        <v>71294.320000000007</v>
      </c>
      <c r="G3137" s="13">
        <v>4277.66</v>
      </c>
      <c r="H3137" s="13">
        <v>1512</v>
      </c>
      <c r="I3137" s="13">
        <v>74.13</v>
      </c>
      <c r="J3137" s="13">
        <v>74134.11</v>
      </c>
      <c r="K3137" s="18" t="s">
        <v>32</v>
      </c>
      <c r="L3137" s="12">
        <v>120</v>
      </c>
      <c r="M3137" s="14">
        <v>681.55</v>
      </c>
      <c r="N3137" s="13">
        <v>0</v>
      </c>
      <c r="O3137" s="14">
        <v>0</v>
      </c>
      <c r="P3137" s="15">
        <v>116</v>
      </c>
      <c r="Q3137" s="13">
        <v>681.55</v>
      </c>
      <c r="R3137" s="13">
        <v>71294.320000000007</v>
      </c>
      <c r="S3137" s="13">
        <v>74.13</v>
      </c>
      <c r="T3137" s="13">
        <v>39.46</v>
      </c>
      <c r="U3137" s="13">
        <v>7651.89</v>
      </c>
      <c r="V3137" s="13">
        <v>0</v>
      </c>
      <c r="W3137" s="16">
        <v>0</v>
      </c>
      <c r="X3137" s="16">
        <v>0</v>
      </c>
      <c r="Y3137" s="17">
        <f t="shared" si="98"/>
        <v>79059.800000000017</v>
      </c>
      <c r="Z3137" s="17">
        <f t="shared" si="99"/>
        <v>0</v>
      </c>
    </row>
    <row r="3138" spans="1:26" hidden="1" x14ac:dyDescent="0.25">
      <c r="A3138" s="10" t="s">
        <v>9955</v>
      </c>
      <c r="B3138" s="11">
        <v>44530</v>
      </c>
      <c r="C3138" s="12">
        <v>430757</v>
      </c>
      <c r="D3138" s="12" t="s">
        <v>9956</v>
      </c>
      <c r="E3138" s="11">
        <v>44529</v>
      </c>
      <c r="F3138" s="13">
        <v>67596.31</v>
      </c>
      <c r="G3138" s="13">
        <v>4055.78</v>
      </c>
      <c r="H3138" s="13">
        <v>716.52</v>
      </c>
      <c r="I3138" s="13">
        <v>71.010000000000005</v>
      </c>
      <c r="J3138" s="13">
        <v>71006.58</v>
      </c>
      <c r="K3138" s="18" t="s">
        <v>32</v>
      </c>
      <c r="L3138" s="12">
        <v>120</v>
      </c>
      <c r="M3138" s="14">
        <v>652.79999999999995</v>
      </c>
      <c r="N3138" s="13">
        <v>0</v>
      </c>
      <c r="O3138" s="14">
        <v>-0.01</v>
      </c>
      <c r="P3138" s="15">
        <v>118</v>
      </c>
      <c r="Q3138" s="13">
        <v>652.79999999999995</v>
      </c>
      <c r="R3138" s="13">
        <v>66754.240000000005</v>
      </c>
      <c r="S3138" s="13">
        <v>71.010000000000005</v>
      </c>
      <c r="T3138" s="13">
        <v>2981.01</v>
      </c>
      <c r="U3138" s="13">
        <v>7329.42</v>
      </c>
      <c r="V3138" s="13">
        <v>0</v>
      </c>
      <c r="W3138" s="16">
        <v>0</v>
      </c>
      <c r="X3138" s="16">
        <v>0</v>
      </c>
      <c r="Y3138" s="17">
        <f t="shared" si="98"/>
        <v>77135.67</v>
      </c>
      <c r="Z3138" s="17">
        <f t="shared" si="99"/>
        <v>-105.27999999999884</v>
      </c>
    </row>
    <row r="3139" spans="1:26" hidden="1" x14ac:dyDescent="0.25">
      <c r="A3139" s="10" t="s">
        <v>5415</v>
      </c>
      <c r="B3139" s="11">
        <v>44439</v>
      </c>
      <c r="C3139" s="12">
        <v>424102</v>
      </c>
      <c r="D3139" s="12" t="s">
        <v>5416</v>
      </c>
      <c r="E3139" s="11">
        <v>44439</v>
      </c>
      <c r="F3139" s="13">
        <v>71147.12</v>
      </c>
      <c r="G3139" s="13">
        <v>4268.83</v>
      </c>
      <c r="H3139" s="13">
        <v>754.16</v>
      </c>
      <c r="I3139" s="13">
        <v>74.739999999999995</v>
      </c>
      <c r="J3139" s="13">
        <v>74736.53</v>
      </c>
      <c r="K3139" s="18" t="s">
        <v>32</v>
      </c>
      <c r="L3139" s="12">
        <v>120</v>
      </c>
      <c r="M3139" s="14">
        <v>687.09</v>
      </c>
      <c r="N3139" s="13">
        <v>0</v>
      </c>
      <c r="O3139" s="14">
        <v>404.16</v>
      </c>
      <c r="P3139" s="15">
        <v>116</v>
      </c>
      <c r="Q3139" s="13">
        <v>687.09</v>
      </c>
      <c r="R3139" s="13">
        <v>71147.12</v>
      </c>
      <c r="S3139" s="13">
        <v>74.739999999999995</v>
      </c>
      <c r="T3139" s="13">
        <v>766.31</v>
      </c>
      <c r="U3139" s="13">
        <v>7714.27</v>
      </c>
      <c r="V3139" s="13">
        <v>0</v>
      </c>
      <c r="W3139" s="16">
        <v>0</v>
      </c>
      <c r="X3139" s="16">
        <v>0</v>
      </c>
      <c r="Y3139" s="17">
        <f t="shared" si="98"/>
        <v>80106.600000000006</v>
      </c>
      <c r="Z3139" s="17">
        <f t="shared" si="99"/>
        <v>0</v>
      </c>
    </row>
    <row r="3140" spans="1:26" hidden="1" x14ac:dyDescent="0.25">
      <c r="A3140" s="10" t="s">
        <v>9661</v>
      </c>
      <c r="B3140" s="11">
        <v>44529</v>
      </c>
      <c r="C3140" s="12">
        <v>429673</v>
      </c>
      <c r="D3140" s="12" t="s">
        <v>9662</v>
      </c>
      <c r="E3140" s="11">
        <v>44514</v>
      </c>
      <c r="F3140" s="13">
        <v>68304.509999999995</v>
      </c>
      <c r="G3140" s="13">
        <v>4098.2700000000004</v>
      </c>
      <c r="H3140" s="13">
        <v>1450</v>
      </c>
      <c r="I3140" s="13">
        <v>71.02</v>
      </c>
      <c r="J3140" s="13">
        <v>71023.8</v>
      </c>
      <c r="K3140" s="18" t="s">
        <v>32</v>
      </c>
      <c r="L3140" s="12">
        <v>120</v>
      </c>
      <c r="M3140" s="14">
        <v>652.95000000000005</v>
      </c>
      <c r="N3140" s="13">
        <v>0</v>
      </c>
      <c r="O3140" s="14">
        <v>-0.01</v>
      </c>
      <c r="P3140" s="15">
        <v>120</v>
      </c>
      <c r="Q3140" s="13">
        <v>652.95000000000005</v>
      </c>
      <c r="R3140" s="13">
        <v>67387.289999999994</v>
      </c>
      <c r="S3140" s="13">
        <v>71.02</v>
      </c>
      <c r="T3140" s="13">
        <v>3565.5</v>
      </c>
      <c r="U3140" s="13">
        <v>7330.2</v>
      </c>
      <c r="V3140" s="13">
        <v>0</v>
      </c>
      <c r="W3140" s="16">
        <v>0</v>
      </c>
      <c r="X3140" s="16">
        <v>0</v>
      </c>
      <c r="Y3140" s="17">
        <f t="shared" si="98"/>
        <v>78354</v>
      </c>
      <c r="Z3140" s="17">
        <f t="shared" si="99"/>
        <v>-9.9999999947613105E-3</v>
      </c>
    </row>
    <row r="3141" spans="1:26" hidden="1" x14ac:dyDescent="0.25">
      <c r="A3141" s="10" t="s">
        <v>4599</v>
      </c>
      <c r="B3141" s="11">
        <v>44418</v>
      </c>
      <c r="C3141" s="12">
        <v>422647</v>
      </c>
      <c r="D3141" s="12" t="s">
        <v>4600</v>
      </c>
      <c r="E3141" s="11">
        <v>44417</v>
      </c>
      <c r="F3141" s="13">
        <v>73600.47</v>
      </c>
      <c r="G3141" s="13">
        <v>4416.03</v>
      </c>
      <c r="H3141" s="13">
        <v>800</v>
      </c>
      <c r="I3141" s="13">
        <v>77.290000000000006</v>
      </c>
      <c r="J3141" s="13">
        <v>77293.789999999994</v>
      </c>
      <c r="K3141" s="18" t="s">
        <v>32</v>
      </c>
      <c r="L3141" s="12">
        <v>120</v>
      </c>
      <c r="M3141" s="14">
        <v>710.6</v>
      </c>
      <c r="N3141" s="13">
        <v>0</v>
      </c>
      <c r="O3141" s="14">
        <v>0</v>
      </c>
      <c r="P3141" s="15">
        <v>115</v>
      </c>
      <c r="Q3141" s="13">
        <v>710.6</v>
      </c>
      <c r="R3141" s="13">
        <v>73600.47</v>
      </c>
      <c r="S3141" s="13">
        <v>77.290000000000006</v>
      </c>
      <c r="T3141" s="13">
        <v>63.03</v>
      </c>
      <c r="U3141" s="13">
        <v>7978.21</v>
      </c>
      <c r="V3141" s="13">
        <v>0</v>
      </c>
      <c r="W3141" s="16">
        <v>0</v>
      </c>
      <c r="X3141" s="16">
        <v>0</v>
      </c>
      <c r="Y3141" s="17">
        <f t="shared" si="98"/>
        <v>81719</v>
      </c>
      <c r="Z3141" s="17">
        <f t="shared" si="99"/>
        <v>0</v>
      </c>
    </row>
    <row r="3142" spans="1:26" hidden="1" x14ac:dyDescent="0.25">
      <c r="A3142" s="10" t="s">
        <v>6119</v>
      </c>
      <c r="B3142" s="11">
        <v>44459</v>
      </c>
      <c r="C3142" s="12">
        <v>425191</v>
      </c>
      <c r="D3142" s="12" t="s">
        <v>6120</v>
      </c>
      <c r="E3142" s="11">
        <v>44453</v>
      </c>
      <c r="F3142" s="13">
        <v>73600.47</v>
      </c>
      <c r="G3142" s="13">
        <v>4416.03</v>
      </c>
      <c r="H3142" s="13">
        <v>3500</v>
      </c>
      <c r="I3142" s="13">
        <v>74.59</v>
      </c>
      <c r="J3142" s="13">
        <v>74591.09</v>
      </c>
      <c r="K3142" s="18" t="s">
        <v>32</v>
      </c>
      <c r="L3142" s="12">
        <v>120</v>
      </c>
      <c r="M3142" s="14">
        <v>685.75</v>
      </c>
      <c r="N3142" s="13">
        <v>0</v>
      </c>
      <c r="O3142" s="14">
        <v>0</v>
      </c>
      <c r="P3142" s="15">
        <v>116</v>
      </c>
      <c r="Q3142" s="13">
        <v>685.75</v>
      </c>
      <c r="R3142" s="13">
        <v>71905.240000000005</v>
      </c>
      <c r="S3142" s="13">
        <v>73.33</v>
      </c>
      <c r="T3142" s="13">
        <v>0</v>
      </c>
      <c r="U3142" s="13">
        <v>7568.43</v>
      </c>
      <c r="V3142" s="13">
        <v>0</v>
      </c>
      <c r="W3142" s="16">
        <v>0</v>
      </c>
      <c r="X3142" s="16">
        <v>0</v>
      </c>
      <c r="Y3142" s="17">
        <f t="shared" si="98"/>
        <v>79547</v>
      </c>
      <c r="Z3142" s="17">
        <f t="shared" si="99"/>
        <v>0</v>
      </c>
    </row>
    <row r="3143" spans="1:26" hidden="1" x14ac:dyDescent="0.25">
      <c r="A3143" s="10" t="s">
        <v>5499</v>
      </c>
      <c r="B3143" s="11">
        <v>44439</v>
      </c>
      <c r="C3143" s="12">
        <v>424090</v>
      </c>
      <c r="D3143" s="12" t="s">
        <v>5500</v>
      </c>
      <c r="E3143" s="11">
        <v>44439</v>
      </c>
      <c r="F3143" s="13">
        <v>88489.03</v>
      </c>
      <c r="G3143" s="13">
        <v>5309.34</v>
      </c>
      <c r="H3143" s="13">
        <v>938</v>
      </c>
      <c r="I3143" s="13">
        <v>92.95</v>
      </c>
      <c r="J3143" s="13">
        <v>92953.32</v>
      </c>
      <c r="K3143" s="18" t="s">
        <v>32</v>
      </c>
      <c r="L3143" s="12">
        <v>120</v>
      </c>
      <c r="M3143" s="14">
        <v>854.57</v>
      </c>
      <c r="N3143" s="13">
        <v>0</v>
      </c>
      <c r="O3143" s="14">
        <v>0</v>
      </c>
      <c r="P3143" s="15">
        <v>120</v>
      </c>
      <c r="Q3143" s="13">
        <v>854.57</v>
      </c>
      <c r="R3143" s="13">
        <v>88489.03</v>
      </c>
      <c r="S3143" s="13">
        <v>92.95</v>
      </c>
      <c r="T3143" s="13">
        <v>4371.34</v>
      </c>
      <c r="U3143" s="13">
        <v>9595.08</v>
      </c>
      <c r="V3143" s="13">
        <v>0</v>
      </c>
      <c r="W3143" s="16">
        <v>0</v>
      </c>
      <c r="X3143" s="16">
        <v>0</v>
      </c>
      <c r="Y3143" s="17">
        <f t="shared" si="98"/>
        <v>102548.4</v>
      </c>
      <c r="Z3143" s="17">
        <f t="shared" si="99"/>
        <v>0</v>
      </c>
    </row>
    <row r="3144" spans="1:26" hidden="1" x14ac:dyDescent="0.25">
      <c r="A3144" s="10" t="s">
        <v>3381</v>
      </c>
      <c r="B3144" s="11">
        <v>44390</v>
      </c>
      <c r="C3144" s="12">
        <v>420907</v>
      </c>
      <c r="D3144" s="12" t="s">
        <v>3382</v>
      </c>
      <c r="E3144" s="11">
        <v>44390</v>
      </c>
      <c r="F3144" s="13">
        <v>73600.47</v>
      </c>
      <c r="G3144" s="13">
        <v>4416.03</v>
      </c>
      <c r="H3144" s="13">
        <v>800</v>
      </c>
      <c r="I3144" s="13">
        <v>77.290000000000006</v>
      </c>
      <c r="J3144" s="13">
        <v>77293.789999999994</v>
      </c>
      <c r="K3144" s="18" t="s">
        <v>32</v>
      </c>
      <c r="L3144" s="12">
        <v>120</v>
      </c>
      <c r="M3144" s="14">
        <v>710.6</v>
      </c>
      <c r="N3144" s="13">
        <v>0</v>
      </c>
      <c r="O3144" s="14">
        <v>0</v>
      </c>
      <c r="P3144" s="15">
        <v>113</v>
      </c>
      <c r="Q3144" s="13">
        <v>710.6</v>
      </c>
      <c r="R3144" s="13">
        <v>72952.899999999994</v>
      </c>
      <c r="S3144" s="13">
        <v>76.61</v>
      </c>
      <c r="T3144" s="13">
        <v>0</v>
      </c>
      <c r="U3144" s="13">
        <v>7908.23</v>
      </c>
      <c r="V3144" s="13">
        <v>0</v>
      </c>
      <c r="W3144" s="16">
        <v>0</v>
      </c>
      <c r="X3144" s="16">
        <v>0</v>
      </c>
      <c r="Y3144" s="17">
        <f t="shared" si="98"/>
        <v>80937.739999999991</v>
      </c>
      <c r="Z3144" s="17">
        <f t="shared" si="99"/>
        <v>-639.93999999998778</v>
      </c>
    </row>
    <row r="3145" spans="1:26" hidden="1" x14ac:dyDescent="0.25">
      <c r="A3145" s="10" t="s">
        <v>10851</v>
      </c>
      <c r="B3145" s="11">
        <v>44585</v>
      </c>
      <c r="C3145" s="12">
        <v>432384</v>
      </c>
      <c r="D3145" s="12" t="s">
        <v>10852</v>
      </c>
      <c r="E3145" s="11">
        <v>44585</v>
      </c>
      <c r="F3145" s="13">
        <v>73600.47</v>
      </c>
      <c r="G3145" s="13">
        <v>4416.03</v>
      </c>
      <c r="H3145" s="13">
        <v>3900.83</v>
      </c>
      <c r="I3145" s="13">
        <v>74.19</v>
      </c>
      <c r="J3145" s="13">
        <v>74189.86</v>
      </c>
      <c r="K3145" s="18" t="s">
        <v>32</v>
      </c>
      <c r="L3145" s="12">
        <v>120</v>
      </c>
      <c r="M3145" s="14">
        <v>682.06</v>
      </c>
      <c r="N3145" s="13">
        <v>0</v>
      </c>
      <c r="O3145" s="14">
        <v>0.01</v>
      </c>
      <c r="P3145" s="15">
        <v>120</v>
      </c>
      <c r="Q3145" s="13">
        <v>682.06</v>
      </c>
      <c r="R3145" s="13">
        <v>72128.460000000006</v>
      </c>
      <c r="S3145" s="13">
        <v>74.19</v>
      </c>
      <c r="T3145" s="13">
        <v>1987.2</v>
      </c>
      <c r="U3145" s="13">
        <v>7657.34</v>
      </c>
      <c r="V3145" s="13">
        <v>0</v>
      </c>
      <c r="W3145" s="16">
        <v>0</v>
      </c>
      <c r="X3145" s="16">
        <v>0</v>
      </c>
      <c r="Y3145" s="17">
        <f t="shared" si="98"/>
        <v>81847.199999999997</v>
      </c>
      <c r="Z3145" s="17">
        <f t="shared" si="99"/>
        <v>9.9999999947613105E-3</v>
      </c>
    </row>
    <row r="3146" spans="1:26" hidden="1" x14ac:dyDescent="0.25">
      <c r="A3146" s="10" t="s">
        <v>6617</v>
      </c>
      <c r="B3146" s="11">
        <v>44467</v>
      </c>
      <c r="C3146" s="12">
        <v>426328</v>
      </c>
      <c r="D3146" s="12" t="s">
        <v>6618</v>
      </c>
      <c r="E3146" s="11">
        <v>44467</v>
      </c>
      <c r="F3146" s="13">
        <v>73600.47</v>
      </c>
      <c r="G3146" s="13">
        <v>4416.03</v>
      </c>
      <c r="H3146" s="13">
        <v>781</v>
      </c>
      <c r="I3146" s="13">
        <v>77.31</v>
      </c>
      <c r="J3146" s="13">
        <v>77312.81</v>
      </c>
      <c r="K3146" s="18" t="s">
        <v>32</v>
      </c>
      <c r="L3146" s="12">
        <v>120</v>
      </c>
      <c r="M3146" s="14">
        <v>710.77</v>
      </c>
      <c r="N3146" s="13">
        <v>0</v>
      </c>
      <c r="O3146" s="14">
        <v>0</v>
      </c>
      <c r="P3146" s="15">
        <v>116</v>
      </c>
      <c r="Q3146" s="13">
        <v>710.77</v>
      </c>
      <c r="R3146" s="13">
        <v>73600.47</v>
      </c>
      <c r="S3146" s="13">
        <v>77.31</v>
      </c>
      <c r="T3146" s="13">
        <v>791.95</v>
      </c>
      <c r="U3146" s="13">
        <v>7979.59</v>
      </c>
      <c r="V3146" s="13">
        <v>0</v>
      </c>
      <c r="W3146" s="16">
        <v>0</v>
      </c>
      <c r="X3146" s="16">
        <v>0</v>
      </c>
      <c r="Y3146" s="17">
        <f t="shared" si="98"/>
        <v>82449.319999999992</v>
      </c>
      <c r="Z3146" s="17">
        <f t="shared" si="99"/>
        <v>0</v>
      </c>
    </row>
    <row r="3147" spans="1:26" hidden="1" x14ac:dyDescent="0.25">
      <c r="A3147" s="10" t="s">
        <v>6855</v>
      </c>
      <c r="B3147" s="11">
        <v>44468</v>
      </c>
      <c r="C3147" s="12">
        <v>425803</v>
      </c>
      <c r="D3147" s="12" t="s">
        <v>6856</v>
      </c>
      <c r="E3147" s="11">
        <v>44461</v>
      </c>
      <c r="F3147" s="13">
        <v>73600.47</v>
      </c>
      <c r="G3147" s="13">
        <v>4416.03</v>
      </c>
      <c r="H3147" s="13">
        <v>6624.04</v>
      </c>
      <c r="I3147" s="13">
        <v>71.459999999999994</v>
      </c>
      <c r="J3147" s="13">
        <v>71463.92</v>
      </c>
      <c r="K3147" s="18" t="s">
        <v>32</v>
      </c>
      <c r="L3147" s="12">
        <v>120</v>
      </c>
      <c r="M3147" s="14">
        <v>657</v>
      </c>
      <c r="N3147" s="13">
        <v>0</v>
      </c>
      <c r="O3147" s="14">
        <v>0</v>
      </c>
      <c r="P3147" s="15">
        <v>116</v>
      </c>
      <c r="Q3147" s="13">
        <v>657</v>
      </c>
      <c r="R3147" s="13">
        <v>69012.740000000005</v>
      </c>
      <c r="S3147" s="13">
        <v>69.06</v>
      </c>
      <c r="T3147" s="13">
        <v>0</v>
      </c>
      <c r="U3147" s="13">
        <v>7130.2</v>
      </c>
      <c r="V3147" s="13">
        <v>0</v>
      </c>
      <c r="W3147" s="16">
        <v>0</v>
      </c>
      <c r="X3147" s="16">
        <v>0</v>
      </c>
      <c r="Y3147" s="17">
        <f t="shared" si="98"/>
        <v>76212</v>
      </c>
      <c r="Z3147" s="17">
        <f t="shared" si="99"/>
        <v>0</v>
      </c>
    </row>
    <row r="3148" spans="1:26" hidden="1" x14ac:dyDescent="0.25">
      <c r="A3148" s="10" t="s">
        <v>2523</v>
      </c>
      <c r="B3148" s="11">
        <v>44362</v>
      </c>
      <c r="C3148" s="12">
        <v>419362</v>
      </c>
      <c r="D3148" s="12" t="s">
        <v>2524</v>
      </c>
      <c r="E3148" s="11">
        <v>44362</v>
      </c>
      <c r="F3148" s="13">
        <v>73600.47</v>
      </c>
      <c r="G3148" s="13">
        <v>4416.03</v>
      </c>
      <c r="H3148" s="13">
        <v>781</v>
      </c>
      <c r="I3148" s="13">
        <v>77.31</v>
      </c>
      <c r="J3148" s="13">
        <v>77312.81</v>
      </c>
      <c r="K3148" s="18" t="s">
        <v>32</v>
      </c>
      <c r="L3148" s="12">
        <v>120</v>
      </c>
      <c r="M3148" s="14">
        <v>710.77</v>
      </c>
      <c r="N3148" s="13">
        <v>0</v>
      </c>
      <c r="O3148" s="14">
        <v>0</v>
      </c>
      <c r="P3148" s="15">
        <v>113</v>
      </c>
      <c r="Q3148" s="13">
        <v>710.77</v>
      </c>
      <c r="R3148" s="13">
        <v>72330.789999999994</v>
      </c>
      <c r="S3148" s="13">
        <v>76.63</v>
      </c>
      <c r="T3148" s="13">
        <v>0</v>
      </c>
      <c r="U3148" s="13">
        <v>7909.59</v>
      </c>
      <c r="V3148" s="13">
        <v>0</v>
      </c>
      <c r="W3148" s="16">
        <v>0</v>
      </c>
      <c r="X3148" s="16">
        <v>0</v>
      </c>
      <c r="Y3148" s="17">
        <f t="shared" si="98"/>
        <v>80317.009999999995</v>
      </c>
      <c r="Z3148" s="17">
        <f t="shared" si="99"/>
        <v>0</v>
      </c>
    </row>
    <row r="3149" spans="1:26" hidden="1" x14ac:dyDescent="0.25">
      <c r="A3149" s="10" t="s">
        <v>2547</v>
      </c>
      <c r="B3149" s="11">
        <v>44362</v>
      </c>
      <c r="C3149" s="12">
        <v>419109</v>
      </c>
      <c r="D3149" s="12" t="s">
        <v>2548</v>
      </c>
      <c r="E3149" s="11">
        <v>44362</v>
      </c>
      <c r="F3149" s="13">
        <v>68693.77</v>
      </c>
      <c r="G3149" s="13">
        <v>4121.63</v>
      </c>
      <c r="H3149" s="13">
        <v>750</v>
      </c>
      <c r="I3149" s="13">
        <v>72.14</v>
      </c>
      <c r="J3149" s="13">
        <v>72137.539999999994</v>
      </c>
      <c r="K3149" s="18" t="s">
        <v>32</v>
      </c>
      <c r="L3149" s="12">
        <v>120</v>
      </c>
      <c r="M3149" s="14">
        <v>663.19</v>
      </c>
      <c r="N3149" s="13">
        <v>0</v>
      </c>
      <c r="O3149" s="14">
        <v>0</v>
      </c>
      <c r="P3149" s="15">
        <v>118</v>
      </c>
      <c r="Q3149" s="13">
        <v>663.19</v>
      </c>
      <c r="R3149" s="13">
        <v>68693.77</v>
      </c>
      <c r="S3149" s="13">
        <v>72.14</v>
      </c>
      <c r="T3149" s="13">
        <v>2045.25</v>
      </c>
      <c r="U3149" s="13">
        <v>7445.26</v>
      </c>
      <c r="V3149" s="13">
        <v>0</v>
      </c>
      <c r="W3149" s="16">
        <v>0</v>
      </c>
      <c r="X3149" s="16">
        <v>0</v>
      </c>
      <c r="Y3149" s="17">
        <f t="shared" si="98"/>
        <v>78256.42</v>
      </c>
      <c r="Z3149" s="17">
        <f t="shared" si="99"/>
        <v>0</v>
      </c>
    </row>
    <row r="3150" spans="1:26" hidden="1" x14ac:dyDescent="0.25">
      <c r="A3150" s="10" t="s">
        <v>7371</v>
      </c>
      <c r="B3150" s="11">
        <v>44482</v>
      </c>
      <c r="C3150" s="12">
        <v>427153</v>
      </c>
      <c r="D3150" s="12" t="s">
        <v>7372</v>
      </c>
      <c r="E3150" s="11">
        <v>44480</v>
      </c>
      <c r="F3150" s="13">
        <v>92555.05</v>
      </c>
      <c r="G3150" s="13">
        <v>5553.3</v>
      </c>
      <c r="H3150" s="13">
        <v>1800</v>
      </c>
      <c r="I3150" s="13">
        <v>96.4</v>
      </c>
      <c r="J3150" s="13">
        <v>96404.75</v>
      </c>
      <c r="K3150" s="18" t="s">
        <v>32</v>
      </c>
      <c r="L3150" s="12">
        <v>120</v>
      </c>
      <c r="M3150" s="14">
        <v>886.29</v>
      </c>
      <c r="N3150" s="13">
        <v>0</v>
      </c>
      <c r="O3150" s="14">
        <v>-0.02</v>
      </c>
      <c r="P3150" s="15">
        <v>116</v>
      </c>
      <c r="Q3150" s="13">
        <v>886.29</v>
      </c>
      <c r="R3150" s="13">
        <v>90345.27</v>
      </c>
      <c r="S3150" s="13">
        <v>96.4</v>
      </c>
      <c r="T3150" s="13">
        <v>2499</v>
      </c>
      <c r="U3150" s="13">
        <v>9950.0499999999993</v>
      </c>
      <c r="V3150" s="13">
        <v>0</v>
      </c>
      <c r="W3150" s="16">
        <v>0</v>
      </c>
      <c r="X3150" s="16">
        <v>0</v>
      </c>
      <c r="Y3150" s="17">
        <f t="shared" si="98"/>
        <v>102890.7</v>
      </c>
      <c r="Z3150" s="17">
        <f t="shared" si="99"/>
        <v>-81.080000000001746</v>
      </c>
    </row>
    <row r="3151" spans="1:26" hidden="1" x14ac:dyDescent="0.25">
      <c r="A3151" s="10" t="s">
        <v>6861</v>
      </c>
      <c r="B3151" s="11">
        <v>44468</v>
      </c>
      <c r="C3151" s="12">
        <v>425768</v>
      </c>
      <c r="D3151" s="12" t="s">
        <v>6862</v>
      </c>
      <c r="E3151" s="11">
        <v>44465</v>
      </c>
      <c r="F3151" s="13">
        <v>86621.36</v>
      </c>
      <c r="G3151" s="13">
        <v>5197.28</v>
      </c>
      <c r="H3151" s="13">
        <v>918.2</v>
      </c>
      <c r="I3151" s="13">
        <v>90.99</v>
      </c>
      <c r="J3151" s="13">
        <v>90991.43</v>
      </c>
      <c r="K3151" s="18" t="s">
        <v>32</v>
      </c>
      <c r="L3151" s="12">
        <v>120</v>
      </c>
      <c r="M3151" s="14">
        <v>836.53</v>
      </c>
      <c r="N3151" s="13">
        <v>0</v>
      </c>
      <c r="O3151" s="14">
        <v>0</v>
      </c>
      <c r="P3151" s="15">
        <v>116</v>
      </c>
      <c r="Q3151" s="13">
        <v>836.53</v>
      </c>
      <c r="R3151" s="13">
        <v>86621.36</v>
      </c>
      <c r="S3151" s="13">
        <v>90.99</v>
      </c>
      <c r="T3151" s="13">
        <v>932.96</v>
      </c>
      <c r="U3151" s="13">
        <v>9392.17</v>
      </c>
      <c r="V3151" s="13">
        <v>0</v>
      </c>
      <c r="W3151" s="16">
        <v>0</v>
      </c>
      <c r="X3151" s="16">
        <v>0</v>
      </c>
      <c r="Y3151" s="17">
        <f t="shared" si="98"/>
        <v>97037.48000000001</v>
      </c>
      <c r="Z3151" s="17">
        <f t="shared" si="99"/>
        <v>0</v>
      </c>
    </row>
    <row r="3152" spans="1:26" hidden="1" x14ac:dyDescent="0.25">
      <c r="A3152" s="10" t="s">
        <v>5377</v>
      </c>
      <c r="B3152" s="11">
        <v>44439</v>
      </c>
      <c r="C3152" s="12">
        <v>423098</v>
      </c>
      <c r="D3152" s="12" t="s">
        <v>5378</v>
      </c>
      <c r="E3152" s="11">
        <v>44431</v>
      </c>
      <c r="F3152" s="13">
        <v>76617.77</v>
      </c>
      <c r="G3152" s="13">
        <v>3770.13</v>
      </c>
      <c r="H3152" s="13">
        <v>811.68</v>
      </c>
      <c r="I3152" s="13">
        <v>79.66</v>
      </c>
      <c r="J3152" s="13">
        <v>79655.88</v>
      </c>
      <c r="K3152" s="18" t="s">
        <v>32</v>
      </c>
      <c r="L3152" s="12">
        <v>120</v>
      </c>
      <c r="M3152" s="14">
        <v>732.31</v>
      </c>
      <c r="N3152" s="13">
        <v>0</v>
      </c>
      <c r="O3152" s="14">
        <v>0</v>
      </c>
      <c r="P3152" s="15">
        <v>115</v>
      </c>
      <c r="Q3152" s="13">
        <v>732.31</v>
      </c>
      <c r="R3152" s="13">
        <v>75914.67</v>
      </c>
      <c r="S3152" s="13">
        <v>79.66</v>
      </c>
      <c r="T3152" s="13">
        <v>0</v>
      </c>
      <c r="U3152" s="13">
        <v>8221.32</v>
      </c>
      <c r="V3152" s="13">
        <v>0</v>
      </c>
      <c r="W3152" s="16">
        <v>0</v>
      </c>
      <c r="X3152" s="16">
        <v>0</v>
      </c>
      <c r="Y3152" s="17">
        <f t="shared" si="98"/>
        <v>84215.65</v>
      </c>
      <c r="Z3152" s="17">
        <f t="shared" si="99"/>
        <v>0</v>
      </c>
    </row>
    <row r="3153" spans="1:26" hidden="1" x14ac:dyDescent="0.25">
      <c r="A3153" s="10" t="s">
        <v>1479</v>
      </c>
      <c r="B3153" s="11">
        <v>44315</v>
      </c>
      <c r="C3153" s="12">
        <v>415452</v>
      </c>
      <c r="D3153" s="12" t="s">
        <v>1480</v>
      </c>
      <c r="E3153" s="11">
        <v>44315</v>
      </c>
      <c r="F3153" s="13">
        <v>89185.31</v>
      </c>
      <c r="G3153" s="13">
        <v>5351.12</v>
      </c>
      <c r="H3153" s="13">
        <v>1600</v>
      </c>
      <c r="I3153" s="13">
        <v>93.03</v>
      </c>
      <c r="J3153" s="13">
        <v>93029.46</v>
      </c>
      <c r="K3153" s="18" t="s">
        <v>32</v>
      </c>
      <c r="L3153" s="12">
        <v>120</v>
      </c>
      <c r="M3153" s="14">
        <v>855.26</v>
      </c>
      <c r="N3153" s="13">
        <v>0</v>
      </c>
      <c r="O3153" s="14">
        <v>0</v>
      </c>
      <c r="P3153" s="15">
        <v>110</v>
      </c>
      <c r="Q3153" s="13">
        <v>993.14</v>
      </c>
      <c r="R3153" s="13">
        <v>85576.29</v>
      </c>
      <c r="S3153" s="13">
        <v>88.98</v>
      </c>
      <c r="T3153" s="13">
        <v>0</v>
      </c>
      <c r="U3153" s="13">
        <v>9184.2900000000009</v>
      </c>
      <c r="V3153" s="13">
        <v>13547.61</v>
      </c>
      <c r="W3153" s="16">
        <v>14.17</v>
      </c>
      <c r="X3153" s="16">
        <v>1467.14</v>
      </c>
      <c r="Y3153" s="17">
        <f t="shared" si="98"/>
        <v>109878.48</v>
      </c>
      <c r="Z3153" s="17">
        <f t="shared" si="99"/>
        <v>-633.08000000000175</v>
      </c>
    </row>
    <row r="3154" spans="1:26" hidden="1" x14ac:dyDescent="0.25">
      <c r="A3154" s="10" t="s">
        <v>2531</v>
      </c>
      <c r="B3154" s="11">
        <v>44362</v>
      </c>
      <c r="C3154" s="12">
        <v>419124</v>
      </c>
      <c r="D3154" s="12" t="s">
        <v>2532</v>
      </c>
      <c r="E3154" s="11">
        <v>44362</v>
      </c>
      <c r="F3154" s="13">
        <v>91509.43</v>
      </c>
      <c r="G3154" s="13">
        <v>5490.57</v>
      </c>
      <c r="H3154" s="13">
        <v>970</v>
      </c>
      <c r="I3154" s="13">
        <v>96.13</v>
      </c>
      <c r="J3154" s="13">
        <v>96126.13</v>
      </c>
      <c r="K3154" s="18" t="s">
        <v>32</v>
      </c>
      <c r="L3154" s="12">
        <v>120</v>
      </c>
      <c r="M3154" s="14">
        <v>883.73</v>
      </c>
      <c r="N3154" s="13">
        <v>0</v>
      </c>
      <c r="O3154" s="14">
        <v>0</v>
      </c>
      <c r="P3154" s="15">
        <v>117</v>
      </c>
      <c r="Q3154" s="13">
        <v>883.73</v>
      </c>
      <c r="R3154" s="13">
        <v>91509.43</v>
      </c>
      <c r="S3154" s="13">
        <v>96.13</v>
      </c>
      <c r="T3154" s="13">
        <v>1869.38</v>
      </c>
      <c r="U3154" s="13">
        <v>9921.4699999999993</v>
      </c>
      <c r="V3154" s="13">
        <v>0</v>
      </c>
      <c r="W3154" s="16">
        <v>0</v>
      </c>
      <c r="X3154" s="16">
        <v>0</v>
      </c>
      <c r="Y3154" s="17">
        <f t="shared" si="98"/>
        <v>103396.41</v>
      </c>
      <c r="Z3154" s="17">
        <f t="shared" si="99"/>
        <v>0</v>
      </c>
    </row>
    <row r="3155" spans="1:26" hidden="1" x14ac:dyDescent="0.25">
      <c r="A3155" s="10" t="s">
        <v>7657</v>
      </c>
      <c r="B3155" s="11">
        <v>44488</v>
      </c>
      <c r="C3155" s="12">
        <v>427739</v>
      </c>
      <c r="D3155" s="12" t="s">
        <v>7658</v>
      </c>
      <c r="E3155" s="11">
        <v>44487</v>
      </c>
      <c r="F3155" s="13">
        <v>73600.47</v>
      </c>
      <c r="G3155" s="13">
        <v>4416.03</v>
      </c>
      <c r="H3155" s="13">
        <v>6624.04</v>
      </c>
      <c r="I3155" s="13">
        <v>71.459999999999994</v>
      </c>
      <c r="J3155" s="13">
        <v>71463.92</v>
      </c>
      <c r="K3155" s="18" t="s">
        <v>32</v>
      </c>
      <c r="L3155" s="12">
        <v>120</v>
      </c>
      <c r="M3155" s="14">
        <v>657</v>
      </c>
      <c r="N3155" s="13">
        <v>0</v>
      </c>
      <c r="O3155" s="14">
        <v>0</v>
      </c>
      <c r="P3155" s="15">
        <v>117</v>
      </c>
      <c r="Q3155" s="13">
        <v>657</v>
      </c>
      <c r="R3155" s="13">
        <v>69607.67</v>
      </c>
      <c r="S3155" s="13">
        <v>69.66</v>
      </c>
      <c r="T3155" s="13">
        <v>0</v>
      </c>
      <c r="U3155" s="13">
        <v>7191.67</v>
      </c>
      <c r="V3155" s="13">
        <v>0</v>
      </c>
      <c r="W3155" s="16">
        <v>0</v>
      </c>
      <c r="X3155" s="16">
        <v>0</v>
      </c>
      <c r="Y3155" s="17">
        <f t="shared" si="98"/>
        <v>76869</v>
      </c>
      <c r="Z3155" s="17">
        <f t="shared" si="99"/>
        <v>0</v>
      </c>
    </row>
    <row r="3156" spans="1:26" hidden="1" x14ac:dyDescent="0.25">
      <c r="A3156" s="10" t="s">
        <v>3675</v>
      </c>
      <c r="B3156" s="11">
        <v>44397</v>
      </c>
      <c r="C3156" s="12">
        <v>421333</v>
      </c>
      <c r="D3156" s="12" t="s">
        <v>3676</v>
      </c>
      <c r="E3156" s="11">
        <v>44397</v>
      </c>
      <c r="F3156" s="13">
        <v>77838.490000000005</v>
      </c>
      <c r="G3156" s="13">
        <v>4670.3100000000004</v>
      </c>
      <c r="H3156" s="13">
        <v>825.09</v>
      </c>
      <c r="I3156" s="13">
        <v>81.77</v>
      </c>
      <c r="J3156" s="13">
        <v>81765.48</v>
      </c>
      <c r="K3156" s="18" t="s">
        <v>32</v>
      </c>
      <c r="L3156" s="12">
        <v>120</v>
      </c>
      <c r="M3156" s="14">
        <v>751.71</v>
      </c>
      <c r="N3156" s="13">
        <v>0</v>
      </c>
      <c r="O3156" s="14">
        <v>0</v>
      </c>
      <c r="P3156" s="15">
        <v>113</v>
      </c>
      <c r="Q3156" s="13">
        <v>751.71</v>
      </c>
      <c r="R3156" s="13">
        <v>77173.45</v>
      </c>
      <c r="S3156" s="13">
        <v>81.05</v>
      </c>
      <c r="T3156" s="13">
        <v>0</v>
      </c>
      <c r="U3156" s="13">
        <v>8365.69</v>
      </c>
      <c r="V3156" s="13">
        <v>0</v>
      </c>
      <c r="W3156" s="16">
        <v>0</v>
      </c>
      <c r="X3156" s="16">
        <v>0</v>
      </c>
      <c r="Y3156" s="17">
        <f t="shared" si="98"/>
        <v>85620.19</v>
      </c>
      <c r="Z3156" s="17">
        <f t="shared" si="99"/>
        <v>-676.95999999999185</v>
      </c>
    </row>
    <row r="3157" spans="1:26" hidden="1" x14ac:dyDescent="0.25">
      <c r="A3157" s="10" t="s">
        <v>4245</v>
      </c>
      <c r="B3157" s="11">
        <v>44408</v>
      </c>
      <c r="C3157" s="12">
        <v>422155</v>
      </c>
      <c r="D3157" s="12" t="s">
        <v>4246</v>
      </c>
      <c r="E3157" s="11">
        <v>44408</v>
      </c>
      <c r="F3157" s="13">
        <v>73600.47</v>
      </c>
      <c r="G3157" s="13">
        <v>4416.03</v>
      </c>
      <c r="H3157" s="13">
        <v>1560.33</v>
      </c>
      <c r="I3157" s="13">
        <v>76.53</v>
      </c>
      <c r="J3157" s="13">
        <v>76532.7</v>
      </c>
      <c r="K3157" s="18" t="s">
        <v>32</v>
      </c>
      <c r="L3157" s="12">
        <v>120</v>
      </c>
      <c r="M3157" s="14">
        <v>703.6</v>
      </c>
      <c r="N3157" s="13">
        <v>0</v>
      </c>
      <c r="O3157" s="14">
        <v>0</v>
      </c>
      <c r="P3157" s="15">
        <v>114</v>
      </c>
      <c r="Q3157" s="13">
        <v>703.6</v>
      </c>
      <c r="R3157" s="13">
        <v>72938.17</v>
      </c>
      <c r="S3157" s="13">
        <v>75.86</v>
      </c>
      <c r="T3157" s="13">
        <v>0</v>
      </c>
      <c r="U3157" s="13">
        <v>7830.61</v>
      </c>
      <c r="V3157" s="13">
        <v>0</v>
      </c>
      <c r="W3157" s="16">
        <v>0</v>
      </c>
      <c r="X3157" s="16">
        <v>0</v>
      </c>
      <c r="Y3157" s="17">
        <f t="shared" si="98"/>
        <v>80844.639999999999</v>
      </c>
      <c r="Z3157" s="17">
        <f t="shared" si="99"/>
        <v>-634.23999999999069</v>
      </c>
    </row>
    <row r="3158" spans="1:26" x14ac:dyDescent="0.25">
      <c r="A3158" s="23" t="s">
        <v>11549</v>
      </c>
      <c r="B3158" s="24">
        <v>44613</v>
      </c>
      <c r="C3158" s="25">
        <v>433413</v>
      </c>
      <c r="D3158" s="25" t="s">
        <v>11550</v>
      </c>
      <c r="E3158" s="24">
        <v>44613</v>
      </c>
      <c r="F3158" s="26">
        <v>115805.37</v>
      </c>
      <c r="G3158" s="26">
        <v>6948.32</v>
      </c>
      <c r="H3158" s="35">
        <v>6137.68</v>
      </c>
      <c r="I3158" s="26">
        <v>116.62</v>
      </c>
      <c r="J3158" s="26">
        <v>116732.63</v>
      </c>
      <c r="K3158" s="27" t="s">
        <v>32</v>
      </c>
      <c r="L3158" s="25">
        <v>120</v>
      </c>
      <c r="M3158" s="34">
        <v>1073.18</v>
      </c>
      <c r="N3158" s="26">
        <v>0</v>
      </c>
      <c r="O3158" s="28">
        <v>-0.01</v>
      </c>
      <c r="P3158" s="29">
        <v>120</v>
      </c>
      <c r="Q3158" s="33">
        <v>1073.18</v>
      </c>
      <c r="R3158" s="26">
        <v>113489.27</v>
      </c>
      <c r="S3158" s="26">
        <v>116.62</v>
      </c>
      <c r="T3158" s="26">
        <v>3126.75</v>
      </c>
      <c r="U3158" s="26">
        <v>12048.97</v>
      </c>
      <c r="V3158" s="26">
        <v>0</v>
      </c>
      <c r="W3158" s="30">
        <v>0</v>
      </c>
      <c r="X3158" s="30">
        <v>0</v>
      </c>
      <c r="Y3158" s="31">
        <f t="shared" si="98"/>
        <v>128781.6</v>
      </c>
      <c r="Z3158" s="31">
        <f t="shared" si="99"/>
        <v>-9.9999999947613105E-3</v>
      </c>
    </row>
    <row r="3159" spans="1:26" hidden="1" x14ac:dyDescent="0.25">
      <c r="A3159" s="10" t="s">
        <v>4715</v>
      </c>
      <c r="B3159" s="11">
        <v>44424</v>
      </c>
      <c r="C3159" s="12">
        <v>422704</v>
      </c>
      <c r="D3159" s="12" t="s">
        <v>4716</v>
      </c>
      <c r="E3159" s="11">
        <v>44418</v>
      </c>
      <c r="F3159" s="13">
        <v>73600.47</v>
      </c>
      <c r="G3159" s="13">
        <v>4416.03</v>
      </c>
      <c r="H3159" s="13">
        <v>1570</v>
      </c>
      <c r="I3159" s="13">
        <v>76.52</v>
      </c>
      <c r="J3159" s="13">
        <v>76523.02</v>
      </c>
      <c r="K3159" s="18" t="s">
        <v>32</v>
      </c>
      <c r="L3159" s="12">
        <v>120</v>
      </c>
      <c r="M3159" s="14">
        <v>703.51</v>
      </c>
      <c r="N3159" s="13">
        <v>0</v>
      </c>
      <c r="O3159" s="14">
        <v>0</v>
      </c>
      <c r="P3159" s="15">
        <v>120</v>
      </c>
      <c r="Q3159" s="13">
        <v>703.51</v>
      </c>
      <c r="R3159" s="13">
        <v>73600.47</v>
      </c>
      <c r="S3159" s="13">
        <v>76.52</v>
      </c>
      <c r="T3159" s="13">
        <v>2846.03</v>
      </c>
      <c r="U3159" s="13">
        <v>7898.18</v>
      </c>
      <c r="V3159" s="13">
        <v>0</v>
      </c>
      <c r="W3159" s="16">
        <v>0</v>
      </c>
      <c r="X3159" s="16">
        <v>0</v>
      </c>
      <c r="Y3159" s="17">
        <f t="shared" si="98"/>
        <v>84421.200000000012</v>
      </c>
      <c r="Z3159" s="17">
        <f t="shared" si="99"/>
        <v>0</v>
      </c>
    </row>
    <row r="3160" spans="1:26" hidden="1" x14ac:dyDescent="0.25">
      <c r="A3160" s="10" t="s">
        <v>2701</v>
      </c>
      <c r="B3160" s="11">
        <v>44368</v>
      </c>
      <c r="C3160" s="12">
        <v>419652</v>
      </c>
      <c r="D3160" s="12" t="s">
        <v>2702</v>
      </c>
      <c r="E3160" s="11">
        <v>44368</v>
      </c>
      <c r="F3160" s="13">
        <v>73600.47</v>
      </c>
      <c r="G3160" s="13">
        <v>4416.03</v>
      </c>
      <c r="H3160" s="13">
        <v>780.17</v>
      </c>
      <c r="I3160" s="13">
        <v>77.31</v>
      </c>
      <c r="J3160" s="13">
        <v>77313.64</v>
      </c>
      <c r="K3160" s="18" t="s">
        <v>32</v>
      </c>
      <c r="L3160" s="12">
        <v>120</v>
      </c>
      <c r="M3160" s="14">
        <v>710.78</v>
      </c>
      <c r="N3160" s="13">
        <v>0</v>
      </c>
      <c r="O3160" s="14">
        <v>0</v>
      </c>
      <c r="P3160" s="15">
        <v>112</v>
      </c>
      <c r="Q3160" s="13">
        <v>710.78</v>
      </c>
      <c r="R3160" s="13">
        <v>72331.55</v>
      </c>
      <c r="S3160" s="13">
        <v>75.95</v>
      </c>
      <c r="T3160" s="13">
        <v>0</v>
      </c>
      <c r="U3160" s="13">
        <v>7839.96</v>
      </c>
      <c r="V3160" s="13">
        <v>0</v>
      </c>
      <c r="W3160" s="16">
        <v>0</v>
      </c>
      <c r="X3160" s="16">
        <v>0</v>
      </c>
      <c r="Y3160" s="17">
        <f t="shared" si="98"/>
        <v>80247.460000000006</v>
      </c>
      <c r="Z3160" s="17">
        <f t="shared" si="99"/>
        <v>-640.10000000000582</v>
      </c>
    </row>
    <row r="3161" spans="1:26" hidden="1" x14ac:dyDescent="0.25">
      <c r="A3161" s="10" t="s">
        <v>4563</v>
      </c>
      <c r="B3161" s="11">
        <v>44417</v>
      </c>
      <c r="C3161" s="12">
        <v>422684</v>
      </c>
      <c r="D3161" s="12" t="s">
        <v>4564</v>
      </c>
      <c r="E3161" s="11">
        <v>44417</v>
      </c>
      <c r="F3161" s="13">
        <v>73600.47</v>
      </c>
      <c r="G3161" s="13">
        <v>4416.03</v>
      </c>
      <c r="H3161" s="13">
        <v>790</v>
      </c>
      <c r="I3161" s="13">
        <v>77.3</v>
      </c>
      <c r="J3161" s="13">
        <v>77303.8</v>
      </c>
      <c r="K3161" s="18" t="s">
        <v>32</v>
      </c>
      <c r="L3161" s="12">
        <v>120</v>
      </c>
      <c r="M3161" s="14">
        <v>710.69</v>
      </c>
      <c r="N3161" s="13">
        <v>0</v>
      </c>
      <c r="O3161" s="14">
        <v>0</v>
      </c>
      <c r="P3161" s="15">
        <v>115</v>
      </c>
      <c r="Q3161" s="13">
        <v>710.69</v>
      </c>
      <c r="R3161" s="13">
        <v>73600.47</v>
      </c>
      <c r="S3161" s="13">
        <v>77.3</v>
      </c>
      <c r="T3161" s="13">
        <v>72.58</v>
      </c>
      <c r="U3161" s="13">
        <v>7979</v>
      </c>
      <c r="V3161" s="13">
        <v>0</v>
      </c>
      <c r="W3161" s="16">
        <v>0</v>
      </c>
      <c r="X3161" s="16">
        <v>0</v>
      </c>
      <c r="Y3161" s="17">
        <f t="shared" si="98"/>
        <v>81729.350000000006</v>
      </c>
      <c r="Z3161" s="17">
        <f t="shared" si="99"/>
        <v>0</v>
      </c>
    </row>
    <row r="3162" spans="1:26" hidden="1" x14ac:dyDescent="0.25">
      <c r="A3162" s="10" t="s">
        <v>1273</v>
      </c>
      <c r="B3162" s="11">
        <v>44308</v>
      </c>
      <c r="C3162" s="12">
        <v>415358</v>
      </c>
      <c r="D3162" s="12" t="s">
        <v>1274</v>
      </c>
      <c r="E3162" s="11">
        <v>44308</v>
      </c>
      <c r="F3162" s="13">
        <v>119306.94</v>
      </c>
      <c r="G3162" s="13">
        <v>7158.42</v>
      </c>
      <c r="H3162" s="13">
        <v>1264.6600000000001</v>
      </c>
      <c r="I3162" s="13">
        <v>125.33</v>
      </c>
      <c r="J3162" s="13">
        <v>125326.03</v>
      </c>
      <c r="K3162" s="18" t="s">
        <v>32</v>
      </c>
      <c r="L3162" s="12">
        <v>120</v>
      </c>
      <c r="M3162" s="14">
        <v>1152.18</v>
      </c>
      <c r="N3162" s="13">
        <v>0</v>
      </c>
      <c r="O3162" s="14">
        <v>0</v>
      </c>
      <c r="P3162" s="15">
        <v>117</v>
      </c>
      <c r="Q3162" s="13">
        <v>1337.92</v>
      </c>
      <c r="R3162" s="13">
        <v>119306.94</v>
      </c>
      <c r="S3162" s="13">
        <v>125.33</v>
      </c>
      <c r="T3162" s="13">
        <v>2437.2199999999998</v>
      </c>
      <c r="U3162" s="13">
        <v>12935.57</v>
      </c>
      <c r="V3162" s="13">
        <v>18232.43</v>
      </c>
      <c r="W3162" s="16">
        <v>19.62</v>
      </c>
      <c r="X3162" s="16">
        <v>1993.61</v>
      </c>
      <c r="Y3162" s="17">
        <f t="shared" si="98"/>
        <v>155050.71999999997</v>
      </c>
      <c r="Z3162" s="17">
        <f t="shared" si="99"/>
        <v>1485.9200000000419</v>
      </c>
    </row>
    <row r="3163" spans="1:26" hidden="1" x14ac:dyDescent="0.25">
      <c r="A3163" s="10" t="s">
        <v>1919</v>
      </c>
      <c r="B3163" s="11">
        <v>44341</v>
      </c>
      <c r="C3163" s="12">
        <v>417726</v>
      </c>
      <c r="D3163" s="12" t="s">
        <v>1920</v>
      </c>
      <c r="E3163" s="11">
        <v>44340</v>
      </c>
      <c r="F3163" s="13">
        <v>80660.38</v>
      </c>
      <c r="G3163" s="13">
        <v>4839.62</v>
      </c>
      <c r="H3163" s="13">
        <v>855</v>
      </c>
      <c r="I3163" s="13">
        <v>84.73</v>
      </c>
      <c r="J3163" s="13">
        <v>84729.73</v>
      </c>
      <c r="K3163" s="18" t="s">
        <v>32</v>
      </c>
      <c r="L3163" s="12">
        <v>120</v>
      </c>
      <c r="M3163" s="14">
        <v>778.96</v>
      </c>
      <c r="N3163" s="13">
        <v>0</v>
      </c>
      <c r="O3163" s="14">
        <v>0</v>
      </c>
      <c r="P3163" s="15">
        <v>118</v>
      </c>
      <c r="Q3163" s="13">
        <v>778.96</v>
      </c>
      <c r="R3163" s="13">
        <v>80660.38</v>
      </c>
      <c r="S3163" s="13">
        <v>84.73</v>
      </c>
      <c r="T3163" s="13">
        <v>2426.6999999999998</v>
      </c>
      <c r="U3163" s="13">
        <v>8745.4699999999993</v>
      </c>
      <c r="V3163" s="13">
        <v>0</v>
      </c>
      <c r="W3163" s="16">
        <v>0</v>
      </c>
      <c r="X3163" s="16">
        <v>0</v>
      </c>
      <c r="Y3163" s="17">
        <f t="shared" si="98"/>
        <v>91917.28</v>
      </c>
      <c r="Z3163" s="17">
        <f t="shared" si="99"/>
        <v>0</v>
      </c>
    </row>
    <row r="3164" spans="1:26" hidden="1" x14ac:dyDescent="0.25">
      <c r="A3164" s="10" t="s">
        <v>2819</v>
      </c>
      <c r="B3164" s="11">
        <v>44369</v>
      </c>
      <c r="C3164" s="12">
        <v>419607</v>
      </c>
      <c r="D3164" s="12" t="s">
        <v>2820</v>
      </c>
      <c r="E3164" s="11">
        <v>44368</v>
      </c>
      <c r="F3164" s="13">
        <v>80492.08</v>
      </c>
      <c r="G3164" s="13">
        <v>4829.5200000000004</v>
      </c>
      <c r="H3164" s="13">
        <v>855</v>
      </c>
      <c r="I3164" s="13">
        <v>84.55</v>
      </c>
      <c r="J3164" s="13">
        <v>84551.15</v>
      </c>
      <c r="K3164" s="18" t="s">
        <v>32</v>
      </c>
      <c r="L3164" s="12">
        <v>120</v>
      </c>
      <c r="M3164" s="14">
        <v>777.32</v>
      </c>
      <c r="N3164" s="13">
        <v>0</v>
      </c>
      <c r="O3164" s="14">
        <v>0</v>
      </c>
      <c r="P3164" s="15">
        <v>114</v>
      </c>
      <c r="Q3164" s="13">
        <v>777.32</v>
      </c>
      <c r="R3164" s="13">
        <v>79802.679999999993</v>
      </c>
      <c r="S3164" s="13">
        <v>84.55</v>
      </c>
      <c r="T3164" s="13">
        <v>-2331.96</v>
      </c>
      <c r="U3164" s="13">
        <v>8727.25</v>
      </c>
      <c r="V3164" s="13">
        <v>0</v>
      </c>
      <c r="W3164" s="16">
        <v>0</v>
      </c>
      <c r="X3164" s="16">
        <v>0</v>
      </c>
      <c r="Y3164" s="17">
        <f t="shared" si="98"/>
        <v>86282.51999999999</v>
      </c>
      <c r="Z3164" s="17">
        <f t="shared" si="99"/>
        <v>2331.960000000021</v>
      </c>
    </row>
    <row r="3165" spans="1:26" hidden="1" x14ac:dyDescent="0.25">
      <c r="A3165" s="10" t="s">
        <v>6793</v>
      </c>
      <c r="B3165" s="11">
        <v>44468</v>
      </c>
      <c r="C3165" s="12">
        <v>426397</v>
      </c>
      <c r="D3165" s="12" t="s">
        <v>6794</v>
      </c>
      <c r="E3165" s="11">
        <v>44468</v>
      </c>
      <c r="F3165" s="13">
        <v>77725.27</v>
      </c>
      <c r="G3165" s="13">
        <v>4663.5200000000004</v>
      </c>
      <c r="H3165" s="13">
        <v>823.89</v>
      </c>
      <c r="I3165" s="13">
        <v>81.650000000000006</v>
      </c>
      <c r="J3165" s="13">
        <v>81646.55</v>
      </c>
      <c r="K3165" s="18" t="s">
        <v>32</v>
      </c>
      <c r="L3165" s="12">
        <v>120</v>
      </c>
      <c r="M3165" s="14">
        <v>750.61</v>
      </c>
      <c r="N3165" s="13">
        <v>0</v>
      </c>
      <c r="O3165" s="14">
        <v>0</v>
      </c>
      <c r="P3165" s="15">
        <v>116</v>
      </c>
      <c r="Q3165" s="13">
        <v>750.61</v>
      </c>
      <c r="R3165" s="13">
        <v>77725.27</v>
      </c>
      <c r="S3165" s="13">
        <v>81.650000000000006</v>
      </c>
      <c r="T3165" s="13">
        <v>837.19</v>
      </c>
      <c r="U3165" s="13">
        <v>8426.65</v>
      </c>
      <c r="V3165" s="13">
        <v>0</v>
      </c>
      <c r="W3165" s="16">
        <v>0</v>
      </c>
      <c r="X3165" s="16">
        <v>0</v>
      </c>
      <c r="Y3165" s="17">
        <f t="shared" si="98"/>
        <v>87070.76</v>
      </c>
      <c r="Z3165" s="17">
        <f t="shared" si="99"/>
        <v>0</v>
      </c>
    </row>
    <row r="3166" spans="1:26" hidden="1" x14ac:dyDescent="0.25">
      <c r="A3166" s="10" t="s">
        <v>5637</v>
      </c>
      <c r="B3166" s="11">
        <v>44447</v>
      </c>
      <c r="C3166" s="12">
        <v>424733</v>
      </c>
      <c r="D3166" s="12" t="s">
        <v>5638</v>
      </c>
      <c r="E3166" s="11">
        <v>44447</v>
      </c>
      <c r="F3166" s="13">
        <v>80188.679999999993</v>
      </c>
      <c r="G3166" s="13">
        <v>4811.32</v>
      </c>
      <c r="H3166" s="13">
        <v>850</v>
      </c>
      <c r="I3166" s="13">
        <v>84.23</v>
      </c>
      <c r="J3166" s="13">
        <v>84234.23</v>
      </c>
      <c r="K3166" s="18" t="s">
        <v>32</v>
      </c>
      <c r="L3166" s="12">
        <v>120</v>
      </c>
      <c r="M3166" s="14">
        <v>774.4</v>
      </c>
      <c r="N3166" s="13">
        <v>0</v>
      </c>
      <c r="O3166" s="14">
        <v>0</v>
      </c>
      <c r="P3166" s="15">
        <v>115</v>
      </c>
      <c r="Q3166" s="13">
        <v>774.4</v>
      </c>
      <c r="R3166" s="13">
        <v>80188.679999999993</v>
      </c>
      <c r="S3166" s="13">
        <v>84.23</v>
      </c>
      <c r="T3166" s="13">
        <v>89.32</v>
      </c>
      <c r="U3166" s="13">
        <v>8693.77</v>
      </c>
      <c r="V3166" s="13">
        <v>0</v>
      </c>
      <c r="W3166" s="16">
        <v>0</v>
      </c>
      <c r="X3166" s="16">
        <v>0</v>
      </c>
      <c r="Y3166" s="17">
        <f t="shared" si="98"/>
        <v>89056</v>
      </c>
      <c r="Z3166" s="17">
        <f t="shared" si="99"/>
        <v>0</v>
      </c>
    </row>
    <row r="3167" spans="1:26" hidden="1" x14ac:dyDescent="0.25">
      <c r="A3167" s="10" t="s">
        <v>10991</v>
      </c>
      <c r="B3167" s="11">
        <v>44588</v>
      </c>
      <c r="C3167" s="12">
        <v>432743</v>
      </c>
      <c r="D3167" s="12" t="s">
        <v>10992</v>
      </c>
      <c r="E3167" s="11">
        <v>44588</v>
      </c>
      <c r="F3167" s="13">
        <v>77725.27</v>
      </c>
      <c r="G3167" s="13">
        <v>4663.5200000000004</v>
      </c>
      <c r="H3167" s="13">
        <v>4119.43</v>
      </c>
      <c r="I3167" s="13">
        <v>78.349999999999994</v>
      </c>
      <c r="J3167" s="13">
        <v>78347.710000000006</v>
      </c>
      <c r="K3167" s="18" t="s">
        <v>32</v>
      </c>
      <c r="L3167" s="12">
        <v>120</v>
      </c>
      <c r="M3167" s="14">
        <v>720.29</v>
      </c>
      <c r="N3167" s="13">
        <v>0</v>
      </c>
      <c r="O3167" s="14">
        <v>-0.01</v>
      </c>
      <c r="P3167" s="15">
        <v>120</v>
      </c>
      <c r="Q3167" s="13">
        <v>720.29</v>
      </c>
      <c r="R3167" s="13">
        <v>76170.78</v>
      </c>
      <c r="S3167" s="13">
        <v>78.349999999999994</v>
      </c>
      <c r="T3167" s="13">
        <v>2098.59</v>
      </c>
      <c r="U3167" s="13">
        <v>8087.09</v>
      </c>
      <c r="V3167" s="13">
        <v>0</v>
      </c>
      <c r="W3167" s="16">
        <v>0</v>
      </c>
      <c r="X3167" s="16">
        <v>0</v>
      </c>
      <c r="Y3167" s="17">
        <f t="shared" si="98"/>
        <v>86434.8</v>
      </c>
      <c r="Z3167" s="17">
        <f t="shared" si="99"/>
        <v>-1.0000000009313226E-2</v>
      </c>
    </row>
    <row r="3168" spans="1:26" hidden="1" x14ac:dyDescent="0.25">
      <c r="A3168" s="10" t="s">
        <v>1671</v>
      </c>
      <c r="B3168" s="11">
        <v>44327</v>
      </c>
      <c r="C3168" s="12">
        <v>416776</v>
      </c>
      <c r="D3168" s="12" t="s">
        <v>1672</v>
      </c>
      <c r="E3168" s="11">
        <v>44326</v>
      </c>
      <c r="F3168" s="13">
        <v>75570.559999999998</v>
      </c>
      <c r="G3168" s="13">
        <v>4534.2299999999996</v>
      </c>
      <c r="H3168" s="13">
        <v>801.05</v>
      </c>
      <c r="I3168" s="13">
        <v>79.38</v>
      </c>
      <c r="J3168" s="13">
        <v>79383.12</v>
      </c>
      <c r="K3168" s="18" t="s">
        <v>32</v>
      </c>
      <c r="L3168" s="12">
        <v>120</v>
      </c>
      <c r="M3168" s="14">
        <v>729.81</v>
      </c>
      <c r="N3168" s="13">
        <v>0</v>
      </c>
      <c r="O3168" s="14">
        <v>0</v>
      </c>
      <c r="P3168" s="15">
        <v>112</v>
      </c>
      <c r="Q3168" s="13">
        <v>729.81</v>
      </c>
      <c r="R3168" s="13">
        <v>73610.42</v>
      </c>
      <c r="S3168" s="13">
        <v>77.98</v>
      </c>
      <c r="T3168" s="13">
        <v>0</v>
      </c>
      <c r="U3168" s="13">
        <v>8050.32</v>
      </c>
      <c r="V3168" s="13">
        <v>0</v>
      </c>
      <c r="W3168" s="16">
        <v>0</v>
      </c>
      <c r="X3168" s="16">
        <v>0</v>
      </c>
      <c r="Y3168" s="17">
        <f t="shared" si="98"/>
        <v>81738.720000000001</v>
      </c>
      <c r="Z3168" s="17">
        <f t="shared" si="99"/>
        <v>0</v>
      </c>
    </row>
    <row r="3169" spans="1:26" hidden="1" x14ac:dyDescent="0.25">
      <c r="A3169" s="10" t="s">
        <v>5531</v>
      </c>
      <c r="B3169" s="11">
        <v>44442</v>
      </c>
      <c r="C3169" s="12">
        <v>424276</v>
      </c>
      <c r="D3169" s="12" t="s">
        <v>5532</v>
      </c>
      <c r="E3169" s="11">
        <v>44442</v>
      </c>
      <c r="F3169" s="13">
        <v>78217.070000000007</v>
      </c>
      <c r="G3169" s="13">
        <v>4693.0200000000004</v>
      </c>
      <c r="H3169" s="13">
        <v>829.11</v>
      </c>
      <c r="I3169" s="13">
        <v>82.16</v>
      </c>
      <c r="J3169" s="13">
        <v>82163.14</v>
      </c>
      <c r="K3169" s="18" t="s">
        <v>32</v>
      </c>
      <c r="L3169" s="12">
        <v>120</v>
      </c>
      <c r="M3169" s="14">
        <v>755.36</v>
      </c>
      <c r="N3169" s="13">
        <v>0</v>
      </c>
      <c r="O3169" s="14">
        <v>0</v>
      </c>
      <c r="P3169" s="15">
        <v>115</v>
      </c>
      <c r="Q3169" s="13">
        <v>755.36</v>
      </c>
      <c r="R3169" s="13">
        <v>78217.070000000007</v>
      </c>
      <c r="S3169" s="13">
        <v>82.16</v>
      </c>
      <c r="T3169" s="13">
        <v>87.11</v>
      </c>
      <c r="U3169" s="13">
        <v>8480.06</v>
      </c>
      <c r="V3169" s="13">
        <v>0</v>
      </c>
      <c r="W3169" s="16">
        <v>0</v>
      </c>
      <c r="X3169" s="16">
        <v>0</v>
      </c>
      <c r="Y3169" s="17">
        <f t="shared" si="98"/>
        <v>86866.400000000009</v>
      </c>
      <c r="Z3169" s="17">
        <f t="shared" si="99"/>
        <v>0</v>
      </c>
    </row>
    <row r="3170" spans="1:26" hidden="1" x14ac:dyDescent="0.25">
      <c r="A3170" s="10" t="s">
        <v>6457</v>
      </c>
      <c r="B3170" s="11">
        <v>44466</v>
      </c>
      <c r="C3170" s="12">
        <v>424282</v>
      </c>
      <c r="D3170" s="12" t="s">
        <v>6458</v>
      </c>
      <c r="E3170" s="11">
        <v>44441</v>
      </c>
      <c r="F3170" s="13">
        <v>74926.62</v>
      </c>
      <c r="G3170" s="13">
        <v>4495.6000000000004</v>
      </c>
      <c r="H3170" s="13">
        <v>794.23</v>
      </c>
      <c r="I3170" s="13">
        <v>78.709999999999994</v>
      </c>
      <c r="J3170" s="13">
        <v>78706.7</v>
      </c>
      <c r="K3170" s="18" t="s">
        <v>32</v>
      </c>
      <c r="L3170" s="12">
        <v>120</v>
      </c>
      <c r="M3170" s="14">
        <v>723.59</v>
      </c>
      <c r="N3170" s="13">
        <v>0</v>
      </c>
      <c r="O3170" s="14">
        <v>794.23</v>
      </c>
      <c r="P3170" s="15">
        <v>120</v>
      </c>
      <c r="Q3170" s="13">
        <v>723.59</v>
      </c>
      <c r="R3170" s="13">
        <v>74926.62</v>
      </c>
      <c r="S3170" s="13">
        <v>78.709999999999994</v>
      </c>
      <c r="T3170" s="13">
        <v>3701.37</v>
      </c>
      <c r="U3170" s="13">
        <v>8124.1</v>
      </c>
      <c r="V3170" s="13">
        <v>0</v>
      </c>
      <c r="W3170" s="16">
        <v>0</v>
      </c>
      <c r="X3170" s="16">
        <v>0</v>
      </c>
      <c r="Y3170" s="17">
        <f t="shared" si="98"/>
        <v>87625.03</v>
      </c>
      <c r="Z3170" s="17">
        <f t="shared" si="99"/>
        <v>0</v>
      </c>
    </row>
    <row r="3171" spans="1:26" hidden="1" x14ac:dyDescent="0.25">
      <c r="A3171" s="10" t="s">
        <v>1311</v>
      </c>
      <c r="B3171" s="11">
        <v>44312</v>
      </c>
      <c r="C3171" s="12">
        <v>415711</v>
      </c>
      <c r="D3171" s="12" t="s">
        <v>1312</v>
      </c>
      <c r="E3171" s="11">
        <v>44312</v>
      </c>
      <c r="F3171" s="13">
        <v>77725.27</v>
      </c>
      <c r="G3171" s="13">
        <v>4663.5200000000004</v>
      </c>
      <c r="H3171" s="13">
        <v>823.89</v>
      </c>
      <c r="I3171" s="13">
        <v>81.650000000000006</v>
      </c>
      <c r="J3171" s="13">
        <v>81646.55</v>
      </c>
      <c r="K3171" s="18" t="s">
        <v>32</v>
      </c>
      <c r="L3171" s="12">
        <v>120</v>
      </c>
      <c r="M3171" s="14">
        <v>750.61</v>
      </c>
      <c r="N3171" s="13">
        <v>0</v>
      </c>
      <c r="O3171" s="14">
        <v>0</v>
      </c>
      <c r="P3171" s="15">
        <v>111</v>
      </c>
      <c r="Q3171" s="13">
        <v>871.62</v>
      </c>
      <c r="R3171" s="13">
        <v>75709.3</v>
      </c>
      <c r="S3171" s="13">
        <v>79.489999999999995</v>
      </c>
      <c r="T3171" s="13">
        <v>0</v>
      </c>
      <c r="U3171" s="13">
        <v>8204.89</v>
      </c>
      <c r="V3171" s="13">
        <v>11986.7</v>
      </c>
      <c r="W3171" s="16">
        <v>13.2</v>
      </c>
      <c r="X3171" s="16">
        <v>1311.2</v>
      </c>
      <c r="Y3171" s="17">
        <f t="shared" si="98"/>
        <v>97304.78</v>
      </c>
      <c r="Z3171" s="17">
        <f t="shared" si="99"/>
        <v>-554.95999999999185</v>
      </c>
    </row>
    <row r="3172" spans="1:26" hidden="1" x14ac:dyDescent="0.25">
      <c r="A3172" s="10" t="s">
        <v>9609</v>
      </c>
      <c r="B3172" s="11">
        <v>44529</v>
      </c>
      <c r="C3172" s="12">
        <v>430703</v>
      </c>
      <c r="D3172" s="12" t="s">
        <v>9610</v>
      </c>
      <c r="E3172" s="11">
        <v>44529</v>
      </c>
      <c r="F3172" s="13">
        <v>77725.27</v>
      </c>
      <c r="G3172" s="13">
        <v>4663.5200000000004</v>
      </c>
      <c r="H3172" s="13">
        <v>1746</v>
      </c>
      <c r="I3172" s="13">
        <v>80.72</v>
      </c>
      <c r="J3172" s="13">
        <v>80723.509999999995</v>
      </c>
      <c r="K3172" s="18" t="s">
        <v>32</v>
      </c>
      <c r="L3172" s="12">
        <v>120</v>
      </c>
      <c r="M3172" s="14">
        <v>742.13</v>
      </c>
      <c r="N3172" s="13">
        <v>1139.74</v>
      </c>
      <c r="O3172" s="14">
        <v>606.25</v>
      </c>
      <c r="P3172" s="15">
        <v>120</v>
      </c>
      <c r="Q3172" s="13">
        <v>742.13</v>
      </c>
      <c r="R3172" s="13">
        <v>76585.53</v>
      </c>
      <c r="S3172" s="13">
        <v>80.72</v>
      </c>
      <c r="T3172" s="13">
        <v>4057.27</v>
      </c>
      <c r="U3172" s="13">
        <v>8332.09</v>
      </c>
      <c r="V3172" s="13">
        <v>0</v>
      </c>
      <c r="W3172" s="16">
        <v>0</v>
      </c>
      <c r="X3172" s="16">
        <v>0</v>
      </c>
      <c r="Y3172" s="17">
        <f t="shared" si="98"/>
        <v>90801.600000000006</v>
      </c>
      <c r="Z3172" s="17">
        <f t="shared" si="99"/>
        <v>-9.9999999947613105E-3</v>
      </c>
    </row>
    <row r="3173" spans="1:26" hidden="1" x14ac:dyDescent="0.25">
      <c r="A3173" s="10" t="s">
        <v>627</v>
      </c>
      <c r="B3173" s="11">
        <v>44274</v>
      </c>
      <c r="C3173" s="12">
        <v>412991</v>
      </c>
      <c r="D3173" s="12" t="s">
        <v>628</v>
      </c>
      <c r="E3173" s="11">
        <v>44272</v>
      </c>
      <c r="F3173" s="13">
        <v>79191.820000000007</v>
      </c>
      <c r="G3173" s="13">
        <v>4751.51</v>
      </c>
      <c r="H3173" s="13">
        <v>839.44</v>
      </c>
      <c r="I3173" s="13">
        <v>83.19</v>
      </c>
      <c r="J3173" s="13">
        <v>83187.08</v>
      </c>
      <c r="K3173" s="18" t="s">
        <v>32</v>
      </c>
      <c r="L3173" s="12">
        <v>120</v>
      </c>
      <c r="M3173" s="14">
        <v>764.78</v>
      </c>
      <c r="N3173" s="13">
        <v>0</v>
      </c>
      <c r="O3173" s="14">
        <v>0</v>
      </c>
      <c r="P3173" s="15">
        <v>109</v>
      </c>
      <c r="Q3173" s="13">
        <v>894.18</v>
      </c>
      <c r="R3173" s="13">
        <v>75760.289999999994</v>
      </c>
      <c r="S3173" s="13">
        <v>79.540000000000006</v>
      </c>
      <c r="T3173" s="13">
        <v>0</v>
      </c>
      <c r="U3173" s="13">
        <v>8209.92</v>
      </c>
      <c r="V3173" s="13">
        <v>12701.77</v>
      </c>
      <c r="W3173" s="16">
        <v>13.08</v>
      </c>
      <c r="X3173" s="16">
        <v>1388.66</v>
      </c>
      <c r="Y3173" s="17">
        <f t="shared" si="98"/>
        <v>98153.26</v>
      </c>
      <c r="Z3173" s="17">
        <f t="shared" si="99"/>
        <v>-687.63999999999942</v>
      </c>
    </row>
    <row r="3174" spans="1:26" s="32" customFormat="1" ht="15.75" customHeight="1" x14ac:dyDescent="0.25">
      <c r="A3174" s="10" t="s">
        <v>11551</v>
      </c>
      <c r="B3174" s="11">
        <v>44613</v>
      </c>
      <c r="C3174" s="12">
        <v>433415</v>
      </c>
      <c r="D3174" s="12" t="s">
        <v>11552</v>
      </c>
      <c r="E3174" s="11">
        <v>44613</v>
      </c>
      <c r="F3174" s="13">
        <v>69892.2</v>
      </c>
      <c r="G3174" s="13">
        <v>4193.53</v>
      </c>
      <c r="H3174" s="35">
        <v>4560</v>
      </c>
      <c r="I3174" s="13">
        <v>69.53</v>
      </c>
      <c r="J3174" s="13">
        <v>69595.259999999995</v>
      </c>
      <c r="K3174" s="18" t="s">
        <v>32</v>
      </c>
      <c r="L3174" s="12">
        <v>120</v>
      </c>
      <c r="M3174" s="34">
        <v>639.82000000000005</v>
      </c>
      <c r="N3174" s="13">
        <v>0</v>
      </c>
      <c r="O3174" s="14">
        <v>0</v>
      </c>
      <c r="P3174" s="15">
        <v>120</v>
      </c>
      <c r="Q3174" s="33">
        <v>639.82000000000005</v>
      </c>
      <c r="R3174" s="13">
        <v>68267.67</v>
      </c>
      <c r="S3174" s="13">
        <v>69.53</v>
      </c>
      <c r="T3174" s="13">
        <v>1258.06</v>
      </c>
      <c r="U3174" s="13">
        <v>7183.14</v>
      </c>
      <c r="V3174" s="13">
        <v>0</v>
      </c>
      <c r="W3174" s="16">
        <v>0</v>
      </c>
      <c r="X3174" s="16">
        <v>0</v>
      </c>
      <c r="Y3174" s="17">
        <f t="shared" si="98"/>
        <v>76778.399999999994</v>
      </c>
      <c r="Z3174" s="17">
        <f t="shared" si="99"/>
        <v>0</v>
      </c>
    </row>
    <row r="3175" spans="1:26" hidden="1" x14ac:dyDescent="0.25">
      <c r="A3175" s="10" t="s">
        <v>9345</v>
      </c>
      <c r="B3175" s="11">
        <v>44524</v>
      </c>
      <c r="C3175" s="12">
        <v>430220</v>
      </c>
      <c r="D3175" s="12" t="s">
        <v>9346</v>
      </c>
      <c r="E3175" s="11">
        <v>44524</v>
      </c>
      <c r="F3175" s="13">
        <v>80492.08</v>
      </c>
      <c r="G3175" s="13">
        <v>4829.5200000000004</v>
      </c>
      <c r="H3175" s="13">
        <v>853.25</v>
      </c>
      <c r="I3175" s="13">
        <v>84.55</v>
      </c>
      <c r="J3175" s="13">
        <v>84552.9</v>
      </c>
      <c r="K3175" s="18" t="s">
        <v>32</v>
      </c>
      <c r="L3175" s="12">
        <v>120</v>
      </c>
      <c r="M3175" s="14">
        <v>777.33</v>
      </c>
      <c r="N3175" s="13">
        <v>0</v>
      </c>
      <c r="O3175" s="14">
        <v>-0.01</v>
      </c>
      <c r="P3175" s="15">
        <v>120</v>
      </c>
      <c r="Q3175" s="13">
        <v>777.33</v>
      </c>
      <c r="R3175" s="13">
        <v>79638.83</v>
      </c>
      <c r="S3175" s="13">
        <v>84.55</v>
      </c>
      <c r="T3175" s="13">
        <v>4829.53</v>
      </c>
      <c r="U3175" s="13">
        <v>8726.7000000000007</v>
      </c>
      <c r="V3175" s="13">
        <v>0</v>
      </c>
      <c r="W3175" s="16">
        <v>0</v>
      </c>
      <c r="X3175" s="16">
        <v>0</v>
      </c>
      <c r="Y3175" s="17">
        <f t="shared" si="98"/>
        <v>93279.6</v>
      </c>
      <c r="Z3175" s="17">
        <f t="shared" si="99"/>
        <v>-9.9999999947613105E-3</v>
      </c>
    </row>
    <row r="3176" spans="1:26" hidden="1" x14ac:dyDescent="0.25">
      <c r="A3176" s="10" t="s">
        <v>10897</v>
      </c>
      <c r="B3176" s="11">
        <v>44586</v>
      </c>
      <c r="C3176" s="12">
        <v>432191</v>
      </c>
      <c r="D3176" s="12" t="s">
        <v>10898</v>
      </c>
      <c r="E3176" s="11">
        <v>44586</v>
      </c>
      <c r="F3176" s="13">
        <v>99830.19</v>
      </c>
      <c r="G3176" s="13">
        <v>5989.81</v>
      </c>
      <c r="H3176" s="13">
        <v>3224.6</v>
      </c>
      <c r="I3176" s="13">
        <v>102.7</v>
      </c>
      <c r="J3176" s="13">
        <v>102698.1</v>
      </c>
      <c r="K3176" s="18" t="s">
        <v>32</v>
      </c>
      <c r="L3176" s="12">
        <v>120</v>
      </c>
      <c r="M3176" s="14">
        <v>944.15</v>
      </c>
      <c r="N3176" s="13">
        <v>0</v>
      </c>
      <c r="O3176" s="14">
        <v>0.01</v>
      </c>
      <c r="P3176" s="15">
        <v>119</v>
      </c>
      <c r="Q3176" s="13">
        <v>944.15</v>
      </c>
      <c r="R3176" s="13">
        <v>98222.84</v>
      </c>
      <c r="S3176" s="13">
        <v>102.7</v>
      </c>
      <c r="T3176" s="13">
        <v>3533.98</v>
      </c>
      <c r="U3176" s="13">
        <v>10599.9</v>
      </c>
      <c r="V3176" s="13">
        <v>0</v>
      </c>
      <c r="W3176" s="16">
        <v>0</v>
      </c>
      <c r="X3176" s="16">
        <v>0</v>
      </c>
      <c r="Y3176" s="17">
        <f t="shared" si="98"/>
        <v>112459.42999999998</v>
      </c>
      <c r="Z3176" s="17">
        <f t="shared" si="99"/>
        <v>-105.56999999999243</v>
      </c>
    </row>
    <row r="3177" spans="1:26" hidden="1" x14ac:dyDescent="0.25">
      <c r="A3177" s="10" t="s">
        <v>9623</v>
      </c>
      <c r="B3177" s="11">
        <v>44529</v>
      </c>
      <c r="C3177" s="12">
        <v>430752</v>
      </c>
      <c r="D3177" s="12" t="s">
        <v>9624</v>
      </c>
      <c r="E3177" s="11">
        <v>44529</v>
      </c>
      <c r="F3177" s="13">
        <v>81046.039999999994</v>
      </c>
      <c r="G3177" s="13">
        <v>4862.76</v>
      </c>
      <c r="H3177" s="13">
        <v>4286</v>
      </c>
      <c r="I3177" s="13">
        <v>81.7</v>
      </c>
      <c r="J3177" s="13">
        <v>81704.5</v>
      </c>
      <c r="K3177" s="18" t="s">
        <v>32</v>
      </c>
      <c r="L3177" s="12">
        <v>120</v>
      </c>
      <c r="M3177" s="14">
        <v>751.15</v>
      </c>
      <c r="N3177" s="13">
        <v>0</v>
      </c>
      <c r="O3177" s="14">
        <v>0.01</v>
      </c>
      <c r="P3177" s="15">
        <v>119</v>
      </c>
      <c r="Q3177" s="13">
        <v>751.15</v>
      </c>
      <c r="R3177" s="13">
        <v>79412.820000000007</v>
      </c>
      <c r="S3177" s="13">
        <v>81.7</v>
      </c>
      <c r="T3177" s="13">
        <v>1458.82</v>
      </c>
      <c r="U3177" s="13">
        <v>8433.5</v>
      </c>
      <c r="V3177" s="13">
        <v>0</v>
      </c>
      <c r="W3177" s="16">
        <v>0</v>
      </c>
      <c r="X3177" s="16">
        <v>0</v>
      </c>
      <c r="Y3177" s="17">
        <f t="shared" si="98"/>
        <v>89386.85</v>
      </c>
      <c r="Z3177" s="17">
        <f t="shared" si="99"/>
        <v>9.9999999802093953E-3</v>
      </c>
    </row>
    <row r="3178" spans="1:26" hidden="1" x14ac:dyDescent="0.25">
      <c r="A3178" s="10" t="s">
        <v>4519</v>
      </c>
      <c r="B3178" s="11">
        <v>44417</v>
      </c>
      <c r="C3178" s="12">
        <v>422524</v>
      </c>
      <c r="D3178" s="12" t="s">
        <v>4520</v>
      </c>
      <c r="E3178" s="11">
        <v>44416</v>
      </c>
      <c r="F3178" s="13">
        <v>89639.62</v>
      </c>
      <c r="G3178" s="13">
        <v>5378.38</v>
      </c>
      <c r="H3178" s="13">
        <v>951</v>
      </c>
      <c r="I3178" s="13">
        <v>94.16</v>
      </c>
      <c r="J3178" s="13">
        <v>94161.16</v>
      </c>
      <c r="K3178" s="18" t="s">
        <v>32</v>
      </c>
      <c r="L3178" s="12">
        <v>120</v>
      </c>
      <c r="M3178" s="14">
        <v>865.67</v>
      </c>
      <c r="N3178" s="13">
        <v>0</v>
      </c>
      <c r="O3178" s="14">
        <v>0</v>
      </c>
      <c r="P3178" s="15">
        <v>117</v>
      </c>
      <c r="Q3178" s="13">
        <v>865.67</v>
      </c>
      <c r="R3178" s="13">
        <v>89639.62</v>
      </c>
      <c r="S3178" s="13">
        <v>94.16</v>
      </c>
      <c r="T3178" s="13">
        <v>1830.37</v>
      </c>
      <c r="U3178" s="13">
        <v>9719.24</v>
      </c>
      <c r="V3178" s="13">
        <v>0</v>
      </c>
      <c r="W3178" s="16">
        <v>0</v>
      </c>
      <c r="X3178" s="16">
        <v>0</v>
      </c>
      <c r="Y3178" s="17">
        <f t="shared" si="98"/>
        <v>101283.39</v>
      </c>
      <c r="Z3178" s="17">
        <f t="shared" si="99"/>
        <v>0</v>
      </c>
    </row>
    <row r="3179" spans="1:26" hidden="1" x14ac:dyDescent="0.25">
      <c r="A3179" s="10" t="s">
        <v>11275</v>
      </c>
      <c r="B3179" s="11">
        <v>44592</v>
      </c>
      <c r="C3179" s="12">
        <v>432939</v>
      </c>
      <c r="D3179" s="12" t="s">
        <v>11276</v>
      </c>
      <c r="E3179" s="11">
        <v>44592</v>
      </c>
      <c r="F3179" s="13">
        <v>77838.490000000005</v>
      </c>
      <c r="G3179" s="13">
        <v>4670.3100000000004</v>
      </c>
      <c r="H3179" s="13">
        <v>4125.4399999999996</v>
      </c>
      <c r="I3179" s="13">
        <v>78.459999999999994</v>
      </c>
      <c r="J3179" s="13">
        <v>78461.820000000007</v>
      </c>
      <c r="K3179" s="18" t="s">
        <v>32</v>
      </c>
      <c r="L3179" s="12">
        <v>120</v>
      </c>
      <c r="M3179" s="14">
        <v>721.34</v>
      </c>
      <c r="N3179" s="13">
        <v>0</v>
      </c>
      <c r="O3179" s="14">
        <v>-0.01</v>
      </c>
      <c r="P3179" s="15">
        <v>120</v>
      </c>
      <c r="Q3179" s="13">
        <v>721.34</v>
      </c>
      <c r="R3179" s="13">
        <v>76281.72</v>
      </c>
      <c r="S3179" s="13">
        <v>78.459999999999994</v>
      </c>
      <c r="T3179" s="13">
        <v>2101.65</v>
      </c>
      <c r="U3179" s="13">
        <v>8098.98</v>
      </c>
      <c r="V3179" s="13">
        <v>0</v>
      </c>
      <c r="W3179" s="16">
        <v>0</v>
      </c>
      <c r="X3179" s="16">
        <v>0</v>
      </c>
      <c r="Y3179" s="17">
        <f t="shared" si="98"/>
        <v>86560.8</v>
      </c>
      <c r="Z3179" s="17">
        <f t="shared" si="99"/>
        <v>-9.9999999947613105E-3</v>
      </c>
    </row>
    <row r="3180" spans="1:26" hidden="1" x14ac:dyDescent="0.25">
      <c r="A3180" s="10" t="s">
        <v>8063</v>
      </c>
      <c r="B3180" s="11">
        <v>44497</v>
      </c>
      <c r="C3180" s="12">
        <v>428588</v>
      </c>
      <c r="D3180" s="12" t="s">
        <v>8064</v>
      </c>
      <c r="E3180" s="11">
        <v>44497</v>
      </c>
      <c r="F3180" s="13">
        <v>84189.43</v>
      </c>
      <c r="G3180" s="13">
        <v>5051.37</v>
      </c>
      <c r="H3180" s="13">
        <v>892.41</v>
      </c>
      <c r="I3180" s="13">
        <v>88.44</v>
      </c>
      <c r="J3180" s="13">
        <v>88436.83</v>
      </c>
      <c r="K3180" s="18" t="s">
        <v>32</v>
      </c>
      <c r="L3180" s="12">
        <v>120</v>
      </c>
      <c r="M3180" s="14">
        <v>813.04</v>
      </c>
      <c r="N3180" s="13">
        <v>0</v>
      </c>
      <c r="O3180" s="14">
        <v>-0.01</v>
      </c>
      <c r="P3180" s="15">
        <v>117</v>
      </c>
      <c r="Q3180" s="13">
        <v>813.04</v>
      </c>
      <c r="R3180" s="13">
        <v>82903.7</v>
      </c>
      <c r="S3180" s="13">
        <v>88.44</v>
      </c>
      <c r="T3180" s="13">
        <v>3005.58</v>
      </c>
      <c r="U3180" s="13">
        <v>9127.9699999999993</v>
      </c>
      <c r="V3180" s="13">
        <v>0</v>
      </c>
      <c r="W3180" s="16">
        <v>0</v>
      </c>
      <c r="X3180" s="16">
        <v>0</v>
      </c>
      <c r="Y3180" s="17">
        <f t="shared" si="98"/>
        <v>95125.680000000008</v>
      </c>
      <c r="Z3180" s="17">
        <f t="shared" si="99"/>
        <v>-1.0000000009313226E-2</v>
      </c>
    </row>
    <row r="3181" spans="1:26" hidden="1" x14ac:dyDescent="0.25">
      <c r="A3181" s="10" t="s">
        <v>10731</v>
      </c>
      <c r="B3181" s="11">
        <v>44579</v>
      </c>
      <c r="C3181" s="12">
        <v>432046</v>
      </c>
      <c r="D3181" s="12" t="s">
        <v>10732</v>
      </c>
      <c r="E3181" s="11">
        <v>44578</v>
      </c>
      <c r="F3181" s="13">
        <v>88824.58</v>
      </c>
      <c r="G3181" s="13">
        <v>5329.47</v>
      </c>
      <c r="H3181" s="13">
        <v>9415.41</v>
      </c>
      <c r="I3181" s="13">
        <v>84.82</v>
      </c>
      <c r="J3181" s="13">
        <v>84823.46</v>
      </c>
      <c r="K3181" s="18" t="s">
        <v>32</v>
      </c>
      <c r="L3181" s="12">
        <v>120</v>
      </c>
      <c r="M3181" s="14">
        <v>779.82</v>
      </c>
      <c r="N3181" s="13">
        <v>0</v>
      </c>
      <c r="O3181" s="14">
        <v>0</v>
      </c>
      <c r="P3181" s="15">
        <v>119</v>
      </c>
      <c r="Q3181" s="13">
        <v>779.82</v>
      </c>
      <c r="R3181" s="13">
        <v>84738.64</v>
      </c>
      <c r="S3181" s="13">
        <v>84.11</v>
      </c>
      <c r="T3181" s="13">
        <v>0</v>
      </c>
      <c r="U3181" s="13">
        <v>8681.98</v>
      </c>
      <c r="V3181" s="13">
        <v>0</v>
      </c>
      <c r="W3181" s="16">
        <v>0</v>
      </c>
      <c r="X3181" s="16">
        <v>0</v>
      </c>
      <c r="Y3181" s="17">
        <f t="shared" si="98"/>
        <v>93504.73</v>
      </c>
      <c r="Z3181" s="17">
        <f t="shared" si="99"/>
        <v>-706.14999999999418</v>
      </c>
    </row>
    <row r="3182" spans="1:26" hidden="1" x14ac:dyDescent="0.25">
      <c r="A3182" s="10" t="s">
        <v>10379</v>
      </c>
      <c r="B3182" s="11">
        <v>44557</v>
      </c>
      <c r="C3182" s="12">
        <v>431580</v>
      </c>
      <c r="D3182" s="12" t="s">
        <v>10380</v>
      </c>
      <c r="E3182" s="11">
        <v>44550</v>
      </c>
      <c r="F3182" s="13">
        <v>84189.43</v>
      </c>
      <c r="G3182" s="13">
        <v>5051.37</v>
      </c>
      <c r="H3182" s="13">
        <v>4209.47</v>
      </c>
      <c r="I3182" s="13">
        <v>85.12</v>
      </c>
      <c r="J3182" s="13">
        <v>85116.45</v>
      </c>
      <c r="K3182" s="18" t="s">
        <v>32</v>
      </c>
      <c r="L3182" s="12">
        <v>120</v>
      </c>
      <c r="M3182" s="14">
        <v>782.52</v>
      </c>
      <c r="N3182" s="13">
        <v>0</v>
      </c>
      <c r="O3182" s="14">
        <v>-0.01</v>
      </c>
      <c r="P3182" s="15">
        <v>119</v>
      </c>
      <c r="Q3182" s="13">
        <v>782.52</v>
      </c>
      <c r="R3182" s="13">
        <v>82733.399999999994</v>
      </c>
      <c r="S3182" s="13">
        <v>85.12</v>
      </c>
      <c r="T3182" s="13">
        <v>1515.42</v>
      </c>
      <c r="U3182" s="13">
        <v>8785.9500000000007</v>
      </c>
      <c r="V3182" s="13">
        <v>0</v>
      </c>
      <c r="W3182" s="16">
        <v>0</v>
      </c>
      <c r="X3182" s="16">
        <v>0</v>
      </c>
      <c r="Y3182" s="17">
        <f t="shared" si="98"/>
        <v>93119.87999999999</v>
      </c>
      <c r="Z3182" s="17">
        <f t="shared" si="99"/>
        <v>-9.9999999802093953E-3</v>
      </c>
    </row>
    <row r="3183" spans="1:26" hidden="1" x14ac:dyDescent="0.25">
      <c r="A3183" s="10" t="s">
        <v>10325</v>
      </c>
      <c r="B3183" s="11">
        <v>44552</v>
      </c>
      <c r="C3183" s="12">
        <v>431490</v>
      </c>
      <c r="D3183" s="12" t="s">
        <v>10326</v>
      </c>
      <c r="E3183" s="11">
        <v>44552</v>
      </c>
      <c r="F3183" s="13">
        <v>89843.37</v>
      </c>
      <c r="G3183" s="13">
        <v>5390.6</v>
      </c>
      <c r="H3183" s="13">
        <v>5714.04</v>
      </c>
      <c r="I3183" s="13">
        <v>89.61</v>
      </c>
      <c r="J3183" s="13">
        <v>89609.54</v>
      </c>
      <c r="K3183" s="18" t="s">
        <v>32</v>
      </c>
      <c r="L3183" s="12">
        <v>120</v>
      </c>
      <c r="M3183" s="14">
        <v>823.82</v>
      </c>
      <c r="N3183" s="13">
        <v>0</v>
      </c>
      <c r="O3183" s="14">
        <v>0</v>
      </c>
      <c r="P3183" s="15">
        <v>119</v>
      </c>
      <c r="Q3183" s="13">
        <v>823.82</v>
      </c>
      <c r="R3183" s="13">
        <v>87887.52</v>
      </c>
      <c r="S3183" s="13">
        <v>89.61</v>
      </c>
      <c r="T3183" s="13">
        <v>808.59</v>
      </c>
      <c r="U3183" s="13">
        <v>9248.86</v>
      </c>
      <c r="V3183" s="13">
        <v>0</v>
      </c>
      <c r="W3183" s="16">
        <v>0</v>
      </c>
      <c r="X3183" s="16">
        <v>0</v>
      </c>
      <c r="Y3183" s="17">
        <f t="shared" ref="Y3183:Y3246" si="100">SUM(R3183:X3183)+N3183+O3183</f>
        <v>98034.58</v>
      </c>
      <c r="Z3183" s="17">
        <f t="shared" ref="Z3183:Z3246" si="101">((P3183*Q3183)+O3183+N3183)-Y3183</f>
        <v>0</v>
      </c>
    </row>
    <row r="3184" spans="1:26" hidden="1" x14ac:dyDescent="0.25">
      <c r="A3184" s="10" t="s">
        <v>2961</v>
      </c>
      <c r="B3184" s="11">
        <v>44376</v>
      </c>
      <c r="C3184" s="12">
        <v>420100</v>
      </c>
      <c r="D3184" s="12" t="s">
        <v>2962</v>
      </c>
      <c r="E3184" s="11">
        <v>44375</v>
      </c>
      <c r="F3184" s="13">
        <v>86792.45</v>
      </c>
      <c r="G3184" s="13">
        <v>5207.55</v>
      </c>
      <c r="H3184" s="13">
        <v>920</v>
      </c>
      <c r="I3184" s="13">
        <v>91.17</v>
      </c>
      <c r="J3184" s="13">
        <v>91171.17</v>
      </c>
      <c r="K3184" s="18" t="s">
        <v>32</v>
      </c>
      <c r="L3184" s="12">
        <v>120</v>
      </c>
      <c r="M3184" s="14">
        <v>838.18</v>
      </c>
      <c r="N3184" s="13">
        <v>0</v>
      </c>
      <c r="O3184" s="14">
        <v>0</v>
      </c>
      <c r="P3184" s="15">
        <v>113</v>
      </c>
      <c r="Q3184" s="13">
        <v>838.18</v>
      </c>
      <c r="R3184" s="13">
        <v>86050.92</v>
      </c>
      <c r="S3184" s="13">
        <v>90.37</v>
      </c>
      <c r="T3184" s="13">
        <v>0</v>
      </c>
      <c r="U3184" s="13">
        <v>9327.8799999999992</v>
      </c>
      <c r="V3184" s="13">
        <v>0</v>
      </c>
      <c r="W3184" s="16">
        <v>0</v>
      </c>
      <c r="X3184" s="16">
        <v>0</v>
      </c>
      <c r="Y3184" s="17">
        <f t="shared" si="100"/>
        <v>95469.17</v>
      </c>
      <c r="Z3184" s="17">
        <f t="shared" si="101"/>
        <v>-754.83000000000175</v>
      </c>
    </row>
    <row r="3185" spans="1:26" hidden="1" x14ac:dyDescent="0.25">
      <c r="A3185" s="10" t="s">
        <v>6077</v>
      </c>
      <c r="B3185" s="11">
        <v>44456</v>
      </c>
      <c r="C3185" s="12">
        <v>424894</v>
      </c>
      <c r="D3185" s="12" t="s">
        <v>6078</v>
      </c>
      <c r="E3185" s="11">
        <v>44450</v>
      </c>
      <c r="F3185" s="13">
        <v>93128.77</v>
      </c>
      <c r="G3185" s="13">
        <v>5587.73</v>
      </c>
      <c r="H3185" s="13">
        <v>988</v>
      </c>
      <c r="I3185" s="13">
        <v>97.83</v>
      </c>
      <c r="J3185" s="13">
        <v>97826.33</v>
      </c>
      <c r="K3185" s="18" t="s">
        <v>32</v>
      </c>
      <c r="L3185" s="12">
        <v>120</v>
      </c>
      <c r="M3185" s="14">
        <v>899.36</v>
      </c>
      <c r="N3185" s="13">
        <v>0</v>
      </c>
      <c r="O3185" s="14">
        <v>0</v>
      </c>
      <c r="P3185" s="15">
        <v>118</v>
      </c>
      <c r="Q3185" s="13">
        <v>899.36</v>
      </c>
      <c r="R3185" s="13">
        <v>93128.77</v>
      </c>
      <c r="S3185" s="13">
        <v>97.83</v>
      </c>
      <c r="T3185" s="13">
        <v>2801.01</v>
      </c>
      <c r="U3185" s="13">
        <v>10096.870000000001</v>
      </c>
      <c r="V3185" s="13">
        <v>0</v>
      </c>
      <c r="W3185" s="16">
        <v>0</v>
      </c>
      <c r="X3185" s="16">
        <v>0</v>
      </c>
      <c r="Y3185" s="17">
        <f t="shared" si="100"/>
        <v>106124.48</v>
      </c>
      <c r="Z3185" s="17">
        <f t="shared" si="101"/>
        <v>0</v>
      </c>
    </row>
    <row r="3186" spans="1:26" hidden="1" x14ac:dyDescent="0.25">
      <c r="A3186" s="10" t="s">
        <v>2525</v>
      </c>
      <c r="B3186" s="11">
        <v>44362</v>
      </c>
      <c r="C3186" s="12">
        <v>419155</v>
      </c>
      <c r="D3186" s="12" t="s">
        <v>2526</v>
      </c>
      <c r="E3186" s="11">
        <v>44362</v>
      </c>
      <c r="F3186" s="13">
        <v>86891.51</v>
      </c>
      <c r="G3186" s="13">
        <v>5213.49</v>
      </c>
      <c r="H3186" s="13">
        <v>7820.23</v>
      </c>
      <c r="I3186" s="13">
        <v>84.37</v>
      </c>
      <c r="J3186" s="13">
        <v>84369.14</v>
      </c>
      <c r="K3186" s="18" t="s">
        <v>32</v>
      </c>
      <c r="L3186" s="12">
        <v>120</v>
      </c>
      <c r="M3186" s="14">
        <v>775.64</v>
      </c>
      <c r="N3186" s="13">
        <v>0</v>
      </c>
      <c r="O3186" s="14">
        <v>0</v>
      </c>
      <c r="P3186" s="15">
        <v>112</v>
      </c>
      <c r="Q3186" s="13">
        <v>775.64</v>
      </c>
      <c r="R3186" s="13">
        <v>79368.11</v>
      </c>
      <c r="S3186" s="13">
        <v>78.77</v>
      </c>
      <c r="T3186" s="13">
        <v>0</v>
      </c>
      <c r="U3186" s="13">
        <v>8127.18</v>
      </c>
      <c r="V3186" s="13">
        <v>0</v>
      </c>
      <c r="W3186" s="16">
        <v>0</v>
      </c>
      <c r="X3186" s="16">
        <v>0</v>
      </c>
      <c r="Y3186" s="17">
        <f t="shared" si="100"/>
        <v>87574.06</v>
      </c>
      <c r="Z3186" s="17">
        <f t="shared" si="101"/>
        <v>-702.38000000000466</v>
      </c>
    </row>
    <row r="3187" spans="1:26" hidden="1" x14ac:dyDescent="0.25">
      <c r="A3187" s="10" t="s">
        <v>3111</v>
      </c>
      <c r="B3187" s="11">
        <v>44377</v>
      </c>
      <c r="C3187" s="12">
        <v>420303</v>
      </c>
      <c r="D3187" s="12" t="s">
        <v>3112</v>
      </c>
      <c r="E3187" s="11">
        <v>44377</v>
      </c>
      <c r="F3187" s="13">
        <v>76532.92</v>
      </c>
      <c r="G3187" s="13">
        <v>4591.9799999999996</v>
      </c>
      <c r="H3187" s="13">
        <v>811.25</v>
      </c>
      <c r="I3187" s="13">
        <v>80.39</v>
      </c>
      <c r="J3187" s="13">
        <v>80394.039999999994</v>
      </c>
      <c r="K3187" s="18" t="s">
        <v>32</v>
      </c>
      <c r="L3187" s="12">
        <v>120</v>
      </c>
      <c r="M3187" s="14">
        <v>739.1</v>
      </c>
      <c r="N3187" s="13">
        <v>0</v>
      </c>
      <c r="O3187" s="14">
        <v>0</v>
      </c>
      <c r="P3187" s="15">
        <v>114</v>
      </c>
      <c r="Q3187" s="13">
        <v>739.1</v>
      </c>
      <c r="R3187" s="13">
        <v>75879.05</v>
      </c>
      <c r="S3187" s="13">
        <v>80.39</v>
      </c>
      <c r="T3187" s="13">
        <v>0</v>
      </c>
      <c r="U3187" s="13">
        <v>8297.9599999999991</v>
      </c>
      <c r="V3187" s="13">
        <v>0</v>
      </c>
      <c r="W3187" s="16">
        <v>0</v>
      </c>
      <c r="X3187" s="16">
        <v>0</v>
      </c>
      <c r="Y3187" s="17">
        <f t="shared" si="100"/>
        <v>84257.4</v>
      </c>
      <c r="Z3187" s="17">
        <f t="shared" si="101"/>
        <v>0</v>
      </c>
    </row>
    <row r="3188" spans="1:26" x14ac:dyDescent="0.25">
      <c r="A3188" s="23" t="s">
        <v>11553</v>
      </c>
      <c r="B3188" s="24">
        <v>44613</v>
      </c>
      <c r="C3188" s="25">
        <v>433420</v>
      </c>
      <c r="D3188" s="25" t="s">
        <v>11554</v>
      </c>
      <c r="E3188" s="24">
        <v>44613</v>
      </c>
      <c r="F3188" s="26">
        <v>124132.08</v>
      </c>
      <c r="G3188" s="26">
        <v>7447.92</v>
      </c>
      <c r="H3188" s="35">
        <v>6579</v>
      </c>
      <c r="I3188" s="26">
        <v>125.13</v>
      </c>
      <c r="J3188" s="26">
        <v>125126.13</v>
      </c>
      <c r="K3188" s="27" t="s">
        <v>32</v>
      </c>
      <c r="L3188" s="25">
        <v>120</v>
      </c>
      <c r="M3188" s="34">
        <v>1150.3399999999999</v>
      </c>
      <c r="N3188" s="26">
        <v>0</v>
      </c>
      <c r="O3188" s="28">
        <v>-0.01</v>
      </c>
      <c r="P3188" s="29">
        <v>120</v>
      </c>
      <c r="Q3188" s="33">
        <v>1150.3399999999999</v>
      </c>
      <c r="R3188" s="26">
        <v>121649.44</v>
      </c>
      <c r="S3188" s="26">
        <v>125.13</v>
      </c>
      <c r="T3188" s="26">
        <v>3351.57</v>
      </c>
      <c r="U3188" s="26">
        <v>12914.67</v>
      </c>
      <c r="V3188" s="26">
        <v>0</v>
      </c>
      <c r="W3188" s="30">
        <v>0</v>
      </c>
      <c r="X3188" s="30">
        <v>0</v>
      </c>
      <c r="Y3188" s="31">
        <f t="shared" si="100"/>
        <v>138040.80000000002</v>
      </c>
      <c r="Z3188" s="31">
        <f t="shared" si="101"/>
        <v>-1.0000000038417056E-2</v>
      </c>
    </row>
    <row r="3189" spans="1:26" hidden="1" x14ac:dyDescent="0.25">
      <c r="A3189" s="10" t="s">
        <v>10413</v>
      </c>
      <c r="B3189" s="11">
        <v>44558</v>
      </c>
      <c r="C3189" s="12">
        <v>431810</v>
      </c>
      <c r="D3189" s="12" t="s">
        <v>10414</v>
      </c>
      <c r="E3189" s="11">
        <v>44558</v>
      </c>
      <c r="F3189" s="13">
        <v>86792.45</v>
      </c>
      <c r="G3189" s="13">
        <v>5207.55</v>
      </c>
      <c r="H3189" s="13">
        <v>5000</v>
      </c>
      <c r="I3189" s="13">
        <v>87.09</v>
      </c>
      <c r="J3189" s="13">
        <v>87087.09</v>
      </c>
      <c r="K3189" s="18" t="s">
        <v>32</v>
      </c>
      <c r="L3189" s="12">
        <v>120</v>
      </c>
      <c r="M3189" s="14">
        <v>800.63</v>
      </c>
      <c r="N3189" s="13">
        <v>0</v>
      </c>
      <c r="O3189" s="14">
        <v>0.01</v>
      </c>
      <c r="P3189" s="15">
        <v>120</v>
      </c>
      <c r="Q3189" s="13">
        <v>800.63</v>
      </c>
      <c r="R3189" s="13">
        <v>84656.6</v>
      </c>
      <c r="S3189" s="13">
        <v>87.09</v>
      </c>
      <c r="T3189" s="13">
        <v>2343.39</v>
      </c>
      <c r="U3189" s="13">
        <v>8988.51</v>
      </c>
      <c r="V3189" s="13">
        <v>0</v>
      </c>
      <c r="W3189" s="16">
        <v>0</v>
      </c>
      <c r="X3189" s="16">
        <v>0</v>
      </c>
      <c r="Y3189" s="17">
        <f t="shared" si="100"/>
        <v>96075.599999999991</v>
      </c>
      <c r="Z3189" s="17">
        <f t="shared" si="101"/>
        <v>1.0000000009313226E-2</v>
      </c>
    </row>
    <row r="3190" spans="1:26" hidden="1" x14ac:dyDescent="0.25">
      <c r="A3190" s="10" t="s">
        <v>11311</v>
      </c>
      <c r="B3190" s="11">
        <v>44592</v>
      </c>
      <c r="C3190" s="12">
        <v>432982</v>
      </c>
      <c r="D3190" s="12" t="s">
        <v>11312</v>
      </c>
      <c r="E3190" s="11">
        <v>44592</v>
      </c>
      <c r="F3190" s="13">
        <v>84189.43</v>
      </c>
      <c r="G3190" s="13">
        <v>5051.37</v>
      </c>
      <c r="H3190" s="13">
        <v>2677.22</v>
      </c>
      <c r="I3190" s="13">
        <v>86.65</v>
      </c>
      <c r="J3190" s="13">
        <v>86650.23</v>
      </c>
      <c r="K3190" s="18" t="s">
        <v>32</v>
      </c>
      <c r="L3190" s="12">
        <v>120</v>
      </c>
      <c r="M3190" s="14">
        <v>796.62</v>
      </c>
      <c r="N3190" s="13">
        <v>0</v>
      </c>
      <c r="O3190" s="14">
        <v>-0.01</v>
      </c>
      <c r="P3190" s="15">
        <v>120</v>
      </c>
      <c r="Q3190" s="13">
        <v>796.62</v>
      </c>
      <c r="R3190" s="13">
        <v>82850.820000000007</v>
      </c>
      <c r="S3190" s="13">
        <v>86.65</v>
      </c>
      <c r="T3190" s="13">
        <v>3712.77</v>
      </c>
      <c r="U3190" s="13">
        <v>8944.17</v>
      </c>
      <c r="V3190" s="13">
        <v>0</v>
      </c>
      <c r="W3190" s="16">
        <v>0</v>
      </c>
      <c r="X3190" s="16">
        <v>0</v>
      </c>
      <c r="Y3190" s="17">
        <f t="shared" si="100"/>
        <v>95594.400000000009</v>
      </c>
      <c r="Z3190" s="17">
        <f t="shared" si="101"/>
        <v>-1.0000000009313226E-2</v>
      </c>
    </row>
    <row r="3191" spans="1:26" hidden="1" x14ac:dyDescent="0.25">
      <c r="A3191" s="10" t="s">
        <v>2017</v>
      </c>
      <c r="B3191" s="11">
        <v>44343</v>
      </c>
      <c r="C3191" s="12">
        <v>417782</v>
      </c>
      <c r="D3191" s="12" t="s">
        <v>2018</v>
      </c>
      <c r="E3191" s="11">
        <v>44343</v>
      </c>
      <c r="F3191" s="13">
        <v>64274.8</v>
      </c>
      <c r="G3191" s="13">
        <v>3856.49</v>
      </c>
      <c r="H3191" s="13">
        <v>681.31</v>
      </c>
      <c r="I3191" s="13">
        <v>67.52</v>
      </c>
      <c r="J3191" s="13">
        <v>67517.5</v>
      </c>
      <c r="K3191" s="18" t="s">
        <v>32</v>
      </c>
      <c r="L3191" s="12">
        <v>120</v>
      </c>
      <c r="M3191" s="14">
        <v>620.72</v>
      </c>
      <c r="N3191" s="13">
        <v>0</v>
      </c>
      <c r="O3191" s="14">
        <v>0</v>
      </c>
      <c r="P3191" s="15">
        <v>112</v>
      </c>
      <c r="Q3191" s="13">
        <v>620.72</v>
      </c>
      <c r="R3191" s="13">
        <v>63166.66</v>
      </c>
      <c r="S3191" s="13">
        <v>66.34</v>
      </c>
      <c r="T3191" s="13">
        <v>0</v>
      </c>
      <c r="U3191" s="13">
        <v>6846.64</v>
      </c>
      <c r="V3191" s="13">
        <v>0</v>
      </c>
      <c r="W3191" s="16">
        <v>0</v>
      </c>
      <c r="X3191" s="16">
        <v>0</v>
      </c>
      <c r="Y3191" s="17">
        <f t="shared" si="100"/>
        <v>70079.64</v>
      </c>
      <c r="Z3191" s="17">
        <f t="shared" si="101"/>
        <v>-559</v>
      </c>
    </row>
    <row r="3192" spans="1:26" hidden="1" x14ac:dyDescent="0.25">
      <c r="A3192" s="10" t="s">
        <v>1823</v>
      </c>
      <c r="B3192" s="11">
        <v>44334</v>
      </c>
      <c r="C3192" s="12">
        <v>417143</v>
      </c>
      <c r="D3192" s="12" t="s">
        <v>1824</v>
      </c>
      <c r="E3192" s="11">
        <v>44333</v>
      </c>
      <c r="F3192" s="13">
        <v>82913.2</v>
      </c>
      <c r="G3192" s="13">
        <v>4974.79</v>
      </c>
      <c r="H3192" s="13">
        <v>900</v>
      </c>
      <c r="I3192" s="13">
        <v>87.08</v>
      </c>
      <c r="J3192" s="13">
        <v>87075.07</v>
      </c>
      <c r="K3192" s="18" t="s">
        <v>32</v>
      </c>
      <c r="L3192" s="12">
        <v>120</v>
      </c>
      <c r="M3192" s="14">
        <v>800.52</v>
      </c>
      <c r="N3192" s="13">
        <v>0</v>
      </c>
      <c r="O3192" s="14">
        <v>0</v>
      </c>
      <c r="P3192" s="15">
        <v>115</v>
      </c>
      <c r="Q3192" s="13">
        <v>800.52</v>
      </c>
      <c r="R3192" s="13">
        <v>82184.87</v>
      </c>
      <c r="S3192" s="13">
        <v>87.08</v>
      </c>
      <c r="T3192" s="13">
        <v>800.52</v>
      </c>
      <c r="U3192" s="13">
        <v>8987.33</v>
      </c>
      <c r="V3192" s="13">
        <v>0</v>
      </c>
      <c r="W3192" s="16">
        <v>0</v>
      </c>
      <c r="X3192" s="16">
        <v>0</v>
      </c>
      <c r="Y3192" s="17">
        <f t="shared" si="100"/>
        <v>92059.8</v>
      </c>
      <c r="Z3192" s="17">
        <f t="shared" si="101"/>
        <v>0</v>
      </c>
    </row>
    <row r="3193" spans="1:26" hidden="1" x14ac:dyDescent="0.25">
      <c r="A3193" s="10" t="s">
        <v>7583</v>
      </c>
      <c r="B3193" s="11">
        <v>44487</v>
      </c>
      <c r="C3193" s="12">
        <v>427480</v>
      </c>
      <c r="D3193" s="12" t="s">
        <v>7584</v>
      </c>
      <c r="E3193" s="11">
        <v>44487</v>
      </c>
      <c r="F3193" s="13">
        <v>89622.64</v>
      </c>
      <c r="G3193" s="13">
        <v>5377.36</v>
      </c>
      <c r="H3193" s="13">
        <v>950</v>
      </c>
      <c r="I3193" s="13">
        <v>94.14</v>
      </c>
      <c r="J3193" s="13">
        <v>94144.14</v>
      </c>
      <c r="K3193" s="18" t="s">
        <v>32</v>
      </c>
      <c r="L3193" s="12">
        <v>120</v>
      </c>
      <c r="M3193" s="14">
        <v>865.51</v>
      </c>
      <c r="N3193" s="13">
        <v>950</v>
      </c>
      <c r="O3193" s="14">
        <v>0.01</v>
      </c>
      <c r="P3193" s="15">
        <v>120</v>
      </c>
      <c r="Q3193" s="13">
        <v>865.51</v>
      </c>
      <c r="R3193" s="13">
        <v>88672.639999999999</v>
      </c>
      <c r="S3193" s="13">
        <v>94.14</v>
      </c>
      <c r="T3193" s="13">
        <v>5377.35</v>
      </c>
      <c r="U3193" s="13">
        <v>9717.06</v>
      </c>
      <c r="V3193" s="13">
        <v>0</v>
      </c>
      <c r="W3193" s="16">
        <v>0</v>
      </c>
      <c r="X3193" s="16">
        <v>0</v>
      </c>
      <c r="Y3193" s="17">
        <f t="shared" si="100"/>
        <v>104811.2</v>
      </c>
      <c r="Z3193" s="17">
        <f t="shared" si="101"/>
        <v>9.9999999947613105E-3</v>
      </c>
    </row>
    <row r="3194" spans="1:26" hidden="1" x14ac:dyDescent="0.25">
      <c r="A3194" s="10" t="s">
        <v>4477</v>
      </c>
      <c r="B3194" s="11">
        <v>44412</v>
      </c>
      <c r="C3194" s="12">
        <v>422371</v>
      </c>
      <c r="D3194" s="12" t="s">
        <v>4478</v>
      </c>
      <c r="E3194" s="11">
        <v>44412</v>
      </c>
      <c r="F3194" s="13">
        <v>89531.93</v>
      </c>
      <c r="G3194" s="13">
        <v>5371.92</v>
      </c>
      <c r="H3194" s="13">
        <v>950</v>
      </c>
      <c r="I3194" s="13">
        <v>94.05</v>
      </c>
      <c r="J3194" s="13">
        <v>94047.9</v>
      </c>
      <c r="K3194" s="18" t="s">
        <v>32</v>
      </c>
      <c r="L3194" s="12">
        <v>120</v>
      </c>
      <c r="M3194" s="14">
        <v>864.63</v>
      </c>
      <c r="N3194" s="13">
        <v>0</v>
      </c>
      <c r="O3194" s="14">
        <v>0</v>
      </c>
      <c r="P3194" s="15">
        <v>114</v>
      </c>
      <c r="Q3194" s="13">
        <v>864.63</v>
      </c>
      <c r="R3194" s="13">
        <v>89531.93</v>
      </c>
      <c r="S3194" s="13">
        <v>94.05</v>
      </c>
      <c r="T3194" s="13">
        <v>0</v>
      </c>
      <c r="U3194" s="13">
        <v>9707.7000000000007</v>
      </c>
      <c r="V3194" s="13">
        <v>0</v>
      </c>
      <c r="W3194" s="16">
        <v>0</v>
      </c>
      <c r="X3194" s="16">
        <v>0</v>
      </c>
      <c r="Y3194" s="17">
        <f t="shared" si="100"/>
        <v>99333.68</v>
      </c>
      <c r="Z3194" s="17">
        <f t="shared" si="101"/>
        <v>-765.86000000000058</v>
      </c>
    </row>
    <row r="3195" spans="1:26" hidden="1" x14ac:dyDescent="0.25">
      <c r="A3195" s="10" t="s">
        <v>7235</v>
      </c>
      <c r="B3195" s="11">
        <v>44480</v>
      </c>
      <c r="C3195" s="12">
        <v>427079</v>
      </c>
      <c r="D3195" s="12" t="s">
        <v>7236</v>
      </c>
      <c r="E3195" s="11">
        <v>44480</v>
      </c>
      <c r="F3195" s="13">
        <v>111663.89</v>
      </c>
      <c r="G3195" s="13">
        <v>6699.83</v>
      </c>
      <c r="H3195" s="13">
        <v>1184</v>
      </c>
      <c r="I3195" s="13">
        <v>117.3</v>
      </c>
      <c r="J3195" s="13">
        <v>117297.02</v>
      </c>
      <c r="K3195" s="18" t="s">
        <v>32</v>
      </c>
      <c r="L3195" s="12">
        <v>120</v>
      </c>
      <c r="M3195" s="14">
        <v>1078.3699999999999</v>
      </c>
      <c r="N3195" s="13">
        <v>0</v>
      </c>
      <c r="O3195" s="14">
        <v>0</v>
      </c>
      <c r="P3195" s="15">
        <v>116</v>
      </c>
      <c r="Q3195" s="13">
        <v>1078.3699999999999</v>
      </c>
      <c r="R3195" s="13">
        <v>109958.22</v>
      </c>
      <c r="S3195" s="13">
        <v>117.3</v>
      </c>
      <c r="T3195" s="13">
        <v>3014.91</v>
      </c>
      <c r="U3195" s="13">
        <v>12107.38</v>
      </c>
      <c r="V3195" s="13">
        <v>0</v>
      </c>
      <c r="W3195" s="16">
        <v>0</v>
      </c>
      <c r="X3195" s="16">
        <v>0</v>
      </c>
      <c r="Y3195" s="17">
        <f t="shared" si="100"/>
        <v>125197.81000000001</v>
      </c>
      <c r="Z3195" s="17">
        <f t="shared" si="101"/>
        <v>-106.89000000002852</v>
      </c>
    </row>
    <row r="3196" spans="1:26" hidden="1" x14ac:dyDescent="0.25">
      <c r="A3196" s="10" t="s">
        <v>4989</v>
      </c>
      <c r="B3196" s="11">
        <v>44431</v>
      </c>
      <c r="C3196" s="12">
        <v>423487</v>
      </c>
      <c r="D3196" s="12" t="s">
        <v>4990</v>
      </c>
      <c r="E3196" s="11">
        <v>44431</v>
      </c>
      <c r="F3196" s="13">
        <v>93128.77</v>
      </c>
      <c r="G3196" s="13">
        <v>5587.73</v>
      </c>
      <c r="H3196" s="13">
        <v>1000</v>
      </c>
      <c r="I3196" s="13">
        <v>97.81</v>
      </c>
      <c r="J3196" s="13">
        <v>97814.31</v>
      </c>
      <c r="K3196" s="18" t="s">
        <v>32</v>
      </c>
      <c r="L3196" s="12">
        <v>120</v>
      </c>
      <c r="M3196" s="14">
        <v>899.25</v>
      </c>
      <c r="N3196" s="13">
        <v>0</v>
      </c>
      <c r="O3196" s="14">
        <v>1000</v>
      </c>
      <c r="P3196" s="15">
        <v>120</v>
      </c>
      <c r="Q3196" s="13">
        <v>899.25</v>
      </c>
      <c r="R3196" s="13">
        <v>93128.77</v>
      </c>
      <c r="S3196" s="13">
        <v>97.81</v>
      </c>
      <c r="T3196" s="13">
        <v>4587.7299999999996</v>
      </c>
      <c r="U3196" s="13">
        <v>10095.69</v>
      </c>
      <c r="V3196" s="13">
        <v>0</v>
      </c>
      <c r="W3196" s="16">
        <v>0</v>
      </c>
      <c r="X3196" s="16">
        <v>0</v>
      </c>
      <c r="Y3196" s="17">
        <f t="shared" si="100"/>
        <v>108910</v>
      </c>
      <c r="Z3196" s="17">
        <f t="shared" si="101"/>
        <v>0</v>
      </c>
    </row>
    <row r="3197" spans="1:26" hidden="1" x14ac:dyDescent="0.25">
      <c r="A3197" s="10" t="s">
        <v>3403</v>
      </c>
      <c r="B3197" s="11">
        <v>44390</v>
      </c>
      <c r="C3197" s="12">
        <v>420824</v>
      </c>
      <c r="D3197" s="12" t="s">
        <v>3404</v>
      </c>
      <c r="E3197" s="11">
        <v>44390</v>
      </c>
      <c r="F3197" s="13">
        <v>93128.77</v>
      </c>
      <c r="G3197" s="13">
        <v>5587.73</v>
      </c>
      <c r="H3197" s="13">
        <v>1000</v>
      </c>
      <c r="I3197" s="13">
        <v>97.81</v>
      </c>
      <c r="J3197" s="13">
        <v>97814.31</v>
      </c>
      <c r="K3197" s="18" t="s">
        <v>32</v>
      </c>
      <c r="L3197" s="12">
        <v>120</v>
      </c>
      <c r="M3197" s="14">
        <v>899.25</v>
      </c>
      <c r="N3197" s="13">
        <v>0</v>
      </c>
      <c r="O3197" s="14">
        <v>0</v>
      </c>
      <c r="P3197" s="15">
        <v>118</v>
      </c>
      <c r="Q3197" s="13">
        <v>899.25</v>
      </c>
      <c r="R3197" s="13">
        <v>93128.77</v>
      </c>
      <c r="S3197" s="13">
        <v>97.81</v>
      </c>
      <c r="T3197" s="13">
        <v>2789.23</v>
      </c>
      <c r="U3197" s="13">
        <v>10095.69</v>
      </c>
      <c r="V3197" s="13">
        <v>0</v>
      </c>
      <c r="W3197" s="16">
        <v>0</v>
      </c>
      <c r="X3197" s="16">
        <v>0</v>
      </c>
      <c r="Y3197" s="17">
        <f t="shared" si="100"/>
        <v>106111.5</v>
      </c>
      <c r="Z3197" s="17">
        <f t="shared" si="101"/>
        <v>0</v>
      </c>
    </row>
    <row r="3198" spans="1:26" hidden="1" x14ac:dyDescent="0.25">
      <c r="A3198" s="10" t="s">
        <v>4095</v>
      </c>
      <c r="B3198" s="11">
        <v>44406</v>
      </c>
      <c r="C3198" s="12">
        <v>421993</v>
      </c>
      <c r="D3198" s="12" t="s">
        <v>4096</v>
      </c>
      <c r="E3198" s="11">
        <v>44406</v>
      </c>
      <c r="F3198" s="13">
        <v>93128.77</v>
      </c>
      <c r="G3198" s="13">
        <v>5587.73</v>
      </c>
      <c r="H3198" s="13">
        <v>1000</v>
      </c>
      <c r="I3198" s="13">
        <v>97.81</v>
      </c>
      <c r="J3198" s="13">
        <v>97814.31</v>
      </c>
      <c r="K3198" s="18" t="s">
        <v>32</v>
      </c>
      <c r="L3198" s="12">
        <v>120</v>
      </c>
      <c r="M3198" s="14">
        <v>899.25</v>
      </c>
      <c r="N3198" s="13">
        <v>0</v>
      </c>
      <c r="O3198" s="14">
        <v>0</v>
      </c>
      <c r="P3198" s="15">
        <v>117</v>
      </c>
      <c r="Q3198" s="13">
        <v>899.25</v>
      </c>
      <c r="R3198" s="13">
        <v>93128.77</v>
      </c>
      <c r="S3198" s="13">
        <v>97.81</v>
      </c>
      <c r="T3198" s="13">
        <v>1889.98</v>
      </c>
      <c r="U3198" s="13">
        <v>10095.69</v>
      </c>
      <c r="V3198" s="13">
        <v>0</v>
      </c>
      <c r="W3198" s="16">
        <v>0</v>
      </c>
      <c r="X3198" s="16">
        <v>0</v>
      </c>
      <c r="Y3198" s="17">
        <f t="shared" si="100"/>
        <v>105212.25</v>
      </c>
      <c r="Z3198" s="17">
        <f t="shared" si="101"/>
        <v>0</v>
      </c>
    </row>
    <row r="3199" spans="1:26" hidden="1" x14ac:dyDescent="0.25">
      <c r="A3199" s="10" t="s">
        <v>3199</v>
      </c>
      <c r="B3199" s="11">
        <v>44382</v>
      </c>
      <c r="C3199" s="12">
        <v>420410</v>
      </c>
      <c r="D3199" s="12" t="s">
        <v>3200</v>
      </c>
      <c r="E3199" s="11">
        <v>44382</v>
      </c>
      <c r="F3199" s="13">
        <v>93128.77</v>
      </c>
      <c r="G3199" s="13">
        <v>5587.73</v>
      </c>
      <c r="H3199" s="13">
        <v>987.17</v>
      </c>
      <c r="I3199" s="13">
        <v>97.83</v>
      </c>
      <c r="J3199" s="13">
        <v>97827.16</v>
      </c>
      <c r="K3199" s="18" t="s">
        <v>32</v>
      </c>
      <c r="L3199" s="12">
        <v>120</v>
      </c>
      <c r="M3199" s="14">
        <v>899.37</v>
      </c>
      <c r="N3199" s="13">
        <v>0</v>
      </c>
      <c r="O3199" s="14">
        <v>0</v>
      </c>
      <c r="P3199" s="15">
        <v>117</v>
      </c>
      <c r="Q3199" s="13">
        <v>899.37</v>
      </c>
      <c r="R3199" s="13">
        <v>93128.77</v>
      </c>
      <c r="S3199" s="13">
        <v>97.83</v>
      </c>
      <c r="T3199" s="13">
        <v>1902.45</v>
      </c>
      <c r="U3199" s="13">
        <v>10097.24</v>
      </c>
      <c r="V3199" s="13">
        <v>0</v>
      </c>
      <c r="W3199" s="16">
        <v>0</v>
      </c>
      <c r="X3199" s="16">
        <v>0</v>
      </c>
      <c r="Y3199" s="17">
        <f t="shared" si="100"/>
        <v>105226.29000000001</v>
      </c>
      <c r="Z3199" s="17">
        <f t="shared" si="101"/>
        <v>0</v>
      </c>
    </row>
    <row r="3200" spans="1:26" hidden="1" x14ac:dyDescent="0.25">
      <c r="A3200" s="10" t="s">
        <v>5503</v>
      </c>
      <c r="B3200" s="11">
        <v>44439</v>
      </c>
      <c r="C3200" s="12">
        <v>423995</v>
      </c>
      <c r="D3200" s="12" t="s">
        <v>5504</v>
      </c>
      <c r="E3200" s="11">
        <v>44438</v>
      </c>
      <c r="F3200" s="13">
        <v>93128.77</v>
      </c>
      <c r="G3200" s="13">
        <v>5587.73</v>
      </c>
      <c r="H3200" s="13">
        <v>8381.59</v>
      </c>
      <c r="I3200" s="13">
        <v>90.43</v>
      </c>
      <c r="J3200" s="13">
        <v>90425.34</v>
      </c>
      <c r="K3200" s="18" t="s">
        <v>32</v>
      </c>
      <c r="L3200" s="12">
        <v>120</v>
      </c>
      <c r="M3200" s="14">
        <v>831.32</v>
      </c>
      <c r="N3200" s="13">
        <v>0</v>
      </c>
      <c r="O3200" s="14">
        <v>0</v>
      </c>
      <c r="P3200" s="15">
        <v>115</v>
      </c>
      <c r="Q3200" s="13">
        <v>831.32</v>
      </c>
      <c r="R3200" s="13">
        <v>87323.75</v>
      </c>
      <c r="S3200" s="13">
        <v>86.68</v>
      </c>
      <c r="T3200" s="13">
        <v>0</v>
      </c>
      <c r="U3200" s="13">
        <v>8944.16</v>
      </c>
      <c r="V3200" s="13">
        <v>0</v>
      </c>
      <c r="W3200" s="16">
        <v>0</v>
      </c>
      <c r="X3200" s="16">
        <v>0</v>
      </c>
      <c r="Y3200" s="17">
        <f t="shared" si="100"/>
        <v>96354.59</v>
      </c>
      <c r="Z3200" s="17">
        <f t="shared" si="101"/>
        <v>-752.7899999999936</v>
      </c>
    </row>
    <row r="3201" spans="1:26" hidden="1" x14ac:dyDescent="0.25">
      <c r="A3201" s="10" t="s">
        <v>6847</v>
      </c>
      <c r="B3201" s="11">
        <v>44468</v>
      </c>
      <c r="C3201" s="12">
        <v>426359</v>
      </c>
      <c r="D3201" s="12" t="s">
        <v>6848</v>
      </c>
      <c r="E3201" s="11">
        <v>44468</v>
      </c>
      <c r="F3201" s="13">
        <v>93128.77</v>
      </c>
      <c r="G3201" s="13">
        <v>5587.73</v>
      </c>
      <c r="H3201" s="13">
        <v>1200</v>
      </c>
      <c r="I3201" s="13">
        <v>97.61</v>
      </c>
      <c r="J3201" s="13">
        <v>97614.11</v>
      </c>
      <c r="K3201" s="18" t="s">
        <v>32</v>
      </c>
      <c r="L3201" s="12">
        <v>120</v>
      </c>
      <c r="M3201" s="14">
        <v>897.41</v>
      </c>
      <c r="N3201" s="13">
        <v>0</v>
      </c>
      <c r="O3201" s="14">
        <v>0</v>
      </c>
      <c r="P3201" s="15">
        <v>116</v>
      </c>
      <c r="Q3201" s="13">
        <v>897.41</v>
      </c>
      <c r="R3201" s="13">
        <v>93128.77</v>
      </c>
      <c r="S3201" s="13">
        <v>97.61</v>
      </c>
      <c r="T3201" s="13">
        <v>798.09</v>
      </c>
      <c r="U3201" s="13">
        <v>10075.09</v>
      </c>
      <c r="V3201" s="13">
        <v>0</v>
      </c>
      <c r="W3201" s="16">
        <v>0</v>
      </c>
      <c r="X3201" s="16">
        <v>0</v>
      </c>
      <c r="Y3201" s="17">
        <f t="shared" si="100"/>
        <v>104099.56</v>
      </c>
      <c r="Z3201" s="17">
        <f t="shared" si="101"/>
        <v>0</v>
      </c>
    </row>
    <row r="3202" spans="1:26" hidden="1" x14ac:dyDescent="0.25">
      <c r="A3202" s="10" t="s">
        <v>4003</v>
      </c>
      <c r="B3202" s="11">
        <v>44404</v>
      </c>
      <c r="C3202" s="12">
        <v>421797</v>
      </c>
      <c r="D3202" s="12" t="s">
        <v>4004</v>
      </c>
      <c r="E3202" s="11">
        <v>44404</v>
      </c>
      <c r="F3202" s="13">
        <v>86102.83</v>
      </c>
      <c r="G3202" s="13">
        <v>5166.17</v>
      </c>
      <c r="H3202" s="13">
        <v>1000</v>
      </c>
      <c r="I3202" s="13">
        <v>90.36</v>
      </c>
      <c r="J3202" s="13">
        <v>90359.360000000001</v>
      </c>
      <c r="K3202" s="18" t="s">
        <v>32</v>
      </c>
      <c r="L3202" s="12">
        <v>120</v>
      </c>
      <c r="M3202" s="14">
        <v>830.72</v>
      </c>
      <c r="N3202" s="13">
        <v>0</v>
      </c>
      <c r="O3202" s="14">
        <v>0</v>
      </c>
      <c r="P3202" s="15">
        <v>114</v>
      </c>
      <c r="Q3202" s="13">
        <v>830.72</v>
      </c>
      <c r="R3202" s="13">
        <v>86102.83</v>
      </c>
      <c r="S3202" s="13">
        <v>90.36</v>
      </c>
      <c r="T3202" s="13">
        <v>0</v>
      </c>
      <c r="U3202" s="13">
        <v>9327.0400000000009</v>
      </c>
      <c r="V3202" s="13">
        <v>0</v>
      </c>
      <c r="W3202" s="16">
        <v>0</v>
      </c>
      <c r="X3202" s="16">
        <v>0</v>
      </c>
      <c r="Y3202" s="17">
        <f t="shared" si="100"/>
        <v>95520.23000000001</v>
      </c>
      <c r="Z3202" s="17">
        <f t="shared" si="101"/>
        <v>-818.15000000000873</v>
      </c>
    </row>
    <row r="3203" spans="1:26" hidden="1" x14ac:dyDescent="0.25">
      <c r="A3203" s="10" t="s">
        <v>4751</v>
      </c>
      <c r="B3203" s="11">
        <v>44424</v>
      </c>
      <c r="C3203" s="12">
        <v>422917</v>
      </c>
      <c r="D3203" s="12" t="s">
        <v>4752</v>
      </c>
      <c r="E3203" s="11">
        <v>44424</v>
      </c>
      <c r="F3203" s="13">
        <v>97699.92</v>
      </c>
      <c r="G3203" s="13">
        <v>5862</v>
      </c>
      <c r="H3203" s="13">
        <v>1036</v>
      </c>
      <c r="I3203" s="13">
        <v>102.63</v>
      </c>
      <c r="J3203" s="13">
        <v>102628.55</v>
      </c>
      <c r="K3203" s="18" t="s">
        <v>32</v>
      </c>
      <c r="L3203" s="12">
        <v>120</v>
      </c>
      <c r="M3203" s="14">
        <v>943.51</v>
      </c>
      <c r="N3203" s="13">
        <v>0</v>
      </c>
      <c r="O3203" s="14">
        <v>0</v>
      </c>
      <c r="P3203" s="15">
        <v>116</v>
      </c>
      <c r="Q3203" s="13">
        <v>943.51</v>
      </c>
      <c r="R3203" s="13">
        <v>97699.92</v>
      </c>
      <c r="S3203" s="13">
        <v>102.63</v>
      </c>
      <c r="T3203" s="13">
        <v>1051.96</v>
      </c>
      <c r="U3203" s="13">
        <v>10592.65</v>
      </c>
      <c r="V3203" s="13">
        <v>0</v>
      </c>
      <c r="W3203" s="16">
        <v>0</v>
      </c>
      <c r="X3203" s="16">
        <v>0</v>
      </c>
      <c r="Y3203" s="17">
        <f t="shared" si="100"/>
        <v>109447.16</v>
      </c>
      <c r="Z3203" s="17">
        <f t="shared" si="101"/>
        <v>0</v>
      </c>
    </row>
    <row r="3204" spans="1:26" hidden="1" x14ac:dyDescent="0.25">
      <c r="A3204" s="10" t="s">
        <v>3789</v>
      </c>
      <c r="B3204" s="11">
        <v>44398</v>
      </c>
      <c r="C3204" s="12">
        <v>420906</v>
      </c>
      <c r="D3204" s="12" t="s">
        <v>3790</v>
      </c>
      <c r="E3204" s="11">
        <v>44397</v>
      </c>
      <c r="F3204" s="13">
        <v>114109.36</v>
      </c>
      <c r="G3204" s="13">
        <v>5995.64</v>
      </c>
      <c r="H3204" s="13">
        <v>1201.95</v>
      </c>
      <c r="I3204" s="13">
        <v>119.02</v>
      </c>
      <c r="J3204" s="13">
        <v>119022.07</v>
      </c>
      <c r="K3204" s="18" t="s">
        <v>32</v>
      </c>
      <c r="L3204" s="12">
        <v>120</v>
      </c>
      <c r="M3204" s="14">
        <v>1094.23</v>
      </c>
      <c r="N3204" s="13">
        <v>0</v>
      </c>
      <c r="O3204" s="14">
        <v>0</v>
      </c>
      <c r="P3204" s="15">
        <v>114</v>
      </c>
      <c r="Q3204" s="13">
        <v>1094.23</v>
      </c>
      <c r="R3204" s="13">
        <v>112445.53</v>
      </c>
      <c r="S3204" s="13">
        <v>117.99</v>
      </c>
      <c r="T3204" s="13">
        <v>0</v>
      </c>
      <c r="U3204" s="13">
        <v>12178.7</v>
      </c>
      <c r="V3204" s="13">
        <v>0</v>
      </c>
      <c r="W3204" s="16">
        <v>0</v>
      </c>
      <c r="X3204" s="16">
        <v>0</v>
      </c>
      <c r="Y3204" s="17">
        <f t="shared" si="100"/>
        <v>124742.22</v>
      </c>
      <c r="Z3204" s="17">
        <f t="shared" si="101"/>
        <v>0</v>
      </c>
    </row>
    <row r="3205" spans="1:26" hidden="1" x14ac:dyDescent="0.25">
      <c r="A3205" s="10" t="s">
        <v>5891</v>
      </c>
      <c r="B3205" s="11">
        <v>44453</v>
      </c>
      <c r="C3205" s="12">
        <v>424998</v>
      </c>
      <c r="D3205" s="12" t="s">
        <v>5892</v>
      </c>
      <c r="E3205" s="11">
        <v>44453</v>
      </c>
      <c r="F3205" s="13">
        <v>113306.6</v>
      </c>
      <c r="G3205" s="13">
        <v>6798.4</v>
      </c>
      <c r="H3205" s="13">
        <v>2402.1</v>
      </c>
      <c r="I3205" s="13">
        <v>117.82</v>
      </c>
      <c r="J3205" s="13">
        <v>117820.72</v>
      </c>
      <c r="K3205" s="18" t="s">
        <v>32</v>
      </c>
      <c r="L3205" s="12">
        <v>120</v>
      </c>
      <c r="M3205" s="14">
        <v>1083.18</v>
      </c>
      <c r="N3205" s="13">
        <v>0</v>
      </c>
      <c r="O3205" s="14">
        <v>0</v>
      </c>
      <c r="P3205" s="15">
        <v>115</v>
      </c>
      <c r="Q3205" s="13">
        <v>1083.18</v>
      </c>
      <c r="R3205" s="13">
        <v>113306.6</v>
      </c>
      <c r="S3205" s="13">
        <v>117.82</v>
      </c>
      <c r="T3205" s="13">
        <v>0</v>
      </c>
      <c r="U3205" s="13">
        <v>12160.88</v>
      </c>
      <c r="V3205" s="13">
        <v>0</v>
      </c>
      <c r="W3205" s="16">
        <v>0</v>
      </c>
      <c r="X3205" s="16">
        <v>0</v>
      </c>
      <c r="Y3205" s="17">
        <f t="shared" si="100"/>
        <v>125585.30000000002</v>
      </c>
      <c r="Z3205" s="17">
        <f t="shared" si="101"/>
        <v>-1019.6000000000058</v>
      </c>
    </row>
    <row r="3206" spans="1:26" hidden="1" x14ac:dyDescent="0.25">
      <c r="A3206" s="10" t="s">
        <v>9385</v>
      </c>
      <c r="B3206" s="11">
        <v>44525</v>
      </c>
      <c r="C3206" s="12">
        <v>430567</v>
      </c>
      <c r="D3206" s="12" t="s">
        <v>9386</v>
      </c>
      <c r="E3206" s="11">
        <v>44525</v>
      </c>
      <c r="F3206" s="13">
        <v>114056.6</v>
      </c>
      <c r="G3206" s="13">
        <v>6843.4</v>
      </c>
      <c r="H3206" s="13">
        <v>2420</v>
      </c>
      <c r="I3206" s="13">
        <v>118.6</v>
      </c>
      <c r="J3206" s="13">
        <v>118598.6</v>
      </c>
      <c r="K3206" s="18" t="s">
        <v>32</v>
      </c>
      <c r="L3206" s="12">
        <v>120</v>
      </c>
      <c r="M3206" s="14">
        <v>1090.33</v>
      </c>
      <c r="N3206" s="13">
        <v>0</v>
      </c>
      <c r="O3206" s="14">
        <v>0</v>
      </c>
      <c r="P3206" s="15">
        <v>118</v>
      </c>
      <c r="Q3206" s="13">
        <v>1090.33</v>
      </c>
      <c r="R3206" s="13">
        <v>112359.77</v>
      </c>
      <c r="S3206" s="13">
        <v>118.6</v>
      </c>
      <c r="T3206" s="13">
        <v>4071.82</v>
      </c>
      <c r="U3206" s="13">
        <v>12241</v>
      </c>
      <c r="V3206" s="13">
        <v>0</v>
      </c>
      <c r="W3206" s="16">
        <v>0</v>
      </c>
      <c r="X3206" s="16">
        <v>0</v>
      </c>
      <c r="Y3206" s="17">
        <f t="shared" si="100"/>
        <v>128791.19000000002</v>
      </c>
      <c r="Z3206" s="17">
        <f t="shared" si="101"/>
        <v>-132.2500000000291</v>
      </c>
    </row>
    <row r="3207" spans="1:26" hidden="1" x14ac:dyDescent="0.25">
      <c r="A3207" s="10" t="s">
        <v>8701</v>
      </c>
      <c r="B3207" s="11">
        <v>44509</v>
      </c>
      <c r="C3207" s="12">
        <v>429515</v>
      </c>
      <c r="D3207" s="12" t="s">
        <v>8702</v>
      </c>
      <c r="E3207" s="11">
        <v>44509</v>
      </c>
      <c r="F3207" s="13">
        <v>113248.11</v>
      </c>
      <c r="G3207" s="13">
        <v>6794.89</v>
      </c>
      <c r="H3207" s="13">
        <v>5000</v>
      </c>
      <c r="I3207" s="13">
        <v>115.16</v>
      </c>
      <c r="J3207" s="13">
        <v>115158.16</v>
      </c>
      <c r="K3207" s="18" t="s">
        <v>32</v>
      </c>
      <c r="L3207" s="12">
        <v>120</v>
      </c>
      <c r="M3207" s="14">
        <v>1058.7</v>
      </c>
      <c r="N3207" s="13">
        <v>0</v>
      </c>
      <c r="O3207" s="14">
        <v>0.02</v>
      </c>
      <c r="P3207" s="15">
        <v>117</v>
      </c>
      <c r="Q3207" s="13">
        <v>1058.7</v>
      </c>
      <c r="R3207" s="13">
        <v>110887.12</v>
      </c>
      <c r="S3207" s="13">
        <v>115.16</v>
      </c>
      <c r="T3207" s="13">
        <v>1019.23</v>
      </c>
      <c r="U3207" s="13">
        <v>11885.84</v>
      </c>
      <c r="V3207" s="13">
        <v>0</v>
      </c>
      <c r="W3207" s="16">
        <v>0</v>
      </c>
      <c r="X3207" s="16">
        <v>0</v>
      </c>
      <c r="Y3207" s="17">
        <f t="shared" si="100"/>
        <v>123907.37</v>
      </c>
      <c r="Z3207" s="17">
        <f t="shared" si="101"/>
        <v>-39.449999999982538</v>
      </c>
    </row>
    <row r="3208" spans="1:26" hidden="1" x14ac:dyDescent="0.25">
      <c r="A3208" s="10" t="s">
        <v>6823</v>
      </c>
      <c r="B3208" s="11">
        <v>44468</v>
      </c>
      <c r="C3208" s="12">
        <v>425950</v>
      </c>
      <c r="D3208" s="12" t="s">
        <v>6824</v>
      </c>
      <c r="E3208" s="11">
        <v>44465</v>
      </c>
      <c r="F3208" s="13">
        <v>93128.77</v>
      </c>
      <c r="G3208" s="13">
        <v>5587.73</v>
      </c>
      <c r="H3208" s="13">
        <v>987.17</v>
      </c>
      <c r="I3208" s="13">
        <v>97.83</v>
      </c>
      <c r="J3208" s="13">
        <v>97827.16</v>
      </c>
      <c r="K3208" s="18" t="s">
        <v>32</v>
      </c>
      <c r="L3208" s="12">
        <v>120</v>
      </c>
      <c r="M3208" s="14">
        <v>899.37</v>
      </c>
      <c r="N3208" s="13">
        <v>0</v>
      </c>
      <c r="O3208" s="14">
        <v>0</v>
      </c>
      <c r="P3208" s="15">
        <v>120</v>
      </c>
      <c r="Q3208" s="13">
        <v>899.37</v>
      </c>
      <c r="R3208" s="13">
        <v>93128.77</v>
      </c>
      <c r="S3208" s="13">
        <v>97.83</v>
      </c>
      <c r="T3208" s="13">
        <v>4600.5600000000004</v>
      </c>
      <c r="U3208" s="13">
        <v>10097.24</v>
      </c>
      <c r="V3208" s="13">
        <v>0</v>
      </c>
      <c r="W3208" s="16">
        <v>0</v>
      </c>
      <c r="X3208" s="16">
        <v>0</v>
      </c>
      <c r="Y3208" s="17">
        <f t="shared" si="100"/>
        <v>107924.40000000001</v>
      </c>
      <c r="Z3208" s="17">
        <f t="shared" si="101"/>
        <v>0</v>
      </c>
    </row>
    <row r="3209" spans="1:26" hidden="1" x14ac:dyDescent="0.25">
      <c r="A3209" s="10" t="s">
        <v>9657</v>
      </c>
      <c r="B3209" s="11">
        <v>44529</v>
      </c>
      <c r="C3209" s="12">
        <v>430111</v>
      </c>
      <c r="D3209" s="12" t="s">
        <v>9658</v>
      </c>
      <c r="E3209" s="11">
        <v>44518</v>
      </c>
      <c r="F3209" s="13">
        <v>150759.53</v>
      </c>
      <c r="G3209" s="13">
        <v>9045.57</v>
      </c>
      <c r="H3209" s="13">
        <v>1600</v>
      </c>
      <c r="I3209" s="13">
        <v>158.36000000000001</v>
      </c>
      <c r="J3209" s="13">
        <v>158363.46</v>
      </c>
      <c r="K3209" s="18" t="s">
        <v>32</v>
      </c>
      <c r="L3209" s="12">
        <v>120</v>
      </c>
      <c r="M3209" s="14">
        <v>1455.91</v>
      </c>
      <c r="N3209" s="13">
        <v>0</v>
      </c>
      <c r="O3209" s="14">
        <v>-0.01</v>
      </c>
      <c r="P3209" s="15">
        <v>119</v>
      </c>
      <c r="Q3209" s="13">
        <v>1455.91</v>
      </c>
      <c r="R3209" s="13">
        <v>148879.54</v>
      </c>
      <c r="S3209" s="13">
        <v>158.36000000000001</v>
      </c>
      <c r="T3209" s="13">
        <v>7869.66</v>
      </c>
      <c r="U3209" s="13">
        <v>16345.74</v>
      </c>
      <c r="V3209" s="13">
        <v>0</v>
      </c>
      <c r="W3209" s="16">
        <v>0</v>
      </c>
      <c r="X3209" s="16">
        <v>0</v>
      </c>
      <c r="Y3209" s="17">
        <f t="shared" si="100"/>
        <v>173253.28999999998</v>
      </c>
      <c r="Z3209" s="17">
        <f t="shared" si="101"/>
        <v>-9.9999999802093953E-3</v>
      </c>
    </row>
    <row r="3210" spans="1:26" hidden="1" x14ac:dyDescent="0.25">
      <c r="A3210" s="10" t="s">
        <v>4209</v>
      </c>
      <c r="B3210" s="11">
        <v>44408</v>
      </c>
      <c r="C3210" s="12">
        <v>421036</v>
      </c>
      <c r="D3210" s="12" t="s">
        <v>4210</v>
      </c>
      <c r="E3210" s="11">
        <v>44408</v>
      </c>
      <c r="F3210" s="13">
        <v>94163.54</v>
      </c>
      <c r="G3210" s="13">
        <v>5649.81</v>
      </c>
      <c r="H3210" s="13">
        <v>5988.8</v>
      </c>
      <c r="I3210" s="13">
        <v>93.92</v>
      </c>
      <c r="J3210" s="13">
        <v>93918.47</v>
      </c>
      <c r="K3210" s="18" t="s">
        <v>32</v>
      </c>
      <c r="L3210" s="12">
        <v>120</v>
      </c>
      <c r="M3210" s="14">
        <v>863.44</v>
      </c>
      <c r="N3210" s="13">
        <v>0</v>
      </c>
      <c r="O3210" s="14">
        <v>0</v>
      </c>
      <c r="P3210" s="15">
        <v>113</v>
      </c>
      <c r="Q3210" s="13">
        <v>863.44</v>
      </c>
      <c r="R3210" s="13">
        <v>89133.33</v>
      </c>
      <c r="S3210" s="13">
        <v>88.46</v>
      </c>
      <c r="T3210" s="13">
        <v>0</v>
      </c>
      <c r="U3210" s="13">
        <v>9128.7999999999993</v>
      </c>
      <c r="V3210" s="13">
        <v>0</v>
      </c>
      <c r="W3210" s="16">
        <v>0</v>
      </c>
      <c r="X3210" s="16">
        <v>0</v>
      </c>
      <c r="Y3210" s="17">
        <f t="shared" si="100"/>
        <v>98350.590000000011</v>
      </c>
      <c r="Z3210" s="17">
        <f t="shared" si="101"/>
        <v>-781.8700000000099</v>
      </c>
    </row>
    <row r="3211" spans="1:26" hidden="1" x14ac:dyDescent="0.25">
      <c r="A3211" s="10" t="s">
        <v>5397</v>
      </c>
      <c r="B3211" s="11">
        <v>44439</v>
      </c>
      <c r="C3211" s="12">
        <v>423333</v>
      </c>
      <c r="D3211" s="12" t="s">
        <v>5398</v>
      </c>
      <c r="E3211" s="11">
        <v>44439</v>
      </c>
      <c r="F3211" s="13">
        <v>94163.54</v>
      </c>
      <c r="G3211" s="13">
        <v>5649.81</v>
      </c>
      <c r="H3211" s="13">
        <v>4000</v>
      </c>
      <c r="I3211" s="13">
        <v>95.91</v>
      </c>
      <c r="J3211" s="13">
        <v>95909.26</v>
      </c>
      <c r="K3211" s="18" t="s">
        <v>32</v>
      </c>
      <c r="L3211" s="12">
        <v>120</v>
      </c>
      <c r="M3211" s="14">
        <v>881.74</v>
      </c>
      <c r="N3211" s="13">
        <v>0</v>
      </c>
      <c r="O3211" s="14">
        <v>0</v>
      </c>
      <c r="P3211" s="15">
        <v>114</v>
      </c>
      <c r="Q3211" s="13">
        <v>881.74</v>
      </c>
      <c r="R3211" s="13">
        <v>91658.75</v>
      </c>
      <c r="S3211" s="13">
        <v>92.67</v>
      </c>
      <c r="T3211" s="13">
        <v>0</v>
      </c>
      <c r="U3211" s="13">
        <v>9563.98</v>
      </c>
      <c r="V3211" s="13">
        <v>0</v>
      </c>
      <c r="W3211" s="16">
        <v>0</v>
      </c>
      <c r="X3211" s="16">
        <v>0</v>
      </c>
      <c r="Y3211" s="17">
        <f t="shared" si="100"/>
        <v>101315.4</v>
      </c>
      <c r="Z3211" s="17">
        <f t="shared" si="101"/>
        <v>-797.0399999999936</v>
      </c>
    </row>
    <row r="3212" spans="1:26" hidden="1" x14ac:dyDescent="0.25">
      <c r="A3212" s="10" t="s">
        <v>6705</v>
      </c>
      <c r="B3212" s="11">
        <v>44467</v>
      </c>
      <c r="C3212" s="12">
        <v>425948</v>
      </c>
      <c r="D3212" s="12" t="s">
        <v>6706</v>
      </c>
      <c r="E3212" s="11">
        <v>44464</v>
      </c>
      <c r="F3212" s="13">
        <v>94163.54</v>
      </c>
      <c r="G3212" s="13">
        <v>5649.81</v>
      </c>
      <c r="H3212" s="13">
        <v>1000</v>
      </c>
      <c r="I3212" s="13">
        <v>98.91</v>
      </c>
      <c r="J3212" s="13">
        <v>98912.26</v>
      </c>
      <c r="K3212" s="18" t="s">
        <v>32</v>
      </c>
      <c r="L3212" s="12">
        <v>120</v>
      </c>
      <c r="M3212" s="14">
        <v>909.35</v>
      </c>
      <c r="N3212" s="13">
        <v>0</v>
      </c>
      <c r="O3212" s="14">
        <v>0</v>
      </c>
      <c r="P3212" s="15">
        <v>117</v>
      </c>
      <c r="Q3212" s="13">
        <v>909.35</v>
      </c>
      <c r="R3212" s="13">
        <v>94163.54</v>
      </c>
      <c r="S3212" s="13">
        <v>98.91</v>
      </c>
      <c r="T3212" s="13">
        <v>1921.76</v>
      </c>
      <c r="U3212" s="13">
        <v>10209.74</v>
      </c>
      <c r="V3212" s="13">
        <v>0</v>
      </c>
      <c r="W3212" s="16">
        <v>0</v>
      </c>
      <c r="X3212" s="16">
        <v>0</v>
      </c>
      <c r="Y3212" s="17">
        <f t="shared" si="100"/>
        <v>106393.95</v>
      </c>
      <c r="Z3212" s="17">
        <f t="shared" si="101"/>
        <v>0</v>
      </c>
    </row>
    <row r="3213" spans="1:26" hidden="1" x14ac:dyDescent="0.25">
      <c r="A3213" s="10" t="s">
        <v>10857</v>
      </c>
      <c r="B3213" s="11">
        <v>44585</v>
      </c>
      <c r="C3213" s="12">
        <v>432401</v>
      </c>
      <c r="D3213" s="12" t="s">
        <v>10858</v>
      </c>
      <c r="E3213" s="11">
        <v>44585</v>
      </c>
      <c r="F3213" s="13">
        <v>94163.54</v>
      </c>
      <c r="G3213" s="13">
        <v>5649.81</v>
      </c>
      <c r="H3213" s="13">
        <v>5000</v>
      </c>
      <c r="I3213" s="13">
        <v>94.91</v>
      </c>
      <c r="J3213" s="13">
        <v>94908.26</v>
      </c>
      <c r="K3213" s="18" t="s">
        <v>32</v>
      </c>
      <c r="L3213" s="12">
        <v>120</v>
      </c>
      <c r="M3213" s="14">
        <v>872.54</v>
      </c>
      <c r="N3213" s="13">
        <v>0</v>
      </c>
      <c r="O3213" s="14">
        <v>0</v>
      </c>
      <c r="P3213" s="15">
        <v>119</v>
      </c>
      <c r="Q3213" s="13">
        <v>872.54</v>
      </c>
      <c r="R3213" s="13">
        <v>92270.94</v>
      </c>
      <c r="S3213" s="13">
        <v>94.91</v>
      </c>
      <c r="T3213" s="13">
        <v>1694.94</v>
      </c>
      <c r="U3213" s="13">
        <v>9796.5400000000009</v>
      </c>
      <c r="V3213" s="13">
        <v>0</v>
      </c>
      <c r="W3213" s="16">
        <v>0</v>
      </c>
      <c r="X3213" s="16">
        <v>0</v>
      </c>
      <c r="Y3213" s="17">
        <f t="shared" si="100"/>
        <v>103857.33000000002</v>
      </c>
      <c r="Z3213" s="17">
        <f t="shared" si="101"/>
        <v>-25.070000000021537</v>
      </c>
    </row>
    <row r="3214" spans="1:26" hidden="1" x14ac:dyDescent="0.25">
      <c r="A3214" s="10" t="s">
        <v>9413</v>
      </c>
      <c r="B3214" s="11">
        <v>44525</v>
      </c>
      <c r="C3214" s="12">
        <v>429740</v>
      </c>
      <c r="D3214" s="12" t="s">
        <v>9414</v>
      </c>
      <c r="E3214" s="11">
        <v>44513</v>
      </c>
      <c r="F3214" s="13">
        <v>144433.96</v>
      </c>
      <c r="G3214" s="13">
        <v>8666.0400000000009</v>
      </c>
      <c r="H3214" s="13">
        <v>1531.1</v>
      </c>
      <c r="I3214" s="13">
        <v>151.72</v>
      </c>
      <c r="J3214" s="13">
        <v>151720.62</v>
      </c>
      <c r="K3214" s="18" t="s">
        <v>32</v>
      </c>
      <c r="L3214" s="12">
        <v>120</v>
      </c>
      <c r="M3214" s="14">
        <v>1394.84</v>
      </c>
      <c r="N3214" s="13">
        <v>1031.0999999999999</v>
      </c>
      <c r="O3214" s="14">
        <v>-0.03</v>
      </c>
      <c r="P3214" s="15">
        <v>118</v>
      </c>
      <c r="Q3214" s="13">
        <v>1394.84</v>
      </c>
      <c r="R3214" s="13">
        <v>142634.60999999999</v>
      </c>
      <c r="S3214" s="13">
        <v>151.72</v>
      </c>
      <c r="T3214" s="13">
        <v>6369.56</v>
      </c>
      <c r="U3214" s="13">
        <v>15660.18</v>
      </c>
      <c r="V3214" s="13">
        <v>0</v>
      </c>
      <c r="W3214" s="16">
        <v>0</v>
      </c>
      <c r="X3214" s="16">
        <v>0</v>
      </c>
      <c r="Y3214" s="17">
        <f t="shared" si="100"/>
        <v>165847.13999999998</v>
      </c>
      <c r="Z3214" s="17">
        <f t="shared" si="101"/>
        <v>-224.94999999998254</v>
      </c>
    </row>
    <row r="3215" spans="1:26" hidden="1" x14ac:dyDescent="0.25">
      <c r="A3215" s="10" t="s">
        <v>5969</v>
      </c>
      <c r="B3215" s="11">
        <v>44454</v>
      </c>
      <c r="C3215" s="12">
        <v>425104</v>
      </c>
      <c r="D3215" s="12" t="s">
        <v>5970</v>
      </c>
      <c r="E3215" s="11">
        <v>44454</v>
      </c>
      <c r="F3215" s="13">
        <v>139388.82</v>
      </c>
      <c r="G3215" s="13">
        <v>8363.33</v>
      </c>
      <c r="H3215" s="13">
        <v>1477.52</v>
      </c>
      <c r="I3215" s="13">
        <v>146.41999999999999</v>
      </c>
      <c r="J3215" s="13">
        <v>146421.04999999999</v>
      </c>
      <c r="K3215" s="18" t="s">
        <v>32</v>
      </c>
      <c r="L3215" s="12">
        <v>120</v>
      </c>
      <c r="M3215" s="14">
        <v>1346.12</v>
      </c>
      <c r="N3215" s="13">
        <v>0</v>
      </c>
      <c r="O3215" s="14">
        <v>0</v>
      </c>
      <c r="P3215" s="15">
        <v>117</v>
      </c>
      <c r="Q3215" s="13">
        <v>1346.12</v>
      </c>
      <c r="R3215" s="13">
        <v>139388.82</v>
      </c>
      <c r="S3215" s="13">
        <v>146.41999999999999</v>
      </c>
      <c r="T3215" s="13">
        <v>2847.45</v>
      </c>
      <c r="U3215" s="13">
        <v>15113.35</v>
      </c>
      <c r="V3215" s="13">
        <v>0</v>
      </c>
      <c r="W3215" s="16">
        <v>0</v>
      </c>
      <c r="X3215" s="16">
        <v>0</v>
      </c>
      <c r="Y3215" s="17">
        <f t="shared" si="100"/>
        <v>157496.04000000004</v>
      </c>
      <c r="Z3215" s="17">
        <f t="shared" si="101"/>
        <v>0</v>
      </c>
    </row>
    <row r="3216" spans="1:26" hidden="1" x14ac:dyDescent="0.25">
      <c r="A3216" s="10" t="s">
        <v>5191</v>
      </c>
      <c r="B3216" s="11">
        <v>44435</v>
      </c>
      <c r="C3216" s="12">
        <v>423713</v>
      </c>
      <c r="D3216" s="12" t="s">
        <v>5192</v>
      </c>
      <c r="E3216" s="11">
        <v>44435</v>
      </c>
      <c r="F3216" s="13">
        <v>150759.53</v>
      </c>
      <c r="G3216" s="13">
        <v>9045.57</v>
      </c>
      <c r="H3216" s="13">
        <v>1600</v>
      </c>
      <c r="I3216" s="13">
        <v>158.36000000000001</v>
      </c>
      <c r="J3216" s="13">
        <v>158363.46</v>
      </c>
      <c r="K3216" s="18" t="s">
        <v>32</v>
      </c>
      <c r="L3216" s="12">
        <v>120</v>
      </c>
      <c r="M3216" s="14">
        <v>1455.91</v>
      </c>
      <c r="N3216" s="13">
        <v>0</v>
      </c>
      <c r="O3216" s="14">
        <v>0</v>
      </c>
      <c r="P3216" s="15">
        <v>115</v>
      </c>
      <c r="Q3216" s="13">
        <v>1455.91</v>
      </c>
      <c r="R3216" s="13">
        <v>150759.53</v>
      </c>
      <c r="S3216" s="13">
        <v>158.36000000000001</v>
      </c>
      <c r="T3216" s="13">
        <v>166.02</v>
      </c>
      <c r="U3216" s="13">
        <v>16345.74</v>
      </c>
      <c r="V3216" s="13">
        <v>0</v>
      </c>
      <c r="W3216" s="16">
        <v>0</v>
      </c>
      <c r="X3216" s="16">
        <v>0</v>
      </c>
      <c r="Y3216" s="17">
        <f t="shared" si="100"/>
        <v>167429.64999999997</v>
      </c>
      <c r="Z3216" s="17">
        <f t="shared" si="101"/>
        <v>0</v>
      </c>
    </row>
    <row r="3217" spans="1:26" hidden="1" x14ac:dyDescent="0.25">
      <c r="A3217" s="10" t="s">
        <v>4559</v>
      </c>
      <c r="B3217" s="11">
        <v>44417</v>
      </c>
      <c r="C3217" s="12">
        <v>422673</v>
      </c>
      <c r="D3217" s="12" t="s">
        <v>4560</v>
      </c>
      <c r="E3217" s="11">
        <v>44417</v>
      </c>
      <c r="F3217" s="13">
        <v>150759.53</v>
      </c>
      <c r="G3217" s="13">
        <v>9045.57</v>
      </c>
      <c r="H3217" s="13">
        <v>1599</v>
      </c>
      <c r="I3217" s="13">
        <v>158.36000000000001</v>
      </c>
      <c r="J3217" s="13">
        <v>158364.46</v>
      </c>
      <c r="K3217" s="18" t="s">
        <v>32</v>
      </c>
      <c r="L3217" s="12">
        <v>120</v>
      </c>
      <c r="M3217" s="14">
        <v>1455.92</v>
      </c>
      <c r="N3217" s="13">
        <v>0</v>
      </c>
      <c r="O3217" s="14">
        <v>0</v>
      </c>
      <c r="P3217" s="15">
        <v>115</v>
      </c>
      <c r="Q3217" s="13">
        <v>1455.92</v>
      </c>
      <c r="R3217" s="13">
        <v>150759.53</v>
      </c>
      <c r="S3217" s="13">
        <v>158.36000000000001</v>
      </c>
      <c r="T3217" s="13">
        <v>166.97</v>
      </c>
      <c r="U3217" s="13">
        <v>16345.94</v>
      </c>
      <c r="V3217" s="13">
        <v>0</v>
      </c>
      <c r="W3217" s="16">
        <v>0</v>
      </c>
      <c r="X3217" s="16">
        <v>0</v>
      </c>
      <c r="Y3217" s="17">
        <f t="shared" si="100"/>
        <v>167430.79999999999</v>
      </c>
      <c r="Z3217" s="17">
        <f t="shared" si="101"/>
        <v>0</v>
      </c>
    </row>
    <row r="3218" spans="1:26" hidden="1" x14ac:dyDescent="0.25">
      <c r="A3218" s="10" t="s">
        <v>5879</v>
      </c>
      <c r="B3218" s="11">
        <v>44453</v>
      </c>
      <c r="C3218" s="12">
        <v>424886</v>
      </c>
      <c r="D3218" s="12" t="s">
        <v>5880</v>
      </c>
      <c r="E3218" s="11">
        <v>44452</v>
      </c>
      <c r="F3218" s="13">
        <v>105920.57</v>
      </c>
      <c r="G3218" s="13">
        <v>6355.23</v>
      </c>
      <c r="H3218" s="13">
        <v>2000</v>
      </c>
      <c r="I3218" s="13">
        <v>110.39</v>
      </c>
      <c r="J3218" s="13">
        <v>110386.19</v>
      </c>
      <c r="K3218" s="18" t="s">
        <v>32</v>
      </c>
      <c r="L3218" s="12">
        <v>120</v>
      </c>
      <c r="M3218" s="14">
        <v>1014.83</v>
      </c>
      <c r="N3218" s="13">
        <v>0</v>
      </c>
      <c r="O3218" s="14">
        <v>0</v>
      </c>
      <c r="P3218" s="15">
        <v>116</v>
      </c>
      <c r="Q3218" s="13">
        <v>1014.83</v>
      </c>
      <c r="R3218" s="13">
        <v>105920.57</v>
      </c>
      <c r="S3218" s="13">
        <v>110.39</v>
      </c>
      <c r="T3218" s="13">
        <v>295.91000000000003</v>
      </c>
      <c r="U3218" s="13">
        <v>11393.41</v>
      </c>
      <c r="V3218" s="13">
        <v>0</v>
      </c>
      <c r="W3218" s="16">
        <v>0</v>
      </c>
      <c r="X3218" s="16">
        <v>0</v>
      </c>
      <c r="Y3218" s="17">
        <f t="shared" si="100"/>
        <v>117720.28000000001</v>
      </c>
      <c r="Z3218" s="17">
        <f t="shared" si="101"/>
        <v>0</v>
      </c>
    </row>
    <row r="3219" spans="1:26" hidden="1" x14ac:dyDescent="0.25">
      <c r="A3219" s="10" t="s">
        <v>9991</v>
      </c>
      <c r="B3219" s="11">
        <v>44530</v>
      </c>
      <c r="C3219" s="12">
        <v>430680</v>
      </c>
      <c r="D3219" s="12" t="s">
        <v>9992</v>
      </c>
      <c r="E3219" s="11">
        <v>44527</v>
      </c>
      <c r="F3219" s="13">
        <v>105920.57</v>
      </c>
      <c r="G3219" s="13">
        <v>6355.23</v>
      </c>
      <c r="H3219" s="13">
        <v>2425.79</v>
      </c>
      <c r="I3219" s="13">
        <v>109.96</v>
      </c>
      <c r="J3219" s="13">
        <v>109959.97</v>
      </c>
      <c r="K3219" s="18" t="s">
        <v>32</v>
      </c>
      <c r="L3219" s="12">
        <v>120</v>
      </c>
      <c r="M3219" s="14">
        <v>1010.91</v>
      </c>
      <c r="N3219" s="13">
        <v>0</v>
      </c>
      <c r="O3219" s="14">
        <v>0.01</v>
      </c>
      <c r="P3219" s="15">
        <v>119</v>
      </c>
      <c r="Q3219" s="13">
        <v>1010.91</v>
      </c>
      <c r="R3219" s="13">
        <v>104168.01</v>
      </c>
      <c r="S3219" s="13">
        <v>109.96</v>
      </c>
      <c r="T3219" s="13">
        <v>4671.08</v>
      </c>
      <c r="U3219" s="13">
        <v>11349.23</v>
      </c>
      <c r="V3219" s="13">
        <v>0</v>
      </c>
      <c r="W3219" s="16">
        <v>0</v>
      </c>
      <c r="X3219" s="16">
        <v>0</v>
      </c>
      <c r="Y3219" s="17">
        <f t="shared" si="100"/>
        <v>120298.29</v>
      </c>
      <c r="Z3219" s="17">
        <f t="shared" si="101"/>
        <v>9.9999999947613105E-3</v>
      </c>
    </row>
    <row r="3220" spans="1:26" hidden="1" x14ac:dyDescent="0.25">
      <c r="A3220" s="10" t="s">
        <v>9993</v>
      </c>
      <c r="B3220" s="11">
        <v>44530</v>
      </c>
      <c r="C3220" s="12">
        <v>430681</v>
      </c>
      <c r="D3220" s="12" t="s">
        <v>9994</v>
      </c>
      <c r="E3220" s="11">
        <v>44528</v>
      </c>
      <c r="F3220" s="13">
        <v>105920.57</v>
      </c>
      <c r="G3220" s="13">
        <v>6355.23</v>
      </c>
      <c r="H3220" s="13">
        <v>2425.79</v>
      </c>
      <c r="I3220" s="13">
        <v>109.96</v>
      </c>
      <c r="J3220" s="13">
        <v>109959.97</v>
      </c>
      <c r="K3220" s="18" t="s">
        <v>32</v>
      </c>
      <c r="L3220" s="12">
        <v>120</v>
      </c>
      <c r="M3220" s="14">
        <v>1010.91</v>
      </c>
      <c r="N3220" s="13">
        <v>0</v>
      </c>
      <c r="O3220" s="14">
        <v>0.01</v>
      </c>
      <c r="P3220" s="15">
        <v>119</v>
      </c>
      <c r="Q3220" s="13">
        <v>1010.91</v>
      </c>
      <c r="R3220" s="13">
        <v>104168.01</v>
      </c>
      <c r="S3220" s="13">
        <v>109.96</v>
      </c>
      <c r="T3220" s="13">
        <v>4671.08</v>
      </c>
      <c r="U3220" s="13">
        <v>11349.23</v>
      </c>
      <c r="V3220" s="13">
        <v>0</v>
      </c>
      <c r="W3220" s="16">
        <v>0</v>
      </c>
      <c r="X3220" s="16">
        <v>0</v>
      </c>
      <c r="Y3220" s="17">
        <f t="shared" si="100"/>
        <v>120298.29</v>
      </c>
      <c r="Z3220" s="17">
        <f t="shared" si="101"/>
        <v>9.9999999947613105E-3</v>
      </c>
    </row>
    <row r="3221" spans="1:26" hidden="1" x14ac:dyDescent="0.25">
      <c r="A3221" s="10" t="s">
        <v>7623</v>
      </c>
      <c r="B3221" s="11">
        <v>44487</v>
      </c>
      <c r="C3221" s="12">
        <v>427769</v>
      </c>
      <c r="D3221" s="12" t="s">
        <v>7624</v>
      </c>
      <c r="E3221" s="11">
        <v>44487</v>
      </c>
      <c r="F3221" s="13">
        <v>105920.57</v>
      </c>
      <c r="G3221" s="13">
        <v>6355.23</v>
      </c>
      <c r="H3221" s="13">
        <v>1200</v>
      </c>
      <c r="I3221" s="13">
        <v>111.19</v>
      </c>
      <c r="J3221" s="13">
        <v>111186.99</v>
      </c>
      <c r="K3221" s="18" t="s">
        <v>32</v>
      </c>
      <c r="L3221" s="12">
        <v>120</v>
      </c>
      <c r="M3221" s="14">
        <v>1022.19</v>
      </c>
      <c r="N3221" s="13">
        <v>0</v>
      </c>
      <c r="O3221" s="14">
        <v>0.01</v>
      </c>
      <c r="P3221" s="15">
        <v>117</v>
      </c>
      <c r="Q3221" s="13">
        <v>1022.19</v>
      </c>
      <c r="R3221" s="13">
        <v>104227.87</v>
      </c>
      <c r="S3221" s="13">
        <v>111.19</v>
      </c>
      <c r="T3221" s="13">
        <v>3781.35</v>
      </c>
      <c r="U3221" s="13">
        <v>11475.81</v>
      </c>
      <c r="V3221" s="13">
        <v>0</v>
      </c>
      <c r="W3221" s="16">
        <v>0</v>
      </c>
      <c r="X3221" s="16">
        <v>0</v>
      </c>
      <c r="Y3221" s="17">
        <f t="shared" si="100"/>
        <v>119596.23</v>
      </c>
      <c r="Z3221" s="17">
        <f t="shared" si="101"/>
        <v>1.0000000009313226E-2</v>
      </c>
    </row>
    <row r="3222" spans="1:26" hidden="1" x14ac:dyDescent="0.25">
      <c r="A3222" s="10" t="s">
        <v>1659</v>
      </c>
      <c r="B3222" s="11">
        <v>44327</v>
      </c>
      <c r="C3222" s="12">
        <v>416815</v>
      </c>
      <c r="D3222" s="12" t="s">
        <v>1660</v>
      </c>
      <c r="E3222" s="11">
        <v>44326</v>
      </c>
      <c r="F3222" s="13">
        <v>97800.76</v>
      </c>
      <c r="G3222" s="13">
        <v>5868.05</v>
      </c>
      <c r="H3222" s="13">
        <v>1037</v>
      </c>
      <c r="I3222" s="13">
        <v>102.73</v>
      </c>
      <c r="J3222" s="13">
        <v>102734.54</v>
      </c>
      <c r="K3222" s="18" t="s">
        <v>32</v>
      </c>
      <c r="L3222" s="12">
        <v>120</v>
      </c>
      <c r="M3222" s="14">
        <v>944.49</v>
      </c>
      <c r="N3222" s="13">
        <v>0</v>
      </c>
      <c r="O3222" s="14">
        <v>0</v>
      </c>
      <c r="P3222" s="15">
        <v>112</v>
      </c>
      <c r="Q3222" s="13">
        <v>1018.51</v>
      </c>
      <c r="R3222" s="13">
        <v>95263.73</v>
      </c>
      <c r="S3222" s="13">
        <v>100.93</v>
      </c>
      <c r="T3222" s="13">
        <v>0</v>
      </c>
      <c r="U3222" s="13">
        <v>10511.24</v>
      </c>
      <c r="V3222" s="13">
        <v>7238.68</v>
      </c>
      <c r="W3222" s="16">
        <v>7.7</v>
      </c>
      <c r="X3222" s="16">
        <v>801.9</v>
      </c>
      <c r="Y3222" s="17">
        <f t="shared" si="100"/>
        <v>113924.17999999998</v>
      </c>
      <c r="Z3222" s="17">
        <f t="shared" si="101"/>
        <v>148.94000000001688</v>
      </c>
    </row>
    <row r="3223" spans="1:26" hidden="1" x14ac:dyDescent="0.25">
      <c r="A3223" s="10" t="s">
        <v>9393</v>
      </c>
      <c r="B3223" s="11">
        <v>44525</v>
      </c>
      <c r="C3223" s="12">
        <v>430476</v>
      </c>
      <c r="D3223" s="12" t="s">
        <v>9394</v>
      </c>
      <c r="E3223" s="11">
        <v>44523</v>
      </c>
      <c r="F3223" s="13">
        <v>114565.57</v>
      </c>
      <c r="G3223" s="13">
        <v>6873.93</v>
      </c>
      <c r="H3223" s="13">
        <v>2000</v>
      </c>
      <c r="I3223" s="13">
        <v>119.56</v>
      </c>
      <c r="J3223" s="13">
        <v>119559.06</v>
      </c>
      <c r="K3223" s="18" t="s">
        <v>32</v>
      </c>
      <c r="L3223" s="12">
        <v>120</v>
      </c>
      <c r="M3223" s="14">
        <v>1099.1600000000001</v>
      </c>
      <c r="N3223" s="13">
        <v>0</v>
      </c>
      <c r="O3223" s="14">
        <v>0</v>
      </c>
      <c r="P3223" s="15">
        <v>118</v>
      </c>
      <c r="Q3223" s="13">
        <v>1099.1600000000001</v>
      </c>
      <c r="R3223" s="13">
        <v>112360.02</v>
      </c>
      <c r="S3223" s="13">
        <v>119.56</v>
      </c>
      <c r="T3223" s="13">
        <v>5052.34</v>
      </c>
      <c r="U3223" s="13">
        <v>12340.14</v>
      </c>
      <c r="V3223" s="13">
        <v>0</v>
      </c>
      <c r="W3223" s="16">
        <v>0</v>
      </c>
      <c r="X3223" s="16">
        <v>0</v>
      </c>
      <c r="Y3223" s="17">
        <f t="shared" si="100"/>
        <v>129872.06</v>
      </c>
      <c r="Z3223" s="17">
        <f t="shared" si="101"/>
        <v>-171.17999999999302</v>
      </c>
    </row>
    <row r="3224" spans="1:26" hidden="1" x14ac:dyDescent="0.25">
      <c r="A3224" s="10" t="s">
        <v>7223</v>
      </c>
      <c r="B3224" s="11">
        <v>44477</v>
      </c>
      <c r="C3224" s="12">
        <v>427022</v>
      </c>
      <c r="D3224" s="12" t="s">
        <v>7224</v>
      </c>
      <c r="E3224" s="11">
        <v>44477</v>
      </c>
      <c r="F3224" s="13">
        <v>105769.25</v>
      </c>
      <c r="G3224" s="13">
        <v>6346.16</v>
      </c>
      <c r="H3224" s="13">
        <v>3000</v>
      </c>
      <c r="I3224" s="13">
        <v>109.22</v>
      </c>
      <c r="J3224" s="13">
        <v>109224.63</v>
      </c>
      <c r="K3224" s="18" t="s">
        <v>32</v>
      </c>
      <c r="L3224" s="12">
        <v>120</v>
      </c>
      <c r="M3224" s="14">
        <v>1004.15</v>
      </c>
      <c r="N3224" s="13">
        <v>0</v>
      </c>
      <c r="O3224" s="14">
        <v>0.02</v>
      </c>
      <c r="P3224" s="15">
        <v>116</v>
      </c>
      <c r="Q3224" s="13">
        <v>1004.15</v>
      </c>
      <c r="R3224" s="13">
        <v>103247.18</v>
      </c>
      <c r="S3224" s="13">
        <v>109.22</v>
      </c>
      <c r="T3224" s="13">
        <v>1903.84</v>
      </c>
      <c r="U3224" s="13">
        <v>11273.37</v>
      </c>
      <c r="V3224" s="13">
        <v>0</v>
      </c>
      <c r="W3224" s="16">
        <v>0</v>
      </c>
      <c r="X3224" s="16">
        <v>0</v>
      </c>
      <c r="Y3224" s="17">
        <f t="shared" si="100"/>
        <v>116533.62999999999</v>
      </c>
      <c r="Z3224" s="17">
        <f t="shared" si="101"/>
        <v>-52.209999999991851</v>
      </c>
    </row>
    <row r="3225" spans="1:26" hidden="1" x14ac:dyDescent="0.25">
      <c r="A3225" s="10" t="s">
        <v>9265</v>
      </c>
      <c r="B3225" s="11">
        <v>44523</v>
      </c>
      <c r="C3225" s="12">
        <v>430387</v>
      </c>
      <c r="D3225" s="12" t="s">
        <v>9266</v>
      </c>
      <c r="E3225" s="11">
        <v>44522</v>
      </c>
      <c r="F3225" s="13">
        <v>114175.29</v>
      </c>
      <c r="G3225" s="13">
        <v>6850.52</v>
      </c>
      <c r="H3225" s="13">
        <v>1210.3</v>
      </c>
      <c r="I3225" s="13">
        <v>119.94</v>
      </c>
      <c r="J3225" s="13">
        <v>119935.45</v>
      </c>
      <c r="K3225" s="18" t="s">
        <v>32</v>
      </c>
      <c r="L3225" s="12">
        <v>120</v>
      </c>
      <c r="M3225" s="14">
        <v>1102.6199999999999</v>
      </c>
      <c r="N3225" s="13">
        <v>0</v>
      </c>
      <c r="O3225" s="14">
        <v>-0.01</v>
      </c>
      <c r="P3225" s="15">
        <v>119</v>
      </c>
      <c r="Q3225" s="13">
        <v>1102.6199999999999</v>
      </c>
      <c r="R3225" s="13">
        <v>112752.94</v>
      </c>
      <c r="S3225" s="13">
        <v>119.94</v>
      </c>
      <c r="T3225" s="13">
        <v>5959.96</v>
      </c>
      <c r="U3225" s="13">
        <v>12378.95</v>
      </c>
      <c r="V3225" s="13">
        <v>0</v>
      </c>
      <c r="W3225" s="16">
        <v>0</v>
      </c>
      <c r="X3225" s="16">
        <v>0</v>
      </c>
      <c r="Y3225" s="17">
        <f t="shared" si="100"/>
        <v>131211.78</v>
      </c>
      <c r="Z3225" s="17">
        <f t="shared" si="101"/>
        <v>-1.0000000009313226E-2</v>
      </c>
    </row>
    <row r="3226" spans="1:26" hidden="1" x14ac:dyDescent="0.25">
      <c r="A3226" s="10" t="s">
        <v>1725</v>
      </c>
      <c r="B3226" s="11">
        <v>44327</v>
      </c>
      <c r="C3226" s="12">
        <v>416617</v>
      </c>
      <c r="D3226" s="12" t="s">
        <v>1726</v>
      </c>
      <c r="E3226" s="11">
        <v>44326</v>
      </c>
      <c r="F3226" s="13">
        <v>109992.1</v>
      </c>
      <c r="G3226" s="13">
        <v>6599.53</v>
      </c>
      <c r="H3226" s="13">
        <v>1165.92</v>
      </c>
      <c r="I3226" s="13">
        <v>115.54</v>
      </c>
      <c r="J3226" s="13">
        <v>115541.25</v>
      </c>
      <c r="K3226" s="18" t="s">
        <v>32</v>
      </c>
      <c r="L3226" s="12">
        <v>120</v>
      </c>
      <c r="M3226" s="14">
        <v>1062.22</v>
      </c>
      <c r="N3226" s="13">
        <v>0</v>
      </c>
      <c r="O3226" s="14">
        <v>0</v>
      </c>
      <c r="P3226" s="15">
        <v>113</v>
      </c>
      <c r="Q3226" s="13">
        <v>1062.22</v>
      </c>
      <c r="R3226" s="13">
        <v>108095.79</v>
      </c>
      <c r="S3226" s="13">
        <v>114.53</v>
      </c>
      <c r="T3226" s="13">
        <v>0</v>
      </c>
      <c r="U3226" s="13">
        <v>11820.54</v>
      </c>
      <c r="V3226" s="13">
        <v>0</v>
      </c>
      <c r="W3226" s="16">
        <v>0</v>
      </c>
      <c r="X3226" s="16">
        <v>0</v>
      </c>
      <c r="Y3226" s="17">
        <f t="shared" si="100"/>
        <v>120030.85999999999</v>
      </c>
      <c r="Z3226" s="17">
        <f t="shared" si="101"/>
        <v>0</v>
      </c>
    </row>
    <row r="3227" spans="1:26" hidden="1" x14ac:dyDescent="0.25">
      <c r="A3227" s="10" t="s">
        <v>9257</v>
      </c>
      <c r="B3227" s="11">
        <v>44523</v>
      </c>
      <c r="C3227" s="12">
        <v>430315</v>
      </c>
      <c r="D3227" s="12" t="s">
        <v>9258</v>
      </c>
      <c r="E3227" s="11">
        <v>44523</v>
      </c>
      <c r="F3227" s="13">
        <v>112976.76</v>
      </c>
      <c r="G3227" s="13">
        <v>6778.6</v>
      </c>
      <c r="H3227" s="13">
        <v>2000</v>
      </c>
      <c r="I3227" s="13">
        <v>117.87</v>
      </c>
      <c r="J3227" s="13">
        <v>117873.23</v>
      </c>
      <c r="K3227" s="18" t="s">
        <v>32</v>
      </c>
      <c r="L3227" s="12">
        <v>120</v>
      </c>
      <c r="M3227" s="14">
        <v>1083.6600000000001</v>
      </c>
      <c r="N3227" s="13">
        <v>0</v>
      </c>
      <c r="O3227" s="14">
        <v>0</v>
      </c>
      <c r="P3227" s="15">
        <v>118</v>
      </c>
      <c r="Q3227" s="13">
        <v>1083.6600000000001</v>
      </c>
      <c r="R3227" s="13">
        <v>110605.77</v>
      </c>
      <c r="S3227" s="13">
        <v>117.87</v>
      </c>
      <c r="T3227" s="13">
        <v>4982.2700000000004</v>
      </c>
      <c r="U3227" s="13">
        <v>12165.97</v>
      </c>
      <c r="V3227" s="13">
        <v>0</v>
      </c>
      <c r="W3227" s="16">
        <v>0</v>
      </c>
      <c r="X3227" s="16">
        <v>0</v>
      </c>
      <c r="Y3227" s="17">
        <f t="shared" si="100"/>
        <v>127871.88</v>
      </c>
      <c r="Z3227" s="17">
        <f t="shared" si="101"/>
        <v>0</v>
      </c>
    </row>
    <row r="3228" spans="1:26" hidden="1" x14ac:dyDescent="0.25">
      <c r="A3228" s="10" t="s">
        <v>9683</v>
      </c>
      <c r="B3228" s="11">
        <v>44529</v>
      </c>
      <c r="C3228" s="12">
        <v>430187</v>
      </c>
      <c r="D3228" s="12" t="s">
        <v>9684</v>
      </c>
      <c r="E3228" s="11">
        <v>44521</v>
      </c>
      <c r="F3228" s="13">
        <v>113815.23</v>
      </c>
      <c r="G3228" s="13">
        <v>6828.91</v>
      </c>
      <c r="H3228" s="13">
        <v>1210</v>
      </c>
      <c r="I3228" s="13">
        <v>119.55</v>
      </c>
      <c r="J3228" s="13">
        <v>119553.69</v>
      </c>
      <c r="K3228" s="18" t="s">
        <v>32</v>
      </c>
      <c r="L3228" s="12">
        <v>120</v>
      </c>
      <c r="M3228" s="14">
        <v>1099.1099999999999</v>
      </c>
      <c r="N3228" s="13">
        <v>0</v>
      </c>
      <c r="O3228" s="14">
        <v>-0.01</v>
      </c>
      <c r="P3228" s="15">
        <v>118</v>
      </c>
      <c r="Q3228" s="13">
        <v>1099.1099999999999</v>
      </c>
      <c r="R3228" s="13">
        <v>112216.67</v>
      </c>
      <c r="S3228" s="13">
        <v>119.55</v>
      </c>
      <c r="T3228" s="13">
        <v>5019.26</v>
      </c>
      <c r="U3228" s="13">
        <v>12339.51</v>
      </c>
      <c r="V3228" s="13">
        <v>0</v>
      </c>
      <c r="W3228" s="16">
        <v>0</v>
      </c>
      <c r="X3228" s="16">
        <v>0</v>
      </c>
      <c r="Y3228" s="17">
        <f t="shared" si="100"/>
        <v>129694.98</v>
      </c>
      <c r="Z3228" s="17">
        <f t="shared" si="101"/>
        <v>-1.0000000009313226E-2</v>
      </c>
    </row>
    <row r="3229" spans="1:26" hidden="1" x14ac:dyDescent="0.25">
      <c r="A3229" s="10" t="s">
        <v>8863</v>
      </c>
      <c r="B3229" s="11">
        <v>44516</v>
      </c>
      <c r="C3229" s="12">
        <v>429875</v>
      </c>
      <c r="D3229" s="12" t="s">
        <v>8864</v>
      </c>
      <c r="E3229" s="11">
        <v>44516</v>
      </c>
      <c r="F3229" s="13">
        <v>108545.9</v>
      </c>
      <c r="G3229" s="13">
        <v>6512.75</v>
      </c>
      <c r="H3229" s="13">
        <v>2500</v>
      </c>
      <c r="I3229" s="13">
        <v>112.67</v>
      </c>
      <c r="J3229" s="13">
        <v>112671.32</v>
      </c>
      <c r="K3229" s="18" t="s">
        <v>32</v>
      </c>
      <c r="L3229" s="12">
        <v>120</v>
      </c>
      <c r="M3229" s="14">
        <v>1035.8399999999999</v>
      </c>
      <c r="N3229" s="13">
        <v>1653.34</v>
      </c>
      <c r="O3229" s="14">
        <v>346.66</v>
      </c>
      <c r="P3229" s="15">
        <v>120</v>
      </c>
      <c r="Q3229" s="13">
        <v>1035.8399999999999</v>
      </c>
      <c r="R3229" s="13">
        <v>106892.56</v>
      </c>
      <c r="S3229" s="13">
        <v>112.67</v>
      </c>
      <c r="T3229" s="13">
        <v>5666.09</v>
      </c>
      <c r="U3229" s="13">
        <v>11629.48</v>
      </c>
      <c r="V3229" s="13">
        <v>0</v>
      </c>
      <c r="W3229" s="16">
        <v>0</v>
      </c>
      <c r="X3229" s="16">
        <v>0</v>
      </c>
      <c r="Y3229" s="17">
        <f t="shared" si="100"/>
        <v>126300.79999999999</v>
      </c>
      <c r="Z3229" s="17">
        <f t="shared" si="101"/>
        <v>0</v>
      </c>
    </row>
    <row r="3230" spans="1:26" hidden="1" x14ac:dyDescent="0.25">
      <c r="A3230" s="10" t="s">
        <v>8171</v>
      </c>
      <c r="B3230" s="11">
        <v>44499</v>
      </c>
      <c r="C3230" s="12">
        <v>428632</v>
      </c>
      <c r="D3230" s="12" t="s">
        <v>8172</v>
      </c>
      <c r="E3230" s="11">
        <v>44498</v>
      </c>
      <c r="F3230" s="13">
        <v>114565.57</v>
      </c>
      <c r="G3230" s="13">
        <v>6873.93</v>
      </c>
      <c r="H3230" s="13">
        <v>1500</v>
      </c>
      <c r="I3230" s="13">
        <v>120.06</v>
      </c>
      <c r="J3230" s="13">
        <v>120059.56</v>
      </c>
      <c r="K3230" s="18" t="s">
        <v>32</v>
      </c>
      <c r="L3230" s="12">
        <v>120</v>
      </c>
      <c r="M3230" s="14">
        <v>1103.76</v>
      </c>
      <c r="N3230" s="13">
        <v>0</v>
      </c>
      <c r="O3230" s="14">
        <v>0</v>
      </c>
      <c r="P3230" s="15">
        <v>117</v>
      </c>
      <c r="Q3230" s="13">
        <v>1103.76</v>
      </c>
      <c r="R3230" s="13">
        <v>112679.64</v>
      </c>
      <c r="S3230" s="13">
        <v>120.06</v>
      </c>
      <c r="T3230" s="13">
        <v>4089.99</v>
      </c>
      <c r="U3230" s="13">
        <v>12391.64</v>
      </c>
      <c r="V3230" s="13">
        <v>0</v>
      </c>
      <c r="W3230" s="16">
        <v>0</v>
      </c>
      <c r="X3230" s="16">
        <v>0</v>
      </c>
      <c r="Y3230" s="17">
        <f t="shared" si="100"/>
        <v>129281.33</v>
      </c>
      <c r="Z3230" s="17">
        <f t="shared" si="101"/>
        <v>-141.41000000000349</v>
      </c>
    </row>
    <row r="3231" spans="1:26" hidden="1" x14ac:dyDescent="0.25">
      <c r="A3231" s="10" t="s">
        <v>7197</v>
      </c>
      <c r="B3231" s="11">
        <v>44476</v>
      </c>
      <c r="C3231" s="12">
        <v>426931</v>
      </c>
      <c r="D3231" s="12" t="s">
        <v>7198</v>
      </c>
      <c r="E3231" s="11">
        <v>44476</v>
      </c>
      <c r="F3231" s="13">
        <v>113306.6</v>
      </c>
      <c r="G3231" s="13">
        <v>6798.4</v>
      </c>
      <c r="H3231" s="13">
        <v>1250</v>
      </c>
      <c r="I3231" s="13">
        <v>118.97</v>
      </c>
      <c r="J3231" s="13">
        <v>118973.97</v>
      </c>
      <c r="K3231" s="18" t="s">
        <v>32</v>
      </c>
      <c r="L3231" s="12">
        <v>120</v>
      </c>
      <c r="M3231" s="14">
        <v>1093.78</v>
      </c>
      <c r="N3231" s="13">
        <v>0</v>
      </c>
      <c r="O3231" s="14">
        <v>0</v>
      </c>
      <c r="P3231" s="15">
        <v>118</v>
      </c>
      <c r="Q3231" s="13">
        <v>1093.78</v>
      </c>
      <c r="R3231" s="13">
        <v>113306.6</v>
      </c>
      <c r="S3231" s="13">
        <v>118.97</v>
      </c>
      <c r="T3231" s="13">
        <v>3360.84</v>
      </c>
      <c r="U3231" s="13">
        <v>12279.63</v>
      </c>
      <c r="V3231" s="13">
        <v>0</v>
      </c>
      <c r="W3231" s="16">
        <v>0</v>
      </c>
      <c r="X3231" s="16">
        <v>0</v>
      </c>
      <c r="Y3231" s="17">
        <f t="shared" si="100"/>
        <v>129066.04000000001</v>
      </c>
      <c r="Z3231" s="17">
        <f t="shared" si="101"/>
        <v>0</v>
      </c>
    </row>
    <row r="3232" spans="1:26" hidden="1" x14ac:dyDescent="0.25">
      <c r="A3232" s="10" t="s">
        <v>6675</v>
      </c>
      <c r="B3232" s="11">
        <v>44467</v>
      </c>
      <c r="C3232" s="12">
        <v>426008</v>
      </c>
      <c r="D3232" s="12" t="s">
        <v>6676</v>
      </c>
      <c r="E3232" s="11">
        <v>44467</v>
      </c>
      <c r="F3232" s="13">
        <v>133410.57999999999</v>
      </c>
      <c r="G3232" s="13">
        <v>8004.63</v>
      </c>
      <c r="H3232" s="13">
        <v>3000</v>
      </c>
      <c r="I3232" s="13">
        <v>138.55000000000001</v>
      </c>
      <c r="J3232" s="13">
        <v>138553.76</v>
      </c>
      <c r="K3232" s="18" t="s">
        <v>32</v>
      </c>
      <c r="L3232" s="12">
        <v>120</v>
      </c>
      <c r="M3232" s="14">
        <v>1273.79</v>
      </c>
      <c r="N3232" s="13">
        <v>0</v>
      </c>
      <c r="O3232" s="14">
        <v>0</v>
      </c>
      <c r="P3232" s="15">
        <v>116</v>
      </c>
      <c r="Q3232" s="13">
        <v>1273.79</v>
      </c>
      <c r="R3232" s="13">
        <v>133320.04999999999</v>
      </c>
      <c r="S3232" s="13">
        <v>138.55000000000001</v>
      </c>
      <c r="T3232" s="13">
        <v>0</v>
      </c>
      <c r="U3232" s="13">
        <v>14301.04</v>
      </c>
      <c r="V3232" s="13">
        <v>0</v>
      </c>
      <c r="W3232" s="16">
        <v>0</v>
      </c>
      <c r="X3232" s="16">
        <v>0</v>
      </c>
      <c r="Y3232" s="17">
        <f t="shared" si="100"/>
        <v>147759.63999999998</v>
      </c>
      <c r="Z3232" s="17">
        <f t="shared" si="101"/>
        <v>0</v>
      </c>
    </row>
    <row r="3233" spans="1:26" hidden="1" x14ac:dyDescent="0.25">
      <c r="A3233" s="10" t="s">
        <v>6613</v>
      </c>
      <c r="B3233" s="11">
        <v>44467</v>
      </c>
      <c r="C3233" s="12">
        <v>426341</v>
      </c>
      <c r="D3233" s="12" t="s">
        <v>6614</v>
      </c>
      <c r="E3233" s="11">
        <v>44467</v>
      </c>
      <c r="F3233" s="13">
        <v>111750.53</v>
      </c>
      <c r="G3233" s="13">
        <v>6705.03</v>
      </c>
      <c r="H3233" s="13">
        <v>1184.5999999999999</v>
      </c>
      <c r="I3233" s="13">
        <v>117.39</v>
      </c>
      <c r="J3233" s="13">
        <v>117388.35</v>
      </c>
      <c r="K3233" s="18" t="s">
        <v>32</v>
      </c>
      <c r="L3233" s="12">
        <v>120</v>
      </c>
      <c r="M3233" s="14">
        <v>1079.21</v>
      </c>
      <c r="N3233" s="13">
        <v>0</v>
      </c>
      <c r="O3233" s="14">
        <v>0</v>
      </c>
      <c r="P3233" s="15">
        <v>116</v>
      </c>
      <c r="Q3233" s="13">
        <v>1079.21</v>
      </c>
      <c r="R3233" s="13">
        <v>111750.53</v>
      </c>
      <c r="S3233" s="13">
        <v>117.39</v>
      </c>
      <c r="T3233" s="13">
        <v>1203.5899999999999</v>
      </c>
      <c r="U3233" s="13">
        <v>12116.85</v>
      </c>
      <c r="V3233" s="13">
        <v>0</v>
      </c>
      <c r="W3233" s="16">
        <v>0</v>
      </c>
      <c r="X3233" s="16">
        <v>0</v>
      </c>
      <c r="Y3233" s="17">
        <f t="shared" si="100"/>
        <v>125188.36</v>
      </c>
      <c r="Z3233" s="17">
        <f t="shared" si="101"/>
        <v>0</v>
      </c>
    </row>
    <row r="3234" spans="1:26" hidden="1" x14ac:dyDescent="0.25">
      <c r="A3234" s="10" t="s">
        <v>6947</v>
      </c>
      <c r="B3234" s="11">
        <v>44469</v>
      </c>
      <c r="C3234" s="12">
        <v>426450</v>
      </c>
      <c r="D3234" s="12" t="s">
        <v>6948</v>
      </c>
      <c r="E3234" s="11">
        <v>44468</v>
      </c>
      <c r="F3234" s="13">
        <v>111750.53</v>
      </c>
      <c r="G3234" s="13">
        <v>6705.03</v>
      </c>
      <c r="H3234" s="13">
        <v>1200</v>
      </c>
      <c r="I3234" s="13">
        <v>117.37</v>
      </c>
      <c r="J3234" s="13">
        <v>117372.93</v>
      </c>
      <c r="K3234" s="18" t="s">
        <v>32</v>
      </c>
      <c r="L3234" s="12">
        <v>120</v>
      </c>
      <c r="M3234" s="14">
        <v>1079.06</v>
      </c>
      <c r="N3234" s="13">
        <v>0</v>
      </c>
      <c r="O3234" s="14">
        <v>0</v>
      </c>
      <c r="P3234" s="15">
        <v>116</v>
      </c>
      <c r="Q3234" s="13">
        <v>1079.06</v>
      </c>
      <c r="R3234" s="13">
        <v>111750.53</v>
      </c>
      <c r="S3234" s="13">
        <v>117.37</v>
      </c>
      <c r="T3234" s="13">
        <v>1188.79</v>
      </c>
      <c r="U3234" s="13">
        <v>12114.27</v>
      </c>
      <c r="V3234" s="13">
        <v>0</v>
      </c>
      <c r="W3234" s="16">
        <v>0</v>
      </c>
      <c r="X3234" s="16">
        <v>0</v>
      </c>
      <c r="Y3234" s="17">
        <f t="shared" si="100"/>
        <v>125170.95999999999</v>
      </c>
      <c r="Z3234" s="17">
        <f t="shared" si="101"/>
        <v>0</v>
      </c>
    </row>
    <row r="3235" spans="1:26" hidden="1" x14ac:dyDescent="0.25">
      <c r="A3235" s="10" t="s">
        <v>10125</v>
      </c>
      <c r="B3235" s="11">
        <v>44539</v>
      </c>
      <c r="C3235" s="12">
        <v>431239</v>
      </c>
      <c r="D3235" s="12" t="s">
        <v>10126</v>
      </c>
      <c r="E3235" s="11">
        <v>44539</v>
      </c>
      <c r="F3235" s="13">
        <v>166180.5</v>
      </c>
      <c r="G3235" s="13">
        <v>9970.83</v>
      </c>
      <c r="H3235" s="13">
        <v>8807.57</v>
      </c>
      <c r="I3235" s="13">
        <v>167.51</v>
      </c>
      <c r="J3235" s="13">
        <v>167511.26999999999</v>
      </c>
      <c r="K3235" s="18" t="s">
        <v>32</v>
      </c>
      <c r="L3235" s="12">
        <v>120</v>
      </c>
      <c r="M3235" s="14">
        <v>1540.01</v>
      </c>
      <c r="N3235" s="13">
        <v>0</v>
      </c>
      <c r="O3235" s="14">
        <v>0.01</v>
      </c>
      <c r="P3235" s="15">
        <v>118</v>
      </c>
      <c r="Q3235" s="13">
        <v>1540.01</v>
      </c>
      <c r="R3235" s="13">
        <v>162812.5</v>
      </c>
      <c r="S3235" s="13">
        <v>167.51</v>
      </c>
      <c r="T3235" s="13">
        <v>1495.62</v>
      </c>
      <c r="U3235" s="13">
        <v>17289.93</v>
      </c>
      <c r="V3235" s="13">
        <v>0</v>
      </c>
      <c r="W3235" s="16">
        <v>0</v>
      </c>
      <c r="X3235" s="16">
        <v>0</v>
      </c>
      <c r="Y3235" s="17">
        <f t="shared" si="100"/>
        <v>181765.57</v>
      </c>
      <c r="Z3235" s="17">
        <f t="shared" si="101"/>
        <v>-44.380000000004657</v>
      </c>
    </row>
    <row r="3236" spans="1:26" hidden="1" x14ac:dyDescent="0.25">
      <c r="A3236" s="10" t="s">
        <v>9081</v>
      </c>
      <c r="B3236" s="11">
        <v>44519</v>
      </c>
      <c r="C3236" s="12">
        <v>429761</v>
      </c>
      <c r="D3236" s="12" t="s">
        <v>9082</v>
      </c>
      <c r="E3236" s="11">
        <v>44513</v>
      </c>
      <c r="F3236" s="13">
        <v>147923.03</v>
      </c>
      <c r="G3236" s="13">
        <v>8875.3799999999992</v>
      </c>
      <c r="H3236" s="13">
        <v>13313.07</v>
      </c>
      <c r="I3236" s="13">
        <v>143.63</v>
      </c>
      <c r="J3236" s="13">
        <v>143628.97</v>
      </c>
      <c r="K3236" s="18" t="s">
        <v>32</v>
      </c>
      <c r="L3236" s="12">
        <v>120</v>
      </c>
      <c r="M3236" s="14">
        <v>1320.45</v>
      </c>
      <c r="N3236" s="13">
        <v>0</v>
      </c>
      <c r="O3236" s="14">
        <v>0</v>
      </c>
      <c r="P3236" s="15">
        <v>118</v>
      </c>
      <c r="Q3236" s="13">
        <v>1320.45</v>
      </c>
      <c r="R3236" s="13">
        <v>141093.92000000001</v>
      </c>
      <c r="S3236" s="13">
        <v>141.22999999999999</v>
      </c>
      <c r="T3236" s="13">
        <v>0</v>
      </c>
      <c r="U3236" s="13">
        <v>14577.95</v>
      </c>
      <c r="V3236" s="13">
        <v>0</v>
      </c>
      <c r="W3236" s="16">
        <v>0</v>
      </c>
      <c r="X3236" s="16">
        <v>0</v>
      </c>
      <c r="Y3236" s="17">
        <f t="shared" si="100"/>
        <v>155813.10000000003</v>
      </c>
      <c r="Z3236" s="17">
        <f t="shared" si="101"/>
        <v>0</v>
      </c>
    </row>
    <row r="3237" spans="1:26" hidden="1" x14ac:dyDescent="0.25">
      <c r="A3237" s="10" t="s">
        <v>4133</v>
      </c>
      <c r="B3237" s="11">
        <v>44407</v>
      </c>
      <c r="C3237" s="12">
        <v>421915</v>
      </c>
      <c r="D3237" s="12" t="s">
        <v>4134</v>
      </c>
      <c r="E3237" s="11">
        <v>44404</v>
      </c>
      <c r="F3237" s="13">
        <v>130932.08</v>
      </c>
      <c r="G3237" s="13">
        <v>7855.92</v>
      </c>
      <c r="H3237" s="13">
        <v>3500</v>
      </c>
      <c r="I3237" s="13">
        <v>135.41999999999999</v>
      </c>
      <c r="J3237" s="13">
        <v>135423.42000000001</v>
      </c>
      <c r="K3237" s="18" t="s">
        <v>32</v>
      </c>
      <c r="L3237" s="12">
        <v>120</v>
      </c>
      <c r="M3237" s="14">
        <v>1245.01</v>
      </c>
      <c r="N3237" s="13">
        <v>0</v>
      </c>
      <c r="O3237" s="14">
        <v>0</v>
      </c>
      <c r="P3237" s="15">
        <v>114</v>
      </c>
      <c r="Q3237" s="13">
        <v>1245.01</v>
      </c>
      <c r="R3237" s="13">
        <v>129184.62</v>
      </c>
      <c r="S3237" s="13">
        <v>133.08000000000001</v>
      </c>
      <c r="T3237" s="13">
        <v>0</v>
      </c>
      <c r="U3237" s="13">
        <v>13736.78</v>
      </c>
      <c r="V3237" s="13">
        <v>0</v>
      </c>
      <c r="W3237" s="16">
        <v>0</v>
      </c>
      <c r="X3237" s="16">
        <v>0</v>
      </c>
      <c r="Y3237" s="17">
        <f t="shared" si="100"/>
        <v>143054.48000000001</v>
      </c>
      <c r="Z3237" s="17">
        <f t="shared" si="101"/>
        <v>-1123.3400000000256</v>
      </c>
    </row>
    <row r="3238" spans="1:26" hidden="1" x14ac:dyDescent="0.25">
      <c r="A3238" s="10" t="s">
        <v>11015</v>
      </c>
      <c r="B3238" s="11">
        <v>44589</v>
      </c>
      <c r="C3238" s="12">
        <v>432708</v>
      </c>
      <c r="D3238" s="12" t="s">
        <v>11016</v>
      </c>
      <c r="E3238" s="11">
        <v>44589</v>
      </c>
      <c r="F3238" s="13">
        <v>182229.75</v>
      </c>
      <c r="G3238" s="13">
        <v>10933.74</v>
      </c>
      <c r="H3238" s="13">
        <v>9658.18</v>
      </c>
      <c r="I3238" s="13">
        <v>183.69</v>
      </c>
      <c r="J3238" s="13">
        <v>183689</v>
      </c>
      <c r="K3238" s="18" t="s">
        <v>32</v>
      </c>
      <c r="L3238" s="12">
        <v>120</v>
      </c>
      <c r="M3238" s="14">
        <v>1688.74</v>
      </c>
      <c r="N3238" s="13">
        <v>0</v>
      </c>
      <c r="O3238" s="14">
        <v>0</v>
      </c>
      <c r="P3238" s="15">
        <v>120</v>
      </c>
      <c r="Q3238" s="13">
        <v>1688.74</v>
      </c>
      <c r="R3238" s="13">
        <v>178585.13</v>
      </c>
      <c r="S3238" s="13">
        <v>183.69</v>
      </c>
      <c r="T3238" s="13">
        <v>4920.18</v>
      </c>
      <c r="U3238" s="13">
        <v>18959.8</v>
      </c>
      <c r="V3238" s="13">
        <v>0</v>
      </c>
      <c r="W3238" s="16">
        <v>0</v>
      </c>
      <c r="X3238" s="16">
        <v>0</v>
      </c>
      <c r="Y3238" s="17">
        <f t="shared" si="100"/>
        <v>202648.8</v>
      </c>
      <c r="Z3238" s="17">
        <f t="shared" si="101"/>
        <v>0</v>
      </c>
    </row>
    <row r="3239" spans="1:26" hidden="1" x14ac:dyDescent="0.25">
      <c r="A3239" s="10" t="s">
        <v>6991</v>
      </c>
      <c r="B3239" s="11">
        <v>44469</v>
      </c>
      <c r="C3239" s="12">
        <v>426630</v>
      </c>
      <c r="D3239" s="12" t="s">
        <v>6992</v>
      </c>
      <c r="E3239" s="11">
        <v>44469</v>
      </c>
      <c r="F3239" s="13">
        <v>102280.23</v>
      </c>
      <c r="G3239" s="13">
        <v>6136.81</v>
      </c>
      <c r="H3239" s="13">
        <v>1964</v>
      </c>
      <c r="I3239" s="13">
        <v>106.56</v>
      </c>
      <c r="J3239" s="13">
        <v>106559.6</v>
      </c>
      <c r="K3239" s="18" t="s">
        <v>32</v>
      </c>
      <c r="L3239" s="12">
        <v>120</v>
      </c>
      <c r="M3239" s="14">
        <v>979.65</v>
      </c>
      <c r="N3239" s="13">
        <v>0</v>
      </c>
      <c r="O3239" s="14">
        <v>0</v>
      </c>
      <c r="P3239" s="15">
        <v>116</v>
      </c>
      <c r="Q3239" s="13">
        <v>979.65</v>
      </c>
      <c r="R3239" s="13">
        <v>102280.23</v>
      </c>
      <c r="S3239" s="13">
        <v>106.56</v>
      </c>
      <c r="T3239" s="13">
        <v>254.21</v>
      </c>
      <c r="U3239" s="13">
        <v>10998.4</v>
      </c>
      <c r="V3239" s="13">
        <v>0</v>
      </c>
      <c r="W3239" s="16">
        <v>0</v>
      </c>
      <c r="X3239" s="16">
        <v>0</v>
      </c>
      <c r="Y3239" s="17">
        <f t="shared" si="100"/>
        <v>113639.4</v>
      </c>
      <c r="Z3239" s="17">
        <f t="shared" si="101"/>
        <v>0</v>
      </c>
    </row>
    <row r="3240" spans="1:26" hidden="1" x14ac:dyDescent="0.25">
      <c r="A3240" s="10" t="s">
        <v>3457</v>
      </c>
      <c r="B3240" s="11">
        <v>44390</v>
      </c>
      <c r="C3240" s="12">
        <v>420949</v>
      </c>
      <c r="D3240" s="12" t="s">
        <v>3458</v>
      </c>
      <c r="E3240" s="11">
        <v>44390</v>
      </c>
      <c r="F3240" s="13">
        <v>93457.83</v>
      </c>
      <c r="G3240" s="13">
        <v>5607.47</v>
      </c>
      <c r="H3240" s="13">
        <v>5000</v>
      </c>
      <c r="I3240" s="13">
        <v>94.16</v>
      </c>
      <c r="J3240" s="13">
        <v>94159.46</v>
      </c>
      <c r="K3240" s="18" t="s">
        <v>32</v>
      </c>
      <c r="L3240" s="12">
        <v>120</v>
      </c>
      <c r="M3240" s="14">
        <v>865.65</v>
      </c>
      <c r="N3240" s="13">
        <v>0</v>
      </c>
      <c r="O3240" s="14">
        <v>0</v>
      </c>
      <c r="P3240" s="15">
        <v>114</v>
      </c>
      <c r="Q3240" s="13">
        <v>865.65</v>
      </c>
      <c r="R3240" s="13">
        <v>89283.7</v>
      </c>
      <c r="S3240" s="13">
        <v>90.21</v>
      </c>
      <c r="T3240" s="13">
        <v>0</v>
      </c>
      <c r="U3240" s="13">
        <v>9310.19</v>
      </c>
      <c r="V3240" s="13">
        <v>0</v>
      </c>
      <c r="W3240" s="16">
        <v>0</v>
      </c>
      <c r="X3240" s="16">
        <v>0</v>
      </c>
      <c r="Y3240" s="17">
        <f t="shared" si="100"/>
        <v>98684.1</v>
      </c>
      <c r="Z3240" s="17">
        <f t="shared" si="101"/>
        <v>0</v>
      </c>
    </row>
    <row r="3241" spans="1:26" hidden="1" x14ac:dyDescent="0.25">
      <c r="A3241" s="10" t="s">
        <v>9531</v>
      </c>
      <c r="B3241" s="11">
        <v>44529</v>
      </c>
      <c r="C3241" s="12">
        <v>430644</v>
      </c>
      <c r="D3241" s="12" t="s">
        <v>9532</v>
      </c>
      <c r="E3241" s="11">
        <v>44529</v>
      </c>
      <c r="F3241" s="13">
        <v>130932.08</v>
      </c>
      <c r="G3241" s="13">
        <v>7855.92</v>
      </c>
      <c r="H3241" s="13">
        <v>2775.76</v>
      </c>
      <c r="I3241" s="13">
        <v>136.15</v>
      </c>
      <c r="J3241" s="13">
        <v>136148.39000000001</v>
      </c>
      <c r="K3241" s="18" t="s">
        <v>32</v>
      </c>
      <c r="L3241" s="12">
        <v>120</v>
      </c>
      <c r="M3241" s="14">
        <v>1251.68</v>
      </c>
      <c r="N3241" s="13">
        <v>0</v>
      </c>
      <c r="O3241" s="14">
        <v>-0.01</v>
      </c>
      <c r="P3241" s="15">
        <v>118</v>
      </c>
      <c r="Q3241" s="13">
        <v>1251.68</v>
      </c>
      <c r="R3241" s="13">
        <v>128986.46</v>
      </c>
      <c r="S3241" s="13">
        <v>136.15</v>
      </c>
      <c r="T3241" s="13">
        <v>4674.28</v>
      </c>
      <c r="U3241" s="13">
        <v>14053.21</v>
      </c>
      <c r="V3241" s="13">
        <v>0</v>
      </c>
      <c r="W3241" s="16">
        <v>0</v>
      </c>
      <c r="X3241" s="16">
        <v>0</v>
      </c>
      <c r="Y3241" s="17">
        <f t="shared" si="100"/>
        <v>147850.09</v>
      </c>
      <c r="Z3241" s="17">
        <f t="shared" si="101"/>
        <v>-151.85999999998603</v>
      </c>
    </row>
    <row r="3242" spans="1:26" hidden="1" x14ac:dyDescent="0.25">
      <c r="A3242" s="10" t="s">
        <v>10855</v>
      </c>
      <c r="B3242" s="11">
        <v>44585</v>
      </c>
      <c r="C3242" s="12">
        <v>432399</v>
      </c>
      <c r="D3242" s="12" t="s">
        <v>10856</v>
      </c>
      <c r="E3242" s="11">
        <v>44585</v>
      </c>
      <c r="F3242" s="13">
        <v>162909.72</v>
      </c>
      <c r="G3242" s="13">
        <v>9774.58</v>
      </c>
      <c r="H3242" s="13">
        <v>10000</v>
      </c>
      <c r="I3242" s="13">
        <v>162.85</v>
      </c>
      <c r="J3242" s="13">
        <v>162847.15</v>
      </c>
      <c r="K3242" s="18" t="s">
        <v>32</v>
      </c>
      <c r="L3242" s="12">
        <v>120</v>
      </c>
      <c r="M3242" s="14">
        <v>1497.13</v>
      </c>
      <c r="N3242" s="13">
        <v>0</v>
      </c>
      <c r="O3242" s="14">
        <v>-0.01</v>
      </c>
      <c r="P3242" s="15">
        <v>119</v>
      </c>
      <c r="Q3242" s="13">
        <v>1497.13</v>
      </c>
      <c r="R3242" s="13">
        <v>159751.93</v>
      </c>
      <c r="S3242" s="13">
        <v>162.85</v>
      </c>
      <c r="T3242" s="13">
        <v>1466.19</v>
      </c>
      <c r="U3242" s="13">
        <v>16808.45</v>
      </c>
      <c r="V3242" s="13">
        <v>0</v>
      </c>
      <c r="W3242" s="16">
        <v>0</v>
      </c>
      <c r="X3242" s="16">
        <v>0</v>
      </c>
      <c r="Y3242" s="17">
        <f t="shared" si="100"/>
        <v>178189.41</v>
      </c>
      <c r="Z3242" s="17">
        <f t="shared" si="101"/>
        <v>-30.950000000011642</v>
      </c>
    </row>
    <row r="3243" spans="1:26" hidden="1" x14ac:dyDescent="0.25">
      <c r="A3243" s="10" t="s">
        <v>10095</v>
      </c>
      <c r="B3243" s="11">
        <v>44530</v>
      </c>
      <c r="C3243" s="12">
        <v>430401</v>
      </c>
      <c r="D3243" s="12" t="s">
        <v>10096</v>
      </c>
      <c r="E3243" s="11">
        <v>44523</v>
      </c>
      <c r="F3243" s="13">
        <v>150989.19</v>
      </c>
      <c r="G3243" s="13">
        <v>9059.35</v>
      </c>
      <c r="H3243" s="13">
        <v>3800</v>
      </c>
      <c r="I3243" s="13">
        <v>156.4</v>
      </c>
      <c r="J3243" s="13">
        <v>156404.94</v>
      </c>
      <c r="K3243" s="18" t="s">
        <v>32</v>
      </c>
      <c r="L3243" s="12">
        <v>120</v>
      </c>
      <c r="M3243" s="14">
        <v>1437.9</v>
      </c>
      <c r="N3243" s="13">
        <v>0</v>
      </c>
      <c r="O3243" s="14">
        <v>0</v>
      </c>
      <c r="P3243" s="15">
        <v>118</v>
      </c>
      <c r="Q3243" s="13">
        <v>1437.9</v>
      </c>
      <c r="R3243" s="13">
        <v>148152.01999999999</v>
      </c>
      <c r="S3243" s="13">
        <v>156.4</v>
      </c>
      <c r="T3243" s="13">
        <v>5390.31</v>
      </c>
      <c r="U3243" s="13">
        <v>16143.06</v>
      </c>
      <c r="V3243" s="13">
        <v>0</v>
      </c>
      <c r="W3243" s="16">
        <v>0</v>
      </c>
      <c r="X3243" s="16">
        <v>0</v>
      </c>
      <c r="Y3243" s="17">
        <f t="shared" si="100"/>
        <v>169841.78999999998</v>
      </c>
      <c r="Z3243" s="17">
        <f t="shared" si="101"/>
        <v>-169.5899999999674</v>
      </c>
    </row>
    <row r="3244" spans="1:26" hidden="1" x14ac:dyDescent="0.25">
      <c r="A3244" s="10" t="s">
        <v>9859</v>
      </c>
      <c r="B3244" s="11">
        <v>44530</v>
      </c>
      <c r="C3244" s="12">
        <v>431018</v>
      </c>
      <c r="D3244" s="12" t="s">
        <v>9860</v>
      </c>
      <c r="E3244" s="11">
        <v>44530</v>
      </c>
      <c r="F3244" s="13">
        <v>121052.08</v>
      </c>
      <c r="G3244" s="13">
        <v>7263.12</v>
      </c>
      <c r="H3244" s="13">
        <v>1300</v>
      </c>
      <c r="I3244" s="13">
        <v>127.14</v>
      </c>
      <c r="J3244" s="13">
        <v>127142.34</v>
      </c>
      <c r="K3244" s="18" t="s">
        <v>32</v>
      </c>
      <c r="L3244" s="12">
        <v>120</v>
      </c>
      <c r="M3244" s="14">
        <v>1168.8800000000001</v>
      </c>
      <c r="N3244" s="13">
        <v>0</v>
      </c>
      <c r="O3244" s="14">
        <v>-0.01</v>
      </c>
      <c r="P3244" s="15">
        <v>117</v>
      </c>
      <c r="Q3244" s="13">
        <v>1168.8800000000001</v>
      </c>
      <c r="R3244" s="13">
        <v>119339.05</v>
      </c>
      <c r="S3244" s="13">
        <v>127.14</v>
      </c>
      <c r="T3244" s="13">
        <v>4321.5600000000004</v>
      </c>
      <c r="U3244" s="13">
        <v>13123.26</v>
      </c>
      <c r="V3244" s="13">
        <v>0</v>
      </c>
      <c r="W3244" s="16">
        <v>0</v>
      </c>
      <c r="X3244" s="16">
        <v>0</v>
      </c>
      <c r="Y3244" s="17">
        <f t="shared" si="100"/>
        <v>136911</v>
      </c>
      <c r="Z3244" s="17">
        <f t="shared" si="101"/>
        <v>-152.04999999998836</v>
      </c>
    </row>
    <row r="3245" spans="1:26" hidden="1" x14ac:dyDescent="0.25">
      <c r="A3245" s="10" t="s">
        <v>4997</v>
      </c>
      <c r="B3245" s="11">
        <v>44431</v>
      </c>
      <c r="C3245" s="12">
        <v>423510</v>
      </c>
      <c r="D3245" s="12" t="s">
        <v>4998</v>
      </c>
      <c r="E3245" s="11">
        <v>44431</v>
      </c>
      <c r="F3245" s="13">
        <v>121052.08</v>
      </c>
      <c r="G3245" s="13">
        <v>7263.12</v>
      </c>
      <c r="H3245" s="13">
        <v>2600</v>
      </c>
      <c r="I3245" s="13">
        <v>125.84</v>
      </c>
      <c r="J3245" s="13">
        <v>125841.04</v>
      </c>
      <c r="K3245" s="18" t="s">
        <v>32</v>
      </c>
      <c r="L3245" s="12">
        <v>120</v>
      </c>
      <c r="M3245" s="14">
        <v>1156.92</v>
      </c>
      <c r="N3245" s="13">
        <v>0</v>
      </c>
      <c r="O3245" s="14">
        <v>0</v>
      </c>
      <c r="P3245" s="15">
        <v>115</v>
      </c>
      <c r="Q3245" s="13">
        <v>1156.92</v>
      </c>
      <c r="R3245" s="13">
        <v>121052.08</v>
      </c>
      <c r="S3245" s="13">
        <v>125.84</v>
      </c>
      <c r="T3245" s="13">
        <v>0</v>
      </c>
      <c r="U3245" s="13">
        <v>12989.36</v>
      </c>
      <c r="V3245" s="13">
        <v>0</v>
      </c>
      <c r="W3245" s="16">
        <v>0</v>
      </c>
      <c r="X3245" s="16">
        <v>0</v>
      </c>
      <c r="Y3245" s="17">
        <f t="shared" si="100"/>
        <v>134167.28</v>
      </c>
      <c r="Z3245" s="17">
        <f t="shared" si="101"/>
        <v>-1121.4799999999814</v>
      </c>
    </row>
    <row r="3246" spans="1:26" hidden="1" x14ac:dyDescent="0.25">
      <c r="A3246" s="10" t="s">
        <v>11165</v>
      </c>
      <c r="B3246" s="11">
        <v>44592</v>
      </c>
      <c r="C3246" s="12">
        <v>432773</v>
      </c>
      <c r="D3246" s="12" t="s">
        <v>11166</v>
      </c>
      <c r="E3246" s="11">
        <v>44592</v>
      </c>
      <c r="F3246" s="13">
        <v>100303.83</v>
      </c>
      <c r="G3246" s="13">
        <v>6018.23</v>
      </c>
      <c r="H3246" s="13">
        <v>10000</v>
      </c>
      <c r="I3246" s="13">
        <v>96.42</v>
      </c>
      <c r="J3246" s="13">
        <v>96418.48</v>
      </c>
      <c r="K3246" s="18" t="s">
        <v>32</v>
      </c>
      <c r="L3246" s="12">
        <v>120</v>
      </c>
      <c r="M3246" s="14">
        <v>886.42</v>
      </c>
      <c r="N3246" s="13">
        <v>0</v>
      </c>
      <c r="O3246" s="14">
        <v>0</v>
      </c>
      <c r="P3246" s="15">
        <v>120</v>
      </c>
      <c r="Q3246" s="13">
        <v>886.42</v>
      </c>
      <c r="R3246" s="13">
        <v>96322.06</v>
      </c>
      <c r="S3246" s="13">
        <v>96.42</v>
      </c>
      <c r="T3246" s="13">
        <v>0</v>
      </c>
      <c r="U3246" s="13">
        <v>9951.92</v>
      </c>
      <c r="V3246" s="13">
        <v>0</v>
      </c>
      <c r="W3246" s="16">
        <v>0</v>
      </c>
      <c r="X3246" s="16">
        <v>0</v>
      </c>
      <c r="Y3246" s="17">
        <f t="shared" si="100"/>
        <v>106370.4</v>
      </c>
      <c r="Z3246" s="17">
        <f t="shared" si="101"/>
        <v>0</v>
      </c>
    </row>
    <row r="3247" spans="1:26" hidden="1" x14ac:dyDescent="0.25">
      <c r="A3247" s="10" t="s">
        <v>8177</v>
      </c>
      <c r="B3247" s="11">
        <v>44500</v>
      </c>
      <c r="C3247" s="12">
        <v>428093</v>
      </c>
      <c r="D3247" s="12" t="s">
        <v>8178</v>
      </c>
      <c r="E3247" s="11">
        <v>44490</v>
      </c>
      <c r="F3247" s="13">
        <v>100303.83</v>
      </c>
      <c r="G3247" s="13">
        <v>6018.23</v>
      </c>
      <c r="H3247" s="13">
        <v>1300</v>
      </c>
      <c r="I3247" s="13">
        <v>105.13</v>
      </c>
      <c r="J3247" s="13">
        <v>105127.19</v>
      </c>
      <c r="K3247" s="18" t="s">
        <v>32</v>
      </c>
      <c r="L3247" s="12">
        <v>120</v>
      </c>
      <c r="M3247" s="14">
        <v>966.48</v>
      </c>
      <c r="N3247" s="13">
        <v>0</v>
      </c>
      <c r="O3247" s="14">
        <v>0.02</v>
      </c>
      <c r="P3247" s="15">
        <v>118</v>
      </c>
      <c r="Q3247" s="13">
        <v>966.48</v>
      </c>
      <c r="R3247" s="13">
        <v>98665.7</v>
      </c>
      <c r="S3247" s="13">
        <v>105.13</v>
      </c>
      <c r="T3247" s="13">
        <v>4423.38</v>
      </c>
      <c r="U3247" s="13">
        <v>10850.41</v>
      </c>
      <c r="V3247" s="13">
        <v>0</v>
      </c>
      <c r="W3247" s="16">
        <v>0</v>
      </c>
      <c r="X3247" s="16">
        <v>0</v>
      </c>
      <c r="Y3247" s="17">
        <f t="shared" ref="Y3247:Y3310" si="102">SUM(R3247:X3247)+N3247+O3247</f>
        <v>114044.64000000001</v>
      </c>
      <c r="Z3247" s="17">
        <f t="shared" ref="Z3247:Z3310" si="103">((P3247*Q3247)+O3247+N3247)-Y3247</f>
        <v>1.9999999989522621E-2</v>
      </c>
    </row>
    <row r="3248" spans="1:26" hidden="1" x14ac:dyDescent="0.25">
      <c r="A3248" s="10" t="s">
        <v>5339</v>
      </c>
      <c r="B3248" s="11">
        <v>44439</v>
      </c>
      <c r="C3248" s="12">
        <v>423872</v>
      </c>
      <c r="D3248" s="12" t="s">
        <v>5340</v>
      </c>
      <c r="E3248" s="11">
        <v>44437</v>
      </c>
      <c r="F3248" s="13">
        <v>100303.83</v>
      </c>
      <c r="G3248" s="13">
        <v>6018.23</v>
      </c>
      <c r="H3248" s="13">
        <v>1063.22</v>
      </c>
      <c r="I3248" s="13">
        <v>105.36</v>
      </c>
      <c r="J3248" s="13">
        <v>105364.2</v>
      </c>
      <c r="K3248" s="18" t="s">
        <v>32</v>
      </c>
      <c r="L3248" s="12">
        <v>120</v>
      </c>
      <c r="M3248" s="14">
        <v>968.66</v>
      </c>
      <c r="N3248" s="13">
        <v>0</v>
      </c>
      <c r="O3248" s="14">
        <v>1063.22</v>
      </c>
      <c r="P3248" s="15">
        <v>120</v>
      </c>
      <c r="Q3248" s="13">
        <v>968.66</v>
      </c>
      <c r="R3248" s="13">
        <v>100303.83</v>
      </c>
      <c r="S3248" s="13">
        <v>105.36</v>
      </c>
      <c r="T3248" s="13">
        <v>4955.01</v>
      </c>
      <c r="U3248" s="13">
        <v>10875</v>
      </c>
      <c r="V3248" s="13">
        <v>0</v>
      </c>
      <c r="W3248" s="16">
        <v>0</v>
      </c>
      <c r="X3248" s="16">
        <v>0</v>
      </c>
      <c r="Y3248" s="17">
        <f t="shared" si="102"/>
        <v>117302.42</v>
      </c>
      <c r="Z3248" s="17">
        <f t="shared" si="103"/>
        <v>0</v>
      </c>
    </row>
    <row r="3249" spans="1:26" hidden="1" x14ac:dyDescent="0.25">
      <c r="A3249" s="10" t="s">
        <v>5975</v>
      </c>
      <c r="B3249" s="11">
        <v>44455</v>
      </c>
      <c r="C3249" s="12">
        <v>425114</v>
      </c>
      <c r="D3249" s="12" t="s">
        <v>5976</v>
      </c>
      <c r="E3249" s="11">
        <v>44455</v>
      </c>
      <c r="F3249" s="13">
        <v>100303.83</v>
      </c>
      <c r="G3249" s="13">
        <v>6018.23</v>
      </c>
      <c r="H3249" s="13">
        <v>1063.22</v>
      </c>
      <c r="I3249" s="13">
        <v>105.36</v>
      </c>
      <c r="J3249" s="13">
        <v>105364.2</v>
      </c>
      <c r="K3249" s="18" t="s">
        <v>32</v>
      </c>
      <c r="L3249" s="12">
        <v>120</v>
      </c>
      <c r="M3249" s="14">
        <v>968.66</v>
      </c>
      <c r="N3249" s="13">
        <v>0</v>
      </c>
      <c r="O3249" s="14">
        <v>0</v>
      </c>
      <c r="P3249" s="15">
        <v>116</v>
      </c>
      <c r="Q3249" s="13">
        <v>968.66</v>
      </c>
      <c r="R3249" s="13">
        <v>100303.83</v>
      </c>
      <c r="S3249" s="13">
        <v>105.36</v>
      </c>
      <c r="T3249" s="13">
        <v>1080.3699999999999</v>
      </c>
      <c r="U3249" s="13">
        <v>10875</v>
      </c>
      <c r="V3249" s="13">
        <v>0</v>
      </c>
      <c r="W3249" s="16">
        <v>0</v>
      </c>
      <c r="X3249" s="16">
        <v>0</v>
      </c>
      <c r="Y3249" s="17">
        <f t="shared" si="102"/>
        <v>112364.56</v>
      </c>
      <c r="Z3249" s="17">
        <f t="shared" si="103"/>
        <v>0</v>
      </c>
    </row>
    <row r="3250" spans="1:26" hidden="1" x14ac:dyDescent="0.25">
      <c r="A3250" s="10" t="s">
        <v>7997</v>
      </c>
      <c r="B3250" s="11">
        <v>44495</v>
      </c>
      <c r="C3250" s="12">
        <v>428048</v>
      </c>
      <c r="D3250" s="12" t="s">
        <v>7998</v>
      </c>
      <c r="E3250" s="11">
        <v>44495</v>
      </c>
      <c r="F3250" s="13">
        <v>100303.83</v>
      </c>
      <c r="G3250" s="13">
        <v>6018.23</v>
      </c>
      <c r="H3250" s="13">
        <v>6379.32</v>
      </c>
      <c r="I3250" s="13">
        <v>100.04</v>
      </c>
      <c r="J3250" s="13">
        <v>100042.78</v>
      </c>
      <c r="K3250" s="18" t="s">
        <v>32</v>
      </c>
      <c r="L3250" s="12">
        <v>120</v>
      </c>
      <c r="M3250" s="14">
        <v>919.74</v>
      </c>
      <c r="N3250" s="13">
        <v>0</v>
      </c>
      <c r="O3250" s="14">
        <v>0.01</v>
      </c>
      <c r="P3250" s="15">
        <v>116</v>
      </c>
      <c r="Q3250" s="13">
        <v>919.74</v>
      </c>
      <c r="R3250" s="13">
        <v>97271.87</v>
      </c>
      <c r="S3250" s="13">
        <v>98.34</v>
      </c>
      <c r="T3250" s="13">
        <v>0</v>
      </c>
      <c r="U3250" s="13">
        <v>10151</v>
      </c>
      <c r="V3250" s="13">
        <v>0</v>
      </c>
      <c r="W3250" s="16">
        <v>0</v>
      </c>
      <c r="X3250" s="16">
        <v>0</v>
      </c>
      <c r="Y3250" s="17">
        <f t="shared" si="102"/>
        <v>107521.21999999999</v>
      </c>
      <c r="Z3250" s="17">
        <f t="shared" si="103"/>
        <v>-831.36999999999534</v>
      </c>
    </row>
    <row r="3251" spans="1:26" hidden="1" x14ac:dyDescent="0.25">
      <c r="A3251" s="10" t="s">
        <v>8923</v>
      </c>
      <c r="B3251" s="11">
        <v>44516</v>
      </c>
      <c r="C3251" s="12">
        <v>429786</v>
      </c>
      <c r="D3251" s="12" t="s">
        <v>8924</v>
      </c>
      <c r="E3251" s="11">
        <v>44516</v>
      </c>
      <c r="F3251" s="13">
        <v>114005.82</v>
      </c>
      <c r="G3251" s="13">
        <v>6840.35</v>
      </c>
      <c r="H3251" s="13">
        <v>1208.47</v>
      </c>
      <c r="I3251" s="13">
        <v>119.76</v>
      </c>
      <c r="J3251" s="13">
        <v>119757.46</v>
      </c>
      <c r="K3251" s="18" t="s">
        <v>32</v>
      </c>
      <c r="L3251" s="12">
        <v>120</v>
      </c>
      <c r="M3251" s="14">
        <v>1100.99</v>
      </c>
      <c r="N3251" s="13">
        <v>0</v>
      </c>
      <c r="O3251" s="14">
        <v>0</v>
      </c>
      <c r="P3251" s="15">
        <v>117</v>
      </c>
      <c r="Q3251" s="13">
        <v>1100.99</v>
      </c>
      <c r="R3251" s="13">
        <v>112408.07</v>
      </c>
      <c r="S3251" s="13">
        <v>119.76</v>
      </c>
      <c r="T3251" s="13">
        <v>4070</v>
      </c>
      <c r="U3251" s="13">
        <v>12361.34</v>
      </c>
      <c r="V3251" s="13">
        <v>0</v>
      </c>
      <c r="W3251" s="16">
        <v>0</v>
      </c>
      <c r="X3251" s="16">
        <v>0</v>
      </c>
      <c r="Y3251" s="17">
        <f t="shared" si="102"/>
        <v>128959.17</v>
      </c>
      <c r="Z3251" s="17">
        <f t="shared" si="103"/>
        <v>-143.33999999999651</v>
      </c>
    </row>
    <row r="3252" spans="1:26" hidden="1" x14ac:dyDescent="0.25">
      <c r="A3252" s="10" t="s">
        <v>4195</v>
      </c>
      <c r="B3252" s="11">
        <v>44408</v>
      </c>
      <c r="C3252" s="12">
        <v>421976</v>
      </c>
      <c r="D3252" s="12" t="s">
        <v>4196</v>
      </c>
      <c r="E3252" s="11">
        <v>44408</v>
      </c>
      <c r="F3252" s="13">
        <v>92736.58</v>
      </c>
      <c r="G3252" s="13">
        <v>5564.19</v>
      </c>
      <c r="H3252" s="13">
        <v>984</v>
      </c>
      <c r="I3252" s="13">
        <v>97.41</v>
      </c>
      <c r="J3252" s="13">
        <v>97414.18</v>
      </c>
      <c r="K3252" s="18" t="s">
        <v>32</v>
      </c>
      <c r="L3252" s="12">
        <v>120</v>
      </c>
      <c r="M3252" s="14">
        <v>895.57</v>
      </c>
      <c r="N3252" s="13">
        <v>0</v>
      </c>
      <c r="O3252" s="14">
        <v>0</v>
      </c>
      <c r="P3252" s="15">
        <v>115</v>
      </c>
      <c r="Q3252" s="13">
        <v>895.57</v>
      </c>
      <c r="R3252" s="13">
        <v>92736.58</v>
      </c>
      <c r="S3252" s="13">
        <v>97.41</v>
      </c>
      <c r="T3252" s="13">
        <v>102.34</v>
      </c>
      <c r="U3252" s="13">
        <v>10054.219999999999</v>
      </c>
      <c r="V3252" s="13">
        <v>0</v>
      </c>
      <c r="W3252" s="16">
        <v>0</v>
      </c>
      <c r="X3252" s="16">
        <v>0</v>
      </c>
      <c r="Y3252" s="17">
        <f t="shared" si="102"/>
        <v>102990.55</v>
      </c>
      <c r="Z3252" s="17">
        <f t="shared" si="103"/>
        <v>0</v>
      </c>
    </row>
    <row r="3253" spans="1:26" s="32" customFormat="1" x14ac:dyDescent="0.25">
      <c r="A3253" s="10" t="s">
        <v>11587</v>
      </c>
      <c r="B3253" s="11">
        <v>44615</v>
      </c>
      <c r="C3253" s="12">
        <v>433425</v>
      </c>
      <c r="D3253" s="12" t="s">
        <v>11588</v>
      </c>
      <c r="E3253" s="11">
        <v>44615</v>
      </c>
      <c r="F3253" s="13">
        <v>184956.79</v>
      </c>
      <c r="G3253" s="13">
        <v>11097.41</v>
      </c>
      <c r="H3253" s="35">
        <v>9802.7099999999991</v>
      </c>
      <c r="I3253" s="13">
        <v>186.25</v>
      </c>
      <c r="J3253" s="13">
        <v>186437.74</v>
      </c>
      <c r="K3253" s="18" t="s">
        <v>32</v>
      </c>
      <c r="L3253" s="12">
        <v>120</v>
      </c>
      <c r="M3253" s="34">
        <v>1714.01</v>
      </c>
      <c r="N3253" s="13">
        <v>0</v>
      </c>
      <c r="O3253" s="14">
        <v>0</v>
      </c>
      <c r="P3253" s="15">
        <v>120</v>
      </c>
      <c r="Q3253" s="33">
        <v>1714.01</v>
      </c>
      <c r="R3253" s="13">
        <v>181257.66</v>
      </c>
      <c r="S3253" s="13">
        <v>186.25</v>
      </c>
      <c r="T3253" s="13">
        <v>4993.83</v>
      </c>
      <c r="U3253" s="13">
        <v>19243.46</v>
      </c>
      <c r="V3253" s="13">
        <v>0</v>
      </c>
      <c r="W3253" s="16">
        <v>0</v>
      </c>
      <c r="X3253" s="16">
        <v>0</v>
      </c>
      <c r="Y3253" s="17">
        <f t="shared" si="102"/>
        <v>205681.19999999998</v>
      </c>
      <c r="Z3253" s="17">
        <f t="shared" si="103"/>
        <v>0</v>
      </c>
    </row>
    <row r="3254" spans="1:26" hidden="1" x14ac:dyDescent="0.25">
      <c r="A3254" s="10" t="s">
        <v>10329</v>
      </c>
      <c r="B3254" s="11">
        <v>44552</v>
      </c>
      <c r="C3254" s="12">
        <v>431611</v>
      </c>
      <c r="D3254" s="12" t="s">
        <v>10330</v>
      </c>
      <c r="E3254" s="11">
        <v>44552</v>
      </c>
      <c r="F3254" s="13">
        <v>100238.58</v>
      </c>
      <c r="G3254" s="13">
        <v>6014.31</v>
      </c>
      <c r="H3254" s="13">
        <v>7437.7</v>
      </c>
      <c r="I3254" s="13">
        <v>98.91</v>
      </c>
      <c r="J3254" s="13">
        <v>98914.1</v>
      </c>
      <c r="K3254" s="18" t="s">
        <v>32</v>
      </c>
      <c r="L3254" s="12">
        <v>120</v>
      </c>
      <c r="M3254" s="14">
        <v>909.36</v>
      </c>
      <c r="N3254" s="13">
        <v>0</v>
      </c>
      <c r="O3254" s="14">
        <v>0</v>
      </c>
      <c r="P3254" s="15">
        <v>119</v>
      </c>
      <c r="Q3254" s="13">
        <v>909.36</v>
      </c>
      <c r="R3254" s="13">
        <v>97905.83</v>
      </c>
      <c r="S3254" s="13">
        <v>98.91</v>
      </c>
      <c r="T3254" s="13">
        <v>0</v>
      </c>
      <c r="U3254" s="13">
        <v>10209.1</v>
      </c>
      <c r="V3254" s="13">
        <v>0</v>
      </c>
      <c r="W3254" s="16">
        <v>0</v>
      </c>
      <c r="X3254" s="16">
        <v>0</v>
      </c>
      <c r="Y3254" s="17">
        <f t="shared" si="102"/>
        <v>108213.84000000001</v>
      </c>
      <c r="Z3254" s="17">
        <f t="shared" si="103"/>
        <v>0</v>
      </c>
    </row>
    <row r="3255" spans="1:26" hidden="1" x14ac:dyDescent="0.25">
      <c r="A3255" s="10" t="s">
        <v>7331</v>
      </c>
      <c r="B3255" s="11">
        <v>44482</v>
      </c>
      <c r="C3255" s="12">
        <v>427291</v>
      </c>
      <c r="D3255" s="12" t="s">
        <v>7332</v>
      </c>
      <c r="E3255" s="11">
        <v>44482</v>
      </c>
      <c r="F3255" s="13">
        <v>114827.21</v>
      </c>
      <c r="G3255" s="13">
        <v>6889.63</v>
      </c>
      <c r="H3255" s="13">
        <v>1280</v>
      </c>
      <c r="I3255" s="13">
        <v>120.56</v>
      </c>
      <c r="J3255" s="13">
        <v>120557.4</v>
      </c>
      <c r="K3255" s="18" t="s">
        <v>32</v>
      </c>
      <c r="L3255" s="12">
        <v>120</v>
      </c>
      <c r="M3255" s="14">
        <v>1108.3399999999999</v>
      </c>
      <c r="N3255" s="13">
        <v>0</v>
      </c>
      <c r="O3255" s="14">
        <v>0.01</v>
      </c>
      <c r="P3255" s="15">
        <v>116</v>
      </c>
      <c r="Q3255" s="13">
        <v>1108.3399999999999</v>
      </c>
      <c r="R3255" s="13">
        <v>113012.49</v>
      </c>
      <c r="S3255" s="13">
        <v>120.56</v>
      </c>
      <c r="T3255" s="13">
        <v>3100.32</v>
      </c>
      <c r="U3255" s="13">
        <v>12443.4</v>
      </c>
      <c r="V3255" s="13">
        <v>0</v>
      </c>
      <c r="W3255" s="16">
        <v>0</v>
      </c>
      <c r="X3255" s="16">
        <v>0</v>
      </c>
      <c r="Y3255" s="17">
        <f t="shared" si="102"/>
        <v>128676.78</v>
      </c>
      <c r="Z3255" s="17">
        <f t="shared" si="103"/>
        <v>-109.3300000000163</v>
      </c>
    </row>
    <row r="3256" spans="1:26" hidden="1" x14ac:dyDescent="0.25">
      <c r="A3256" s="10" t="s">
        <v>3045</v>
      </c>
      <c r="B3256" s="11">
        <v>44376</v>
      </c>
      <c r="C3256" s="12">
        <v>419943</v>
      </c>
      <c r="D3256" s="12" t="s">
        <v>3046</v>
      </c>
      <c r="E3256" s="11">
        <v>44376</v>
      </c>
      <c r="F3256" s="13">
        <v>114827.21</v>
      </c>
      <c r="G3256" s="13">
        <v>6889.63</v>
      </c>
      <c r="H3256" s="13">
        <v>3000</v>
      </c>
      <c r="I3256" s="13">
        <v>118.84</v>
      </c>
      <c r="J3256" s="13">
        <v>118835.68</v>
      </c>
      <c r="K3256" s="18" t="s">
        <v>32</v>
      </c>
      <c r="L3256" s="12">
        <v>120</v>
      </c>
      <c r="M3256" s="14">
        <v>1092.51</v>
      </c>
      <c r="N3256" s="13">
        <v>0</v>
      </c>
      <c r="O3256" s="14">
        <v>0</v>
      </c>
      <c r="P3256" s="15">
        <v>113</v>
      </c>
      <c r="Q3256" s="13">
        <v>1092.51</v>
      </c>
      <c r="R3256" s="13">
        <v>111389.55</v>
      </c>
      <c r="S3256" s="13">
        <v>115.78</v>
      </c>
      <c r="T3256" s="13">
        <v>0</v>
      </c>
      <c r="U3256" s="13">
        <v>11948.3</v>
      </c>
      <c r="V3256" s="13">
        <v>0</v>
      </c>
      <c r="W3256" s="16">
        <v>0</v>
      </c>
      <c r="X3256" s="16">
        <v>0</v>
      </c>
      <c r="Y3256" s="17">
        <f t="shared" si="102"/>
        <v>123453.63</v>
      </c>
      <c r="Z3256" s="17">
        <f t="shared" si="103"/>
        <v>0</v>
      </c>
    </row>
    <row r="3257" spans="1:26" hidden="1" x14ac:dyDescent="0.25">
      <c r="A3257" s="10" t="s">
        <v>9237</v>
      </c>
      <c r="B3257" s="11">
        <v>44523</v>
      </c>
      <c r="C3257" s="12">
        <v>430353</v>
      </c>
      <c r="D3257" s="12" t="s">
        <v>9238</v>
      </c>
      <c r="E3257" s="11">
        <v>44522</v>
      </c>
      <c r="F3257" s="13">
        <v>126903.4</v>
      </c>
      <c r="G3257" s="13">
        <v>7614.2</v>
      </c>
      <c r="H3257" s="13">
        <v>11421.31</v>
      </c>
      <c r="I3257" s="13">
        <v>123.22</v>
      </c>
      <c r="J3257" s="13">
        <v>123219.51</v>
      </c>
      <c r="K3257" s="18" t="s">
        <v>32</v>
      </c>
      <c r="L3257" s="12">
        <v>120</v>
      </c>
      <c r="M3257" s="14">
        <v>1132.81</v>
      </c>
      <c r="N3257" s="13">
        <v>0</v>
      </c>
      <c r="O3257" s="14">
        <v>0</v>
      </c>
      <c r="P3257" s="15">
        <v>118</v>
      </c>
      <c r="Q3257" s="13">
        <v>1132.81</v>
      </c>
      <c r="R3257" s="13">
        <v>122070.49</v>
      </c>
      <c r="S3257" s="13">
        <v>121.16</v>
      </c>
      <c r="T3257" s="13">
        <v>0</v>
      </c>
      <c r="U3257" s="13">
        <v>12505.73</v>
      </c>
      <c r="V3257" s="13">
        <v>0</v>
      </c>
      <c r="W3257" s="16">
        <v>0</v>
      </c>
      <c r="X3257" s="16">
        <v>0</v>
      </c>
      <c r="Y3257" s="17">
        <f t="shared" si="102"/>
        <v>134697.38</v>
      </c>
      <c r="Z3257" s="17">
        <f t="shared" si="103"/>
        <v>-1025.8000000000175</v>
      </c>
    </row>
    <row r="3258" spans="1:26" hidden="1" x14ac:dyDescent="0.25">
      <c r="A3258" s="10" t="s">
        <v>3891</v>
      </c>
      <c r="B3258" s="11">
        <v>44403</v>
      </c>
      <c r="C3258" s="12">
        <v>421649</v>
      </c>
      <c r="D3258" s="12" t="s">
        <v>3892</v>
      </c>
      <c r="E3258" s="11">
        <v>44403</v>
      </c>
      <c r="F3258" s="13">
        <v>102541.65</v>
      </c>
      <c r="G3258" s="13">
        <v>6152.5</v>
      </c>
      <c r="H3258" s="13">
        <v>1086.95</v>
      </c>
      <c r="I3258" s="13">
        <v>107.71</v>
      </c>
      <c r="J3258" s="13">
        <v>107714.91</v>
      </c>
      <c r="K3258" s="18" t="s">
        <v>32</v>
      </c>
      <c r="L3258" s="12">
        <v>120</v>
      </c>
      <c r="M3258" s="14">
        <v>990.27</v>
      </c>
      <c r="N3258" s="13">
        <v>0</v>
      </c>
      <c r="O3258" s="14">
        <v>0</v>
      </c>
      <c r="P3258" s="15">
        <v>120</v>
      </c>
      <c r="Q3258" s="13">
        <v>990.27</v>
      </c>
      <c r="R3258" s="13">
        <v>102541.65</v>
      </c>
      <c r="S3258" s="13">
        <v>107.71</v>
      </c>
      <c r="T3258" s="13">
        <v>5065.55</v>
      </c>
      <c r="U3258" s="13">
        <v>11117.49</v>
      </c>
      <c r="V3258" s="13">
        <v>0</v>
      </c>
      <c r="W3258" s="16">
        <v>0</v>
      </c>
      <c r="X3258" s="16">
        <v>0</v>
      </c>
      <c r="Y3258" s="17">
        <f t="shared" si="102"/>
        <v>118832.40000000001</v>
      </c>
      <c r="Z3258" s="17">
        <f t="shared" si="103"/>
        <v>0</v>
      </c>
    </row>
    <row r="3259" spans="1:26" hidden="1" x14ac:dyDescent="0.25">
      <c r="A3259" s="10" t="s">
        <v>6645</v>
      </c>
      <c r="B3259" s="11">
        <v>44467</v>
      </c>
      <c r="C3259" s="12">
        <v>426244</v>
      </c>
      <c r="D3259" s="12" t="s">
        <v>6646</v>
      </c>
      <c r="E3259" s="11">
        <v>44466</v>
      </c>
      <c r="F3259" s="13">
        <v>159043.01999999999</v>
      </c>
      <c r="G3259" s="13">
        <v>9542.58</v>
      </c>
      <c r="H3259" s="13">
        <v>1686</v>
      </c>
      <c r="I3259" s="13">
        <v>167.07</v>
      </c>
      <c r="J3259" s="13">
        <v>167066.67000000001</v>
      </c>
      <c r="K3259" s="18" t="s">
        <v>32</v>
      </c>
      <c r="L3259" s="12">
        <v>120</v>
      </c>
      <c r="M3259" s="14">
        <v>1535.92</v>
      </c>
      <c r="N3259" s="13">
        <v>0</v>
      </c>
      <c r="O3259" s="14">
        <v>0</v>
      </c>
      <c r="P3259" s="15">
        <v>116</v>
      </c>
      <c r="Q3259" s="13">
        <v>1535.92</v>
      </c>
      <c r="R3259" s="13">
        <v>159043.01999999999</v>
      </c>
      <c r="S3259" s="13">
        <v>167.07</v>
      </c>
      <c r="T3259" s="13">
        <v>1712.9</v>
      </c>
      <c r="U3259" s="13">
        <v>17243.73</v>
      </c>
      <c r="V3259" s="13">
        <v>0</v>
      </c>
      <c r="W3259" s="16">
        <v>0</v>
      </c>
      <c r="X3259" s="16">
        <v>0</v>
      </c>
      <c r="Y3259" s="17">
        <f t="shared" si="102"/>
        <v>178166.72</v>
      </c>
      <c r="Z3259" s="17">
        <f t="shared" si="103"/>
        <v>0</v>
      </c>
    </row>
    <row r="3260" spans="1:26" s="32" customFormat="1" x14ac:dyDescent="0.25">
      <c r="A3260" s="23" t="s">
        <v>11543</v>
      </c>
      <c r="B3260" s="24">
        <v>44613</v>
      </c>
      <c r="C3260" s="25">
        <v>433429</v>
      </c>
      <c r="D3260" s="25" t="s">
        <v>11544</v>
      </c>
      <c r="E3260" s="24">
        <v>44613</v>
      </c>
      <c r="F3260" s="26">
        <v>122292.46</v>
      </c>
      <c r="G3260" s="26">
        <v>963.89</v>
      </c>
      <c r="H3260" s="35">
        <v>6162.82</v>
      </c>
      <c r="I3260" s="26">
        <v>117.21</v>
      </c>
      <c r="J3260" s="26">
        <v>117210.74</v>
      </c>
      <c r="K3260" s="27" t="s">
        <v>32</v>
      </c>
      <c r="L3260" s="25">
        <v>120</v>
      </c>
      <c r="M3260" s="34">
        <v>1077.57</v>
      </c>
      <c r="N3260" s="26">
        <v>0</v>
      </c>
      <c r="O3260" s="28">
        <v>0.01</v>
      </c>
      <c r="P3260" s="29">
        <v>120</v>
      </c>
      <c r="Q3260" s="33">
        <v>1077.57</v>
      </c>
      <c r="R3260" s="26">
        <v>116659.78</v>
      </c>
      <c r="S3260" s="26">
        <v>117.21</v>
      </c>
      <c r="T3260" s="26">
        <v>433.74</v>
      </c>
      <c r="U3260" s="26">
        <v>12097.66</v>
      </c>
      <c r="V3260" s="26">
        <v>0</v>
      </c>
      <c r="W3260" s="30">
        <v>0</v>
      </c>
      <c r="X3260" s="30">
        <v>0</v>
      </c>
      <c r="Y3260" s="31">
        <f t="shared" si="102"/>
        <v>129308.40000000001</v>
      </c>
      <c r="Z3260" s="31">
        <f t="shared" si="103"/>
        <v>9.9999999802093953E-3</v>
      </c>
    </row>
    <row r="3261" spans="1:26" s="32" customFormat="1" x14ac:dyDescent="0.25">
      <c r="A3261" s="10" t="s">
        <v>11545</v>
      </c>
      <c r="B3261" s="11">
        <v>44613</v>
      </c>
      <c r="C3261" s="12">
        <v>433431</v>
      </c>
      <c r="D3261" s="12" t="s">
        <v>11546</v>
      </c>
      <c r="E3261" s="11">
        <v>44613</v>
      </c>
      <c r="F3261" s="13">
        <v>150943.4</v>
      </c>
      <c r="G3261" s="13">
        <v>9056.6</v>
      </c>
      <c r="H3261" s="35">
        <v>8000</v>
      </c>
      <c r="I3261" s="13">
        <v>152</v>
      </c>
      <c r="J3261" s="13">
        <v>152152</v>
      </c>
      <c r="K3261" s="18" t="s">
        <v>32</v>
      </c>
      <c r="L3261" s="12">
        <v>120</v>
      </c>
      <c r="M3261" s="34">
        <v>1398.81</v>
      </c>
      <c r="N3261" s="13">
        <v>0</v>
      </c>
      <c r="O3261" s="14">
        <v>0</v>
      </c>
      <c r="P3261" s="15">
        <v>120</v>
      </c>
      <c r="Q3261" s="33">
        <v>1398.81</v>
      </c>
      <c r="R3261" s="13">
        <v>147924.53</v>
      </c>
      <c r="S3261" s="13">
        <v>152</v>
      </c>
      <c r="T3261" s="13">
        <v>4075.47</v>
      </c>
      <c r="U3261" s="13">
        <v>15705.2</v>
      </c>
      <c r="V3261" s="13">
        <v>0</v>
      </c>
      <c r="W3261" s="16">
        <v>0</v>
      </c>
      <c r="X3261" s="16">
        <v>0</v>
      </c>
      <c r="Y3261" s="17">
        <f t="shared" si="102"/>
        <v>167857.2</v>
      </c>
      <c r="Z3261" s="17">
        <f t="shared" si="103"/>
        <v>0</v>
      </c>
    </row>
    <row r="3262" spans="1:26" hidden="1" x14ac:dyDescent="0.25">
      <c r="A3262" s="10" t="s">
        <v>7861</v>
      </c>
      <c r="B3262" s="11">
        <v>44494</v>
      </c>
      <c r="C3262" s="12">
        <v>428222</v>
      </c>
      <c r="D3262" s="12" t="s">
        <v>7862</v>
      </c>
      <c r="E3262" s="11">
        <v>44494</v>
      </c>
      <c r="F3262" s="13">
        <v>110070.76</v>
      </c>
      <c r="G3262" s="13">
        <v>6604.25</v>
      </c>
      <c r="H3262" s="13">
        <v>2650</v>
      </c>
      <c r="I3262" s="13">
        <v>114.14</v>
      </c>
      <c r="J3262" s="13">
        <v>114139.15</v>
      </c>
      <c r="K3262" s="18" t="s">
        <v>32</v>
      </c>
      <c r="L3262" s="12">
        <v>120</v>
      </c>
      <c r="M3262" s="14">
        <v>1049.33</v>
      </c>
      <c r="N3262" s="13">
        <v>0</v>
      </c>
      <c r="O3262" s="14">
        <v>-0.01</v>
      </c>
      <c r="P3262" s="15">
        <v>117</v>
      </c>
      <c r="Q3262" s="13">
        <v>1049.33</v>
      </c>
      <c r="R3262" s="13">
        <v>107996.81</v>
      </c>
      <c r="S3262" s="13">
        <v>114.14</v>
      </c>
      <c r="T3262" s="13">
        <v>2971.92</v>
      </c>
      <c r="U3262" s="13">
        <v>11780.43</v>
      </c>
      <c r="V3262" s="13">
        <v>0</v>
      </c>
      <c r="W3262" s="16">
        <v>0</v>
      </c>
      <c r="X3262" s="16">
        <v>0</v>
      </c>
      <c r="Y3262" s="17">
        <f t="shared" si="102"/>
        <v>122863.29</v>
      </c>
      <c r="Z3262" s="17">
        <f t="shared" si="103"/>
        <v>-91.690000000002328</v>
      </c>
    </row>
    <row r="3263" spans="1:26" hidden="1" x14ac:dyDescent="0.25">
      <c r="A3263" s="10" t="s">
        <v>10767</v>
      </c>
      <c r="B3263" s="11">
        <v>44579</v>
      </c>
      <c r="C3263" s="12">
        <v>432125</v>
      </c>
      <c r="D3263" s="12" t="s">
        <v>10768</v>
      </c>
      <c r="E3263" s="11">
        <v>44578</v>
      </c>
      <c r="F3263" s="13">
        <v>120860.38</v>
      </c>
      <c r="G3263" s="13">
        <v>7251.62</v>
      </c>
      <c r="H3263" s="13">
        <v>6500</v>
      </c>
      <c r="I3263" s="13">
        <v>121.73</v>
      </c>
      <c r="J3263" s="13">
        <v>121733.73</v>
      </c>
      <c r="K3263" s="18" t="s">
        <v>32</v>
      </c>
      <c r="L3263" s="12">
        <v>120</v>
      </c>
      <c r="M3263" s="14">
        <v>1119.1500000000001</v>
      </c>
      <c r="N3263" s="13">
        <v>0</v>
      </c>
      <c r="O3263" s="14">
        <v>0.01</v>
      </c>
      <c r="P3263" s="15">
        <v>119</v>
      </c>
      <c r="Q3263" s="13">
        <v>1119.1500000000001</v>
      </c>
      <c r="R3263" s="13">
        <v>118348.77</v>
      </c>
      <c r="S3263" s="13">
        <v>121.73</v>
      </c>
      <c r="T3263" s="13">
        <v>2175.48</v>
      </c>
      <c r="U3263" s="13">
        <v>12564.27</v>
      </c>
      <c r="V3263" s="13">
        <v>0</v>
      </c>
      <c r="W3263" s="16">
        <v>0</v>
      </c>
      <c r="X3263" s="16">
        <v>0</v>
      </c>
      <c r="Y3263" s="17">
        <f t="shared" si="102"/>
        <v>133210.26</v>
      </c>
      <c r="Z3263" s="17">
        <f t="shared" si="103"/>
        <v>-31.399999999994179</v>
      </c>
    </row>
    <row r="3264" spans="1:26" hidden="1" x14ac:dyDescent="0.25">
      <c r="A3264" s="10" t="s">
        <v>8315</v>
      </c>
      <c r="B3264" s="11">
        <v>44500</v>
      </c>
      <c r="C3264" s="12">
        <v>428661</v>
      </c>
      <c r="D3264" s="12" t="s">
        <v>8316</v>
      </c>
      <c r="E3264" s="11">
        <v>44500</v>
      </c>
      <c r="F3264" s="13">
        <v>120860.38</v>
      </c>
      <c r="G3264" s="13">
        <v>7251.62</v>
      </c>
      <c r="H3264" s="13">
        <v>4000</v>
      </c>
      <c r="I3264" s="13">
        <v>124.24</v>
      </c>
      <c r="J3264" s="13">
        <v>124236.24</v>
      </c>
      <c r="K3264" s="18" t="s">
        <v>32</v>
      </c>
      <c r="L3264" s="12">
        <v>120</v>
      </c>
      <c r="M3264" s="14">
        <v>1142.1600000000001</v>
      </c>
      <c r="N3264" s="13">
        <v>0</v>
      </c>
      <c r="O3264" s="14">
        <v>0</v>
      </c>
      <c r="P3264" s="15">
        <v>117</v>
      </c>
      <c r="Q3264" s="13">
        <v>1142.1600000000001</v>
      </c>
      <c r="R3264" s="13">
        <v>118510.04</v>
      </c>
      <c r="S3264" s="13">
        <v>124.24</v>
      </c>
      <c r="T3264" s="13">
        <v>2175.48</v>
      </c>
      <c r="U3264" s="13">
        <v>12822.96</v>
      </c>
      <c r="V3264" s="13">
        <v>0</v>
      </c>
      <c r="W3264" s="16">
        <v>0</v>
      </c>
      <c r="X3264" s="16">
        <v>0</v>
      </c>
      <c r="Y3264" s="17">
        <f t="shared" si="102"/>
        <v>133632.72</v>
      </c>
      <c r="Z3264" s="17">
        <f t="shared" si="103"/>
        <v>0</v>
      </c>
    </row>
    <row r="3265" spans="1:26" hidden="1" x14ac:dyDescent="0.25">
      <c r="A3265" s="10" t="s">
        <v>9737</v>
      </c>
      <c r="B3265" s="11">
        <v>44530</v>
      </c>
      <c r="C3265" s="12">
        <v>430935</v>
      </c>
      <c r="D3265" s="12" t="s">
        <v>9738</v>
      </c>
      <c r="E3265" s="11">
        <v>44530</v>
      </c>
      <c r="F3265" s="13">
        <v>120860.38</v>
      </c>
      <c r="G3265" s="13">
        <v>7251.62</v>
      </c>
      <c r="H3265" s="13">
        <v>7000</v>
      </c>
      <c r="I3265" s="13">
        <v>121.23</v>
      </c>
      <c r="J3265" s="13">
        <v>121233.23</v>
      </c>
      <c r="K3265" s="18" t="s">
        <v>32</v>
      </c>
      <c r="L3265" s="12">
        <v>120</v>
      </c>
      <c r="M3265" s="14">
        <v>1114.55</v>
      </c>
      <c r="N3265" s="13">
        <v>0</v>
      </c>
      <c r="O3265" s="14">
        <v>0.01</v>
      </c>
      <c r="P3265" s="15">
        <v>118</v>
      </c>
      <c r="Q3265" s="13">
        <v>1114.55</v>
      </c>
      <c r="R3265" s="13">
        <v>117821.96</v>
      </c>
      <c r="S3265" s="13">
        <v>121.23</v>
      </c>
      <c r="T3265" s="13">
        <v>1087.74</v>
      </c>
      <c r="U3265" s="13">
        <v>12512.77</v>
      </c>
      <c r="V3265" s="13">
        <v>0</v>
      </c>
      <c r="W3265" s="16">
        <v>0</v>
      </c>
      <c r="X3265" s="16">
        <v>0</v>
      </c>
      <c r="Y3265" s="17">
        <f t="shared" si="102"/>
        <v>131543.71000000002</v>
      </c>
      <c r="Z3265" s="17">
        <f t="shared" si="103"/>
        <v>-26.800000000017462</v>
      </c>
    </row>
    <row r="3266" spans="1:26" hidden="1" x14ac:dyDescent="0.25">
      <c r="A3266" s="10" t="s">
        <v>2277</v>
      </c>
      <c r="B3266" s="11">
        <v>44355</v>
      </c>
      <c r="C3266" s="12">
        <v>418942</v>
      </c>
      <c r="D3266" s="12" t="s">
        <v>2278</v>
      </c>
      <c r="E3266" s="11">
        <v>44355</v>
      </c>
      <c r="F3266" s="13">
        <v>120860.38</v>
      </c>
      <c r="G3266" s="13">
        <v>7251.62</v>
      </c>
      <c r="H3266" s="13">
        <v>1281.1199999999999</v>
      </c>
      <c r="I3266" s="13">
        <v>126.96</v>
      </c>
      <c r="J3266" s="13">
        <v>126957.84</v>
      </c>
      <c r="K3266" s="18" t="s">
        <v>32</v>
      </c>
      <c r="L3266" s="12">
        <v>120</v>
      </c>
      <c r="M3266" s="14">
        <v>1167.18</v>
      </c>
      <c r="N3266" s="13">
        <v>0</v>
      </c>
      <c r="O3266" s="14">
        <v>0</v>
      </c>
      <c r="P3266" s="15">
        <v>112</v>
      </c>
      <c r="Q3266" s="13">
        <v>1167.18</v>
      </c>
      <c r="R3266" s="13">
        <v>118776.68</v>
      </c>
      <c r="S3266" s="13">
        <v>124.74</v>
      </c>
      <c r="T3266" s="13">
        <v>0</v>
      </c>
      <c r="U3266" s="13">
        <v>12873.86</v>
      </c>
      <c r="V3266" s="13">
        <v>0</v>
      </c>
      <c r="W3266" s="16">
        <v>0</v>
      </c>
      <c r="X3266" s="16">
        <v>0</v>
      </c>
      <c r="Y3266" s="17">
        <f t="shared" si="102"/>
        <v>131775.28</v>
      </c>
      <c r="Z3266" s="17">
        <f t="shared" si="103"/>
        <v>-1051.1199999999953</v>
      </c>
    </row>
    <row r="3267" spans="1:26" hidden="1" x14ac:dyDescent="0.25">
      <c r="A3267" s="10" t="s">
        <v>2279</v>
      </c>
      <c r="B3267" s="11">
        <v>44355</v>
      </c>
      <c r="C3267" s="12">
        <v>418944</v>
      </c>
      <c r="D3267" s="12" t="s">
        <v>2280</v>
      </c>
      <c r="E3267" s="11">
        <v>44355</v>
      </c>
      <c r="F3267" s="13">
        <v>120860.38</v>
      </c>
      <c r="G3267" s="13">
        <v>7251.62</v>
      </c>
      <c r="H3267" s="13">
        <v>1281.1199999999999</v>
      </c>
      <c r="I3267" s="13">
        <v>126.96</v>
      </c>
      <c r="J3267" s="13">
        <v>126957.84</v>
      </c>
      <c r="K3267" s="18" t="s">
        <v>32</v>
      </c>
      <c r="L3267" s="12">
        <v>120</v>
      </c>
      <c r="M3267" s="14">
        <v>1167.18</v>
      </c>
      <c r="N3267" s="13">
        <v>0</v>
      </c>
      <c r="O3267" s="14">
        <v>0</v>
      </c>
      <c r="P3267" s="15">
        <v>112</v>
      </c>
      <c r="Q3267" s="13">
        <v>1167.18</v>
      </c>
      <c r="R3267" s="13">
        <v>118776.68</v>
      </c>
      <c r="S3267" s="13">
        <v>124.74</v>
      </c>
      <c r="T3267" s="13">
        <v>0</v>
      </c>
      <c r="U3267" s="13">
        <v>12873.86</v>
      </c>
      <c r="V3267" s="13">
        <v>0</v>
      </c>
      <c r="W3267" s="16">
        <v>0</v>
      </c>
      <c r="X3267" s="16">
        <v>0</v>
      </c>
      <c r="Y3267" s="17">
        <f t="shared" si="102"/>
        <v>131775.28</v>
      </c>
      <c r="Z3267" s="17">
        <f t="shared" si="103"/>
        <v>-1051.1199999999953</v>
      </c>
    </row>
    <row r="3268" spans="1:26" hidden="1" x14ac:dyDescent="0.25">
      <c r="A3268" s="10" t="s">
        <v>10049</v>
      </c>
      <c r="B3268" s="11">
        <v>44530</v>
      </c>
      <c r="C3268" s="12">
        <v>430854</v>
      </c>
      <c r="D3268" s="12" t="s">
        <v>10050</v>
      </c>
      <c r="E3268" s="11">
        <v>44530</v>
      </c>
      <c r="F3268" s="13">
        <v>120860.38</v>
      </c>
      <c r="G3268" s="13">
        <v>7251.62</v>
      </c>
      <c r="H3268" s="13">
        <v>1300</v>
      </c>
      <c r="I3268" s="13">
        <v>126.94</v>
      </c>
      <c r="J3268" s="13">
        <v>126938.94</v>
      </c>
      <c r="K3268" s="18" t="s">
        <v>32</v>
      </c>
      <c r="L3268" s="12">
        <v>120</v>
      </c>
      <c r="M3268" s="14">
        <v>1167.01</v>
      </c>
      <c r="N3268" s="13">
        <v>0</v>
      </c>
      <c r="O3268" s="14">
        <v>0.01</v>
      </c>
      <c r="P3268" s="15">
        <v>117</v>
      </c>
      <c r="Q3268" s="13">
        <v>1167.01</v>
      </c>
      <c r="R3268" s="13">
        <v>119148.04</v>
      </c>
      <c r="S3268" s="13">
        <v>126.94</v>
      </c>
      <c r="T3268" s="13">
        <v>4314.7</v>
      </c>
      <c r="U3268" s="13">
        <v>13102.26</v>
      </c>
      <c r="V3268" s="13">
        <v>0</v>
      </c>
      <c r="W3268" s="16">
        <v>0</v>
      </c>
      <c r="X3268" s="16">
        <v>0</v>
      </c>
      <c r="Y3268" s="17">
        <f t="shared" si="102"/>
        <v>136691.95000000001</v>
      </c>
      <c r="Z3268" s="17">
        <f t="shared" si="103"/>
        <v>-151.76999999998952</v>
      </c>
    </row>
    <row r="3269" spans="1:26" hidden="1" x14ac:dyDescent="0.25">
      <c r="A3269" s="10" t="s">
        <v>6213</v>
      </c>
      <c r="B3269" s="11">
        <v>44460</v>
      </c>
      <c r="C3269" s="12">
        <v>425670</v>
      </c>
      <c r="D3269" s="12" t="s">
        <v>6214</v>
      </c>
      <c r="E3269" s="11">
        <v>44460</v>
      </c>
      <c r="F3269" s="13">
        <v>120860.38</v>
      </c>
      <c r="G3269" s="13">
        <v>7251.62</v>
      </c>
      <c r="H3269" s="13">
        <v>2562.3000000000002</v>
      </c>
      <c r="I3269" s="13">
        <v>125.68</v>
      </c>
      <c r="J3269" s="13">
        <v>125675.38</v>
      </c>
      <c r="K3269" s="18" t="s">
        <v>32</v>
      </c>
      <c r="L3269" s="12">
        <v>120</v>
      </c>
      <c r="M3269" s="14">
        <v>1155.4000000000001</v>
      </c>
      <c r="N3269" s="13">
        <v>0</v>
      </c>
      <c r="O3269" s="14">
        <v>0</v>
      </c>
      <c r="P3269" s="15">
        <v>118</v>
      </c>
      <c r="Q3269" s="13">
        <v>1155.4000000000001</v>
      </c>
      <c r="R3269" s="13">
        <v>120860.38</v>
      </c>
      <c r="S3269" s="13">
        <v>125.68</v>
      </c>
      <c r="T3269" s="13">
        <v>2378.52</v>
      </c>
      <c r="U3269" s="13">
        <v>12972.62</v>
      </c>
      <c r="V3269" s="13">
        <v>0</v>
      </c>
      <c r="W3269" s="16">
        <v>0</v>
      </c>
      <c r="X3269" s="16">
        <v>0</v>
      </c>
      <c r="Y3269" s="17">
        <f t="shared" si="102"/>
        <v>136337.20000000001</v>
      </c>
      <c r="Z3269" s="17">
        <f t="shared" si="103"/>
        <v>0</v>
      </c>
    </row>
    <row r="3270" spans="1:26" hidden="1" x14ac:dyDescent="0.25">
      <c r="A3270" s="10" t="s">
        <v>9111</v>
      </c>
      <c r="B3270" s="11">
        <v>44519</v>
      </c>
      <c r="C3270" s="12">
        <v>429254</v>
      </c>
      <c r="D3270" s="12" t="s">
        <v>9112</v>
      </c>
      <c r="E3270" s="11">
        <v>44508</v>
      </c>
      <c r="F3270" s="13">
        <v>159043.01999999999</v>
      </c>
      <c r="G3270" s="13">
        <v>9542.58</v>
      </c>
      <c r="H3270" s="13">
        <v>1700</v>
      </c>
      <c r="I3270" s="13">
        <v>167.05</v>
      </c>
      <c r="J3270" s="13">
        <v>167052.65</v>
      </c>
      <c r="K3270" s="18" t="s">
        <v>32</v>
      </c>
      <c r="L3270" s="12">
        <v>120</v>
      </c>
      <c r="M3270" s="14">
        <v>1535.79</v>
      </c>
      <c r="N3270" s="13">
        <v>1700</v>
      </c>
      <c r="O3270" s="14">
        <v>-0.01</v>
      </c>
      <c r="P3270" s="15">
        <v>120</v>
      </c>
      <c r="Q3270" s="13">
        <v>1535.79</v>
      </c>
      <c r="R3270" s="13">
        <v>157343.01999999999</v>
      </c>
      <c r="S3270" s="13">
        <v>167.05</v>
      </c>
      <c r="T3270" s="13">
        <v>9542.59</v>
      </c>
      <c r="U3270" s="13">
        <v>17242.150000000001</v>
      </c>
      <c r="V3270" s="13">
        <v>0</v>
      </c>
      <c r="W3270" s="16">
        <v>0</v>
      </c>
      <c r="X3270" s="16">
        <v>0</v>
      </c>
      <c r="Y3270" s="17">
        <f t="shared" si="102"/>
        <v>185994.79999999996</v>
      </c>
      <c r="Z3270" s="17">
        <f t="shared" si="103"/>
        <v>-9.9999999802093953E-3</v>
      </c>
    </row>
    <row r="3271" spans="1:26" hidden="1" x14ac:dyDescent="0.25">
      <c r="A3271" s="10" t="s">
        <v>4659</v>
      </c>
      <c r="B3271" s="11">
        <v>44418</v>
      </c>
      <c r="C3271" s="12">
        <v>421933</v>
      </c>
      <c r="D3271" s="12" t="s">
        <v>4660</v>
      </c>
      <c r="E3271" s="11">
        <v>44404</v>
      </c>
      <c r="F3271" s="13">
        <v>159043.01999999999</v>
      </c>
      <c r="G3271" s="13">
        <v>9542.58</v>
      </c>
      <c r="H3271" s="13">
        <v>14313.87</v>
      </c>
      <c r="I3271" s="13">
        <v>154.43</v>
      </c>
      <c r="J3271" s="13">
        <v>154426.16</v>
      </c>
      <c r="K3271" s="18" t="s">
        <v>32</v>
      </c>
      <c r="L3271" s="12">
        <v>120</v>
      </c>
      <c r="M3271" s="14">
        <v>1419.71</v>
      </c>
      <c r="N3271" s="13">
        <v>0</v>
      </c>
      <c r="O3271" s="14">
        <v>0</v>
      </c>
      <c r="P3271" s="15">
        <v>114</v>
      </c>
      <c r="Q3271" s="13">
        <v>1419.71</v>
      </c>
      <c r="R3271" s="13">
        <v>147843.78</v>
      </c>
      <c r="S3271" s="13">
        <v>146.69</v>
      </c>
      <c r="T3271" s="13">
        <v>0</v>
      </c>
      <c r="U3271" s="13">
        <v>15142.06</v>
      </c>
      <c r="V3271" s="13">
        <v>0</v>
      </c>
      <c r="W3271" s="16">
        <v>0</v>
      </c>
      <c r="X3271" s="16">
        <v>0</v>
      </c>
      <c r="Y3271" s="17">
        <f t="shared" si="102"/>
        <v>163132.53</v>
      </c>
      <c r="Z3271" s="17">
        <f t="shared" si="103"/>
        <v>-1285.5899999999965</v>
      </c>
    </row>
    <row r="3272" spans="1:26" hidden="1" x14ac:dyDescent="0.25">
      <c r="A3272" s="10" t="s">
        <v>1089</v>
      </c>
      <c r="B3272" s="11">
        <v>44299</v>
      </c>
      <c r="C3272" s="12">
        <v>414721</v>
      </c>
      <c r="D3272" s="12" t="s">
        <v>1090</v>
      </c>
      <c r="E3272" s="11">
        <v>44298</v>
      </c>
      <c r="F3272" s="13">
        <v>94139.09</v>
      </c>
      <c r="G3272" s="13">
        <v>5648.35</v>
      </c>
      <c r="H3272" s="13">
        <v>1339.41</v>
      </c>
      <c r="I3272" s="13">
        <v>98.55</v>
      </c>
      <c r="J3272" s="13">
        <v>98546.58</v>
      </c>
      <c r="K3272" s="18" t="s">
        <v>32</v>
      </c>
      <c r="L3272" s="12">
        <v>120</v>
      </c>
      <c r="M3272" s="14">
        <v>905.98</v>
      </c>
      <c r="N3272" s="13">
        <v>0</v>
      </c>
      <c r="O3272" s="14">
        <v>0</v>
      </c>
      <c r="P3272" s="15">
        <v>117</v>
      </c>
      <c r="Q3272" s="13">
        <v>1052.03</v>
      </c>
      <c r="R3272" s="13">
        <v>94139.09</v>
      </c>
      <c r="S3272" s="13">
        <v>98.55</v>
      </c>
      <c r="T3272" s="13">
        <v>1591</v>
      </c>
      <c r="U3272" s="13">
        <v>10171.02</v>
      </c>
      <c r="V3272" s="13">
        <v>14350.94</v>
      </c>
      <c r="W3272" s="16">
        <v>15.26</v>
      </c>
      <c r="X3272" s="16">
        <v>1554.34</v>
      </c>
      <c r="Y3272" s="17">
        <f t="shared" si="102"/>
        <v>121920.2</v>
      </c>
      <c r="Z3272" s="17">
        <f t="shared" si="103"/>
        <v>1167.3099999999977</v>
      </c>
    </row>
    <row r="3273" spans="1:26" hidden="1" x14ac:dyDescent="0.25">
      <c r="A3273" s="10" t="s">
        <v>3699</v>
      </c>
      <c r="B3273" s="11">
        <v>44397</v>
      </c>
      <c r="C3273" s="12">
        <v>421346</v>
      </c>
      <c r="D3273" s="12" t="s">
        <v>3700</v>
      </c>
      <c r="E3273" s="11">
        <v>44396</v>
      </c>
      <c r="F3273" s="13">
        <v>102830.19</v>
      </c>
      <c r="G3273" s="13">
        <v>6169.81</v>
      </c>
      <c r="H3273" s="13">
        <v>1100</v>
      </c>
      <c r="I3273" s="13">
        <v>108.01</v>
      </c>
      <c r="J3273" s="13">
        <v>108008.01</v>
      </c>
      <c r="K3273" s="18" t="s">
        <v>32</v>
      </c>
      <c r="L3273" s="12">
        <v>120</v>
      </c>
      <c r="M3273" s="14">
        <v>992.97</v>
      </c>
      <c r="N3273" s="13">
        <v>0</v>
      </c>
      <c r="O3273" s="14">
        <v>0</v>
      </c>
      <c r="P3273" s="15">
        <v>120</v>
      </c>
      <c r="Q3273" s="13">
        <v>992.97</v>
      </c>
      <c r="R3273" s="13">
        <v>102830.19</v>
      </c>
      <c r="S3273" s="13">
        <v>108.01</v>
      </c>
      <c r="T3273" s="13">
        <v>5069.8100000000004</v>
      </c>
      <c r="U3273" s="13">
        <v>11148.39</v>
      </c>
      <c r="V3273" s="13">
        <v>0</v>
      </c>
      <c r="W3273" s="16">
        <v>0</v>
      </c>
      <c r="X3273" s="16">
        <v>0</v>
      </c>
      <c r="Y3273" s="17">
        <f t="shared" si="102"/>
        <v>119156.4</v>
      </c>
      <c r="Z3273" s="17">
        <f t="shared" si="103"/>
        <v>0</v>
      </c>
    </row>
    <row r="3274" spans="1:26" hidden="1" x14ac:dyDescent="0.25">
      <c r="A3274" s="10" t="s">
        <v>2899</v>
      </c>
      <c r="B3274" s="11">
        <v>44376</v>
      </c>
      <c r="C3274" s="12">
        <v>419762</v>
      </c>
      <c r="D3274" s="12" t="s">
        <v>2900</v>
      </c>
      <c r="E3274" s="11">
        <v>44375</v>
      </c>
      <c r="F3274" s="13">
        <v>106696.41</v>
      </c>
      <c r="G3274" s="13">
        <v>5228.3599999999997</v>
      </c>
      <c r="H3274" s="13">
        <v>1120</v>
      </c>
      <c r="I3274" s="13">
        <v>110.92</v>
      </c>
      <c r="J3274" s="13">
        <v>110915.69</v>
      </c>
      <c r="K3274" s="18" t="s">
        <v>32</v>
      </c>
      <c r="L3274" s="12">
        <v>120</v>
      </c>
      <c r="M3274" s="14">
        <v>1019.7</v>
      </c>
      <c r="N3274" s="13">
        <v>0</v>
      </c>
      <c r="O3274" s="14">
        <v>0</v>
      </c>
      <c r="P3274" s="15">
        <v>112</v>
      </c>
      <c r="Q3274" s="13">
        <v>1019.7</v>
      </c>
      <c r="R3274" s="13">
        <v>103867.89</v>
      </c>
      <c r="S3274" s="13">
        <v>108.04</v>
      </c>
      <c r="T3274" s="13">
        <v>0</v>
      </c>
      <c r="U3274" s="13">
        <v>11149.66</v>
      </c>
      <c r="V3274" s="13">
        <v>0</v>
      </c>
      <c r="W3274" s="16">
        <v>0</v>
      </c>
      <c r="X3274" s="16">
        <v>0</v>
      </c>
      <c r="Y3274" s="17">
        <f t="shared" si="102"/>
        <v>115125.59</v>
      </c>
      <c r="Z3274" s="17">
        <f t="shared" si="103"/>
        <v>-919.18999999998778</v>
      </c>
    </row>
    <row r="3275" spans="1:26" hidden="1" x14ac:dyDescent="0.25">
      <c r="A3275" s="10" t="s">
        <v>9445</v>
      </c>
      <c r="B3275" s="11">
        <v>44526</v>
      </c>
      <c r="C3275" s="12">
        <v>429721</v>
      </c>
      <c r="D3275" s="12" t="s">
        <v>9446</v>
      </c>
      <c r="E3275" s="11">
        <v>44515</v>
      </c>
      <c r="F3275" s="13">
        <v>100014.09</v>
      </c>
      <c r="G3275" s="13">
        <v>6000.85</v>
      </c>
      <c r="H3275" s="13">
        <v>2500</v>
      </c>
      <c r="I3275" s="13">
        <v>103.62</v>
      </c>
      <c r="J3275" s="13">
        <v>103618.56</v>
      </c>
      <c r="K3275" s="18" t="s">
        <v>32</v>
      </c>
      <c r="L3275" s="12">
        <v>120</v>
      </c>
      <c r="M3275" s="14">
        <v>952.61</v>
      </c>
      <c r="N3275" s="13">
        <v>0</v>
      </c>
      <c r="O3275" s="14">
        <v>0</v>
      </c>
      <c r="P3275" s="15">
        <v>117</v>
      </c>
      <c r="Q3275" s="13">
        <v>952.61</v>
      </c>
      <c r="R3275" s="13">
        <v>98039.21</v>
      </c>
      <c r="S3275" s="13">
        <v>103.62</v>
      </c>
      <c r="T3275" s="13">
        <v>2700.39</v>
      </c>
      <c r="U3275" s="13">
        <v>10694.64</v>
      </c>
      <c r="V3275" s="13">
        <v>0</v>
      </c>
      <c r="W3275" s="16">
        <v>0</v>
      </c>
      <c r="X3275" s="16">
        <v>0</v>
      </c>
      <c r="Y3275" s="17">
        <f t="shared" si="102"/>
        <v>111537.86</v>
      </c>
      <c r="Z3275" s="17">
        <f t="shared" si="103"/>
        <v>-82.490000000005239</v>
      </c>
    </row>
    <row r="3276" spans="1:26" hidden="1" x14ac:dyDescent="0.25">
      <c r="A3276" s="10" t="s">
        <v>5509</v>
      </c>
      <c r="B3276" s="11">
        <v>44439</v>
      </c>
      <c r="C3276" s="12">
        <v>423982</v>
      </c>
      <c r="D3276" s="12" t="s">
        <v>5510</v>
      </c>
      <c r="E3276" s="11">
        <v>44438</v>
      </c>
      <c r="F3276" s="13">
        <v>121980.86</v>
      </c>
      <c r="G3276" s="13">
        <v>7318.85</v>
      </c>
      <c r="H3276" s="13">
        <v>2585.9899999999998</v>
      </c>
      <c r="I3276" s="13">
        <v>126.84</v>
      </c>
      <c r="J3276" s="13">
        <v>126840.56</v>
      </c>
      <c r="K3276" s="18" t="s">
        <v>32</v>
      </c>
      <c r="L3276" s="12">
        <v>120</v>
      </c>
      <c r="M3276" s="14">
        <v>1166.0999999999999</v>
      </c>
      <c r="N3276" s="13">
        <v>0</v>
      </c>
      <c r="O3276" s="14">
        <v>0</v>
      </c>
      <c r="P3276" s="15">
        <v>115</v>
      </c>
      <c r="Q3276" s="13">
        <v>1166.0999999999999</v>
      </c>
      <c r="R3276" s="13">
        <v>121980.86</v>
      </c>
      <c r="S3276" s="13">
        <v>126.84</v>
      </c>
      <c r="T3276" s="13">
        <v>0</v>
      </c>
      <c r="U3276" s="13">
        <v>13091.44</v>
      </c>
      <c r="V3276" s="13">
        <v>0</v>
      </c>
      <c r="W3276" s="16">
        <v>0</v>
      </c>
      <c r="X3276" s="16">
        <v>0</v>
      </c>
      <c r="Y3276" s="17">
        <f t="shared" si="102"/>
        <v>135199.13999999998</v>
      </c>
      <c r="Z3276" s="17">
        <f t="shared" si="103"/>
        <v>-1097.6399999999849</v>
      </c>
    </row>
    <row r="3277" spans="1:26" hidden="1" x14ac:dyDescent="0.25">
      <c r="A3277" s="10" t="s">
        <v>7001</v>
      </c>
      <c r="B3277" s="11">
        <v>44469</v>
      </c>
      <c r="C3277" s="12">
        <v>426496</v>
      </c>
      <c r="D3277" s="12" t="s">
        <v>7002</v>
      </c>
      <c r="E3277" s="11">
        <v>44469</v>
      </c>
      <c r="F3277" s="13">
        <v>119002.15</v>
      </c>
      <c r="G3277" s="13">
        <v>7140.13</v>
      </c>
      <c r="H3277" s="13">
        <v>3100</v>
      </c>
      <c r="I3277" s="13">
        <v>123.17</v>
      </c>
      <c r="J3277" s="13">
        <v>123165.45</v>
      </c>
      <c r="K3277" s="18" t="s">
        <v>32</v>
      </c>
      <c r="L3277" s="12">
        <v>120</v>
      </c>
      <c r="M3277" s="14">
        <v>1132.32</v>
      </c>
      <c r="N3277" s="13">
        <v>0</v>
      </c>
      <c r="O3277" s="14">
        <v>1600</v>
      </c>
      <c r="P3277" s="15">
        <v>120</v>
      </c>
      <c r="Q3277" s="13">
        <v>1132.32</v>
      </c>
      <c r="R3277" s="13">
        <v>119002.15</v>
      </c>
      <c r="S3277" s="13">
        <v>123.17</v>
      </c>
      <c r="T3277" s="13">
        <v>4040.13</v>
      </c>
      <c r="U3277" s="13">
        <v>12712.95</v>
      </c>
      <c r="V3277" s="13">
        <v>0</v>
      </c>
      <c r="W3277" s="16">
        <v>0</v>
      </c>
      <c r="X3277" s="16">
        <v>0</v>
      </c>
      <c r="Y3277" s="17">
        <f t="shared" si="102"/>
        <v>137478.39999999999</v>
      </c>
      <c r="Z3277" s="17">
        <f t="shared" si="103"/>
        <v>0</v>
      </c>
    </row>
    <row r="3278" spans="1:26" hidden="1" x14ac:dyDescent="0.25">
      <c r="A3278" s="10" t="s">
        <v>8057</v>
      </c>
      <c r="B3278" s="11">
        <v>44497</v>
      </c>
      <c r="C3278" s="12">
        <v>428560</v>
      </c>
      <c r="D3278" s="12" t="s">
        <v>8058</v>
      </c>
      <c r="E3278" s="11">
        <v>44497</v>
      </c>
      <c r="F3278" s="13">
        <v>99337.36</v>
      </c>
      <c r="G3278" s="13">
        <v>5960.24</v>
      </c>
      <c r="H3278" s="13">
        <v>3160</v>
      </c>
      <c r="I3278" s="13">
        <v>102.24</v>
      </c>
      <c r="J3278" s="13">
        <v>102239.84</v>
      </c>
      <c r="K3278" s="18" t="s">
        <v>32</v>
      </c>
      <c r="L3278" s="12">
        <v>120</v>
      </c>
      <c r="M3278" s="14">
        <v>939.94</v>
      </c>
      <c r="N3278" s="13">
        <v>0</v>
      </c>
      <c r="O3278" s="14">
        <v>0</v>
      </c>
      <c r="P3278" s="15">
        <v>117</v>
      </c>
      <c r="Q3278" s="13">
        <v>939.94</v>
      </c>
      <c r="R3278" s="13">
        <v>97575.6</v>
      </c>
      <c r="S3278" s="13">
        <v>102.24</v>
      </c>
      <c r="T3278" s="13">
        <v>1788.08</v>
      </c>
      <c r="U3278" s="13">
        <v>10552.96</v>
      </c>
      <c r="V3278" s="13">
        <v>0</v>
      </c>
      <c r="W3278" s="16">
        <v>0</v>
      </c>
      <c r="X3278" s="16">
        <v>0</v>
      </c>
      <c r="Y3278" s="17">
        <f t="shared" si="102"/>
        <v>110018.88</v>
      </c>
      <c r="Z3278" s="17">
        <f t="shared" si="103"/>
        <v>-45.899999999994179</v>
      </c>
    </row>
    <row r="3279" spans="1:26" hidden="1" x14ac:dyDescent="0.25">
      <c r="A3279" s="10" t="s">
        <v>9325</v>
      </c>
      <c r="B3279" s="11">
        <v>44523</v>
      </c>
      <c r="C3279" s="12">
        <v>430182</v>
      </c>
      <c r="D3279" s="12" t="s">
        <v>9326</v>
      </c>
      <c r="E3279" s="11">
        <v>44522</v>
      </c>
      <c r="F3279" s="13">
        <v>91473.15</v>
      </c>
      <c r="G3279" s="13">
        <v>5488.39</v>
      </c>
      <c r="H3279" s="13">
        <v>8232.58</v>
      </c>
      <c r="I3279" s="13">
        <v>88.82</v>
      </c>
      <c r="J3279" s="13">
        <v>88817.78</v>
      </c>
      <c r="K3279" s="18" t="s">
        <v>32</v>
      </c>
      <c r="L3279" s="12">
        <v>120</v>
      </c>
      <c r="M3279" s="14">
        <v>816.54</v>
      </c>
      <c r="N3279" s="13">
        <v>0</v>
      </c>
      <c r="O3279" s="14">
        <v>0</v>
      </c>
      <c r="P3279" s="15">
        <v>118</v>
      </c>
      <c r="Q3279" s="13">
        <v>816.54</v>
      </c>
      <c r="R3279" s="13">
        <v>87250.14</v>
      </c>
      <c r="S3279" s="13">
        <v>87.34</v>
      </c>
      <c r="T3279" s="13">
        <v>0</v>
      </c>
      <c r="U3279" s="13">
        <v>9014.24</v>
      </c>
      <c r="V3279" s="13">
        <v>0</v>
      </c>
      <c r="W3279" s="16">
        <v>0</v>
      </c>
      <c r="X3279" s="16">
        <v>0</v>
      </c>
      <c r="Y3279" s="17">
        <f t="shared" si="102"/>
        <v>96351.72</v>
      </c>
      <c r="Z3279" s="17">
        <f t="shared" si="103"/>
        <v>0</v>
      </c>
    </row>
    <row r="3280" spans="1:26" hidden="1" x14ac:dyDescent="0.25">
      <c r="A3280" s="10" t="s">
        <v>4123</v>
      </c>
      <c r="B3280" s="11">
        <v>44406</v>
      </c>
      <c r="C3280" s="12">
        <v>421892</v>
      </c>
      <c r="D3280" s="12" t="s">
        <v>4124</v>
      </c>
      <c r="E3280" s="11">
        <v>44406</v>
      </c>
      <c r="F3280" s="13">
        <v>94912.71</v>
      </c>
      <c r="G3280" s="13">
        <v>5694.76</v>
      </c>
      <c r="H3280" s="13">
        <v>8542.14</v>
      </c>
      <c r="I3280" s="13">
        <v>92.16</v>
      </c>
      <c r="J3280" s="13">
        <v>92157.49</v>
      </c>
      <c r="K3280" s="18" t="s">
        <v>32</v>
      </c>
      <c r="L3280" s="12">
        <v>120</v>
      </c>
      <c r="M3280" s="14">
        <v>847.25</v>
      </c>
      <c r="N3280" s="13">
        <v>0</v>
      </c>
      <c r="O3280" s="14">
        <v>0</v>
      </c>
      <c r="P3280" s="15">
        <v>116</v>
      </c>
      <c r="Q3280" s="13">
        <v>847.25</v>
      </c>
      <c r="R3280" s="13">
        <v>88996.49</v>
      </c>
      <c r="S3280" s="13">
        <v>89.08</v>
      </c>
      <c r="T3280" s="13">
        <v>0</v>
      </c>
      <c r="U3280" s="13">
        <v>9195.43</v>
      </c>
      <c r="V3280" s="13">
        <v>0</v>
      </c>
      <c r="W3280" s="16">
        <v>0</v>
      </c>
      <c r="X3280" s="16">
        <v>0</v>
      </c>
      <c r="Y3280" s="17">
        <f t="shared" si="102"/>
        <v>98281</v>
      </c>
      <c r="Z3280" s="17">
        <f t="shared" si="103"/>
        <v>0</v>
      </c>
    </row>
    <row r="3281" spans="1:26" hidden="1" x14ac:dyDescent="0.25">
      <c r="A3281" s="10" t="s">
        <v>3809</v>
      </c>
      <c r="B3281" s="11">
        <v>44399</v>
      </c>
      <c r="C3281" s="12">
        <v>421517</v>
      </c>
      <c r="D3281" s="12" t="s">
        <v>3810</v>
      </c>
      <c r="E3281" s="11">
        <v>44398</v>
      </c>
      <c r="F3281" s="13">
        <v>120860.38</v>
      </c>
      <c r="G3281" s="13">
        <v>7251.62</v>
      </c>
      <c r="H3281" s="13">
        <v>1282</v>
      </c>
      <c r="I3281" s="13">
        <v>126.96</v>
      </c>
      <c r="J3281" s="13">
        <v>126956.96</v>
      </c>
      <c r="K3281" s="18" t="s">
        <v>32</v>
      </c>
      <c r="L3281" s="12">
        <v>120</v>
      </c>
      <c r="M3281" s="14">
        <v>1167.17</v>
      </c>
      <c r="N3281" s="13">
        <v>0</v>
      </c>
      <c r="O3281" s="14">
        <v>0</v>
      </c>
      <c r="P3281" s="15">
        <v>114</v>
      </c>
      <c r="Q3281" s="13">
        <v>1167.17</v>
      </c>
      <c r="R3281" s="13">
        <v>119826.98</v>
      </c>
      <c r="S3281" s="13">
        <v>126.96</v>
      </c>
      <c r="T3281" s="13">
        <v>0</v>
      </c>
      <c r="U3281" s="13">
        <v>13103.44</v>
      </c>
      <c r="V3281" s="13">
        <v>0</v>
      </c>
      <c r="W3281" s="16">
        <v>0</v>
      </c>
      <c r="X3281" s="16">
        <v>0</v>
      </c>
      <c r="Y3281" s="17">
        <f t="shared" si="102"/>
        <v>133057.38</v>
      </c>
      <c r="Z3281" s="17">
        <f t="shared" si="103"/>
        <v>0</v>
      </c>
    </row>
    <row r="3282" spans="1:26" hidden="1" x14ac:dyDescent="0.25">
      <c r="A3282" s="10" t="s">
        <v>4385</v>
      </c>
      <c r="B3282" s="11">
        <v>44408</v>
      </c>
      <c r="C3282" s="12">
        <v>422054</v>
      </c>
      <c r="D3282" s="12" t="s">
        <v>4386</v>
      </c>
      <c r="E3282" s="11">
        <v>44407</v>
      </c>
      <c r="F3282" s="13">
        <v>120860.38</v>
      </c>
      <c r="G3282" s="13">
        <v>7251.62</v>
      </c>
      <c r="H3282" s="13">
        <v>1282</v>
      </c>
      <c r="I3282" s="13">
        <v>126.96</v>
      </c>
      <c r="J3282" s="13">
        <v>126956.96</v>
      </c>
      <c r="K3282" s="18" t="s">
        <v>32</v>
      </c>
      <c r="L3282" s="12">
        <v>120</v>
      </c>
      <c r="M3282" s="14">
        <v>1167.17</v>
      </c>
      <c r="N3282" s="13">
        <v>0</v>
      </c>
      <c r="O3282" s="14">
        <v>0</v>
      </c>
      <c r="P3282" s="15">
        <v>120</v>
      </c>
      <c r="Q3282" s="13">
        <v>1167.17</v>
      </c>
      <c r="R3282" s="13">
        <v>120860.38</v>
      </c>
      <c r="S3282" s="13">
        <v>126.96</v>
      </c>
      <c r="T3282" s="13">
        <v>5969.62</v>
      </c>
      <c r="U3282" s="13">
        <v>13103.44</v>
      </c>
      <c r="V3282" s="13">
        <v>0</v>
      </c>
      <c r="W3282" s="16">
        <v>0</v>
      </c>
      <c r="X3282" s="16">
        <v>0</v>
      </c>
      <c r="Y3282" s="17">
        <f t="shared" si="102"/>
        <v>140060.4</v>
      </c>
      <c r="Z3282" s="17">
        <f t="shared" si="103"/>
        <v>0</v>
      </c>
    </row>
    <row r="3283" spans="1:26" hidden="1" x14ac:dyDescent="0.25">
      <c r="A3283" s="10" t="s">
        <v>6101</v>
      </c>
      <c r="B3283" s="11">
        <v>44459</v>
      </c>
      <c r="C3283" s="12">
        <v>425343</v>
      </c>
      <c r="D3283" s="12" t="s">
        <v>6102</v>
      </c>
      <c r="E3283" s="11">
        <v>44456</v>
      </c>
      <c r="F3283" s="13">
        <v>92052.62</v>
      </c>
      <c r="G3283" s="13">
        <v>5523.16</v>
      </c>
      <c r="H3283" s="13">
        <v>975.8</v>
      </c>
      <c r="I3283" s="13">
        <v>96.7</v>
      </c>
      <c r="J3283" s="13">
        <v>96696.68</v>
      </c>
      <c r="K3283" s="18" t="s">
        <v>32</v>
      </c>
      <c r="L3283" s="12">
        <v>120</v>
      </c>
      <c r="M3283" s="14">
        <v>888.98</v>
      </c>
      <c r="N3283" s="13">
        <v>0</v>
      </c>
      <c r="O3283" s="14">
        <v>975.8</v>
      </c>
      <c r="P3283" s="15">
        <v>120</v>
      </c>
      <c r="Q3283" s="13">
        <v>888.98</v>
      </c>
      <c r="R3283" s="13">
        <v>92052.62</v>
      </c>
      <c r="S3283" s="13">
        <v>96.7</v>
      </c>
      <c r="T3283" s="13">
        <v>4547.3599999999997</v>
      </c>
      <c r="U3283" s="13">
        <v>9980.92</v>
      </c>
      <c r="V3283" s="13">
        <v>0</v>
      </c>
      <c r="W3283" s="16">
        <v>0</v>
      </c>
      <c r="X3283" s="16">
        <v>0</v>
      </c>
      <c r="Y3283" s="17">
        <f t="shared" si="102"/>
        <v>107653.4</v>
      </c>
      <c r="Z3283" s="17">
        <f t="shared" si="103"/>
        <v>0</v>
      </c>
    </row>
    <row r="3284" spans="1:26" hidden="1" x14ac:dyDescent="0.25">
      <c r="A3284" s="10" t="s">
        <v>10743</v>
      </c>
      <c r="B3284" s="11">
        <v>44579</v>
      </c>
      <c r="C3284" s="12">
        <v>432408</v>
      </c>
      <c r="D3284" s="12" t="s">
        <v>10744</v>
      </c>
      <c r="E3284" s="11">
        <v>44579</v>
      </c>
      <c r="F3284" s="13">
        <v>122641.51</v>
      </c>
      <c r="G3284" s="13">
        <v>7358.49</v>
      </c>
      <c r="H3284" s="13">
        <v>6500</v>
      </c>
      <c r="I3284" s="13">
        <v>123.62</v>
      </c>
      <c r="J3284" s="13">
        <v>123623.62</v>
      </c>
      <c r="K3284" s="18" t="s">
        <v>32</v>
      </c>
      <c r="L3284" s="12">
        <v>120</v>
      </c>
      <c r="M3284" s="14">
        <v>1136.53</v>
      </c>
      <c r="N3284" s="13">
        <v>0</v>
      </c>
      <c r="O3284" s="14">
        <v>0.01</v>
      </c>
      <c r="P3284" s="15">
        <v>120</v>
      </c>
      <c r="Q3284" s="13">
        <v>1136.53</v>
      </c>
      <c r="R3284" s="13">
        <v>120188.68</v>
      </c>
      <c r="S3284" s="13">
        <v>123.62</v>
      </c>
      <c r="T3284" s="13">
        <v>3311.31</v>
      </c>
      <c r="U3284" s="13">
        <v>12759.98</v>
      </c>
      <c r="V3284" s="13">
        <v>0</v>
      </c>
      <c r="W3284" s="16">
        <v>0</v>
      </c>
      <c r="X3284" s="16">
        <v>0</v>
      </c>
      <c r="Y3284" s="17">
        <f t="shared" si="102"/>
        <v>136383.6</v>
      </c>
      <c r="Z3284" s="17">
        <f t="shared" si="103"/>
        <v>1.0000000009313226E-2</v>
      </c>
    </row>
    <row r="3285" spans="1:26" hidden="1" x14ac:dyDescent="0.25">
      <c r="A3285" s="10" t="s">
        <v>10657</v>
      </c>
      <c r="B3285" s="11">
        <v>44574</v>
      </c>
      <c r="C3285" s="12">
        <v>432095</v>
      </c>
      <c r="D3285" s="12" t="s">
        <v>10658</v>
      </c>
      <c r="E3285" s="11">
        <v>44572</v>
      </c>
      <c r="F3285" s="13">
        <v>120860.38</v>
      </c>
      <c r="G3285" s="13">
        <v>7251.62</v>
      </c>
      <c r="H3285" s="13">
        <v>3843.36</v>
      </c>
      <c r="I3285" s="13">
        <v>124.39</v>
      </c>
      <c r="J3285" s="13">
        <v>124393.03</v>
      </c>
      <c r="K3285" s="18" t="s">
        <v>32</v>
      </c>
      <c r="L3285" s="12">
        <v>120</v>
      </c>
      <c r="M3285" s="14">
        <v>1143.5999999999999</v>
      </c>
      <c r="N3285" s="13">
        <v>0</v>
      </c>
      <c r="O3285" s="14">
        <v>0</v>
      </c>
      <c r="P3285" s="15">
        <v>119</v>
      </c>
      <c r="Q3285" s="13">
        <v>1143.5999999999999</v>
      </c>
      <c r="R3285" s="13">
        <v>118974.96</v>
      </c>
      <c r="S3285" s="13">
        <v>124.39</v>
      </c>
      <c r="T3285" s="13">
        <v>4278.45</v>
      </c>
      <c r="U3285" s="13">
        <v>12838.97</v>
      </c>
      <c r="V3285" s="13">
        <v>0</v>
      </c>
      <c r="W3285" s="16">
        <v>0</v>
      </c>
      <c r="X3285" s="16">
        <v>0</v>
      </c>
      <c r="Y3285" s="17">
        <f t="shared" si="102"/>
        <v>136216.76999999999</v>
      </c>
      <c r="Z3285" s="17">
        <f t="shared" si="103"/>
        <v>-128.36999999999534</v>
      </c>
    </row>
    <row r="3286" spans="1:26" hidden="1" x14ac:dyDescent="0.25">
      <c r="A3286" s="10" t="s">
        <v>6651</v>
      </c>
      <c r="B3286" s="11">
        <v>44467</v>
      </c>
      <c r="C3286" s="12">
        <v>426213</v>
      </c>
      <c r="D3286" s="12" t="s">
        <v>6652</v>
      </c>
      <c r="E3286" s="11">
        <v>44466</v>
      </c>
      <c r="F3286" s="13">
        <v>104838.82</v>
      </c>
      <c r="G3286" s="13">
        <v>6290.33</v>
      </c>
      <c r="H3286" s="13">
        <v>1111.3</v>
      </c>
      <c r="I3286" s="13">
        <v>110.13</v>
      </c>
      <c r="J3286" s="13">
        <v>110127.98</v>
      </c>
      <c r="K3286" s="18" t="s">
        <v>32</v>
      </c>
      <c r="L3286" s="12">
        <v>120</v>
      </c>
      <c r="M3286" s="14">
        <v>1012.46</v>
      </c>
      <c r="N3286" s="13">
        <v>0</v>
      </c>
      <c r="O3286" s="14">
        <v>0</v>
      </c>
      <c r="P3286" s="15">
        <v>118</v>
      </c>
      <c r="Q3286" s="13">
        <v>1012.46</v>
      </c>
      <c r="R3286" s="13">
        <v>104838.82</v>
      </c>
      <c r="S3286" s="13">
        <v>110.13</v>
      </c>
      <c r="T3286" s="13">
        <v>3154.11</v>
      </c>
      <c r="U3286" s="13">
        <v>11367.22</v>
      </c>
      <c r="V3286" s="13">
        <v>0</v>
      </c>
      <c r="W3286" s="16">
        <v>0</v>
      </c>
      <c r="X3286" s="16">
        <v>0</v>
      </c>
      <c r="Y3286" s="17">
        <f t="shared" si="102"/>
        <v>119470.28000000001</v>
      </c>
      <c r="Z3286" s="17">
        <f t="shared" si="103"/>
        <v>0</v>
      </c>
    </row>
    <row r="3287" spans="1:26" hidden="1" x14ac:dyDescent="0.25">
      <c r="A3287" s="10" t="s">
        <v>10679</v>
      </c>
      <c r="B3287" s="11">
        <v>44574</v>
      </c>
      <c r="C3287" s="12">
        <v>432022</v>
      </c>
      <c r="D3287" s="12" t="s">
        <v>10680</v>
      </c>
      <c r="E3287" s="11">
        <v>44573</v>
      </c>
      <c r="F3287" s="13">
        <v>112551.23</v>
      </c>
      <c r="G3287" s="13">
        <v>6753.07</v>
      </c>
      <c r="H3287" s="13">
        <v>6000</v>
      </c>
      <c r="I3287" s="13">
        <v>113.42</v>
      </c>
      <c r="J3287" s="13">
        <v>113417.72</v>
      </c>
      <c r="K3287" s="18" t="s">
        <v>32</v>
      </c>
      <c r="L3287" s="12">
        <v>120</v>
      </c>
      <c r="M3287" s="14">
        <v>1042.7</v>
      </c>
      <c r="N3287" s="13">
        <v>0</v>
      </c>
      <c r="O3287" s="14">
        <v>0</v>
      </c>
      <c r="P3287" s="15">
        <v>119</v>
      </c>
      <c r="Q3287" s="13">
        <v>1042.7</v>
      </c>
      <c r="R3287" s="13">
        <v>110265.42</v>
      </c>
      <c r="S3287" s="13">
        <v>113.42</v>
      </c>
      <c r="T3287" s="13">
        <v>2025.92</v>
      </c>
      <c r="U3287" s="13">
        <v>11706.28</v>
      </c>
      <c r="V3287" s="13">
        <v>0</v>
      </c>
      <c r="W3287" s="16">
        <v>0</v>
      </c>
      <c r="X3287" s="16">
        <v>0</v>
      </c>
      <c r="Y3287" s="17">
        <f t="shared" si="102"/>
        <v>124111.03999999999</v>
      </c>
      <c r="Z3287" s="17">
        <f t="shared" si="103"/>
        <v>-29.739999999990687</v>
      </c>
    </row>
    <row r="3288" spans="1:26" hidden="1" x14ac:dyDescent="0.25">
      <c r="A3288" s="10" t="s">
        <v>8167</v>
      </c>
      <c r="B3288" s="11">
        <v>44499</v>
      </c>
      <c r="C3288" s="12">
        <v>428629</v>
      </c>
      <c r="D3288" s="12" t="s">
        <v>8168</v>
      </c>
      <c r="E3288" s="11">
        <v>44498</v>
      </c>
      <c r="F3288" s="13">
        <v>121166.98</v>
      </c>
      <c r="G3288" s="13">
        <v>7270.02</v>
      </c>
      <c r="H3288" s="13">
        <v>4000</v>
      </c>
      <c r="I3288" s="13">
        <v>124.56</v>
      </c>
      <c r="J3288" s="13">
        <v>124561.56</v>
      </c>
      <c r="K3288" s="18" t="s">
        <v>32</v>
      </c>
      <c r="L3288" s="12">
        <v>120</v>
      </c>
      <c r="M3288" s="14">
        <v>1145.1500000000001</v>
      </c>
      <c r="N3288" s="13">
        <v>0</v>
      </c>
      <c r="O3288" s="14">
        <v>0.01</v>
      </c>
      <c r="P3288" s="15">
        <v>119</v>
      </c>
      <c r="Q3288" s="13">
        <v>1145.1500000000001</v>
      </c>
      <c r="R3288" s="13">
        <v>119002.54</v>
      </c>
      <c r="S3288" s="13">
        <v>124.56</v>
      </c>
      <c r="T3288" s="13">
        <v>4289.3</v>
      </c>
      <c r="U3288" s="13">
        <v>12856.44</v>
      </c>
      <c r="V3288" s="13">
        <v>0</v>
      </c>
      <c r="W3288" s="16">
        <v>0</v>
      </c>
      <c r="X3288" s="16">
        <v>0</v>
      </c>
      <c r="Y3288" s="17">
        <f t="shared" si="102"/>
        <v>136272.85</v>
      </c>
      <c r="Z3288" s="17">
        <f t="shared" si="103"/>
        <v>1.0000000009313226E-2</v>
      </c>
    </row>
    <row r="3289" spans="1:26" hidden="1" x14ac:dyDescent="0.25">
      <c r="A3289" s="10" t="s">
        <v>3553</v>
      </c>
      <c r="B3289" s="11">
        <v>44397</v>
      </c>
      <c r="C3289" s="12">
        <v>421136</v>
      </c>
      <c r="D3289" s="12" t="s">
        <v>3554</v>
      </c>
      <c r="E3289" s="11">
        <v>44394</v>
      </c>
      <c r="F3289" s="13">
        <v>113306.6</v>
      </c>
      <c r="G3289" s="13">
        <v>6798.4</v>
      </c>
      <c r="H3289" s="13">
        <v>1201.05</v>
      </c>
      <c r="I3289" s="13">
        <v>119.02</v>
      </c>
      <c r="J3289" s="13">
        <v>119022.97</v>
      </c>
      <c r="K3289" s="18" t="s">
        <v>32</v>
      </c>
      <c r="L3289" s="12">
        <v>120</v>
      </c>
      <c r="M3289" s="14">
        <v>1094.23</v>
      </c>
      <c r="N3289" s="13">
        <v>0</v>
      </c>
      <c r="O3289" s="14">
        <v>0</v>
      </c>
      <c r="P3289" s="15">
        <v>120</v>
      </c>
      <c r="Q3289" s="13">
        <v>1094.23</v>
      </c>
      <c r="R3289" s="13">
        <v>113306.6</v>
      </c>
      <c r="S3289" s="13">
        <v>119.02</v>
      </c>
      <c r="T3289" s="13">
        <v>5597.35</v>
      </c>
      <c r="U3289" s="13">
        <v>12284.63</v>
      </c>
      <c r="V3289" s="13">
        <v>0</v>
      </c>
      <c r="W3289" s="16">
        <v>0</v>
      </c>
      <c r="X3289" s="16">
        <v>0</v>
      </c>
      <c r="Y3289" s="17">
        <f t="shared" si="102"/>
        <v>131307.6</v>
      </c>
      <c r="Z3289" s="17">
        <f t="shared" si="103"/>
        <v>0</v>
      </c>
    </row>
    <row r="3290" spans="1:26" hidden="1" x14ac:dyDescent="0.25">
      <c r="A3290" s="10" t="s">
        <v>10895</v>
      </c>
      <c r="B3290" s="11">
        <v>44586</v>
      </c>
      <c r="C3290" s="12">
        <v>432509</v>
      </c>
      <c r="D3290" s="12" t="s">
        <v>10896</v>
      </c>
      <c r="E3290" s="11">
        <v>44586</v>
      </c>
      <c r="F3290" s="13">
        <v>160382.07999999999</v>
      </c>
      <c r="G3290" s="13">
        <v>9622.92</v>
      </c>
      <c r="H3290" s="13">
        <v>8500.25</v>
      </c>
      <c r="I3290" s="13">
        <v>161.66999999999999</v>
      </c>
      <c r="J3290" s="13">
        <v>161666.42000000001</v>
      </c>
      <c r="K3290" s="18" t="s">
        <v>32</v>
      </c>
      <c r="L3290" s="12">
        <v>120</v>
      </c>
      <c r="M3290" s="14">
        <v>1486.27</v>
      </c>
      <c r="N3290" s="13">
        <v>0</v>
      </c>
      <c r="O3290" s="14">
        <v>-0.01</v>
      </c>
      <c r="P3290" s="15">
        <v>119</v>
      </c>
      <c r="Q3290" s="13">
        <v>1486.27</v>
      </c>
      <c r="R3290" s="13">
        <v>157174.44</v>
      </c>
      <c r="S3290" s="13">
        <v>161.66999999999999</v>
      </c>
      <c r="T3290" s="13">
        <v>2886.88</v>
      </c>
      <c r="U3290" s="13">
        <v>16685.98</v>
      </c>
      <c r="V3290" s="13">
        <v>0</v>
      </c>
      <c r="W3290" s="16">
        <v>0</v>
      </c>
      <c r="X3290" s="16">
        <v>0</v>
      </c>
      <c r="Y3290" s="17">
        <f t="shared" si="102"/>
        <v>176908.96000000002</v>
      </c>
      <c r="Z3290" s="17">
        <f t="shared" si="103"/>
        <v>-42.840000000025611</v>
      </c>
    </row>
    <row r="3291" spans="1:26" hidden="1" x14ac:dyDescent="0.25">
      <c r="A3291" s="10" t="s">
        <v>8949</v>
      </c>
      <c r="B3291" s="11">
        <v>44517</v>
      </c>
      <c r="C3291" s="12">
        <v>429967</v>
      </c>
      <c r="D3291" s="12" t="s">
        <v>8950</v>
      </c>
      <c r="E3291" s="11">
        <v>44516</v>
      </c>
      <c r="F3291" s="13">
        <v>114565.57</v>
      </c>
      <c r="G3291" s="13">
        <v>6873.93</v>
      </c>
      <c r="H3291" s="13">
        <v>1215</v>
      </c>
      <c r="I3291" s="13">
        <v>120.34</v>
      </c>
      <c r="J3291" s="13">
        <v>120344.84</v>
      </c>
      <c r="K3291" s="18" t="s">
        <v>32</v>
      </c>
      <c r="L3291" s="12">
        <v>120</v>
      </c>
      <c r="M3291" s="14">
        <v>1106.3900000000001</v>
      </c>
      <c r="N3291" s="13">
        <v>715</v>
      </c>
      <c r="O3291" s="14">
        <v>0</v>
      </c>
      <c r="P3291" s="15">
        <v>120</v>
      </c>
      <c r="Q3291" s="13">
        <v>1106.3900000000001</v>
      </c>
      <c r="R3291" s="13">
        <v>113350.57</v>
      </c>
      <c r="S3291" s="13">
        <v>120.34</v>
      </c>
      <c r="T3291" s="13">
        <v>6873.93</v>
      </c>
      <c r="U3291" s="13">
        <v>12421.96</v>
      </c>
      <c r="V3291" s="13">
        <v>0</v>
      </c>
      <c r="W3291" s="16">
        <v>0</v>
      </c>
      <c r="X3291" s="16">
        <v>0</v>
      </c>
      <c r="Y3291" s="17">
        <f t="shared" si="102"/>
        <v>133481.79999999999</v>
      </c>
      <c r="Z3291" s="17">
        <f t="shared" si="103"/>
        <v>0</v>
      </c>
    </row>
    <row r="3292" spans="1:26" hidden="1" x14ac:dyDescent="0.25">
      <c r="A3292" s="10" t="s">
        <v>5697</v>
      </c>
      <c r="B3292" s="11">
        <v>44448</v>
      </c>
      <c r="C3292" s="12">
        <v>424473</v>
      </c>
      <c r="D3292" s="12" t="s">
        <v>5698</v>
      </c>
      <c r="E3292" s="11">
        <v>44445</v>
      </c>
      <c r="F3292" s="13">
        <v>115655.57</v>
      </c>
      <c r="G3292" s="13">
        <v>5783.93</v>
      </c>
      <c r="H3292" s="13">
        <v>1214.4000000000001</v>
      </c>
      <c r="I3292" s="13">
        <v>120.35</v>
      </c>
      <c r="J3292" s="13">
        <v>120345.45</v>
      </c>
      <c r="K3292" s="18" t="s">
        <v>32</v>
      </c>
      <c r="L3292" s="12">
        <v>120</v>
      </c>
      <c r="M3292" s="14">
        <v>1106.3900000000001</v>
      </c>
      <c r="N3292" s="13">
        <v>0</v>
      </c>
      <c r="O3292" s="14">
        <v>0</v>
      </c>
      <c r="P3292" s="15">
        <v>115</v>
      </c>
      <c r="Q3292" s="13">
        <v>1106.3900000000001</v>
      </c>
      <c r="R3292" s="13">
        <v>115655.57</v>
      </c>
      <c r="S3292" s="13">
        <v>120.35</v>
      </c>
      <c r="T3292" s="13">
        <v>0</v>
      </c>
      <c r="U3292" s="13">
        <v>12421.35</v>
      </c>
      <c r="V3292" s="13">
        <v>0</v>
      </c>
      <c r="W3292" s="16">
        <v>0</v>
      </c>
      <c r="X3292" s="16">
        <v>0</v>
      </c>
      <c r="Y3292" s="17">
        <f t="shared" si="102"/>
        <v>128197.27000000002</v>
      </c>
      <c r="Z3292" s="17">
        <f t="shared" si="103"/>
        <v>-962.42000000001281</v>
      </c>
    </row>
    <row r="3293" spans="1:26" hidden="1" x14ac:dyDescent="0.25">
      <c r="A3293" s="10" t="s">
        <v>11267</v>
      </c>
      <c r="B3293" s="11">
        <v>44592</v>
      </c>
      <c r="C3293" s="12">
        <v>432925</v>
      </c>
      <c r="D3293" s="12" t="s">
        <v>11268</v>
      </c>
      <c r="E3293" s="11">
        <v>44591</v>
      </c>
      <c r="F3293" s="13">
        <v>93128.77</v>
      </c>
      <c r="G3293" s="13">
        <v>5587.73</v>
      </c>
      <c r="H3293" s="13">
        <v>9871.65</v>
      </c>
      <c r="I3293" s="13">
        <v>88.93</v>
      </c>
      <c r="J3293" s="13">
        <v>88933.78</v>
      </c>
      <c r="K3293" s="18" t="s">
        <v>32</v>
      </c>
      <c r="L3293" s="12">
        <v>120</v>
      </c>
      <c r="M3293" s="14">
        <v>817.61</v>
      </c>
      <c r="N3293" s="13">
        <v>0</v>
      </c>
      <c r="O3293" s="14">
        <v>0</v>
      </c>
      <c r="P3293" s="15">
        <v>120</v>
      </c>
      <c r="Q3293" s="13">
        <v>817.61</v>
      </c>
      <c r="R3293" s="13">
        <v>88844.85</v>
      </c>
      <c r="S3293" s="13">
        <v>88.93</v>
      </c>
      <c r="T3293" s="13">
        <v>0</v>
      </c>
      <c r="U3293" s="13">
        <v>9179.42</v>
      </c>
      <c r="V3293" s="13">
        <v>0</v>
      </c>
      <c r="W3293" s="16">
        <v>0</v>
      </c>
      <c r="X3293" s="16">
        <v>0</v>
      </c>
      <c r="Y3293" s="17">
        <f t="shared" si="102"/>
        <v>98113.2</v>
      </c>
      <c r="Z3293" s="17">
        <f t="shared" si="103"/>
        <v>0</v>
      </c>
    </row>
    <row r="3294" spans="1:26" hidden="1" x14ac:dyDescent="0.25">
      <c r="A3294" s="10" t="s">
        <v>7561</v>
      </c>
      <c r="B3294" s="11">
        <v>44487</v>
      </c>
      <c r="C3294" s="12">
        <v>427587</v>
      </c>
      <c r="D3294" s="12" t="s">
        <v>7562</v>
      </c>
      <c r="E3294" s="11">
        <v>44484</v>
      </c>
      <c r="F3294" s="13">
        <v>143344.15</v>
      </c>
      <c r="G3294" s="13">
        <v>8600.65</v>
      </c>
      <c r="H3294" s="13">
        <v>5000</v>
      </c>
      <c r="I3294" s="13">
        <v>147.09</v>
      </c>
      <c r="J3294" s="13">
        <v>147091.89000000001</v>
      </c>
      <c r="K3294" s="18" t="s">
        <v>32</v>
      </c>
      <c r="L3294" s="12">
        <v>120</v>
      </c>
      <c r="M3294" s="14">
        <v>1352.28</v>
      </c>
      <c r="N3294" s="13">
        <v>0</v>
      </c>
      <c r="O3294" s="14">
        <v>-0.01</v>
      </c>
      <c r="P3294" s="15">
        <v>117</v>
      </c>
      <c r="Q3294" s="13">
        <v>1352.28</v>
      </c>
      <c r="R3294" s="13">
        <v>140307.76999999999</v>
      </c>
      <c r="S3294" s="13">
        <v>147.09</v>
      </c>
      <c r="T3294" s="13">
        <v>2580.1999999999998</v>
      </c>
      <c r="U3294" s="13">
        <v>15181.71</v>
      </c>
      <c r="V3294" s="13">
        <v>0</v>
      </c>
      <c r="W3294" s="16">
        <v>0</v>
      </c>
      <c r="X3294" s="16">
        <v>0</v>
      </c>
      <c r="Y3294" s="17">
        <f t="shared" si="102"/>
        <v>158216.75999999998</v>
      </c>
      <c r="Z3294" s="17">
        <f t="shared" si="103"/>
        <v>-9.9999999802093953E-3</v>
      </c>
    </row>
    <row r="3295" spans="1:26" hidden="1" x14ac:dyDescent="0.25">
      <c r="A3295" s="10" t="s">
        <v>8651</v>
      </c>
      <c r="B3295" s="11">
        <v>44509</v>
      </c>
      <c r="C3295" s="12">
        <v>429102</v>
      </c>
      <c r="D3295" s="12" t="s">
        <v>8652</v>
      </c>
      <c r="E3295" s="11">
        <v>44509</v>
      </c>
      <c r="F3295" s="13">
        <v>149102.82999999999</v>
      </c>
      <c r="G3295" s="13">
        <v>8946.17</v>
      </c>
      <c r="H3295" s="13">
        <v>13419.25</v>
      </c>
      <c r="I3295" s="13">
        <v>144.77000000000001</v>
      </c>
      <c r="J3295" s="13">
        <v>144774.51999999999</v>
      </c>
      <c r="K3295" s="18" t="s">
        <v>32</v>
      </c>
      <c r="L3295" s="12">
        <v>120</v>
      </c>
      <c r="M3295" s="14">
        <v>1330.98</v>
      </c>
      <c r="N3295" s="13">
        <v>0</v>
      </c>
      <c r="O3295" s="14">
        <v>0</v>
      </c>
      <c r="P3295" s="15">
        <v>117</v>
      </c>
      <c r="Q3295" s="13">
        <v>1330.98</v>
      </c>
      <c r="R3295" s="13">
        <v>142219.26999999999</v>
      </c>
      <c r="S3295" s="13">
        <v>141.13999999999999</v>
      </c>
      <c r="T3295" s="13">
        <v>0</v>
      </c>
      <c r="U3295" s="13">
        <v>14569.49</v>
      </c>
      <c r="V3295" s="13">
        <v>0</v>
      </c>
      <c r="W3295" s="16">
        <v>0</v>
      </c>
      <c r="X3295" s="16">
        <v>0</v>
      </c>
      <c r="Y3295" s="17">
        <f t="shared" si="102"/>
        <v>156929.9</v>
      </c>
      <c r="Z3295" s="17">
        <f t="shared" si="103"/>
        <v>-1205.2399999999907</v>
      </c>
    </row>
    <row r="3296" spans="1:26" hidden="1" x14ac:dyDescent="0.25">
      <c r="A3296" s="10" t="s">
        <v>7329</v>
      </c>
      <c r="B3296" s="11">
        <v>44482</v>
      </c>
      <c r="C3296" s="12">
        <v>427304</v>
      </c>
      <c r="D3296" s="12" t="s">
        <v>7330</v>
      </c>
      <c r="E3296" s="11">
        <v>44482</v>
      </c>
      <c r="F3296" s="13">
        <v>149102.82999999999</v>
      </c>
      <c r="G3296" s="13">
        <v>8946.17</v>
      </c>
      <c r="H3296" s="13">
        <v>13419.25</v>
      </c>
      <c r="I3296" s="13">
        <v>144.77000000000001</v>
      </c>
      <c r="J3296" s="13">
        <v>144774.51999999999</v>
      </c>
      <c r="K3296" s="18" t="s">
        <v>32</v>
      </c>
      <c r="L3296" s="12">
        <v>120</v>
      </c>
      <c r="M3296" s="14">
        <v>1330.98</v>
      </c>
      <c r="N3296" s="13">
        <v>0</v>
      </c>
      <c r="O3296" s="14">
        <v>0</v>
      </c>
      <c r="P3296" s="15">
        <v>116</v>
      </c>
      <c r="Q3296" s="13">
        <v>1330.98</v>
      </c>
      <c r="R3296" s="13">
        <v>141014.03</v>
      </c>
      <c r="S3296" s="13">
        <v>139.93</v>
      </c>
      <c r="T3296" s="13">
        <v>0</v>
      </c>
      <c r="U3296" s="13">
        <v>14444.96</v>
      </c>
      <c r="V3296" s="13">
        <v>0</v>
      </c>
      <c r="W3296" s="16">
        <v>0</v>
      </c>
      <c r="X3296" s="16">
        <v>0</v>
      </c>
      <c r="Y3296" s="17">
        <f t="shared" si="102"/>
        <v>155598.91999999998</v>
      </c>
      <c r="Z3296" s="17">
        <f t="shared" si="103"/>
        <v>-1205.2399999999907</v>
      </c>
    </row>
    <row r="3297" spans="1:26" hidden="1" x14ac:dyDescent="0.25">
      <c r="A3297" s="10" t="s">
        <v>6201</v>
      </c>
      <c r="B3297" s="11">
        <v>44460</v>
      </c>
      <c r="C3297" s="12">
        <v>425616</v>
      </c>
      <c r="D3297" s="12" t="s">
        <v>6202</v>
      </c>
      <c r="E3297" s="11">
        <v>44460</v>
      </c>
      <c r="F3297" s="13">
        <v>113306.6</v>
      </c>
      <c r="G3297" s="13">
        <v>6798.4</v>
      </c>
      <c r="H3297" s="13">
        <v>2000</v>
      </c>
      <c r="I3297" s="13">
        <v>118.22</v>
      </c>
      <c r="J3297" s="13">
        <v>118223.22</v>
      </c>
      <c r="K3297" s="18" t="s">
        <v>32</v>
      </c>
      <c r="L3297" s="12">
        <v>120</v>
      </c>
      <c r="M3297" s="14">
        <v>1086.8800000000001</v>
      </c>
      <c r="N3297" s="13">
        <v>0</v>
      </c>
      <c r="O3297" s="14">
        <v>0</v>
      </c>
      <c r="P3297" s="15">
        <v>117</v>
      </c>
      <c r="Q3297" s="13">
        <v>1086.8800000000001</v>
      </c>
      <c r="R3297" s="13">
        <v>113306.6</v>
      </c>
      <c r="S3297" s="13">
        <v>118.22</v>
      </c>
      <c r="T3297" s="13">
        <v>1537.76</v>
      </c>
      <c r="U3297" s="13">
        <v>12202.38</v>
      </c>
      <c r="V3297" s="13">
        <v>0</v>
      </c>
      <c r="W3297" s="16">
        <v>0</v>
      </c>
      <c r="X3297" s="16">
        <v>0</v>
      </c>
      <c r="Y3297" s="17">
        <f t="shared" si="102"/>
        <v>127164.96</v>
      </c>
      <c r="Z3297" s="17">
        <f t="shared" si="103"/>
        <v>0</v>
      </c>
    </row>
    <row r="3298" spans="1:26" hidden="1" x14ac:dyDescent="0.25">
      <c r="A3298" s="10" t="s">
        <v>10011</v>
      </c>
      <c r="B3298" s="11">
        <v>44530</v>
      </c>
      <c r="C3298" s="12">
        <v>430605</v>
      </c>
      <c r="D3298" s="12" t="s">
        <v>10012</v>
      </c>
      <c r="E3298" s="11">
        <v>44527</v>
      </c>
      <c r="F3298" s="13">
        <v>143344.15</v>
      </c>
      <c r="G3298" s="13">
        <v>8600.65</v>
      </c>
      <c r="H3298" s="13">
        <v>1519.45</v>
      </c>
      <c r="I3298" s="13">
        <v>150.58000000000001</v>
      </c>
      <c r="J3298" s="13">
        <v>150575.93</v>
      </c>
      <c r="K3298" s="18" t="s">
        <v>32</v>
      </c>
      <c r="L3298" s="12">
        <v>120</v>
      </c>
      <c r="M3298" s="14">
        <v>1384.31</v>
      </c>
      <c r="N3298" s="13">
        <v>0</v>
      </c>
      <c r="O3298" s="14">
        <v>0</v>
      </c>
      <c r="P3298" s="15">
        <v>118</v>
      </c>
      <c r="Q3298" s="13">
        <v>1384.31</v>
      </c>
      <c r="R3298" s="13">
        <v>141335.25</v>
      </c>
      <c r="S3298" s="13">
        <v>150.58000000000001</v>
      </c>
      <c r="T3298" s="13">
        <v>6321.48</v>
      </c>
      <c r="U3298" s="13">
        <v>15541.27</v>
      </c>
      <c r="V3298" s="13">
        <v>0</v>
      </c>
      <c r="W3298" s="16">
        <v>0</v>
      </c>
      <c r="X3298" s="16">
        <v>0</v>
      </c>
      <c r="Y3298" s="17">
        <f t="shared" si="102"/>
        <v>163348.57999999999</v>
      </c>
      <c r="Z3298" s="17">
        <f t="shared" si="103"/>
        <v>0</v>
      </c>
    </row>
    <row r="3299" spans="1:26" hidden="1" x14ac:dyDescent="0.25">
      <c r="A3299" s="10" t="s">
        <v>10013</v>
      </c>
      <c r="B3299" s="11">
        <v>44530</v>
      </c>
      <c r="C3299" s="12">
        <v>430607</v>
      </c>
      <c r="D3299" s="12" t="s">
        <v>10014</v>
      </c>
      <c r="E3299" s="11">
        <v>44527</v>
      </c>
      <c r="F3299" s="13">
        <v>149102.82999999999</v>
      </c>
      <c r="G3299" s="13">
        <v>8946.17</v>
      </c>
      <c r="H3299" s="13">
        <v>1580.49</v>
      </c>
      <c r="I3299" s="13">
        <v>156.63</v>
      </c>
      <c r="J3299" s="13">
        <v>156625.14000000001</v>
      </c>
      <c r="K3299" s="18" t="s">
        <v>32</v>
      </c>
      <c r="L3299" s="12">
        <v>120</v>
      </c>
      <c r="M3299" s="14">
        <v>1439.93</v>
      </c>
      <c r="N3299" s="13">
        <v>0</v>
      </c>
      <c r="O3299" s="14">
        <v>0</v>
      </c>
      <c r="P3299" s="15">
        <v>118</v>
      </c>
      <c r="Q3299" s="13">
        <v>1439.93</v>
      </c>
      <c r="R3299" s="13">
        <v>147013.21</v>
      </c>
      <c r="S3299" s="13">
        <v>156.63</v>
      </c>
      <c r="T3299" s="13">
        <v>6575.44</v>
      </c>
      <c r="U3299" s="13">
        <v>16166.46</v>
      </c>
      <c r="V3299" s="13">
        <v>0</v>
      </c>
      <c r="W3299" s="16">
        <v>0</v>
      </c>
      <c r="X3299" s="16">
        <v>0</v>
      </c>
      <c r="Y3299" s="17">
        <f t="shared" si="102"/>
        <v>169911.74</v>
      </c>
      <c r="Z3299" s="17">
        <f t="shared" si="103"/>
        <v>0</v>
      </c>
    </row>
    <row r="3300" spans="1:26" hidden="1" x14ac:dyDescent="0.25">
      <c r="A3300" s="10" t="s">
        <v>7739</v>
      </c>
      <c r="B3300" s="11">
        <v>44489</v>
      </c>
      <c r="C3300" s="12">
        <v>427606</v>
      </c>
      <c r="D3300" s="12" t="s">
        <v>7740</v>
      </c>
      <c r="E3300" s="11">
        <v>44488</v>
      </c>
      <c r="F3300" s="13">
        <v>149102.82999999999</v>
      </c>
      <c r="G3300" s="13">
        <v>8946.17</v>
      </c>
      <c r="H3300" s="13">
        <v>2000</v>
      </c>
      <c r="I3300" s="13">
        <v>156.21</v>
      </c>
      <c r="J3300" s="13">
        <v>156205.21</v>
      </c>
      <c r="K3300" s="18" t="s">
        <v>32</v>
      </c>
      <c r="L3300" s="12">
        <v>120</v>
      </c>
      <c r="M3300" s="14">
        <v>1436.07</v>
      </c>
      <c r="N3300" s="13">
        <v>0</v>
      </c>
      <c r="O3300" s="14">
        <v>0</v>
      </c>
      <c r="P3300" s="15">
        <v>117</v>
      </c>
      <c r="Q3300" s="13">
        <v>1436.07</v>
      </c>
      <c r="R3300" s="13">
        <v>146417.81</v>
      </c>
      <c r="S3300" s="13">
        <v>156.21</v>
      </c>
      <c r="T3300" s="13">
        <v>5322.98</v>
      </c>
      <c r="U3300" s="13">
        <v>16123.19</v>
      </c>
      <c r="V3300" s="13">
        <v>0</v>
      </c>
      <c r="W3300" s="16">
        <v>0</v>
      </c>
      <c r="X3300" s="16">
        <v>0</v>
      </c>
      <c r="Y3300" s="17">
        <f t="shared" si="102"/>
        <v>168020.19</v>
      </c>
      <c r="Z3300" s="17">
        <f t="shared" si="103"/>
        <v>0</v>
      </c>
    </row>
    <row r="3301" spans="1:26" hidden="1" x14ac:dyDescent="0.25">
      <c r="A3301" s="10" t="s">
        <v>9281</v>
      </c>
      <c r="B3301" s="11">
        <v>44523</v>
      </c>
      <c r="C3301" s="12">
        <v>429666</v>
      </c>
      <c r="D3301" s="12" t="s">
        <v>9282</v>
      </c>
      <c r="E3301" s="11">
        <v>44522</v>
      </c>
      <c r="F3301" s="13">
        <v>193770.73</v>
      </c>
      <c r="G3301" s="13">
        <v>11626.24</v>
      </c>
      <c r="H3301" s="13">
        <v>5000</v>
      </c>
      <c r="I3301" s="13">
        <v>200.6</v>
      </c>
      <c r="J3301" s="13">
        <v>200597.57</v>
      </c>
      <c r="K3301" s="18" t="s">
        <v>32</v>
      </c>
      <c r="L3301" s="12">
        <v>120</v>
      </c>
      <c r="M3301" s="14">
        <v>1844.19</v>
      </c>
      <c r="N3301" s="13">
        <v>0</v>
      </c>
      <c r="O3301" s="14">
        <v>0</v>
      </c>
      <c r="P3301" s="15">
        <v>117</v>
      </c>
      <c r="Q3301" s="13">
        <v>1844.19</v>
      </c>
      <c r="R3301" s="13">
        <v>189632.58</v>
      </c>
      <c r="S3301" s="13">
        <v>200.6</v>
      </c>
      <c r="T3301" s="13">
        <v>5231.82</v>
      </c>
      <c r="U3301" s="13">
        <v>20705.23</v>
      </c>
      <c r="V3301" s="13">
        <v>0</v>
      </c>
      <c r="W3301" s="16">
        <v>0</v>
      </c>
      <c r="X3301" s="16">
        <v>0</v>
      </c>
      <c r="Y3301" s="17">
        <f t="shared" si="102"/>
        <v>215770.23</v>
      </c>
      <c r="Z3301" s="17">
        <f t="shared" si="103"/>
        <v>0</v>
      </c>
    </row>
    <row r="3302" spans="1:26" hidden="1" x14ac:dyDescent="0.25">
      <c r="A3302" s="10" t="s">
        <v>9823</v>
      </c>
      <c r="B3302" s="11">
        <v>44530</v>
      </c>
      <c r="C3302" s="12">
        <v>429667</v>
      </c>
      <c r="D3302" s="12" t="s">
        <v>9824</v>
      </c>
      <c r="E3302" s="11">
        <v>44530</v>
      </c>
      <c r="F3302" s="13">
        <v>159043.01999999999</v>
      </c>
      <c r="G3302" s="13">
        <v>9542.58</v>
      </c>
      <c r="H3302" s="13">
        <v>5000</v>
      </c>
      <c r="I3302" s="13">
        <v>163.75</v>
      </c>
      <c r="J3302" s="13">
        <v>163749.35</v>
      </c>
      <c r="K3302" s="18" t="s">
        <v>32</v>
      </c>
      <c r="L3302" s="12">
        <v>120</v>
      </c>
      <c r="M3302" s="14">
        <v>1505.42</v>
      </c>
      <c r="N3302" s="13">
        <v>0</v>
      </c>
      <c r="O3302" s="14">
        <v>-0.01</v>
      </c>
      <c r="P3302" s="15">
        <v>117</v>
      </c>
      <c r="Q3302" s="13">
        <v>1505.42</v>
      </c>
      <c r="R3302" s="13">
        <v>156206.57</v>
      </c>
      <c r="S3302" s="13">
        <v>163.75</v>
      </c>
      <c r="T3302" s="13">
        <v>2862.78</v>
      </c>
      <c r="U3302" s="13">
        <v>16901.05</v>
      </c>
      <c r="V3302" s="13">
        <v>0</v>
      </c>
      <c r="W3302" s="16">
        <v>0</v>
      </c>
      <c r="X3302" s="16">
        <v>0</v>
      </c>
      <c r="Y3302" s="17">
        <f t="shared" si="102"/>
        <v>176134.13999999998</v>
      </c>
      <c r="Z3302" s="17">
        <f t="shared" si="103"/>
        <v>-9.9999999802093953E-3</v>
      </c>
    </row>
    <row r="3303" spans="1:26" hidden="1" x14ac:dyDescent="0.25">
      <c r="A3303" s="10" t="s">
        <v>4341</v>
      </c>
      <c r="B3303" s="11">
        <v>44408</v>
      </c>
      <c r="C3303" s="12">
        <v>422093</v>
      </c>
      <c r="D3303" s="12" t="s">
        <v>4342</v>
      </c>
      <c r="E3303" s="11">
        <v>44408</v>
      </c>
      <c r="F3303" s="13">
        <v>248756.83</v>
      </c>
      <c r="G3303" s="13">
        <v>14925.41</v>
      </c>
      <c r="H3303" s="13">
        <v>2636.83</v>
      </c>
      <c r="I3303" s="13">
        <v>261.31</v>
      </c>
      <c r="J3303" s="13">
        <v>261306.72</v>
      </c>
      <c r="K3303" s="18" t="s">
        <v>32</v>
      </c>
      <c r="L3303" s="12">
        <v>120</v>
      </c>
      <c r="M3303" s="14">
        <v>2402.31</v>
      </c>
      <c r="N3303" s="13">
        <v>0</v>
      </c>
      <c r="O3303" s="14">
        <v>0</v>
      </c>
      <c r="P3303" s="15">
        <v>119</v>
      </c>
      <c r="Q3303" s="13">
        <v>2402.31</v>
      </c>
      <c r="R3303" s="13">
        <v>248756.83</v>
      </c>
      <c r="S3303" s="13">
        <v>261.31</v>
      </c>
      <c r="T3303" s="13">
        <v>9886.27</v>
      </c>
      <c r="U3303" s="13">
        <v>26970.48</v>
      </c>
      <c r="V3303" s="13">
        <v>0</v>
      </c>
      <c r="W3303" s="16">
        <v>0</v>
      </c>
      <c r="X3303" s="16">
        <v>0</v>
      </c>
      <c r="Y3303" s="17">
        <f t="shared" si="102"/>
        <v>285874.88999999996</v>
      </c>
      <c r="Z3303" s="17">
        <f t="shared" si="103"/>
        <v>0</v>
      </c>
    </row>
    <row r="3304" spans="1:26" hidden="1" x14ac:dyDescent="0.25">
      <c r="A3304" s="10" t="s">
        <v>989</v>
      </c>
      <c r="B3304" s="11">
        <v>44292</v>
      </c>
      <c r="C3304" s="12">
        <v>414299</v>
      </c>
      <c r="D3304" s="12" t="s">
        <v>990</v>
      </c>
      <c r="E3304" s="11">
        <v>44292</v>
      </c>
      <c r="F3304" s="13">
        <v>155660.38</v>
      </c>
      <c r="G3304" s="13">
        <v>9339.6200000000008</v>
      </c>
      <c r="H3304" s="13">
        <v>1650</v>
      </c>
      <c r="I3304" s="13">
        <v>163.51</v>
      </c>
      <c r="J3304" s="13">
        <v>163513.51</v>
      </c>
      <c r="K3304" s="18" t="s">
        <v>32</v>
      </c>
      <c r="L3304" s="12">
        <v>120</v>
      </c>
      <c r="M3304" s="14">
        <v>1503.26</v>
      </c>
      <c r="N3304" s="13">
        <v>0</v>
      </c>
      <c r="O3304" s="14">
        <v>0</v>
      </c>
      <c r="P3304" s="15">
        <v>110</v>
      </c>
      <c r="Q3304" s="13">
        <v>1745.6</v>
      </c>
      <c r="R3304" s="13">
        <v>150269.1</v>
      </c>
      <c r="S3304" s="13">
        <v>157.79</v>
      </c>
      <c r="T3304" s="13">
        <v>0</v>
      </c>
      <c r="U3304" s="13">
        <v>16285.49</v>
      </c>
      <c r="V3304" s="13">
        <v>23788.16</v>
      </c>
      <c r="W3304" s="16">
        <v>25.07</v>
      </c>
      <c r="X3304" s="16">
        <v>2601.83</v>
      </c>
      <c r="Y3304" s="17">
        <f t="shared" si="102"/>
        <v>193127.44</v>
      </c>
      <c r="Z3304" s="17">
        <f t="shared" si="103"/>
        <v>-1111.4400000000023</v>
      </c>
    </row>
    <row r="3305" spans="1:26" hidden="1" x14ac:dyDescent="0.25">
      <c r="A3305" s="10" t="s">
        <v>4367</v>
      </c>
      <c r="B3305" s="11">
        <v>44408</v>
      </c>
      <c r="C3305" s="12">
        <v>422119</v>
      </c>
      <c r="D3305" s="12" t="s">
        <v>4368</v>
      </c>
      <c r="E3305" s="11">
        <v>44408</v>
      </c>
      <c r="F3305" s="13">
        <v>141647.69</v>
      </c>
      <c r="G3305" s="13">
        <v>8498.86</v>
      </c>
      <c r="H3305" s="13">
        <v>1502</v>
      </c>
      <c r="I3305" s="13">
        <v>148.79</v>
      </c>
      <c r="J3305" s="13">
        <v>148793.34</v>
      </c>
      <c r="K3305" s="18" t="s">
        <v>32</v>
      </c>
      <c r="L3305" s="12">
        <v>120</v>
      </c>
      <c r="M3305" s="14">
        <v>1367.93</v>
      </c>
      <c r="N3305" s="13">
        <v>0</v>
      </c>
      <c r="O3305" s="14">
        <v>0</v>
      </c>
      <c r="P3305" s="15">
        <v>114</v>
      </c>
      <c r="Q3305" s="13">
        <v>1367.93</v>
      </c>
      <c r="R3305" s="13">
        <v>140436.97</v>
      </c>
      <c r="S3305" s="13">
        <v>148.79</v>
      </c>
      <c r="T3305" s="13">
        <v>0</v>
      </c>
      <c r="U3305" s="13">
        <v>15358.26</v>
      </c>
      <c r="V3305" s="13">
        <v>0</v>
      </c>
      <c r="W3305" s="16">
        <v>0</v>
      </c>
      <c r="X3305" s="16">
        <v>0</v>
      </c>
      <c r="Y3305" s="17">
        <f t="shared" si="102"/>
        <v>155944.02000000002</v>
      </c>
      <c r="Z3305" s="17">
        <f t="shared" si="103"/>
        <v>0</v>
      </c>
    </row>
    <row r="3306" spans="1:26" hidden="1" x14ac:dyDescent="0.25">
      <c r="A3306" s="10" t="s">
        <v>5903</v>
      </c>
      <c r="B3306" s="11">
        <v>44453</v>
      </c>
      <c r="C3306" s="12">
        <v>425018</v>
      </c>
      <c r="D3306" s="12" t="s">
        <v>5904</v>
      </c>
      <c r="E3306" s="11">
        <v>44453</v>
      </c>
      <c r="F3306" s="13">
        <v>196208.49</v>
      </c>
      <c r="G3306" s="13">
        <v>11772.51</v>
      </c>
      <c r="H3306" s="13">
        <v>2080</v>
      </c>
      <c r="I3306" s="13">
        <v>206.11</v>
      </c>
      <c r="J3306" s="13">
        <v>206107.11</v>
      </c>
      <c r="K3306" s="18" t="s">
        <v>32</v>
      </c>
      <c r="L3306" s="12">
        <v>120</v>
      </c>
      <c r="M3306" s="14">
        <v>1894.84</v>
      </c>
      <c r="N3306" s="13">
        <v>0</v>
      </c>
      <c r="O3306" s="14">
        <v>0</v>
      </c>
      <c r="P3306" s="15">
        <v>116</v>
      </c>
      <c r="Q3306" s="13">
        <v>1894.84</v>
      </c>
      <c r="R3306" s="13">
        <v>196208.49</v>
      </c>
      <c r="S3306" s="13">
        <v>206.11</v>
      </c>
      <c r="T3306" s="13">
        <v>2113.15</v>
      </c>
      <c r="U3306" s="13">
        <v>21273.69</v>
      </c>
      <c r="V3306" s="13">
        <v>0</v>
      </c>
      <c r="W3306" s="16">
        <v>0</v>
      </c>
      <c r="X3306" s="16">
        <v>0</v>
      </c>
      <c r="Y3306" s="17">
        <f t="shared" si="102"/>
        <v>219801.43999999997</v>
      </c>
      <c r="Z3306" s="17">
        <f t="shared" si="103"/>
        <v>0</v>
      </c>
    </row>
    <row r="3307" spans="1:26" hidden="1" x14ac:dyDescent="0.25">
      <c r="A3307" s="10" t="s">
        <v>2543</v>
      </c>
      <c r="B3307" s="11">
        <v>44362</v>
      </c>
      <c r="C3307" s="12">
        <v>419101</v>
      </c>
      <c r="D3307" s="12" t="s">
        <v>2544</v>
      </c>
      <c r="E3307" s="11">
        <v>44362</v>
      </c>
      <c r="F3307" s="13">
        <v>196208.49</v>
      </c>
      <c r="G3307" s="13">
        <v>11772.51</v>
      </c>
      <c r="H3307" s="13">
        <v>2429.62</v>
      </c>
      <c r="I3307" s="13">
        <v>205.76</v>
      </c>
      <c r="J3307" s="13">
        <v>205757.14</v>
      </c>
      <c r="K3307" s="18" t="s">
        <v>32</v>
      </c>
      <c r="L3307" s="12">
        <v>120</v>
      </c>
      <c r="M3307" s="14">
        <v>1891.62</v>
      </c>
      <c r="N3307" s="13">
        <v>0</v>
      </c>
      <c r="O3307" s="14">
        <v>0</v>
      </c>
      <c r="P3307" s="15">
        <v>112</v>
      </c>
      <c r="Q3307" s="13">
        <v>1891.62</v>
      </c>
      <c r="R3307" s="13">
        <v>192682.96</v>
      </c>
      <c r="S3307" s="13">
        <v>200.39</v>
      </c>
      <c r="T3307" s="13">
        <v>0</v>
      </c>
      <c r="U3307" s="13">
        <v>20683.25</v>
      </c>
      <c r="V3307" s="13">
        <v>0</v>
      </c>
      <c r="W3307" s="16">
        <v>0</v>
      </c>
      <c r="X3307" s="16">
        <v>0</v>
      </c>
      <c r="Y3307" s="17">
        <f t="shared" si="102"/>
        <v>213566.6</v>
      </c>
      <c r="Z3307" s="17">
        <f t="shared" si="103"/>
        <v>-1705.1600000000035</v>
      </c>
    </row>
    <row r="3308" spans="1:26" hidden="1" x14ac:dyDescent="0.25">
      <c r="A3308" s="10" t="s">
        <v>11115</v>
      </c>
      <c r="B3308" s="11">
        <v>44592</v>
      </c>
      <c r="C3308" s="12">
        <v>432304</v>
      </c>
      <c r="D3308" s="12" t="s">
        <v>11116</v>
      </c>
      <c r="E3308" s="11">
        <v>44592</v>
      </c>
      <c r="F3308" s="13">
        <v>273122.21999999997</v>
      </c>
      <c r="G3308" s="13">
        <v>16387.330000000002</v>
      </c>
      <c r="H3308" s="13">
        <v>8685.2900000000009</v>
      </c>
      <c r="I3308" s="13">
        <v>281.11</v>
      </c>
      <c r="J3308" s="13">
        <v>281105.37</v>
      </c>
      <c r="K3308" s="18" t="s">
        <v>32</v>
      </c>
      <c r="L3308" s="12">
        <v>120</v>
      </c>
      <c r="M3308" s="14">
        <v>2584.33</v>
      </c>
      <c r="N3308" s="13">
        <v>0</v>
      </c>
      <c r="O3308" s="14">
        <v>0</v>
      </c>
      <c r="P3308" s="15">
        <v>119</v>
      </c>
      <c r="Q3308" s="13">
        <v>2584.33</v>
      </c>
      <c r="R3308" s="13">
        <v>268489.46999999997</v>
      </c>
      <c r="S3308" s="13">
        <v>281.11</v>
      </c>
      <c r="T3308" s="13">
        <v>9750.4599999999991</v>
      </c>
      <c r="U3308" s="13">
        <v>29014.23</v>
      </c>
      <c r="V3308" s="13">
        <v>0</v>
      </c>
      <c r="W3308" s="16">
        <v>0</v>
      </c>
      <c r="X3308" s="16">
        <v>0</v>
      </c>
      <c r="Y3308" s="17">
        <f t="shared" si="102"/>
        <v>307535.26999999996</v>
      </c>
      <c r="Z3308" s="17">
        <f t="shared" si="103"/>
        <v>0</v>
      </c>
    </row>
    <row r="3309" spans="1:26" hidden="1" x14ac:dyDescent="0.25">
      <c r="A3309" s="10" t="s">
        <v>4375</v>
      </c>
      <c r="B3309" s="11">
        <v>44408</v>
      </c>
      <c r="C3309" s="12">
        <v>422129</v>
      </c>
      <c r="D3309" s="12" t="s">
        <v>4376</v>
      </c>
      <c r="E3309" s="11">
        <v>44408</v>
      </c>
      <c r="F3309" s="13">
        <v>149102.82999999999</v>
      </c>
      <c r="G3309" s="13">
        <v>8946.17</v>
      </c>
      <c r="H3309" s="13">
        <v>1581</v>
      </c>
      <c r="I3309" s="13">
        <v>156.62</v>
      </c>
      <c r="J3309" s="13">
        <v>156624.62</v>
      </c>
      <c r="K3309" s="18" t="s">
        <v>32</v>
      </c>
      <c r="L3309" s="12">
        <v>120</v>
      </c>
      <c r="M3309" s="14">
        <v>1439.92</v>
      </c>
      <c r="N3309" s="13">
        <v>0</v>
      </c>
      <c r="O3309" s="14">
        <v>0</v>
      </c>
      <c r="P3309" s="15">
        <v>114</v>
      </c>
      <c r="Q3309" s="13">
        <v>1439.92</v>
      </c>
      <c r="R3309" s="13">
        <v>147828.48000000001</v>
      </c>
      <c r="S3309" s="13">
        <v>156.62</v>
      </c>
      <c r="T3309" s="13">
        <v>0</v>
      </c>
      <c r="U3309" s="13">
        <v>16165.78</v>
      </c>
      <c r="V3309" s="13">
        <v>0</v>
      </c>
      <c r="W3309" s="16">
        <v>0</v>
      </c>
      <c r="X3309" s="16">
        <v>0</v>
      </c>
      <c r="Y3309" s="17">
        <f t="shared" si="102"/>
        <v>164150.88</v>
      </c>
      <c r="Z3309" s="17">
        <f t="shared" si="103"/>
        <v>0</v>
      </c>
    </row>
    <row r="3310" spans="1:26" hidden="1" x14ac:dyDescent="0.25">
      <c r="A3310" s="10" t="s">
        <v>10685</v>
      </c>
      <c r="B3310" s="11">
        <v>44575</v>
      </c>
      <c r="C3310" s="12">
        <v>432042</v>
      </c>
      <c r="D3310" s="12" t="s">
        <v>10686</v>
      </c>
      <c r="E3310" s="11">
        <v>44575</v>
      </c>
      <c r="F3310" s="13">
        <v>344339.62</v>
      </c>
      <c r="G3310" s="13">
        <v>20660.38</v>
      </c>
      <c r="H3310" s="13">
        <v>18250</v>
      </c>
      <c r="I3310" s="13">
        <v>347.1</v>
      </c>
      <c r="J3310" s="13">
        <v>347097.1</v>
      </c>
      <c r="K3310" s="18" t="s">
        <v>32</v>
      </c>
      <c r="L3310" s="12">
        <v>120</v>
      </c>
      <c r="M3310" s="14">
        <v>3191.03</v>
      </c>
      <c r="N3310" s="13">
        <v>0</v>
      </c>
      <c r="O3310" s="14">
        <v>-0.01</v>
      </c>
      <c r="P3310" s="15">
        <v>119</v>
      </c>
      <c r="Q3310" s="13">
        <v>3191.03</v>
      </c>
      <c r="R3310" s="13">
        <v>337452.83</v>
      </c>
      <c r="S3310" s="13">
        <v>347.1</v>
      </c>
      <c r="T3310" s="13">
        <v>6198.12</v>
      </c>
      <c r="U3310" s="13">
        <v>35826.5</v>
      </c>
      <c r="V3310" s="13">
        <v>0</v>
      </c>
      <c r="W3310" s="16">
        <v>0</v>
      </c>
      <c r="X3310" s="16">
        <v>0</v>
      </c>
      <c r="Y3310" s="17">
        <f t="shared" si="102"/>
        <v>379824.54</v>
      </c>
      <c r="Z3310" s="17">
        <f t="shared" si="103"/>
        <v>-91.979999999981374</v>
      </c>
    </row>
    <row r="3311" spans="1:26" hidden="1" x14ac:dyDescent="0.25">
      <c r="A3311" s="10" t="s">
        <v>2613</v>
      </c>
      <c r="B3311" s="11">
        <v>44363</v>
      </c>
      <c r="C3311" s="12">
        <v>419054</v>
      </c>
      <c r="D3311" s="12" t="s">
        <v>2614</v>
      </c>
      <c r="E3311" s="11">
        <v>44357</v>
      </c>
      <c r="F3311" s="13">
        <v>220712.26</v>
      </c>
      <c r="G3311" s="13">
        <v>13242.74</v>
      </c>
      <c r="H3311" s="13">
        <v>2339.5500000000002</v>
      </c>
      <c r="I3311" s="13">
        <v>231.85</v>
      </c>
      <c r="J3311" s="13">
        <v>231847.3</v>
      </c>
      <c r="K3311" s="18" t="s">
        <v>32</v>
      </c>
      <c r="L3311" s="12">
        <v>120</v>
      </c>
      <c r="M3311" s="14">
        <v>2131.48</v>
      </c>
      <c r="N3311" s="13">
        <v>0</v>
      </c>
      <c r="O3311" s="14">
        <v>0</v>
      </c>
      <c r="P3311" s="15">
        <v>112</v>
      </c>
      <c r="Q3311" s="13">
        <v>2131.48</v>
      </c>
      <c r="R3311" s="13">
        <v>216907.03</v>
      </c>
      <c r="S3311" s="13">
        <v>227.79</v>
      </c>
      <c r="T3311" s="13">
        <v>0</v>
      </c>
      <c r="U3311" s="13">
        <v>23510.48</v>
      </c>
      <c r="V3311" s="13">
        <v>0</v>
      </c>
      <c r="W3311" s="16">
        <v>0</v>
      </c>
      <c r="X3311" s="16">
        <v>0</v>
      </c>
      <c r="Y3311" s="17">
        <f t="shared" ref="Y3311:Y3374" si="104">SUM(R3311:X3311)+N3311+O3311</f>
        <v>240645.30000000002</v>
      </c>
      <c r="Z3311" s="17">
        <f t="shared" ref="Z3311:Z3374" si="105">((P3311*Q3311)+O3311+N3311)-Y3311</f>
        <v>-1919.5400000000081</v>
      </c>
    </row>
    <row r="3312" spans="1:26" hidden="1" x14ac:dyDescent="0.25">
      <c r="A3312" s="10" t="s">
        <v>4201</v>
      </c>
      <c r="B3312" s="11">
        <v>44408</v>
      </c>
      <c r="C3312" s="12">
        <v>421991</v>
      </c>
      <c r="D3312" s="12" t="s">
        <v>4202</v>
      </c>
      <c r="E3312" s="11">
        <v>44406</v>
      </c>
      <c r="F3312" s="13">
        <v>269102.11</v>
      </c>
      <c r="G3312" s="13">
        <v>16146.13</v>
      </c>
      <c r="H3312" s="13">
        <v>11400</v>
      </c>
      <c r="I3312" s="13">
        <v>274.12</v>
      </c>
      <c r="J3312" s="13">
        <v>274122.36</v>
      </c>
      <c r="K3312" s="18" t="s">
        <v>32</v>
      </c>
      <c r="L3312" s="12">
        <v>120</v>
      </c>
      <c r="M3312" s="14">
        <v>2520.13</v>
      </c>
      <c r="N3312" s="13">
        <v>0</v>
      </c>
      <c r="O3312" s="14">
        <v>0</v>
      </c>
      <c r="P3312" s="15">
        <v>114</v>
      </c>
      <c r="Q3312" s="13">
        <v>2520.13</v>
      </c>
      <c r="R3312" s="13">
        <v>261973.86</v>
      </c>
      <c r="S3312" s="13">
        <v>264.83999999999997</v>
      </c>
      <c r="T3312" s="13">
        <v>0</v>
      </c>
      <c r="U3312" s="13">
        <v>27334.16</v>
      </c>
      <c r="V3312" s="13">
        <v>0</v>
      </c>
      <c r="W3312" s="16">
        <v>0</v>
      </c>
      <c r="X3312" s="16">
        <v>0</v>
      </c>
      <c r="Y3312" s="17">
        <f t="shared" si="104"/>
        <v>289572.86</v>
      </c>
      <c r="Z3312" s="17">
        <f t="shared" si="105"/>
        <v>-2278.039999999979</v>
      </c>
    </row>
    <row r="3313" spans="1:26" hidden="1" x14ac:dyDescent="0.25">
      <c r="A3313" s="10" t="s">
        <v>1809</v>
      </c>
      <c r="B3313" s="11">
        <v>44334</v>
      </c>
      <c r="C3313" s="12">
        <v>417233</v>
      </c>
      <c r="D3313" s="12" t="s">
        <v>1810</v>
      </c>
      <c r="E3313" s="11">
        <v>44333</v>
      </c>
      <c r="F3313" s="13">
        <v>220712.26</v>
      </c>
      <c r="G3313" s="13">
        <v>13242.74</v>
      </c>
      <c r="H3313" s="13">
        <v>2396</v>
      </c>
      <c r="I3313" s="13">
        <v>231.79</v>
      </c>
      <c r="J3313" s="13">
        <v>231790.79</v>
      </c>
      <c r="K3313" s="18" t="s">
        <v>32</v>
      </c>
      <c r="L3313" s="12">
        <v>120</v>
      </c>
      <c r="M3313" s="14">
        <v>2130.96</v>
      </c>
      <c r="N3313" s="13">
        <v>0</v>
      </c>
      <c r="O3313" s="14">
        <v>0</v>
      </c>
      <c r="P3313" s="15">
        <v>111</v>
      </c>
      <c r="Q3313" s="13">
        <v>2130.96</v>
      </c>
      <c r="R3313" s="13">
        <v>213016.03</v>
      </c>
      <c r="S3313" s="13">
        <v>225.7</v>
      </c>
      <c r="T3313" s="13">
        <v>0</v>
      </c>
      <c r="U3313" s="13">
        <v>23294.83</v>
      </c>
      <c r="V3313" s="13">
        <v>0</v>
      </c>
      <c r="W3313" s="16">
        <v>0</v>
      </c>
      <c r="X3313" s="16">
        <v>0</v>
      </c>
      <c r="Y3313" s="17">
        <f t="shared" si="104"/>
        <v>236536.56</v>
      </c>
      <c r="Z3313" s="17">
        <f t="shared" si="105"/>
        <v>0</v>
      </c>
    </row>
    <row r="3314" spans="1:26" hidden="1" x14ac:dyDescent="0.25">
      <c r="A3314" s="10" t="s">
        <v>1129</v>
      </c>
      <c r="B3314" s="11">
        <v>44301</v>
      </c>
      <c r="C3314" s="12">
        <v>414888</v>
      </c>
      <c r="D3314" s="12" t="s">
        <v>1130</v>
      </c>
      <c r="E3314" s="11">
        <v>44300</v>
      </c>
      <c r="F3314" s="13">
        <v>279267.45</v>
      </c>
      <c r="G3314" s="13">
        <v>16756.05</v>
      </c>
      <c r="H3314" s="13">
        <v>2961</v>
      </c>
      <c r="I3314" s="13">
        <v>293.36</v>
      </c>
      <c r="J3314" s="13">
        <v>293355.86</v>
      </c>
      <c r="K3314" s="18" t="s">
        <v>32</v>
      </c>
      <c r="L3314" s="12">
        <v>120</v>
      </c>
      <c r="M3314" s="14">
        <v>2696.96</v>
      </c>
      <c r="N3314" s="13">
        <v>0</v>
      </c>
      <c r="O3314" s="14">
        <v>0</v>
      </c>
      <c r="P3314" s="15">
        <v>111</v>
      </c>
      <c r="Q3314" s="13">
        <v>3131.74</v>
      </c>
      <c r="R3314" s="13">
        <v>269594.40000000002</v>
      </c>
      <c r="S3314" s="13">
        <v>285.64999999999998</v>
      </c>
      <c r="T3314" s="13">
        <v>0</v>
      </c>
      <c r="U3314" s="13">
        <v>29482.51</v>
      </c>
      <c r="V3314" s="13">
        <v>42678.95</v>
      </c>
      <c r="W3314" s="16">
        <v>44.69</v>
      </c>
      <c r="X3314" s="16">
        <v>4667.38</v>
      </c>
      <c r="Y3314" s="17">
        <f t="shared" si="104"/>
        <v>346753.58000000007</v>
      </c>
      <c r="Z3314" s="17">
        <f t="shared" si="105"/>
        <v>869.55999999988126</v>
      </c>
    </row>
    <row r="3315" spans="1:26" hidden="1" x14ac:dyDescent="0.25">
      <c r="A3315" s="10" t="s">
        <v>927</v>
      </c>
      <c r="B3315" s="11">
        <v>44286</v>
      </c>
      <c r="C3315" s="12">
        <v>414101</v>
      </c>
      <c r="D3315" s="12" t="s">
        <v>928</v>
      </c>
      <c r="E3315" s="11">
        <v>44286</v>
      </c>
      <c r="F3315" s="13">
        <v>238720.75</v>
      </c>
      <c r="G3315" s="13">
        <v>14323.25</v>
      </c>
      <c r="H3315" s="13">
        <v>2551</v>
      </c>
      <c r="I3315" s="13">
        <v>250.74</v>
      </c>
      <c r="J3315" s="13">
        <v>250743.74</v>
      </c>
      <c r="K3315" s="18" t="s">
        <v>32</v>
      </c>
      <c r="L3315" s="12">
        <v>120</v>
      </c>
      <c r="M3315" s="14">
        <v>2305.1999999999998</v>
      </c>
      <c r="N3315" s="13">
        <v>0</v>
      </c>
      <c r="O3315" s="14">
        <v>0</v>
      </c>
      <c r="P3315" s="15">
        <v>111</v>
      </c>
      <c r="Q3315" s="13">
        <v>2695.23</v>
      </c>
      <c r="R3315" s="13">
        <v>230433.86</v>
      </c>
      <c r="S3315" s="13">
        <v>244.14</v>
      </c>
      <c r="T3315" s="13">
        <v>0</v>
      </c>
      <c r="U3315" s="13">
        <v>25199.200000000001</v>
      </c>
      <c r="V3315" s="13">
        <v>38636.400000000001</v>
      </c>
      <c r="W3315" s="16">
        <v>40.700000000000003</v>
      </c>
      <c r="X3315" s="16">
        <v>4225.1000000000004</v>
      </c>
      <c r="Y3315" s="17">
        <f t="shared" si="104"/>
        <v>298779.40000000002</v>
      </c>
      <c r="Z3315" s="17">
        <f t="shared" si="105"/>
        <v>391.13000000000466</v>
      </c>
    </row>
    <row r="3316" spans="1:26" hidden="1" x14ac:dyDescent="0.25">
      <c r="A3316" s="10" t="s">
        <v>1875</v>
      </c>
      <c r="B3316" s="11">
        <v>44336</v>
      </c>
      <c r="C3316" s="12">
        <v>417358</v>
      </c>
      <c r="D3316" s="12" t="s">
        <v>1876</v>
      </c>
      <c r="E3316" s="11">
        <v>44336</v>
      </c>
      <c r="F3316" s="13">
        <v>242860.38</v>
      </c>
      <c r="G3316" s="13">
        <v>14571.62</v>
      </c>
      <c r="H3316" s="13">
        <v>2779</v>
      </c>
      <c r="I3316" s="13">
        <v>254.91</v>
      </c>
      <c r="J3316" s="13">
        <v>254907.91</v>
      </c>
      <c r="K3316" s="18" t="s">
        <v>32</v>
      </c>
      <c r="L3316" s="12">
        <v>120</v>
      </c>
      <c r="M3316" s="14">
        <v>2343.4899999999998</v>
      </c>
      <c r="N3316" s="13">
        <v>0</v>
      </c>
      <c r="O3316" s="14">
        <v>0</v>
      </c>
      <c r="P3316" s="15">
        <v>113</v>
      </c>
      <c r="Q3316" s="13">
        <v>2343.4899999999998</v>
      </c>
      <c r="R3316" s="13">
        <v>238481.61</v>
      </c>
      <c r="S3316" s="13">
        <v>252.67</v>
      </c>
      <c r="T3316" s="13">
        <v>0</v>
      </c>
      <c r="U3316" s="13">
        <v>26080.09</v>
      </c>
      <c r="V3316" s="13">
        <v>0</v>
      </c>
      <c r="W3316" s="16">
        <v>0</v>
      </c>
      <c r="X3316" s="16">
        <v>0</v>
      </c>
      <c r="Y3316" s="17">
        <f t="shared" si="104"/>
        <v>264814.37</v>
      </c>
      <c r="Z3316" s="17">
        <f t="shared" si="105"/>
        <v>0</v>
      </c>
    </row>
    <row r="3317" spans="1:26" hidden="1" x14ac:dyDescent="0.25">
      <c r="A3317" s="10" t="s">
        <v>10971</v>
      </c>
      <c r="B3317" s="11">
        <v>44588</v>
      </c>
      <c r="C3317" s="12">
        <v>432077</v>
      </c>
      <c r="D3317" s="12" t="s">
        <v>10972</v>
      </c>
      <c r="E3317" s="11">
        <v>44588</v>
      </c>
      <c r="F3317" s="13">
        <v>315813.61</v>
      </c>
      <c r="G3317" s="13">
        <v>18948.82</v>
      </c>
      <c r="H3317" s="13">
        <v>10050</v>
      </c>
      <c r="I3317" s="13">
        <v>325.04000000000002</v>
      </c>
      <c r="J3317" s="13">
        <v>325037.46999999997</v>
      </c>
      <c r="K3317" s="18" t="s">
        <v>32</v>
      </c>
      <c r="L3317" s="12">
        <v>120</v>
      </c>
      <c r="M3317" s="14">
        <v>2988.22</v>
      </c>
      <c r="N3317" s="13">
        <v>0</v>
      </c>
      <c r="O3317" s="14">
        <v>0.02</v>
      </c>
      <c r="P3317" s="15">
        <v>119</v>
      </c>
      <c r="Q3317" s="13">
        <v>2988.22</v>
      </c>
      <c r="R3317" s="13">
        <v>310544.40000000002</v>
      </c>
      <c r="S3317" s="13">
        <v>325.04000000000002</v>
      </c>
      <c r="T3317" s="13">
        <v>11179.79</v>
      </c>
      <c r="U3317" s="13">
        <v>33548.93</v>
      </c>
      <c r="V3317" s="13">
        <v>0</v>
      </c>
      <c r="W3317" s="16">
        <v>0</v>
      </c>
      <c r="X3317" s="16">
        <v>0</v>
      </c>
      <c r="Y3317" s="17">
        <f t="shared" si="104"/>
        <v>355598.18</v>
      </c>
      <c r="Z3317" s="17">
        <f t="shared" si="105"/>
        <v>2.0000000018626451E-2</v>
      </c>
    </row>
    <row r="3318" spans="1:26" hidden="1" x14ac:dyDescent="0.25">
      <c r="A3318" s="10" t="s">
        <v>3105</v>
      </c>
      <c r="B3318" s="11">
        <v>44377</v>
      </c>
      <c r="C3318" s="12">
        <v>420289</v>
      </c>
      <c r="D3318" s="12" t="s">
        <v>3106</v>
      </c>
      <c r="E3318" s="11">
        <v>44377</v>
      </c>
      <c r="F3318" s="13">
        <v>315813.61</v>
      </c>
      <c r="G3318" s="13">
        <v>18948.82</v>
      </c>
      <c r="H3318" s="13">
        <v>6500</v>
      </c>
      <c r="I3318" s="13">
        <v>328.59</v>
      </c>
      <c r="J3318" s="13">
        <v>328591.02</v>
      </c>
      <c r="K3318" s="18" t="s">
        <v>32</v>
      </c>
      <c r="L3318" s="12">
        <v>120</v>
      </c>
      <c r="M3318" s="14">
        <v>3020.89</v>
      </c>
      <c r="N3318" s="13">
        <v>0</v>
      </c>
      <c r="O3318" s="14">
        <v>0</v>
      </c>
      <c r="P3318" s="15">
        <v>113</v>
      </c>
      <c r="Q3318" s="13">
        <v>3020.89</v>
      </c>
      <c r="R3318" s="13">
        <v>310434.87</v>
      </c>
      <c r="S3318" s="13">
        <v>322.87</v>
      </c>
      <c r="T3318" s="13">
        <v>0</v>
      </c>
      <c r="U3318" s="13">
        <v>33325.94</v>
      </c>
      <c r="V3318" s="13">
        <v>0</v>
      </c>
      <c r="W3318" s="16">
        <v>0</v>
      </c>
      <c r="X3318" s="16">
        <v>0</v>
      </c>
      <c r="Y3318" s="17">
        <f t="shared" si="104"/>
        <v>344083.68</v>
      </c>
      <c r="Z3318" s="17">
        <f t="shared" si="105"/>
        <v>-2723.109999999986</v>
      </c>
    </row>
    <row r="3319" spans="1:26" hidden="1" x14ac:dyDescent="0.25">
      <c r="A3319" s="10" t="s">
        <v>3085</v>
      </c>
      <c r="B3319" s="11">
        <v>44377</v>
      </c>
      <c r="C3319" s="12">
        <v>420243</v>
      </c>
      <c r="D3319" s="12" t="s">
        <v>3086</v>
      </c>
      <c r="E3319" s="11">
        <v>44376</v>
      </c>
      <c r="F3319" s="13">
        <v>315813.61</v>
      </c>
      <c r="G3319" s="13">
        <v>18948.82</v>
      </c>
      <c r="H3319" s="13">
        <v>28423.22</v>
      </c>
      <c r="I3319" s="13">
        <v>306.64999999999998</v>
      </c>
      <c r="J3319" s="13">
        <v>306645.86</v>
      </c>
      <c r="K3319" s="18" t="s">
        <v>32</v>
      </c>
      <c r="L3319" s="12">
        <v>120</v>
      </c>
      <c r="M3319" s="14">
        <v>2819.14</v>
      </c>
      <c r="N3319" s="13">
        <v>0</v>
      </c>
      <c r="O3319" s="14">
        <v>0</v>
      </c>
      <c r="P3319" s="15">
        <v>113</v>
      </c>
      <c r="Q3319" s="13">
        <v>2819.14</v>
      </c>
      <c r="R3319" s="13">
        <v>291022.28999999998</v>
      </c>
      <c r="S3319" s="13">
        <v>288.73</v>
      </c>
      <c r="T3319" s="13">
        <v>0</v>
      </c>
      <c r="U3319" s="13">
        <v>29804.62</v>
      </c>
      <c r="V3319" s="13">
        <v>0</v>
      </c>
      <c r="W3319" s="16">
        <v>0</v>
      </c>
      <c r="X3319" s="16">
        <v>0</v>
      </c>
      <c r="Y3319" s="17">
        <f t="shared" si="104"/>
        <v>321115.63999999996</v>
      </c>
      <c r="Z3319" s="17">
        <f t="shared" si="105"/>
        <v>-2552.8199999999488</v>
      </c>
    </row>
    <row r="3320" spans="1:26" hidden="1" x14ac:dyDescent="0.25">
      <c r="A3320" s="10" t="s">
        <v>9263</v>
      </c>
      <c r="B3320" s="11">
        <v>44523</v>
      </c>
      <c r="C3320" s="12">
        <v>430393</v>
      </c>
      <c r="D3320" s="12" t="s">
        <v>9264</v>
      </c>
      <c r="E3320" s="11">
        <v>44522</v>
      </c>
      <c r="F3320" s="13">
        <v>315813.61</v>
      </c>
      <c r="G3320" s="13">
        <v>18948.82</v>
      </c>
      <c r="H3320" s="13">
        <v>28423.22</v>
      </c>
      <c r="I3320" s="13">
        <v>306.64999999999998</v>
      </c>
      <c r="J3320" s="13">
        <v>306645.86</v>
      </c>
      <c r="K3320" s="18" t="s">
        <v>32</v>
      </c>
      <c r="L3320" s="12">
        <v>120</v>
      </c>
      <c r="M3320" s="14">
        <v>2819.14</v>
      </c>
      <c r="N3320" s="13">
        <v>0</v>
      </c>
      <c r="O3320" s="14">
        <v>0</v>
      </c>
      <c r="P3320" s="15">
        <v>118</v>
      </c>
      <c r="Q3320" s="13">
        <v>2819.14</v>
      </c>
      <c r="R3320" s="13">
        <v>303786.39</v>
      </c>
      <c r="S3320" s="13">
        <v>301.52999999999997</v>
      </c>
      <c r="T3320" s="13">
        <v>0</v>
      </c>
      <c r="U3320" s="13">
        <v>31123.42</v>
      </c>
      <c r="V3320" s="13">
        <v>0</v>
      </c>
      <c r="W3320" s="16">
        <v>0</v>
      </c>
      <c r="X3320" s="16">
        <v>0</v>
      </c>
      <c r="Y3320" s="17">
        <f t="shared" si="104"/>
        <v>335211.34000000003</v>
      </c>
      <c r="Z3320" s="17">
        <f t="shared" si="105"/>
        <v>-2552.8200000000652</v>
      </c>
    </row>
    <row r="3321" spans="1:26" hidden="1" x14ac:dyDescent="0.25">
      <c r="A3321" s="10" t="s">
        <v>8089</v>
      </c>
      <c r="B3321" s="11">
        <v>44497</v>
      </c>
      <c r="C3321" s="12">
        <v>426986</v>
      </c>
      <c r="D3321" s="12" t="s">
        <v>8090</v>
      </c>
      <c r="E3321" s="11">
        <v>44477</v>
      </c>
      <c r="F3321" s="13">
        <v>315813.61</v>
      </c>
      <c r="G3321" s="13">
        <v>18948.82</v>
      </c>
      <c r="H3321" s="13">
        <v>5000</v>
      </c>
      <c r="I3321" s="13">
        <v>330.09</v>
      </c>
      <c r="J3321" s="13">
        <v>330092.52</v>
      </c>
      <c r="K3321" s="18" t="s">
        <v>32</v>
      </c>
      <c r="L3321" s="12">
        <v>120</v>
      </c>
      <c r="M3321" s="14">
        <v>3034.69</v>
      </c>
      <c r="N3321" s="13">
        <v>0</v>
      </c>
      <c r="O3321" s="14">
        <v>0.01</v>
      </c>
      <c r="P3321" s="15">
        <v>116</v>
      </c>
      <c r="Q3321" s="13">
        <v>3034.69</v>
      </c>
      <c r="R3321" s="13">
        <v>309383.81</v>
      </c>
      <c r="S3321" s="13">
        <v>330.09</v>
      </c>
      <c r="T3321" s="13">
        <v>8526.9599999999991</v>
      </c>
      <c r="U3321" s="13">
        <v>34070.28</v>
      </c>
      <c r="V3321" s="13">
        <v>0</v>
      </c>
      <c r="W3321" s="16">
        <v>0</v>
      </c>
      <c r="X3321" s="16">
        <v>0</v>
      </c>
      <c r="Y3321" s="17">
        <f t="shared" si="104"/>
        <v>352311.15</v>
      </c>
      <c r="Z3321" s="17">
        <f t="shared" si="105"/>
        <v>-287.10000000003492</v>
      </c>
    </row>
    <row r="3322" spans="1:26" hidden="1" x14ac:dyDescent="0.25">
      <c r="A3322" s="10" t="s">
        <v>7693</v>
      </c>
      <c r="B3322" s="11">
        <v>44488</v>
      </c>
      <c r="C3322" s="12">
        <v>427609</v>
      </c>
      <c r="D3322" s="12" t="s">
        <v>7694</v>
      </c>
      <c r="E3322" s="11">
        <v>44484</v>
      </c>
      <c r="F3322" s="13">
        <v>339771.23</v>
      </c>
      <c r="G3322" s="13">
        <v>20386.27</v>
      </c>
      <c r="H3322" s="13">
        <v>3961.73</v>
      </c>
      <c r="I3322" s="13">
        <v>356.55</v>
      </c>
      <c r="J3322" s="13">
        <v>356552.32</v>
      </c>
      <c r="K3322" s="18" t="s">
        <v>32</v>
      </c>
      <c r="L3322" s="12">
        <v>120</v>
      </c>
      <c r="M3322" s="14">
        <v>3277.95</v>
      </c>
      <c r="N3322" s="13">
        <v>0</v>
      </c>
      <c r="O3322" s="14">
        <v>-0.01</v>
      </c>
      <c r="P3322" s="15">
        <v>118</v>
      </c>
      <c r="Q3322" s="13">
        <v>3277.95</v>
      </c>
      <c r="R3322" s="13">
        <v>334655.96999999997</v>
      </c>
      <c r="S3322" s="13">
        <v>356.55</v>
      </c>
      <c r="T3322" s="13">
        <v>14983.91</v>
      </c>
      <c r="U3322" s="13">
        <v>36801.68</v>
      </c>
      <c r="V3322" s="13">
        <v>0</v>
      </c>
      <c r="W3322" s="16">
        <v>0</v>
      </c>
      <c r="X3322" s="16">
        <v>0</v>
      </c>
      <c r="Y3322" s="17">
        <f t="shared" si="104"/>
        <v>386798.09999999992</v>
      </c>
      <c r="Z3322" s="17">
        <f t="shared" si="105"/>
        <v>-9.9999999511055648E-3</v>
      </c>
    </row>
    <row r="3323" spans="1:26" hidden="1" x14ac:dyDescent="0.25">
      <c r="A3323" s="10" t="s">
        <v>11293</v>
      </c>
      <c r="B3323" s="11">
        <v>44592</v>
      </c>
      <c r="C3323" s="12">
        <v>432958</v>
      </c>
      <c r="D3323" s="12" t="s">
        <v>11294</v>
      </c>
      <c r="E3323" s="11">
        <v>44592</v>
      </c>
      <c r="F3323" s="13">
        <v>314138.21000000002</v>
      </c>
      <c r="G3323" s="13">
        <v>18848.29</v>
      </c>
      <c r="H3323" s="13">
        <v>16649.330000000002</v>
      </c>
      <c r="I3323" s="13">
        <v>316.64999999999998</v>
      </c>
      <c r="J3323" s="13">
        <v>316653.82</v>
      </c>
      <c r="K3323" s="18" t="s">
        <v>32</v>
      </c>
      <c r="L3323" s="12">
        <v>120</v>
      </c>
      <c r="M3323" s="14">
        <v>2911.15</v>
      </c>
      <c r="N3323" s="13">
        <v>0</v>
      </c>
      <c r="O3323" s="14">
        <v>0.01</v>
      </c>
      <c r="P3323" s="15">
        <v>120</v>
      </c>
      <c r="Q3323" s="13">
        <v>2911.15</v>
      </c>
      <c r="R3323" s="13">
        <v>307855.44</v>
      </c>
      <c r="S3323" s="13">
        <v>316.64999999999998</v>
      </c>
      <c r="T3323" s="13">
        <v>8481.7199999999993</v>
      </c>
      <c r="U3323" s="13">
        <v>32684.18</v>
      </c>
      <c r="V3323" s="13">
        <v>0</v>
      </c>
      <c r="W3323" s="16">
        <v>0</v>
      </c>
      <c r="X3323" s="16">
        <v>0</v>
      </c>
      <c r="Y3323" s="17">
        <f t="shared" si="104"/>
        <v>349338</v>
      </c>
      <c r="Z3323" s="17">
        <f t="shared" si="105"/>
        <v>1.0000000009313226E-2</v>
      </c>
    </row>
    <row r="3324" spans="1:26" hidden="1" x14ac:dyDescent="0.25">
      <c r="A3324" s="10" t="s">
        <v>10025</v>
      </c>
      <c r="B3324" s="11">
        <v>44530</v>
      </c>
      <c r="C3324" s="12">
        <v>430540</v>
      </c>
      <c r="D3324" s="12" t="s">
        <v>10026</v>
      </c>
      <c r="E3324" s="11">
        <v>44530</v>
      </c>
      <c r="F3324" s="13">
        <v>336441.23</v>
      </c>
      <c r="G3324" s="13">
        <v>20186.47</v>
      </c>
      <c r="H3324" s="13">
        <v>3600</v>
      </c>
      <c r="I3324" s="13">
        <v>353.38</v>
      </c>
      <c r="J3324" s="13">
        <v>353381.08</v>
      </c>
      <c r="K3324" s="18" t="s">
        <v>32</v>
      </c>
      <c r="L3324" s="12">
        <v>120</v>
      </c>
      <c r="M3324" s="14">
        <v>3248.8</v>
      </c>
      <c r="N3324" s="13">
        <v>0</v>
      </c>
      <c r="O3324" s="14">
        <v>0</v>
      </c>
      <c r="P3324" s="15">
        <v>119</v>
      </c>
      <c r="Q3324" s="13">
        <v>3248.8</v>
      </c>
      <c r="R3324" s="13">
        <v>332216.67</v>
      </c>
      <c r="S3324" s="13">
        <v>353.38</v>
      </c>
      <c r="T3324" s="13">
        <v>17562.23</v>
      </c>
      <c r="U3324" s="13">
        <v>36474.92</v>
      </c>
      <c r="V3324" s="13">
        <v>0</v>
      </c>
      <c r="W3324" s="16">
        <v>0</v>
      </c>
      <c r="X3324" s="16">
        <v>0</v>
      </c>
      <c r="Y3324" s="17">
        <f t="shared" si="104"/>
        <v>386607.19999999995</v>
      </c>
      <c r="Z3324" s="17">
        <f t="shared" si="105"/>
        <v>0</v>
      </c>
    </row>
    <row r="3325" spans="1:26" hidden="1" x14ac:dyDescent="0.25">
      <c r="A3325" s="10" t="s">
        <v>8189</v>
      </c>
      <c r="B3325" s="11">
        <v>44500</v>
      </c>
      <c r="C3325" s="12">
        <v>428648</v>
      </c>
      <c r="D3325" s="12" t="s">
        <v>8190</v>
      </c>
      <c r="E3325" s="11">
        <v>44500</v>
      </c>
      <c r="F3325" s="13">
        <v>339771.23</v>
      </c>
      <c r="G3325" s="13">
        <v>20386.27</v>
      </c>
      <c r="H3325" s="13">
        <v>3610</v>
      </c>
      <c r="I3325" s="13">
        <v>356.9</v>
      </c>
      <c r="J3325" s="13">
        <v>356904.4</v>
      </c>
      <c r="K3325" s="18" t="s">
        <v>32</v>
      </c>
      <c r="L3325" s="12">
        <v>120</v>
      </c>
      <c r="M3325" s="14">
        <v>3281.19</v>
      </c>
      <c r="N3325" s="13">
        <v>0</v>
      </c>
      <c r="O3325" s="14">
        <v>-0.01</v>
      </c>
      <c r="P3325" s="15">
        <v>119</v>
      </c>
      <c r="Q3325" s="13">
        <v>3281.19</v>
      </c>
      <c r="R3325" s="13">
        <v>335530.26</v>
      </c>
      <c r="S3325" s="13">
        <v>356.9</v>
      </c>
      <c r="T3325" s="13">
        <v>17736.060000000001</v>
      </c>
      <c r="U3325" s="13">
        <v>36838.400000000001</v>
      </c>
      <c r="V3325" s="13">
        <v>0</v>
      </c>
      <c r="W3325" s="16">
        <v>0</v>
      </c>
      <c r="X3325" s="16">
        <v>0</v>
      </c>
      <c r="Y3325" s="17">
        <f t="shared" si="104"/>
        <v>390461.61000000004</v>
      </c>
      <c r="Z3325" s="17">
        <f t="shared" si="105"/>
        <v>-1.0000000067520887E-2</v>
      </c>
    </row>
    <row r="3326" spans="1:26" hidden="1" x14ac:dyDescent="0.25">
      <c r="A3326" s="10" t="s">
        <v>9741</v>
      </c>
      <c r="B3326" s="11">
        <v>44530</v>
      </c>
      <c r="C3326" s="12">
        <v>430940</v>
      </c>
      <c r="D3326" s="12" t="s">
        <v>9742</v>
      </c>
      <c r="E3326" s="11">
        <v>44530</v>
      </c>
      <c r="F3326" s="13">
        <v>313321.45</v>
      </c>
      <c r="G3326" s="13">
        <v>18799.29</v>
      </c>
      <c r="H3326" s="13">
        <v>3350</v>
      </c>
      <c r="I3326" s="13">
        <v>329.1</v>
      </c>
      <c r="J3326" s="13">
        <v>329099.84000000003</v>
      </c>
      <c r="K3326" s="18" t="s">
        <v>32</v>
      </c>
      <c r="L3326" s="12">
        <v>120</v>
      </c>
      <c r="M3326" s="14">
        <v>3025.57</v>
      </c>
      <c r="N3326" s="13">
        <v>0</v>
      </c>
      <c r="O3326" s="14">
        <v>0.01</v>
      </c>
      <c r="P3326" s="15">
        <v>120</v>
      </c>
      <c r="Q3326" s="13">
        <v>3025.57</v>
      </c>
      <c r="R3326" s="13">
        <v>309971.45</v>
      </c>
      <c r="S3326" s="13">
        <v>329.1</v>
      </c>
      <c r="T3326" s="13">
        <v>18799.28</v>
      </c>
      <c r="U3326" s="13">
        <v>33968.559999999998</v>
      </c>
      <c r="V3326" s="13">
        <v>0</v>
      </c>
      <c r="W3326" s="16">
        <v>0</v>
      </c>
      <c r="X3326" s="16">
        <v>0</v>
      </c>
      <c r="Y3326" s="17">
        <f t="shared" si="104"/>
        <v>363068.39999999997</v>
      </c>
      <c r="Z3326" s="17">
        <f t="shared" si="105"/>
        <v>1.0000000067520887E-2</v>
      </c>
    </row>
    <row r="3327" spans="1:26" hidden="1" x14ac:dyDescent="0.25">
      <c r="A3327" s="10" t="s">
        <v>3747</v>
      </c>
      <c r="B3327" s="11">
        <v>44397</v>
      </c>
      <c r="C3327" s="12">
        <v>420664</v>
      </c>
      <c r="D3327" s="12" t="s">
        <v>3748</v>
      </c>
      <c r="E3327" s="11">
        <v>44390</v>
      </c>
      <c r="F3327" s="13">
        <v>334153</v>
      </c>
      <c r="G3327" s="13">
        <v>7387</v>
      </c>
      <c r="H3327" s="13">
        <v>7000</v>
      </c>
      <c r="I3327" s="13">
        <v>334.87</v>
      </c>
      <c r="J3327" s="13">
        <v>334874.87</v>
      </c>
      <c r="K3327" s="18" t="s">
        <v>32</v>
      </c>
      <c r="L3327" s="12">
        <v>120</v>
      </c>
      <c r="M3327" s="14">
        <v>3078.66</v>
      </c>
      <c r="N3327" s="13">
        <v>0</v>
      </c>
      <c r="O3327" s="14">
        <v>0</v>
      </c>
      <c r="P3327" s="15">
        <v>118</v>
      </c>
      <c r="Q3327" s="13">
        <v>3078.66</v>
      </c>
      <c r="R3327" s="13">
        <v>328675.95</v>
      </c>
      <c r="S3327" s="13">
        <v>332.06</v>
      </c>
      <c r="T3327" s="13">
        <v>0</v>
      </c>
      <c r="U3327" s="13">
        <v>34273.870000000003</v>
      </c>
      <c r="V3327" s="13">
        <v>0</v>
      </c>
      <c r="W3327" s="16">
        <v>0</v>
      </c>
      <c r="X3327" s="16">
        <v>0</v>
      </c>
      <c r="Y3327" s="17">
        <f t="shared" si="104"/>
        <v>363281.88</v>
      </c>
      <c r="Z3327" s="17">
        <f t="shared" si="105"/>
        <v>0</v>
      </c>
    </row>
    <row r="3328" spans="1:26" hidden="1" x14ac:dyDescent="0.25">
      <c r="A3328" s="10" t="s">
        <v>2179</v>
      </c>
      <c r="B3328" s="11">
        <v>44347</v>
      </c>
      <c r="C3328" s="12">
        <v>418261</v>
      </c>
      <c r="D3328" s="12" t="s">
        <v>2180</v>
      </c>
      <c r="E3328" s="11">
        <v>44346</v>
      </c>
      <c r="F3328" s="13">
        <v>341772.1</v>
      </c>
      <c r="G3328" s="13">
        <v>20506.330000000002</v>
      </c>
      <c r="H3328" s="13">
        <v>3627.85</v>
      </c>
      <c r="I3328" s="13">
        <v>359.01</v>
      </c>
      <c r="J3328" s="13">
        <v>359009.59</v>
      </c>
      <c r="K3328" s="18" t="s">
        <v>32</v>
      </c>
      <c r="L3328" s="12">
        <v>120</v>
      </c>
      <c r="M3328" s="14">
        <v>3300.54</v>
      </c>
      <c r="N3328" s="13">
        <v>0</v>
      </c>
      <c r="O3328" s="14">
        <v>0</v>
      </c>
      <c r="P3328" s="15">
        <v>112</v>
      </c>
      <c r="Q3328" s="13">
        <v>3300.54</v>
      </c>
      <c r="R3328" s="13">
        <v>332902.65999999997</v>
      </c>
      <c r="S3328" s="13">
        <v>352.71</v>
      </c>
      <c r="T3328" s="13">
        <v>0</v>
      </c>
      <c r="U3328" s="13">
        <v>36405.11</v>
      </c>
      <c r="V3328" s="13">
        <v>0</v>
      </c>
      <c r="W3328" s="16">
        <v>0</v>
      </c>
      <c r="X3328" s="16">
        <v>0</v>
      </c>
      <c r="Y3328" s="17">
        <f t="shared" si="104"/>
        <v>369660.48</v>
      </c>
      <c r="Z3328" s="17">
        <f t="shared" si="105"/>
        <v>0</v>
      </c>
    </row>
    <row r="3329" spans="1:26" hidden="1" x14ac:dyDescent="0.25">
      <c r="A3329" s="10" t="s">
        <v>2015</v>
      </c>
      <c r="B3329" s="11">
        <v>44342</v>
      </c>
      <c r="C3329" s="12">
        <v>416654</v>
      </c>
      <c r="D3329" s="12" t="s">
        <v>2016</v>
      </c>
      <c r="E3329" s="11">
        <v>44342</v>
      </c>
      <c r="F3329" s="13">
        <v>314138.21000000002</v>
      </c>
      <c r="G3329" s="13">
        <v>18848.29</v>
      </c>
      <c r="H3329" s="13">
        <v>3329.9</v>
      </c>
      <c r="I3329" s="13">
        <v>329.99</v>
      </c>
      <c r="J3329" s="13">
        <v>329986.59000000003</v>
      </c>
      <c r="K3329" s="18" t="s">
        <v>32</v>
      </c>
      <c r="L3329" s="12">
        <v>120</v>
      </c>
      <c r="M3329" s="14">
        <v>3033.72</v>
      </c>
      <c r="N3329" s="13">
        <v>0</v>
      </c>
      <c r="O3329" s="14">
        <v>0</v>
      </c>
      <c r="P3329" s="15">
        <v>119</v>
      </c>
      <c r="Q3329" s="13">
        <v>3033.72</v>
      </c>
      <c r="R3329" s="13">
        <v>314138.21000000002</v>
      </c>
      <c r="S3329" s="13">
        <v>329.99</v>
      </c>
      <c r="T3329" s="13">
        <v>12484.67</v>
      </c>
      <c r="U3329" s="13">
        <v>34059.81</v>
      </c>
      <c r="V3329" s="13">
        <v>0</v>
      </c>
      <c r="W3329" s="16">
        <v>0</v>
      </c>
      <c r="X3329" s="16">
        <v>0</v>
      </c>
      <c r="Y3329" s="17">
        <f t="shared" si="104"/>
        <v>361012.68</v>
      </c>
      <c r="Z3329" s="17">
        <f t="shared" si="105"/>
        <v>0</v>
      </c>
    </row>
    <row r="3330" spans="1:26" hidden="1" x14ac:dyDescent="0.25">
      <c r="A3330" s="10" t="s">
        <v>741</v>
      </c>
      <c r="B3330" s="11">
        <v>44279</v>
      </c>
      <c r="C3330" s="12">
        <v>413358</v>
      </c>
      <c r="D3330" s="12" t="s">
        <v>742</v>
      </c>
      <c r="E3330" s="11">
        <v>44278</v>
      </c>
      <c r="F3330" s="13">
        <v>377358.49</v>
      </c>
      <c r="G3330" s="13">
        <v>22641.51</v>
      </c>
      <c r="H3330" s="13">
        <v>4000</v>
      </c>
      <c r="I3330" s="13">
        <v>396.4</v>
      </c>
      <c r="J3330" s="13">
        <v>396396.4</v>
      </c>
      <c r="K3330" s="18" t="s">
        <v>32</v>
      </c>
      <c r="L3330" s="12">
        <v>120</v>
      </c>
      <c r="M3330" s="14">
        <v>3644.26</v>
      </c>
      <c r="N3330" s="13">
        <v>0</v>
      </c>
      <c r="O3330" s="14">
        <v>0</v>
      </c>
      <c r="P3330" s="15">
        <v>109</v>
      </c>
      <c r="Q3330" s="13">
        <v>4260.8500000000004</v>
      </c>
      <c r="R3330" s="13">
        <v>361006.92</v>
      </c>
      <c r="S3330" s="13">
        <v>379</v>
      </c>
      <c r="T3330" s="13">
        <v>0</v>
      </c>
      <c r="U3330" s="13">
        <v>39120.300000000003</v>
      </c>
      <c r="V3330" s="13">
        <v>60525.52</v>
      </c>
      <c r="W3330" s="16">
        <v>64.31</v>
      </c>
      <c r="X3330" s="16">
        <v>6618.48</v>
      </c>
      <c r="Y3330" s="17">
        <f t="shared" si="104"/>
        <v>467714.52999999997</v>
      </c>
      <c r="Z3330" s="17">
        <f t="shared" si="105"/>
        <v>-3281.8799999999464</v>
      </c>
    </row>
    <row r="3331" spans="1:26" hidden="1" x14ac:dyDescent="0.25">
      <c r="A3331" s="10" t="s">
        <v>6963</v>
      </c>
      <c r="B3331" s="11">
        <v>44469</v>
      </c>
      <c r="C3331" s="12">
        <v>426563</v>
      </c>
      <c r="D3331" s="12" t="s">
        <v>6964</v>
      </c>
      <c r="E3331" s="11">
        <v>44469</v>
      </c>
      <c r="F3331" s="13">
        <v>279267.45</v>
      </c>
      <c r="G3331" s="13">
        <v>16756.05</v>
      </c>
      <c r="H3331" s="13">
        <v>11840.94</v>
      </c>
      <c r="I3331" s="13">
        <v>284.47000000000003</v>
      </c>
      <c r="J3331" s="13">
        <v>284467.03000000003</v>
      </c>
      <c r="K3331" s="18" t="s">
        <v>32</v>
      </c>
      <c r="L3331" s="12">
        <v>120</v>
      </c>
      <c r="M3331" s="14">
        <v>2615.2399999999998</v>
      </c>
      <c r="N3331" s="13">
        <v>0</v>
      </c>
      <c r="O3331" s="14">
        <v>0</v>
      </c>
      <c r="P3331" s="15">
        <v>116</v>
      </c>
      <c r="Q3331" s="13">
        <v>2615.2399999999998</v>
      </c>
      <c r="R3331" s="13">
        <v>276588.08</v>
      </c>
      <c r="S3331" s="13">
        <v>279.64999999999998</v>
      </c>
      <c r="T3331" s="13">
        <v>0</v>
      </c>
      <c r="U3331" s="13">
        <v>28864.11</v>
      </c>
      <c r="V3331" s="13">
        <v>0</v>
      </c>
      <c r="W3331" s="16">
        <v>0</v>
      </c>
      <c r="X3331" s="16">
        <v>0</v>
      </c>
      <c r="Y3331" s="17">
        <f t="shared" si="104"/>
        <v>305731.84000000003</v>
      </c>
      <c r="Z3331" s="17">
        <f t="shared" si="105"/>
        <v>-2364.0000000000582</v>
      </c>
    </row>
    <row r="3332" spans="1:26" hidden="1" x14ac:dyDescent="0.25">
      <c r="A3332" s="10" t="s">
        <v>4127</v>
      </c>
      <c r="B3332" s="11">
        <v>44407</v>
      </c>
      <c r="C3332" s="12">
        <v>421897</v>
      </c>
      <c r="D3332" s="12" t="s">
        <v>4128</v>
      </c>
      <c r="E3332" s="11">
        <v>44407</v>
      </c>
      <c r="F3332" s="13">
        <v>258198.11</v>
      </c>
      <c r="G3332" s="13">
        <v>15491.89</v>
      </c>
      <c r="H3332" s="13">
        <v>2800</v>
      </c>
      <c r="I3332" s="13">
        <v>271.16000000000003</v>
      </c>
      <c r="J3332" s="13">
        <v>271161.15999999997</v>
      </c>
      <c r="K3332" s="18" t="s">
        <v>32</v>
      </c>
      <c r="L3332" s="12">
        <v>120</v>
      </c>
      <c r="M3332" s="14">
        <v>2492.91</v>
      </c>
      <c r="N3332" s="13">
        <v>0</v>
      </c>
      <c r="O3332" s="14">
        <v>0</v>
      </c>
      <c r="P3332" s="15">
        <v>120</v>
      </c>
      <c r="Q3332" s="13">
        <v>2492.91</v>
      </c>
      <c r="R3332" s="13">
        <v>258198.11</v>
      </c>
      <c r="S3332" s="13">
        <v>271.16000000000003</v>
      </c>
      <c r="T3332" s="13">
        <v>12691.89</v>
      </c>
      <c r="U3332" s="13">
        <v>27988.04</v>
      </c>
      <c r="V3332" s="13">
        <v>0</v>
      </c>
      <c r="W3332" s="16">
        <v>0</v>
      </c>
      <c r="X3332" s="16">
        <v>0</v>
      </c>
      <c r="Y3332" s="17">
        <f t="shared" si="104"/>
        <v>299149.19999999995</v>
      </c>
      <c r="Z3332" s="17">
        <f t="shared" si="105"/>
        <v>0</v>
      </c>
    </row>
    <row r="3333" spans="1:26" hidden="1" x14ac:dyDescent="0.25">
      <c r="A3333" s="10" t="s">
        <v>2979</v>
      </c>
      <c r="B3333" s="11">
        <v>44376</v>
      </c>
      <c r="C3333" s="12">
        <v>420155</v>
      </c>
      <c r="D3333" s="12" t="s">
        <v>2980</v>
      </c>
      <c r="E3333" s="11">
        <v>44376</v>
      </c>
      <c r="F3333" s="13">
        <v>258198.11</v>
      </c>
      <c r="G3333" s="13">
        <v>15491.89</v>
      </c>
      <c r="H3333" s="13">
        <v>15000</v>
      </c>
      <c r="I3333" s="13">
        <v>258.95</v>
      </c>
      <c r="J3333" s="13">
        <v>258948.95</v>
      </c>
      <c r="K3333" s="18" t="s">
        <v>32</v>
      </c>
      <c r="L3333" s="12">
        <v>120</v>
      </c>
      <c r="M3333" s="14">
        <v>2380.64</v>
      </c>
      <c r="N3333" s="13">
        <v>0</v>
      </c>
      <c r="O3333" s="14">
        <v>0</v>
      </c>
      <c r="P3333" s="15">
        <v>113</v>
      </c>
      <c r="Q3333" s="13">
        <v>2380.64</v>
      </c>
      <c r="R3333" s="13">
        <v>245540.06</v>
      </c>
      <c r="S3333" s="13">
        <v>245.87</v>
      </c>
      <c r="T3333" s="13">
        <v>0</v>
      </c>
      <c r="U3333" s="13">
        <v>25380.25</v>
      </c>
      <c r="V3333" s="13">
        <v>0</v>
      </c>
      <c r="W3333" s="16">
        <v>0</v>
      </c>
      <c r="X3333" s="16">
        <v>0</v>
      </c>
      <c r="Y3333" s="17">
        <f t="shared" si="104"/>
        <v>271166.18</v>
      </c>
      <c r="Z3333" s="17">
        <f t="shared" si="105"/>
        <v>-2153.859999999986</v>
      </c>
    </row>
    <row r="3334" spans="1:26" hidden="1" x14ac:dyDescent="0.25">
      <c r="A3334" s="10" t="s">
        <v>8091</v>
      </c>
      <c r="B3334" s="11">
        <v>44497</v>
      </c>
      <c r="C3334" s="12">
        <v>426988</v>
      </c>
      <c r="D3334" s="12" t="s">
        <v>8092</v>
      </c>
      <c r="E3334" s="11">
        <v>44488</v>
      </c>
      <c r="F3334" s="13">
        <v>258198.11</v>
      </c>
      <c r="G3334" s="13">
        <v>15491.89</v>
      </c>
      <c r="H3334" s="13">
        <v>5000</v>
      </c>
      <c r="I3334" s="13">
        <v>268.95999999999998</v>
      </c>
      <c r="J3334" s="13">
        <v>268958.96000000002</v>
      </c>
      <c r="K3334" s="18" t="s">
        <v>32</v>
      </c>
      <c r="L3334" s="12">
        <v>120</v>
      </c>
      <c r="M3334" s="14">
        <v>2472.67</v>
      </c>
      <c r="N3334" s="13">
        <v>0</v>
      </c>
      <c r="O3334" s="14">
        <v>0.01</v>
      </c>
      <c r="P3334" s="15">
        <v>116</v>
      </c>
      <c r="Q3334" s="13">
        <v>2472.67</v>
      </c>
      <c r="R3334" s="13">
        <v>252054.32</v>
      </c>
      <c r="S3334" s="13">
        <v>268.95999999999998</v>
      </c>
      <c r="T3334" s="13">
        <v>6971.34</v>
      </c>
      <c r="U3334" s="13">
        <v>27761.439999999999</v>
      </c>
      <c r="V3334" s="13">
        <v>0</v>
      </c>
      <c r="W3334" s="16">
        <v>0</v>
      </c>
      <c r="X3334" s="16">
        <v>0</v>
      </c>
      <c r="Y3334" s="17">
        <f t="shared" si="104"/>
        <v>287056.07</v>
      </c>
      <c r="Z3334" s="17">
        <f t="shared" si="105"/>
        <v>-226.3399999999674</v>
      </c>
    </row>
    <row r="3335" spans="1:26" hidden="1" x14ac:dyDescent="0.25">
      <c r="A3335" s="10" t="s">
        <v>6753</v>
      </c>
      <c r="B3335" s="11">
        <v>44467</v>
      </c>
      <c r="C3335" s="12">
        <v>426027</v>
      </c>
      <c r="D3335" s="12" t="s">
        <v>6754</v>
      </c>
      <c r="E3335" s="11">
        <v>44467</v>
      </c>
      <c r="F3335" s="13">
        <v>258198.11</v>
      </c>
      <c r="G3335" s="13">
        <v>15491.89</v>
      </c>
      <c r="H3335" s="13">
        <v>10948.2</v>
      </c>
      <c r="I3335" s="13">
        <v>263</v>
      </c>
      <c r="J3335" s="13">
        <v>263004.79999999999</v>
      </c>
      <c r="K3335" s="18" t="s">
        <v>32</v>
      </c>
      <c r="L3335" s="12">
        <v>120</v>
      </c>
      <c r="M3335" s="14">
        <v>2417.9299999999998</v>
      </c>
      <c r="N3335" s="13">
        <v>0</v>
      </c>
      <c r="O3335" s="14">
        <v>0</v>
      </c>
      <c r="P3335" s="15">
        <v>116</v>
      </c>
      <c r="Q3335" s="13">
        <v>2417.9299999999998</v>
      </c>
      <c r="R3335" s="13">
        <v>253534.66</v>
      </c>
      <c r="S3335" s="13">
        <v>258.54000000000002</v>
      </c>
      <c r="T3335" s="13">
        <v>0</v>
      </c>
      <c r="U3335" s="13">
        <v>26686.68</v>
      </c>
      <c r="V3335" s="13">
        <v>0</v>
      </c>
      <c r="W3335" s="16">
        <v>0</v>
      </c>
      <c r="X3335" s="16">
        <v>0</v>
      </c>
      <c r="Y3335" s="17">
        <f t="shared" si="104"/>
        <v>280479.88</v>
      </c>
      <c r="Z3335" s="17">
        <f t="shared" si="105"/>
        <v>0</v>
      </c>
    </row>
    <row r="3336" spans="1:26" hidden="1" x14ac:dyDescent="0.25">
      <c r="A3336" s="10" t="s">
        <v>4721</v>
      </c>
      <c r="B3336" s="11">
        <v>44424</v>
      </c>
      <c r="C3336" s="12">
        <v>422813</v>
      </c>
      <c r="D3336" s="12" t="s">
        <v>4722</v>
      </c>
      <c r="E3336" s="11">
        <v>44421</v>
      </c>
      <c r="F3336" s="13">
        <v>249310.36</v>
      </c>
      <c r="G3336" s="13">
        <v>14958.62</v>
      </c>
      <c r="H3336" s="13">
        <v>10000</v>
      </c>
      <c r="I3336" s="13">
        <v>254.52</v>
      </c>
      <c r="J3336" s="13">
        <v>254523.5</v>
      </c>
      <c r="K3336" s="18" t="s">
        <v>32</v>
      </c>
      <c r="L3336" s="12">
        <v>120</v>
      </c>
      <c r="M3336" s="14">
        <v>2339.9499999999998</v>
      </c>
      <c r="N3336" s="13">
        <v>0</v>
      </c>
      <c r="O3336" s="14">
        <v>0</v>
      </c>
      <c r="P3336" s="15">
        <v>115</v>
      </c>
      <c r="Q3336" s="13">
        <v>2339.9499999999998</v>
      </c>
      <c r="R3336" s="13">
        <v>243022.65</v>
      </c>
      <c r="S3336" s="13">
        <v>250.16</v>
      </c>
      <c r="T3336" s="13">
        <v>0</v>
      </c>
      <c r="U3336" s="13">
        <v>25821.439999999999</v>
      </c>
      <c r="V3336" s="13">
        <v>0</v>
      </c>
      <c r="W3336" s="16">
        <v>0</v>
      </c>
      <c r="X3336" s="16">
        <v>0</v>
      </c>
      <c r="Y3336" s="17">
        <f t="shared" si="104"/>
        <v>269094.25</v>
      </c>
      <c r="Z3336" s="17">
        <f t="shared" si="105"/>
        <v>0</v>
      </c>
    </row>
    <row r="3337" spans="1:26" hidden="1" x14ac:dyDescent="0.25">
      <c r="A3337" s="10" t="s">
        <v>1013</v>
      </c>
      <c r="B3337" s="11">
        <v>44293</v>
      </c>
      <c r="C3337" s="12">
        <v>414329</v>
      </c>
      <c r="D3337" s="12" t="s">
        <v>1014</v>
      </c>
      <c r="E3337" s="11">
        <v>44291</v>
      </c>
      <c r="F3337" s="13">
        <v>238720.75</v>
      </c>
      <c r="G3337" s="13">
        <v>14323.25</v>
      </c>
      <c r="H3337" s="13">
        <v>2530.44</v>
      </c>
      <c r="I3337" s="13">
        <v>250.76</v>
      </c>
      <c r="J3337" s="13">
        <v>250764.32</v>
      </c>
      <c r="K3337" s="18" t="s">
        <v>32</v>
      </c>
      <c r="L3337" s="12">
        <v>120</v>
      </c>
      <c r="M3337" s="14">
        <v>2305.39</v>
      </c>
      <c r="N3337" s="13">
        <v>0</v>
      </c>
      <c r="O3337" s="14">
        <v>0</v>
      </c>
      <c r="P3337" s="15">
        <v>112</v>
      </c>
      <c r="Q3337" s="13">
        <v>2677.04</v>
      </c>
      <c r="R3337" s="13">
        <v>232528.92</v>
      </c>
      <c r="S3337" s="13">
        <v>246.36</v>
      </c>
      <c r="T3337" s="13">
        <v>0</v>
      </c>
      <c r="U3337" s="13">
        <v>25428.400000000001</v>
      </c>
      <c r="V3337" s="13">
        <v>36482.300000000003</v>
      </c>
      <c r="W3337" s="16">
        <v>38.15</v>
      </c>
      <c r="X3337" s="16">
        <v>3989.4</v>
      </c>
      <c r="Y3337" s="17">
        <f t="shared" si="104"/>
        <v>298713.53000000003</v>
      </c>
      <c r="Z3337" s="17">
        <f t="shared" si="105"/>
        <v>1114.9499999999534</v>
      </c>
    </row>
    <row r="3338" spans="1:26" hidden="1" x14ac:dyDescent="0.25">
      <c r="A3338" s="10" t="s">
        <v>4085</v>
      </c>
      <c r="B3338" s="11">
        <v>44406</v>
      </c>
      <c r="C3338" s="12">
        <v>421782</v>
      </c>
      <c r="D3338" s="12" t="s">
        <v>4086</v>
      </c>
      <c r="E3338" s="11">
        <v>44404</v>
      </c>
      <c r="F3338" s="13">
        <v>258273.92000000001</v>
      </c>
      <c r="G3338" s="13">
        <v>14076.86</v>
      </c>
      <c r="H3338" s="13">
        <v>2736.9</v>
      </c>
      <c r="I3338" s="13">
        <v>269.88</v>
      </c>
      <c r="J3338" s="13">
        <v>269883.76</v>
      </c>
      <c r="K3338" s="18" t="s">
        <v>32</v>
      </c>
      <c r="L3338" s="12">
        <v>120</v>
      </c>
      <c r="M3338" s="14">
        <v>2481.17</v>
      </c>
      <c r="N3338" s="13">
        <v>0</v>
      </c>
      <c r="O3338" s="14">
        <v>0</v>
      </c>
      <c r="P3338" s="15">
        <v>120</v>
      </c>
      <c r="Q3338" s="13">
        <v>2481.17</v>
      </c>
      <c r="R3338" s="13">
        <v>258273.92000000001</v>
      </c>
      <c r="S3338" s="13">
        <v>269.88</v>
      </c>
      <c r="T3338" s="13">
        <v>11339.96</v>
      </c>
      <c r="U3338" s="13">
        <v>27856.639999999999</v>
      </c>
      <c r="V3338" s="13">
        <v>0</v>
      </c>
      <c r="W3338" s="16">
        <v>0</v>
      </c>
      <c r="X3338" s="16">
        <v>0</v>
      </c>
      <c r="Y3338" s="17">
        <f t="shared" si="104"/>
        <v>297740.40000000002</v>
      </c>
      <c r="Z3338" s="17">
        <f t="shared" si="105"/>
        <v>0</v>
      </c>
    </row>
    <row r="3339" spans="1:26" hidden="1" x14ac:dyDescent="0.25">
      <c r="A3339" s="10" t="s">
        <v>2945</v>
      </c>
      <c r="B3339" s="11">
        <v>44376</v>
      </c>
      <c r="C3339" s="12">
        <v>420071</v>
      </c>
      <c r="D3339" s="12" t="s">
        <v>2946</v>
      </c>
      <c r="E3339" s="11">
        <v>44375</v>
      </c>
      <c r="F3339" s="13">
        <v>264150.95</v>
      </c>
      <c r="G3339" s="13">
        <v>15849.06</v>
      </c>
      <c r="H3339" s="13">
        <v>2800</v>
      </c>
      <c r="I3339" s="13">
        <v>277.48</v>
      </c>
      <c r="J3339" s="13">
        <v>277477.49</v>
      </c>
      <c r="K3339" s="18" t="s">
        <v>32</v>
      </c>
      <c r="L3339" s="12">
        <v>120</v>
      </c>
      <c r="M3339" s="14">
        <v>2550.98</v>
      </c>
      <c r="N3339" s="13">
        <v>0</v>
      </c>
      <c r="O3339" s="14">
        <v>0</v>
      </c>
      <c r="P3339" s="15">
        <v>114</v>
      </c>
      <c r="Q3339" s="13">
        <v>2550.98</v>
      </c>
      <c r="R3339" s="13">
        <v>261894.13</v>
      </c>
      <c r="S3339" s="13">
        <v>277.48</v>
      </c>
      <c r="T3339" s="13">
        <v>0</v>
      </c>
      <c r="U3339" s="13">
        <v>28640.11</v>
      </c>
      <c r="V3339" s="13">
        <v>0</v>
      </c>
      <c r="W3339" s="16">
        <v>0</v>
      </c>
      <c r="X3339" s="16">
        <v>0</v>
      </c>
      <c r="Y3339" s="17">
        <f t="shared" si="104"/>
        <v>290811.71999999997</v>
      </c>
      <c r="Z3339" s="17">
        <f t="shared" si="105"/>
        <v>0</v>
      </c>
    </row>
    <row r="3340" spans="1:26" hidden="1" x14ac:dyDescent="0.25">
      <c r="A3340" s="10" t="s">
        <v>5939</v>
      </c>
      <c r="B3340" s="11">
        <v>44453</v>
      </c>
      <c r="C3340" s="12">
        <v>423753</v>
      </c>
      <c r="D3340" s="12" t="s">
        <v>5940</v>
      </c>
      <c r="E3340" s="11">
        <v>44452</v>
      </c>
      <c r="F3340" s="13">
        <v>200431.33</v>
      </c>
      <c r="G3340" s="13">
        <v>6315.65</v>
      </c>
      <c r="H3340" s="13">
        <v>2067.4699999999998</v>
      </c>
      <c r="I3340" s="13">
        <v>204.88</v>
      </c>
      <c r="J3340" s="13">
        <v>204884.39</v>
      </c>
      <c r="K3340" s="18" t="s">
        <v>32</v>
      </c>
      <c r="L3340" s="12">
        <v>120</v>
      </c>
      <c r="M3340" s="14">
        <v>1883.6</v>
      </c>
      <c r="N3340" s="13">
        <v>0</v>
      </c>
      <c r="O3340" s="14">
        <v>0</v>
      </c>
      <c r="P3340" s="15">
        <v>120</v>
      </c>
      <c r="Q3340" s="13">
        <v>1883.6</v>
      </c>
      <c r="R3340" s="13">
        <v>200431.33</v>
      </c>
      <c r="S3340" s="13">
        <v>204.88</v>
      </c>
      <c r="T3340" s="13">
        <v>4248.18</v>
      </c>
      <c r="U3340" s="13">
        <v>21147.61</v>
      </c>
      <c r="V3340" s="13">
        <v>0</v>
      </c>
      <c r="W3340" s="16">
        <v>0</v>
      </c>
      <c r="X3340" s="16">
        <v>0</v>
      </c>
      <c r="Y3340" s="17">
        <f t="shared" si="104"/>
        <v>226032</v>
      </c>
      <c r="Z3340" s="17">
        <f t="shared" si="105"/>
        <v>0</v>
      </c>
    </row>
    <row r="3341" spans="1:26" hidden="1" x14ac:dyDescent="0.25">
      <c r="A3341" s="10" t="s">
        <v>10983</v>
      </c>
      <c r="B3341" s="11">
        <v>44588</v>
      </c>
      <c r="C3341" s="12">
        <v>432293</v>
      </c>
      <c r="D3341" s="12" t="s">
        <v>10984</v>
      </c>
      <c r="E3341" s="11">
        <v>44588</v>
      </c>
      <c r="F3341" s="13">
        <v>200943.65</v>
      </c>
      <c r="G3341" s="13">
        <v>12056.62</v>
      </c>
      <c r="H3341" s="13">
        <v>10650</v>
      </c>
      <c r="I3341" s="13">
        <v>202.55</v>
      </c>
      <c r="J3341" s="13">
        <v>202552.82</v>
      </c>
      <c r="K3341" s="18" t="s">
        <v>32</v>
      </c>
      <c r="L3341" s="12">
        <v>120</v>
      </c>
      <c r="M3341" s="14">
        <v>1862.16</v>
      </c>
      <c r="N3341" s="13">
        <v>0</v>
      </c>
      <c r="O3341" s="14">
        <v>0.01</v>
      </c>
      <c r="P3341" s="15">
        <v>119</v>
      </c>
      <c r="Q3341" s="13">
        <v>1862.16</v>
      </c>
      <c r="R3341" s="13">
        <v>196871.12</v>
      </c>
      <c r="S3341" s="13">
        <v>202.55</v>
      </c>
      <c r="T3341" s="13">
        <v>3616.98</v>
      </c>
      <c r="U3341" s="13">
        <v>20906.38</v>
      </c>
      <c r="V3341" s="13">
        <v>0</v>
      </c>
      <c r="W3341" s="16">
        <v>0</v>
      </c>
      <c r="X3341" s="16">
        <v>0</v>
      </c>
      <c r="Y3341" s="17">
        <f t="shared" si="104"/>
        <v>221597.04</v>
      </c>
      <c r="Z3341" s="17">
        <f t="shared" si="105"/>
        <v>1.0000000009313226E-2</v>
      </c>
    </row>
    <row r="3342" spans="1:26" x14ac:dyDescent="0.25">
      <c r="A3342" s="10" t="s">
        <v>11547</v>
      </c>
      <c r="B3342" s="11">
        <v>44613</v>
      </c>
      <c r="C3342" s="12">
        <v>433434</v>
      </c>
      <c r="D3342" s="12" t="s">
        <v>11548</v>
      </c>
      <c r="E3342" s="11">
        <v>44613</v>
      </c>
      <c r="F3342" s="13">
        <v>214150.95</v>
      </c>
      <c r="G3342" s="13">
        <v>12849.06</v>
      </c>
      <c r="H3342" s="35">
        <v>12300</v>
      </c>
      <c r="I3342" s="13">
        <v>214.7</v>
      </c>
      <c r="J3342" s="13">
        <v>214914.71</v>
      </c>
      <c r="K3342" s="18" t="s">
        <v>32</v>
      </c>
      <c r="L3342" s="12">
        <v>120</v>
      </c>
      <c r="M3342" s="34">
        <v>1975.81</v>
      </c>
      <c r="N3342" s="13">
        <v>0</v>
      </c>
      <c r="O3342" s="14">
        <v>0</v>
      </c>
      <c r="P3342" s="15">
        <v>120</v>
      </c>
      <c r="Q3342" s="33">
        <v>1975.81</v>
      </c>
      <c r="R3342" s="13">
        <v>208917.93</v>
      </c>
      <c r="S3342" s="13">
        <v>214.7</v>
      </c>
      <c r="T3342" s="13">
        <v>5782.08</v>
      </c>
      <c r="U3342" s="13">
        <v>22182.49</v>
      </c>
      <c r="V3342" s="13">
        <v>0</v>
      </c>
      <c r="W3342" s="16">
        <v>0</v>
      </c>
      <c r="X3342" s="16">
        <v>0</v>
      </c>
      <c r="Y3342" s="17">
        <f t="shared" si="104"/>
        <v>237097.19999999998</v>
      </c>
      <c r="Z3342" s="17">
        <f t="shared" si="105"/>
        <v>0</v>
      </c>
    </row>
    <row r="3343" spans="1:26" hidden="1" x14ac:dyDescent="0.25">
      <c r="A3343" s="10" t="s">
        <v>1605</v>
      </c>
      <c r="B3343" s="11">
        <v>44321</v>
      </c>
      <c r="C3343" s="12">
        <v>416486</v>
      </c>
      <c r="D3343" s="12" t="s">
        <v>1606</v>
      </c>
      <c r="E3343" s="11">
        <v>44321</v>
      </c>
      <c r="F3343" s="13">
        <v>150683.32</v>
      </c>
      <c r="G3343" s="13">
        <v>9041</v>
      </c>
      <c r="H3343" s="13">
        <v>1600</v>
      </c>
      <c r="I3343" s="13">
        <v>158.28</v>
      </c>
      <c r="J3343" s="13">
        <v>158282.6</v>
      </c>
      <c r="K3343" s="18" t="s">
        <v>32</v>
      </c>
      <c r="L3343" s="12">
        <v>120</v>
      </c>
      <c r="M3343" s="14">
        <v>1455.17</v>
      </c>
      <c r="N3343" s="13">
        <v>0</v>
      </c>
      <c r="O3343" s="14">
        <v>0</v>
      </c>
      <c r="P3343" s="15">
        <v>113</v>
      </c>
      <c r="Q3343" s="13">
        <v>1455.17</v>
      </c>
      <c r="R3343" s="13">
        <v>148082.82999999999</v>
      </c>
      <c r="S3343" s="13">
        <v>156.88999999999999</v>
      </c>
      <c r="T3343" s="13">
        <v>0</v>
      </c>
      <c r="U3343" s="13">
        <v>16194.49</v>
      </c>
      <c r="V3343" s="13">
        <v>0</v>
      </c>
      <c r="W3343" s="16">
        <v>0</v>
      </c>
      <c r="X3343" s="16">
        <v>0</v>
      </c>
      <c r="Y3343" s="17">
        <f t="shared" si="104"/>
        <v>164434.21</v>
      </c>
      <c r="Z3343" s="17">
        <f t="shared" si="105"/>
        <v>0</v>
      </c>
    </row>
    <row r="3344" spans="1:26" hidden="1" x14ac:dyDescent="0.25">
      <c r="A3344" s="10" t="s">
        <v>7659</v>
      </c>
      <c r="B3344" s="11">
        <v>44488</v>
      </c>
      <c r="C3344" s="12">
        <v>427741</v>
      </c>
      <c r="D3344" s="12" t="s">
        <v>7660</v>
      </c>
      <c r="E3344" s="11">
        <v>44487</v>
      </c>
      <c r="F3344" s="13">
        <v>145285.79999999999</v>
      </c>
      <c r="G3344" s="13">
        <v>8717.15</v>
      </c>
      <c r="H3344" s="13">
        <v>8000</v>
      </c>
      <c r="I3344" s="13">
        <v>146.15</v>
      </c>
      <c r="J3344" s="13">
        <v>146149.1</v>
      </c>
      <c r="K3344" s="18" t="s">
        <v>32</v>
      </c>
      <c r="L3344" s="12">
        <v>120</v>
      </c>
      <c r="M3344" s="14">
        <v>1343.62</v>
      </c>
      <c r="N3344" s="13">
        <v>0</v>
      </c>
      <c r="O3344" s="14">
        <v>0.01</v>
      </c>
      <c r="P3344" s="15">
        <v>117</v>
      </c>
      <c r="Q3344" s="13">
        <v>1343.62</v>
      </c>
      <c r="R3344" s="13">
        <v>141972.07999999999</v>
      </c>
      <c r="S3344" s="13">
        <v>146.15</v>
      </c>
      <c r="T3344" s="13">
        <v>0</v>
      </c>
      <c r="U3344" s="13">
        <v>15085.3</v>
      </c>
      <c r="V3344" s="13">
        <v>0</v>
      </c>
      <c r="W3344" s="16">
        <v>0</v>
      </c>
      <c r="X3344" s="16">
        <v>0</v>
      </c>
      <c r="Y3344" s="17">
        <f t="shared" si="104"/>
        <v>157203.53999999998</v>
      </c>
      <c r="Z3344" s="17">
        <f t="shared" si="105"/>
        <v>1.0000000009313226E-2</v>
      </c>
    </row>
    <row r="3345" spans="1:26" hidden="1" x14ac:dyDescent="0.25">
      <c r="A3345" s="10" t="s">
        <v>10367</v>
      </c>
      <c r="B3345" s="11">
        <v>44553</v>
      </c>
      <c r="C3345" s="12">
        <v>431375</v>
      </c>
      <c r="D3345" s="12" t="s">
        <v>10368</v>
      </c>
      <c r="E3345" s="11">
        <v>44553</v>
      </c>
      <c r="F3345" s="13">
        <v>273537.74</v>
      </c>
      <c r="G3345" s="13">
        <v>16412.259999999998</v>
      </c>
      <c r="H3345" s="13">
        <v>8698.5499999999993</v>
      </c>
      <c r="I3345" s="13">
        <v>281.52999999999997</v>
      </c>
      <c r="J3345" s="13">
        <v>281532.98</v>
      </c>
      <c r="K3345" s="18" t="s">
        <v>32</v>
      </c>
      <c r="L3345" s="12">
        <v>120</v>
      </c>
      <c r="M3345" s="14">
        <v>2588.2600000000002</v>
      </c>
      <c r="N3345" s="13">
        <v>0</v>
      </c>
      <c r="O3345" s="14">
        <v>-0.01</v>
      </c>
      <c r="P3345" s="15">
        <v>119</v>
      </c>
      <c r="Q3345" s="13">
        <v>2588.2600000000002</v>
      </c>
      <c r="R3345" s="13">
        <v>268979.96000000002</v>
      </c>
      <c r="S3345" s="13">
        <v>281.52999999999997</v>
      </c>
      <c r="T3345" s="13">
        <v>9683.24</v>
      </c>
      <c r="U3345" s="13">
        <v>29058.22</v>
      </c>
      <c r="V3345" s="13">
        <v>0</v>
      </c>
      <c r="W3345" s="16">
        <v>0</v>
      </c>
      <c r="X3345" s="16">
        <v>0</v>
      </c>
      <c r="Y3345" s="17">
        <f t="shared" si="104"/>
        <v>308002.94000000006</v>
      </c>
      <c r="Z3345" s="17">
        <f t="shared" si="105"/>
        <v>-1.0000000067520887E-2</v>
      </c>
    </row>
    <row r="3346" spans="1:26" hidden="1" x14ac:dyDescent="0.25">
      <c r="A3346" s="10" t="s">
        <v>5361</v>
      </c>
      <c r="B3346" s="11">
        <v>44439</v>
      </c>
      <c r="C3346" s="12">
        <v>423857</v>
      </c>
      <c r="D3346" s="12" t="s">
        <v>5362</v>
      </c>
      <c r="E3346" s="11">
        <v>44438</v>
      </c>
      <c r="F3346" s="13">
        <v>220712.26</v>
      </c>
      <c r="G3346" s="13">
        <v>13242.74</v>
      </c>
      <c r="H3346" s="13">
        <v>2339.5500000000002</v>
      </c>
      <c r="I3346" s="13">
        <v>231.85</v>
      </c>
      <c r="J3346" s="13">
        <v>231847.3</v>
      </c>
      <c r="K3346" s="18" t="s">
        <v>32</v>
      </c>
      <c r="L3346" s="12">
        <v>120</v>
      </c>
      <c r="M3346" s="14">
        <v>2131.48</v>
      </c>
      <c r="N3346" s="13">
        <v>0</v>
      </c>
      <c r="O3346" s="14">
        <v>0</v>
      </c>
      <c r="P3346" s="15">
        <v>117</v>
      </c>
      <c r="Q3346" s="13">
        <v>2131.48</v>
      </c>
      <c r="R3346" s="13">
        <v>220712.26</v>
      </c>
      <c r="S3346" s="13">
        <v>231.85</v>
      </c>
      <c r="T3346" s="13">
        <v>4508.75</v>
      </c>
      <c r="U3346" s="13">
        <v>23930.3</v>
      </c>
      <c r="V3346" s="13">
        <v>0</v>
      </c>
      <c r="W3346" s="16">
        <v>0</v>
      </c>
      <c r="X3346" s="16">
        <v>0</v>
      </c>
      <c r="Y3346" s="17">
        <f t="shared" si="104"/>
        <v>249383.16</v>
      </c>
      <c r="Z3346" s="17">
        <f t="shared" si="105"/>
        <v>0</v>
      </c>
    </row>
    <row r="3347" spans="1:26" hidden="1" x14ac:dyDescent="0.25">
      <c r="A3347" s="10" t="s">
        <v>781</v>
      </c>
      <c r="B3347" s="11">
        <v>44284</v>
      </c>
      <c r="C3347" s="12">
        <v>413700</v>
      </c>
      <c r="D3347" s="12" t="s">
        <v>782</v>
      </c>
      <c r="E3347" s="11">
        <v>44284</v>
      </c>
      <c r="F3347" s="13">
        <v>220712.26</v>
      </c>
      <c r="G3347" s="13">
        <v>13242.74</v>
      </c>
      <c r="H3347" s="13">
        <v>2339.5500000000002</v>
      </c>
      <c r="I3347" s="13">
        <v>231.85</v>
      </c>
      <c r="J3347" s="13">
        <v>231847.3</v>
      </c>
      <c r="K3347" s="18" t="s">
        <v>32</v>
      </c>
      <c r="L3347" s="12">
        <v>120</v>
      </c>
      <c r="M3347" s="14">
        <v>2131.48</v>
      </c>
      <c r="N3347" s="13">
        <v>0</v>
      </c>
      <c r="O3347" s="14">
        <v>0</v>
      </c>
      <c r="P3347" s="15">
        <v>109</v>
      </c>
      <c r="Q3347" s="13">
        <v>2492.12</v>
      </c>
      <c r="R3347" s="13">
        <v>211148.41</v>
      </c>
      <c r="S3347" s="13">
        <v>221.7</v>
      </c>
      <c r="T3347" s="13">
        <v>0</v>
      </c>
      <c r="U3347" s="13">
        <v>22880.75</v>
      </c>
      <c r="V3347" s="13">
        <v>35401.019999999997</v>
      </c>
      <c r="W3347" s="16">
        <v>37.06</v>
      </c>
      <c r="X3347" s="16">
        <v>3871.68</v>
      </c>
      <c r="Y3347" s="17">
        <f t="shared" si="104"/>
        <v>273560.62</v>
      </c>
      <c r="Z3347" s="17">
        <f t="shared" si="105"/>
        <v>-1919.539999999979</v>
      </c>
    </row>
    <row r="3348" spans="1:26" hidden="1" x14ac:dyDescent="0.25">
      <c r="A3348" s="10" t="s">
        <v>2763</v>
      </c>
      <c r="B3348" s="11">
        <v>44369</v>
      </c>
      <c r="C3348" s="12">
        <v>419073</v>
      </c>
      <c r="D3348" s="12" t="s">
        <v>2764</v>
      </c>
      <c r="E3348" s="11">
        <v>44369</v>
      </c>
      <c r="F3348" s="13">
        <v>238720.75</v>
      </c>
      <c r="G3348" s="13">
        <v>14323.25</v>
      </c>
      <c r="H3348" s="13">
        <v>2773.45</v>
      </c>
      <c r="I3348" s="13">
        <v>250.52</v>
      </c>
      <c r="J3348" s="13">
        <v>250521.07</v>
      </c>
      <c r="K3348" s="18" t="s">
        <v>32</v>
      </c>
      <c r="L3348" s="12">
        <v>120</v>
      </c>
      <c r="M3348" s="14">
        <v>2303.16</v>
      </c>
      <c r="N3348" s="13">
        <v>0</v>
      </c>
      <c r="O3348" s="14">
        <v>0</v>
      </c>
      <c r="P3348" s="15">
        <v>112</v>
      </c>
      <c r="Q3348" s="13">
        <v>2303.16</v>
      </c>
      <c r="R3348" s="13">
        <v>234377.46</v>
      </c>
      <c r="S3348" s="13">
        <v>246.12</v>
      </c>
      <c r="T3348" s="13">
        <v>0</v>
      </c>
      <c r="U3348" s="13">
        <v>25404.47</v>
      </c>
      <c r="V3348" s="13">
        <v>0</v>
      </c>
      <c r="W3348" s="16">
        <v>0</v>
      </c>
      <c r="X3348" s="16">
        <v>0</v>
      </c>
      <c r="Y3348" s="17">
        <f t="shared" si="104"/>
        <v>260028.05</v>
      </c>
      <c r="Z3348" s="17">
        <f t="shared" si="105"/>
        <v>-2074.1300000000047</v>
      </c>
    </row>
    <row r="3349" spans="1:26" hidden="1" x14ac:dyDescent="0.25">
      <c r="A3349" s="10" t="s">
        <v>4491</v>
      </c>
      <c r="B3349" s="11">
        <v>44412</v>
      </c>
      <c r="C3349" s="12">
        <v>422298</v>
      </c>
      <c r="D3349" s="12" t="s">
        <v>4492</v>
      </c>
      <c r="E3349" s="11">
        <v>44410</v>
      </c>
      <c r="F3349" s="13">
        <v>268481.52</v>
      </c>
      <c r="G3349" s="13">
        <v>16108.89</v>
      </c>
      <c r="H3349" s="13">
        <v>2845.9</v>
      </c>
      <c r="I3349" s="13">
        <v>282.02999999999997</v>
      </c>
      <c r="J3349" s="13">
        <v>282026.53999999998</v>
      </c>
      <c r="K3349" s="18" t="s">
        <v>32</v>
      </c>
      <c r="L3349" s="12">
        <v>120</v>
      </c>
      <c r="M3349" s="14">
        <v>2592.8000000000002</v>
      </c>
      <c r="N3349" s="13">
        <v>0</v>
      </c>
      <c r="O3349" s="14">
        <v>0</v>
      </c>
      <c r="P3349" s="15">
        <v>114</v>
      </c>
      <c r="Q3349" s="13">
        <v>2592.8000000000002</v>
      </c>
      <c r="R3349" s="13">
        <v>268481.52</v>
      </c>
      <c r="S3349" s="13">
        <v>282.02999999999997</v>
      </c>
      <c r="T3349" s="13">
        <v>0</v>
      </c>
      <c r="U3349" s="13">
        <v>29109.46</v>
      </c>
      <c r="V3349" s="13">
        <v>0</v>
      </c>
      <c r="W3349" s="16">
        <v>0</v>
      </c>
      <c r="X3349" s="16">
        <v>0</v>
      </c>
      <c r="Y3349" s="17">
        <f t="shared" si="104"/>
        <v>297873.01000000007</v>
      </c>
      <c r="Z3349" s="17">
        <f t="shared" si="105"/>
        <v>-2293.8100000000559</v>
      </c>
    </row>
    <row r="3350" spans="1:26" hidden="1" x14ac:dyDescent="0.25">
      <c r="A3350" s="10" t="s">
        <v>7941</v>
      </c>
      <c r="B3350" s="11">
        <v>44495</v>
      </c>
      <c r="C3350" s="12">
        <v>427386</v>
      </c>
      <c r="D3350" s="12" t="s">
        <v>7942</v>
      </c>
      <c r="E3350" s="11">
        <v>44480</v>
      </c>
      <c r="F3350" s="13">
        <v>314138.21000000002</v>
      </c>
      <c r="G3350" s="13">
        <v>18848.29</v>
      </c>
      <c r="H3350" s="13">
        <v>3330</v>
      </c>
      <c r="I3350" s="13">
        <v>329.99</v>
      </c>
      <c r="J3350" s="13">
        <v>329986.49</v>
      </c>
      <c r="K3350" s="18" t="s">
        <v>32</v>
      </c>
      <c r="L3350" s="12">
        <v>120</v>
      </c>
      <c r="M3350" s="14">
        <v>3033.72</v>
      </c>
      <c r="N3350" s="13">
        <v>0</v>
      </c>
      <c r="O3350" s="14">
        <v>0.01</v>
      </c>
      <c r="P3350" s="15">
        <v>116</v>
      </c>
      <c r="Q3350" s="13">
        <v>3033.72</v>
      </c>
      <c r="R3350" s="13">
        <v>309340.61</v>
      </c>
      <c r="S3350" s="13">
        <v>329.99</v>
      </c>
      <c r="T3350" s="13">
        <v>8481.7199999999993</v>
      </c>
      <c r="U3350" s="13">
        <v>34059.910000000003</v>
      </c>
      <c r="V3350" s="13">
        <v>0</v>
      </c>
      <c r="W3350" s="16">
        <v>0</v>
      </c>
      <c r="X3350" s="16">
        <v>0</v>
      </c>
      <c r="Y3350" s="17">
        <f t="shared" si="104"/>
        <v>352212.24</v>
      </c>
      <c r="Z3350" s="17">
        <f t="shared" si="105"/>
        <v>-300.71000000002095</v>
      </c>
    </row>
    <row r="3351" spans="1:26" hidden="1" x14ac:dyDescent="0.25">
      <c r="A3351" s="10" t="s">
        <v>8347</v>
      </c>
      <c r="B3351" s="11">
        <v>44500</v>
      </c>
      <c r="C3351" s="12">
        <v>427388</v>
      </c>
      <c r="D3351" s="12" t="s">
        <v>8348</v>
      </c>
      <c r="E3351" s="11">
        <v>44480</v>
      </c>
      <c r="F3351" s="13">
        <v>302005.49</v>
      </c>
      <c r="G3351" s="13">
        <v>18120.330000000002</v>
      </c>
      <c r="H3351" s="13">
        <v>3330</v>
      </c>
      <c r="I3351" s="13">
        <v>317.11</v>
      </c>
      <c r="J3351" s="13">
        <v>317112.93</v>
      </c>
      <c r="K3351" s="18" t="s">
        <v>32</v>
      </c>
      <c r="L3351" s="12">
        <v>120</v>
      </c>
      <c r="M3351" s="14">
        <v>2915.37</v>
      </c>
      <c r="N3351" s="13">
        <v>0</v>
      </c>
      <c r="O3351" s="14">
        <v>0</v>
      </c>
      <c r="P3351" s="15">
        <v>116</v>
      </c>
      <c r="Q3351" s="13">
        <v>2915.37</v>
      </c>
      <c r="R3351" s="13">
        <v>297268.11</v>
      </c>
      <c r="S3351" s="13">
        <v>317.11</v>
      </c>
      <c r="T3351" s="13">
        <v>8154.15</v>
      </c>
      <c r="U3351" s="13">
        <v>32731.47</v>
      </c>
      <c r="V3351" s="13">
        <v>0</v>
      </c>
      <c r="W3351" s="16">
        <v>0</v>
      </c>
      <c r="X3351" s="16">
        <v>0</v>
      </c>
      <c r="Y3351" s="17">
        <f t="shared" si="104"/>
        <v>338470.83999999997</v>
      </c>
      <c r="Z3351" s="17">
        <f t="shared" si="105"/>
        <v>-287.9199999999837</v>
      </c>
    </row>
    <row r="3352" spans="1:26" hidden="1" x14ac:dyDescent="0.25">
      <c r="A3352" s="10" t="s">
        <v>11077</v>
      </c>
      <c r="B3352" s="11">
        <v>44592</v>
      </c>
      <c r="C3352" s="12">
        <v>432578</v>
      </c>
      <c r="D3352" s="12" t="s">
        <v>11078</v>
      </c>
      <c r="E3352" s="11">
        <v>44592</v>
      </c>
      <c r="F3352" s="13">
        <v>253247.58</v>
      </c>
      <c r="G3352" s="13">
        <v>0</v>
      </c>
      <c r="H3352" s="13">
        <v>2532.48</v>
      </c>
      <c r="I3352" s="13">
        <v>250.97</v>
      </c>
      <c r="J3352" s="13">
        <v>250966.07</v>
      </c>
      <c r="K3352" s="18" t="s">
        <v>32</v>
      </c>
      <c r="L3352" s="12">
        <v>120</v>
      </c>
      <c r="M3352" s="14">
        <v>2307.25</v>
      </c>
      <c r="N3352" s="13">
        <v>0</v>
      </c>
      <c r="O3352" s="14">
        <v>0</v>
      </c>
      <c r="P3352" s="15">
        <v>120</v>
      </c>
      <c r="Q3352" s="13">
        <v>2307.25</v>
      </c>
      <c r="R3352" s="13">
        <v>250715.1</v>
      </c>
      <c r="S3352" s="13">
        <v>250.97</v>
      </c>
      <c r="T3352" s="13">
        <v>0</v>
      </c>
      <c r="U3352" s="13">
        <v>25903.93</v>
      </c>
      <c r="V3352" s="13">
        <v>0</v>
      </c>
      <c r="W3352" s="16">
        <v>0</v>
      </c>
      <c r="X3352" s="16">
        <v>0</v>
      </c>
      <c r="Y3352" s="17">
        <f t="shared" si="104"/>
        <v>276870</v>
      </c>
      <c r="Z3352" s="17">
        <f t="shared" si="105"/>
        <v>0</v>
      </c>
    </row>
    <row r="3353" spans="1:26" hidden="1" x14ac:dyDescent="0.25">
      <c r="A3353" s="10" t="s">
        <v>8229</v>
      </c>
      <c r="B3353" s="11">
        <v>44500</v>
      </c>
      <c r="C3353" s="12">
        <v>428770</v>
      </c>
      <c r="D3353" s="12" t="s">
        <v>8230</v>
      </c>
      <c r="E3353" s="11">
        <v>44500</v>
      </c>
      <c r="F3353" s="13">
        <v>268867.93</v>
      </c>
      <c r="G3353" s="13">
        <v>16132.08</v>
      </c>
      <c r="H3353" s="13">
        <v>2850</v>
      </c>
      <c r="I3353" s="13">
        <v>282.43</v>
      </c>
      <c r="J3353" s="13">
        <v>282432.44</v>
      </c>
      <c r="K3353" s="18" t="s">
        <v>32</v>
      </c>
      <c r="L3353" s="12">
        <v>120</v>
      </c>
      <c r="M3353" s="14">
        <v>2596.5300000000002</v>
      </c>
      <c r="N3353" s="13">
        <v>0</v>
      </c>
      <c r="O3353" s="14">
        <v>0.01</v>
      </c>
      <c r="P3353" s="15">
        <v>119</v>
      </c>
      <c r="Q3353" s="13">
        <v>2596.5300000000002</v>
      </c>
      <c r="R3353" s="13">
        <v>265518.57</v>
      </c>
      <c r="S3353" s="13">
        <v>282.43</v>
      </c>
      <c r="T3353" s="13">
        <v>14034.9</v>
      </c>
      <c r="U3353" s="13">
        <v>29151.16</v>
      </c>
      <c r="V3353" s="13">
        <v>0</v>
      </c>
      <c r="W3353" s="16">
        <v>0</v>
      </c>
      <c r="X3353" s="16">
        <v>0</v>
      </c>
      <c r="Y3353" s="17">
        <f t="shared" si="104"/>
        <v>308987.07</v>
      </c>
      <c r="Z3353" s="17">
        <f t="shared" si="105"/>
        <v>1.0000000009313226E-2</v>
      </c>
    </row>
    <row r="3354" spans="1:26" hidden="1" x14ac:dyDescent="0.25">
      <c r="A3354" s="10" t="s">
        <v>2799</v>
      </c>
      <c r="B3354" s="11">
        <v>44369</v>
      </c>
      <c r="C3354" s="12">
        <v>419692</v>
      </c>
      <c r="D3354" s="12" t="s">
        <v>2800</v>
      </c>
      <c r="E3354" s="11">
        <v>44368</v>
      </c>
      <c r="F3354" s="13">
        <v>279267.45</v>
      </c>
      <c r="G3354" s="13">
        <v>16756.05</v>
      </c>
      <c r="H3354" s="13">
        <v>15000</v>
      </c>
      <c r="I3354" s="13">
        <v>281.3</v>
      </c>
      <c r="J3354" s="13">
        <v>281304.8</v>
      </c>
      <c r="K3354" s="18" t="s">
        <v>32</v>
      </c>
      <c r="L3354" s="12">
        <v>120</v>
      </c>
      <c r="M3354" s="14">
        <v>2586.17</v>
      </c>
      <c r="N3354" s="13">
        <v>0</v>
      </c>
      <c r="O3354" s="14">
        <v>0</v>
      </c>
      <c r="P3354" s="15">
        <v>113</v>
      </c>
      <c r="Q3354" s="13">
        <v>2586.17</v>
      </c>
      <c r="R3354" s="13">
        <v>264398.46999999997</v>
      </c>
      <c r="S3354" s="13">
        <v>267.14</v>
      </c>
      <c r="T3354" s="13">
        <v>0</v>
      </c>
      <c r="U3354" s="13">
        <v>27571.599999999999</v>
      </c>
      <c r="V3354" s="13">
        <v>0</v>
      </c>
      <c r="W3354" s="16">
        <v>0</v>
      </c>
      <c r="X3354" s="16">
        <v>0</v>
      </c>
      <c r="Y3354" s="17">
        <f t="shared" si="104"/>
        <v>292237.20999999996</v>
      </c>
      <c r="Z3354" s="17">
        <f t="shared" si="105"/>
        <v>0</v>
      </c>
    </row>
    <row r="3355" spans="1:26" hidden="1" x14ac:dyDescent="0.25">
      <c r="A3355" s="10" t="s">
        <v>6437</v>
      </c>
      <c r="B3355" s="11">
        <v>44463</v>
      </c>
      <c r="C3355" s="12">
        <v>425890</v>
      </c>
      <c r="D3355" s="12" t="s">
        <v>6438</v>
      </c>
      <c r="E3355" s="11">
        <v>44463</v>
      </c>
      <c r="F3355" s="13">
        <v>279267.45</v>
      </c>
      <c r="G3355" s="13">
        <v>16756.05</v>
      </c>
      <c r="H3355" s="13">
        <v>20721.650000000001</v>
      </c>
      <c r="I3355" s="13">
        <v>275.58</v>
      </c>
      <c r="J3355" s="13">
        <v>275577.43</v>
      </c>
      <c r="K3355" s="18" t="s">
        <v>32</v>
      </c>
      <c r="L3355" s="12">
        <v>120</v>
      </c>
      <c r="M3355" s="14">
        <v>2533.5100000000002</v>
      </c>
      <c r="N3355" s="13">
        <v>0</v>
      </c>
      <c r="O3355" s="14">
        <v>0</v>
      </c>
      <c r="P3355" s="15">
        <v>116</v>
      </c>
      <c r="Q3355" s="13">
        <v>2533.5100000000002</v>
      </c>
      <c r="R3355" s="13">
        <v>266125.13</v>
      </c>
      <c r="S3355" s="13">
        <v>266.38</v>
      </c>
      <c r="T3355" s="13">
        <v>0</v>
      </c>
      <c r="U3355" s="13">
        <v>27495.65</v>
      </c>
      <c r="V3355" s="13">
        <v>0</v>
      </c>
      <c r="W3355" s="16">
        <v>0</v>
      </c>
      <c r="X3355" s="16">
        <v>0</v>
      </c>
      <c r="Y3355" s="17">
        <f t="shared" si="104"/>
        <v>293887.16000000003</v>
      </c>
      <c r="Z3355" s="17">
        <f t="shared" si="105"/>
        <v>0</v>
      </c>
    </row>
    <row r="3356" spans="1:26" hidden="1" x14ac:dyDescent="0.25">
      <c r="A3356" s="10" t="s">
        <v>9381</v>
      </c>
      <c r="B3356" s="11">
        <v>44525</v>
      </c>
      <c r="C3356" s="12">
        <v>430512</v>
      </c>
      <c r="D3356" s="12" t="s">
        <v>9382</v>
      </c>
      <c r="E3356" s="11">
        <v>44524</v>
      </c>
      <c r="F3356" s="13">
        <v>279267.45</v>
      </c>
      <c r="G3356" s="13">
        <v>16756.05</v>
      </c>
      <c r="H3356" s="13">
        <v>26642.13</v>
      </c>
      <c r="I3356" s="13">
        <v>269.64999999999998</v>
      </c>
      <c r="J3356" s="13">
        <v>269651.02</v>
      </c>
      <c r="K3356" s="18" t="s">
        <v>32</v>
      </c>
      <c r="L3356" s="12">
        <v>120</v>
      </c>
      <c r="M3356" s="14">
        <v>2479.0300000000002</v>
      </c>
      <c r="N3356" s="13">
        <v>0</v>
      </c>
      <c r="O3356" s="14">
        <v>0</v>
      </c>
      <c r="P3356" s="15">
        <v>118</v>
      </c>
      <c r="Q3356" s="13">
        <v>2479.0300000000002</v>
      </c>
      <c r="R3356" s="13">
        <v>267136.53000000003</v>
      </c>
      <c r="S3356" s="13">
        <v>265.14999999999998</v>
      </c>
      <c r="T3356" s="13">
        <v>0</v>
      </c>
      <c r="U3356" s="13">
        <v>27368.7</v>
      </c>
      <c r="V3356" s="13">
        <v>0</v>
      </c>
      <c r="W3356" s="16">
        <v>0</v>
      </c>
      <c r="X3356" s="16">
        <v>0</v>
      </c>
      <c r="Y3356" s="17">
        <f t="shared" si="104"/>
        <v>294770.38000000006</v>
      </c>
      <c r="Z3356" s="17">
        <f t="shared" si="105"/>
        <v>-2244.8400000000256</v>
      </c>
    </row>
    <row r="3357" spans="1:26" hidden="1" x14ac:dyDescent="0.25">
      <c r="A3357" s="10" t="s">
        <v>4053</v>
      </c>
      <c r="B3357" s="11">
        <v>44405</v>
      </c>
      <c r="C3357" s="12">
        <v>421576</v>
      </c>
      <c r="D3357" s="12" t="s">
        <v>4054</v>
      </c>
      <c r="E3357" s="11">
        <v>44399</v>
      </c>
      <c r="F3357" s="13">
        <v>257617.98</v>
      </c>
      <c r="G3357" s="13">
        <v>11224.97</v>
      </c>
      <c r="H3357" s="13">
        <v>2719.57</v>
      </c>
      <c r="I3357" s="13">
        <v>266.39</v>
      </c>
      <c r="J3357" s="13">
        <v>266389.77</v>
      </c>
      <c r="K3357" s="18" t="s">
        <v>32</v>
      </c>
      <c r="L3357" s="12">
        <v>120</v>
      </c>
      <c r="M3357" s="14">
        <v>2449.0500000000002</v>
      </c>
      <c r="N3357" s="13">
        <v>0</v>
      </c>
      <c r="O3357" s="14">
        <v>0</v>
      </c>
      <c r="P3357" s="15">
        <v>114</v>
      </c>
      <c r="Q3357" s="13">
        <v>2449.0500000000002</v>
      </c>
      <c r="R3357" s="13">
        <v>254117.47</v>
      </c>
      <c r="S3357" s="13">
        <v>261.79000000000002</v>
      </c>
      <c r="T3357" s="13">
        <v>0</v>
      </c>
      <c r="U3357" s="13">
        <v>27022.15</v>
      </c>
      <c r="V3357" s="13">
        <v>0</v>
      </c>
      <c r="W3357" s="16">
        <v>0</v>
      </c>
      <c r="X3357" s="16">
        <v>0</v>
      </c>
      <c r="Y3357" s="17">
        <f t="shared" si="104"/>
        <v>281401.41000000003</v>
      </c>
      <c r="Z3357" s="17">
        <f t="shared" si="105"/>
        <v>-2209.710000000021</v>
      </c>
    </row>
    <row r="3358" spans="1:26" hidden="1" x14ac:dyDescent="0.25">
      <c r="A3358" s="10" t="s">
        <v>9809</v>
      </c>
      <c r="B3358" s="11">
        <v>44530</v>
      </c>
      <c r="C3358" s="12">
        <v>431142</v>
      </c>
      <c r="D3358" s="12" t="s">
        <v>9810</v>
      </c>
      <c r="E3358" s="11">
        <v>44530</v>
      </c>
      <c r="F3358" s="13">
        <v>316949.94</v>
      </c>
      <c r="G3358" s="13">
        <v>19017</v>
      </c>
      <c r="H3358" s="13">
        <v>5000</v>
      </c>
      <c r="I3358" s="13">
        <v>331.3</v>
      </c>
      <c r="J3358" s="13">
        <v>331298.24</v>
      </c>
      <c r="K3358" s="18" t="s">
        <v>32</v>
      </c>
      <c r="L3358" s="12">
        <v>120</v>
      </c>
      <c r="M3358" s="14">
        <v>3045.78</v>
      </c>
      <c r="N3358" s="13">
        <v>5000</v>
      </c>
      <c r="O3358" s="14">
        <v>-0.01</v>
      </c>
      <c r="P3358" s="15">
        <v>120</v>
      </c>
      <c r="Q3358" s="13">
        <v>3045.78</v>
      </c>
      <c r="R3358" s="13">
        <v>311949.94</v>
      </c>
      <c r="S3358" s="13">
        <v>331.3</v>
      </c>
      <c r="T3358" s="13">
        <v>19017.009999999998</v>
      </c>
      <c r="U3358" s="13">
        <v>34195.360000000001</v>
      </c>
      <c r="V3358" s="13">
        <v>0</v>
      </c>
      <c r="W3358" s="16">
        <v>0</v>
      </c>
      <c r="X3358" s="16">
        <v>0</v>
      </c>
      <c r="Y3358" s="17">
        <f t="shared" si="104"/>
        <v>370493.6</v>
      </c>
      <c r="Z3358" s="17">
        <f t="shared" si="105"/>
        <v>-9.9999999511055648E-3</v>
      </c>
    </row>
    <row r="3359" spans="1:26" hidden="1" x14ac:dyDescent="0.25">
      <c r="A3359" s="10" t="s">
        <v>7887</v>
      </c>
      <c r="B3359" s="11">
        <v>44495</v>
      </c>
      <c r="C3359" s="12">
        <v>428225</v>
      </c>
      <c r="D3359" s="12" t="s">
        <v>7888</v>
      </c>
      <c r="E3359" s="11">
        <v>44494</v>
      </c>
      <c r="F3359" s="13">
        <v>210765.5</v>
      </c>
      <c r="G3359" s="13">
        <v>12645.93</v>
      </c>
      <c r="H3359" s="13">
        <v>9000</v>
      </c>
      <c r="I3359" s="13">
        <v>214.63</v>
      </c>
      <c r="J3359" s="13">
        <v>214626.06</v>
      </c>
      <c r="K3359" s="18" t="s">
        <v>32</v>
      </c>
      <c r="L3359" s="12">
        <v>120</v>
      </c>
      <c r="M3359" s="14">
        <v>1973.16</v>
      </c>
      <c r="N3359" s="13">
        <v>0</v>
      </c>
      <c r="O3359" s="14">
        <v>0</v>
      </c>
      <c r="P3359" s="15">
        <v>117</v>
      </c>
      <c r="Q3359" s="13">
        <v>1973.16</v>
      </c>
      <c r="R3359" s="13">
        <v>206671.33</v>
      </c>
      <c r="S3359" s="13">
        <v>214.63</v>
      </c>
      <c r="T3359" s="13">
        <v>1896.89</v>
      </c>
      <c r="U3359" s="13">
        <v>22153.14</v>
      </c>
      <c r="V3359" s="13">
        <v>0</v>
      </c>
      <c r="W3359" s="16">
        <v>0</v>
      </c>
      <c r="X3359" s="16">
        <v>0</v>
      </c>
      <c r="Y3359" s="17">
        <f t="shared" si="104"/>
        <v>230935.99</v>
      </c>
      <c r="Z3359" s="17">
        <f t="shared" si="105"/>
        <v>-76.269999999989523</v>
      </c>
    </row>
    <row r="3360" spans="1:26" hidden="1" x14ac:dyDescent="0.25">
      <c r="A3360" s="10" t="s">
        <v>11117</v>
      </c>
      <c r="B3360" s="11">
        <v>44592</v>
      </c>
      <c r="C3360" s="12">
        <v>432311</v>
      </c>
      <c r="D3360" s="12" t="s">
        <v>11118</v>
      </c>
      <c r="E3360" s="11">
        <v>44591</v>
      </c>
      <c r="F3360" s="13">
        <v>197547.64</v>
      </c>
      <c r="G3360" s="13">
        <v>11852.86</v>
      </c>
      <c r="H3360" s="13">
        <v>6283.02</v>
      </c>
      <c r="I3360" s="13">
        <v>203.32</v>
      </c>
      <c r="J3360" s="13">
        <v>203320.8</v>
      </c>
      <c r="K3360" s="18" t="s">
        <v>32</v>
      </c>
      <c r="L3360" s="12">
        <v>120</v>
      </c>
      <c r="M3360" s="14">
        <v>1869.22</v>
      </c>
      <c r="N3360" s="13">
        <v>0</v>
      </c>
      <c r="O3360" s="14">
        <v>0</v>
      </c>
      <c r="P3360" s="15">
        <v>119</v>
      </c>
      <c r="Q3360" s="13">
        <v>1869.22</v>
      </c>
      <c r="R3360" s="13">
        <v>194195.81</v>
      </c>
      <c r="S3360" s="13">
        <v>203.32</v>
      </c>
      <c r="T3360" s="13">
        <v>7052.45</v>
      </c>
      <c r="U3360" s="13">
        <v>20985.599999999999</v>
      </c>
      <c r="V3360" s="13">
        <v>0</v>
      </c>
      <c r="W3360" s="16">
        <v>0</v>
      </c>
      <c r="X3360" s="16">
        <v>0</v>
      </c>
      <c r="Y3360" s="17">
        <f t="shared" si="104"/>
        <v>222437.18000000002</v>
      </c>
      <c r="Z3360" s="17">
        <f t="shared" si="105"/>
        <v>0</v>
      </c>
    </row>
    <row r="3361" spans="1:26" hidden="1" x14ac:dyDescent="0.25">
      <c r="A3361" s="10" t="s">
        <v>10511</v>
      </c>
      <c r="B3361" s="11">
        <v>44560</v>
      </c>
      <c r="C3361" s="12">
        <v>431833</v>
      </c>
      <c r="D3361" s="12" t="s">
        <v>10512</v>
      </c>
      <c r="E3361" s="11">
        <v>44560</v>
      </c>
      <c r="F3361" s="13">
        <v>196208.49</v>
      </c>
      <c r="G3361" s="13">
        <v>3988.56</v>
      </c>
      <c r="H3361" s="13">
        <v>2001.97</v>
      </c>
      <c r="I3361" s="13">
        <v>198.39</v>
      </c>
      <c r="J3361" s="13">
        <v>198393.47</v>
      </c>
      <c r="K3361" s="18" t="s">
        <v>32</v>
      </c>
      <c r="L3361" s="12">
        <v>120</v>
      </c>
      <c r="M3361" s="14">
        <v>1823.92</v>
      </c>
      <c r="N3361" s="13">
        <v>0</v>
      </c>
      <c r="O3361" s="14">
        <v>0.01</v>
      </c>
      <c r="P3361" s="15">
        <v>119</v>
      </c>
      <c r="Q3361" s="13">
        <v>1823.92</v>
      </c>
      <c r="R3361" s="13">
        <v>194206.52</v>
      </c>
      <c r="S3361" s="13">
        <v>198.39</v>
      </c>
      <c r="T3361" s="13">
        <v>3470.04</v>
      </c>
      <c r="U3361" s="13">
        <v>20476.93</v>
      </c>
      <c r="V3361" s="13">
        <v>0</v>
      </c>
      <c r="W3361" s="16">
        <v>0</v>
      </c>
      <c r="X3361" s="16">
        <v>0</v>
      </c>
      <c r="Y3361" s="17">
        <f t="shared" si="104"/>
        <v>218351.89</v>
      </c>
      <c r="Z3361" s="17">
        <f t="shared" si="105"/>
        <v>-1305.3999999999942</v>
      </c>
    </row>
    <row r="3362" spans="1:26" hidden="1" x14ac:dyDescent="0.25">
      <c r="A3362" s="10" t="s">
        <v>5413</v>
      </c>
      <c r="B3362" s="11">
        <v>44439</v>
      </c>
      <c r="C3362" s="12">
        <v>424097</v>
      </c>
      <c r="D3362" s="12" t="s">
        <v>5414</v>
      </c>
      <c r="E3362" s="11">
        <v>44439</v>
      </c>
      <c r="F3362" s="13">
        <v>174430.19</v>
      </c>
      <c r="G3362" s="13">
        <v>10465.81</v>
      </c>
      <c r="H3362" s="13">
        <v>1850</v>
      </c>
      <c r="I3362" s="13">
        <v>183.23</v>
      </c>
      <c r="J3362" s="13">
        <v>183229.23</v>
      </c>
      <c r="K3362" s="18" t="s">
        <v>32</v>
      </c>
      <c r="L3362" s="12">
        <v>120</v>
      </c>
      <c r="M3362" s="14">
        <v>1684.51</v>
      </c>
      <c r="N3362" s="13">
        <v>0</v>
      </c>
      <c r="O3362" s="14">
        <v>0</v>
      </c>
      <c r="P3362" s="15">
        <v>119</v>
      </c>
      <c r="Q3362" s="13">
        <v>1684.51</v>
      </c>
      <c r="R3362" s="13">
        <v>174430.19</v>
      </c>
      <c r="S3362" s="13">
        <v>183.23</v>
      </c>
      <c r="T3362" s="13">
        <v>6931.3</v>
      </c>
      <c r="U3362" s="13">
        <v>18911.97</v>
      </c>
      <c r="V3362" s="13">
        <v>0</v>
      </c>
      <c r="W3362" s="16">
        <v>0</v>
      </c>
      <c r="X3362" s="16">
        <v>0</v>
      </c>
      <c r="Y3362" s="17">
        <f t="shared" si="104"/>
        <v>200456.69</v>
      </c>
      <c r="Z3362" s="17">
        <f t="shared" si="105"/>
        <v>0</v>
      </c>
    </row>
    <row r="3363" spans="1:26" hidden="1" x14ac:dyDescent="0.25">
      <c r="A3363" s="10" t="s">
        <v>4443</v>
      </c>
      <c r="B3363" s="11">
        <v>44411</v>
      </c>
      <c r="C3363" s="12">
        <v>422332</v>
      </c>
      <c r="D3363" s="12" t="s">
        <v>4444</v>
      </c>
      <c r="E3363" s="11">
        <v>44411</v>
      </c>
      <c r="F3363" s="13">
        <v>195894.56</v>
      </c>
      <c r="G3363" s="13">
        <v>11753.67</v>
      </c>
      <c r="H3363" s="13">
        <v>17630.509999999998</v>
      </c>
      <c r="I3363" s="13">
        <v>190.21</v>
      </c>
      <c r="J3363" s="13">
        <v>190207.93</v>
      </c>
      <c r="K3363" s="18" t="s">
        <v>32</v>
      </c>
      <c r="L3363" s="12">
        <v>120</v>
      </c>
      <c r="M3363" s="14">
        <v>1748.67</v>
      </c>
      <c r="N3363" s="13">
        <v>0</v>
      </c>
      <c r="O3363" s="14">
        <v>0</v>
      </c>
      <c r="P3363" s="15">
        <v>115</v>
      </c>
      <c r="Q3363" s="13">
        <v>1748.67</v>
      </c>
      <c r="R3363" s="13">
        <v>183683.8</v>
      </c>
      <c r="S3363" s="13">
        <v>182.26</v>
      </c>
      <c r="T3363" s="13">
        <v>0</v>
      </c>
      <c r="U3363" s="13">
        <v>18814.47</v>
      </c>
      <c r="V3363" s="13">
        <v>0</v>
      </c>
      <c r="W3363" s="16">
        <v>0</v>
      </c>
      <c r="X3363" s="16">
        <v>0</v>
      </c>
      <c r="Y3363" s="17">
        <f t="shared" si="104"/>
        <v>202680.53</v>
      </c>
      <c r="Z3363" s="17">
        <f t="shared" si="105"/>
        <v>-1583.4799999999814</v>
      </c>
    </row>
    <row r="3364" spans="1:26" hidden="1" x14ac:dyDescent="0.25">
      <c r="A3364" s="10" t="s">
        <v>10145</v>
      </c>
      <c r="B3364" s="11">
        <v>44540</v>
      </c>
      <c r="C3364" s="12">
        <v>431250</v>
      </c>
      <c r="D3364" s="12" t="s">
        <v>10146</v>
      </c>
      <c r="E3364" s="11">
        <v>44540</v>
      </c>
      <c r="F3364" s="13">
        <v>214826.6</v>
      </c>
      <c r="G3364" s="13">
        <v>12889.6</v>
      </c>
      <c r="H3364" s="13">
        <v>10741.33</v>
      </c>
      <c r="I3364" s="13">
        <v>217.19</v>
      </c>
      <c r="J3364" s="13">
        <v>217192.06</v>
      </c>
      <c r="K3364" s="18" t="s">
        <v>32</v>
      </c>
      <c r="L3364" s="12">
        <v>120</v>
      </c>
      <c r="M3364" s="14">
        <v>1996.75</v>
      </c>
      <c r="N3364" s="13">
        <v>0</v>
      </c>
      <c r="O3364" s="14">
        <v>0</v>
      </c>
      <c r="P3364" s="15">
        <v>118</v>
      </c>
      <c r="Q3364" s="13">
        <v>1996.75</v>
      </c>
      <c r="R3364" s="13">
        <v>211111.24</v>
      </c>
      <c r="S3364" s="13">
        <v>217.19</v>
      </c>
      <c r="T3364" s="13">
        <v>1933.44</v>
      </c>
      <c r="U3364" s="13">
        <v>22417.94</v>
      </c>
      <c r="V3364" s="13">
        <v>0</v>
      </c>
      <c r="W3364" s="16">
        <v>0</v>
      </c>
      <c r="X3364" s="16">
        <v>0</v>
      </c>
      <c r="Y3364" s="17">
        <f t="shared" si="104"/>
        <v>235679.81</v>
      </c>
      <c r="Z3364" s="17">
        <f t="shared" si="105"/>
        <v>-63.309999999997672</v>
      </c>
    </row>
    <row r="3365" spans="1:26" hidden="1" x14ac:dyDescent="0.25">
      <c r="A3365" s="10" t="s">
        <v>7753</v>
      </c>
      <c r="B3365" s="11">
        <v>44490</v>
      </c>
      <c r="C3365" s="12">
        <v>427826</v>
      </c>
      <c r="D3365" s="12" t="s">
        <v>7754</v>
      </c>
      <c r="E3365" s="11">
        <v>44489</v>
      </c>
      <c r="F3365" s="13">
        <v>214826.6</v>
      </c>
      <c r="G3365" s="13">
        <v>12889.6</v>
      </c>
      <c r="H3365" s="13">
        <v>2277.16</v>
      </c>
      <c r="I3365" s="13">
        <v>225.66</v>
      </c>
      <c r="J3365" s="13">
        <v>225664.7</v>
      </c>
      <c r="K3365" s="18" t="s">
        <v>32</v>
      </c>
      <c r="L3365" s="12">
        <v>120</v>
      </c>
      <c r="M3365" s="14">
        <v>2074.64</v>
      </c>
      <c r="N3365" s="13">
        <v>0</v>
      </c>
      <c r="O3365" s="14">
        <v>0</v>
      </c>
      <c r="P3365" s="15">
        <v>118</v>
      </c>
      <c r="Q3365" s="13">
        <v>2074.64</v>
      </c>
      <c r="R3365" s="13">
        <v>211815.91</v>
      </c>
      <c r="S3365" s="13">
        <v>225.66</v>
      </c>
      <c r="T3365" s="13">
        <v>9473.85</v>
      </c>
      <c r="U3365" s="13">
        <v>23292.1</v>
      </c>
      <c r="V3365" s="13">
        <v>0</v>
      </c>
      <c r="W3365" s="16">
        <v>0</v>
      </c>
      <c r="X3365" s="16">
        <v>0</v>
      </c>
      <c r="Y3365" s="17">
        <f t="shared" si="104"/>
        <v>244807.52000000002</v>
      </c>
      <c r="Z3365" s="17">
        <f t="shared" si="105"/>
        <v>0</v>
      </c>
    </row>
    <row r="3366" spans="1:26" hidden="1" x14ac:dyDescent="0.25">
      <c r="A3366" s="10" t="s">
        <v>9477</v>
      </c>
      <c r="B3366" s="11">
        <v>44526</v>
      </c>
      <c r="C3366" s="12">
        <v>430618</v>
      </c>
      <c r="D3366" s="12" t="s">
        <v>9478</v>
      </c>
      <c r="E3366" s="11">
        <v>44526</v>
      </c>
      <c r="F3366" s="13">
        <v>166723.47</v>
      </c>
      <c r="G3366" s="13">
        <v>10003.41</v>
      </c>
      <c r="H3366" s="13">
        <v>15005.11</v>
      </c>
      <c r="I3366" s="13">
        <v>161.88</v>
      </c>
      <c r="J3366" s="13">
        <v>161883.65</v>
      </c>
      <c r="K3366" s="18" t="s">
        <v>32</v>
      </c>
      <c r="L3366" s="12">
        <v>120</v>
      </c>
      <c r="M3366" s="14">
        <v>1488.27</v>
      </c>
      <c r="N3366" s="13">
        <v>0</v>
      </c>
      <c r="O3366" s="14">
        <v>0</v>
      </c>
      <c r="P3366" s="15">
        <v>118</v>
      </c>
      <c r="Q3366" s="13">
        <v>1488.27</v>
      </c>
      <c r="R3366" s="13">
        <v>160374.09</v>
      </c>
      <c r="S3366" s="13">
        <v>159.18</v>
      </c>
      <c r="T3366" s="13">
        <v>0</v>
      </c>
      <c r="U3366" s="13">
        <v>16430.27</v>
      </c>
      <c r="V3366" s="13">
        <v>0</v>
      </c>
      <c r="W3366" s="16">
        <v>0</v>
      </c>
      <c r="X3366" s="16">
        <v>0</v>
      </c>
      <c r="Y3366" s="17">
        <f t="shared" si="104"/>
        <v>176963.53999999998</v>
      </c>
      <c r="Z3366" s="17">
        <f t="shared" si="105"/>
        <v>-1347.679999999993</v>
      </c>
    </row>
    <row r="3367" spans="1:26" hidden="1" x14ac:dyDescent="0.25">
      <c r="A3367" s="10" t="s">
        <v>4011</v>
      </c>
      <c r="B3367" s="11">
        <v>44404</v>
      </c>
      <c r="C3367" s="12">
        <v>421805</v>
      </c>
      <c r="D3367" s="12" t="s">
        <v>4012</v>
      </c>
      <c r="E3367" s="11">
        <v>44404</v>
      </c>
      <c r="F3367" s="13">
        <v>132535.79</v>
      </c>
      <c r="G3367" s="13">
        <v>7952.15</v>
      </c>
      <c r="H3367" s="13">
        <v>11928.22</v>
      </c>
      <c r="I3367" s="13">
        <v>128.69</v>
      </c>
      <c r="J3367" s="13">
        <v>128688.41</v>
      </c>
      <c r="K3367" s="18" t="s">
        <v>32</v>
      </c>
      <c r="L3367" s="12">
        <v>120</v>
      </c>
      <c r="M3367" s="14">
        <v>1183.0899999999999</v>
      </c>
      <c r="N3367" s="13">
        <v>0</v>
      </c>
      <c r="O3367" s="14">
        <v>0</v>
      </c>
      <c r="P3367" s="15">
        <v>114</v>
      </c>
      <c r="Q3367" s="13">
        <v>1183.0899999999999</v>
      </c>
      <c r="R3367" s="13">
        <v>123203.07</v>
      </c>
      <c r="S3367" s="13">
        <v>122.27</v>
      </c>
      <c r="T3367" s="13">
        <v>0</v>
      </c>
      <c r="U3367" s="13">
        <v>12618.25</v>
      </c>
      <c r="V3367" s="13">
        <v>0</v>
      </c>
      <c r="W3367" s="16">
        <v>0</v>
      </c>
      <c r="X3367" s="16">
        <v>0</v>
      </c>
      <c r="Y3367" s="17">
        <f t="shared" si="104"/>
        <v>135943.59000000003</v>
      </c>
      <c r="Z3367" s="17">
        <f t="shared" si="105"/>
        <v>-1071.3300000000454</v>
      </c>
    </row>
    <row r="3368" spans="1:26" hidden="1" x14ac:dyDescent="0.25">
      <c r="A3368" s="10" t="s">
        <v>9523</v>
      </c>
      <c r="B3368" s="11">
        <v>44529</v>
      </c>
      <c r="C3368" s="12">
        <v>430638</v>
      </c>
      <c r="D3368" s="12" t="s">
        <v>9524</v>
      </c>
      <c r="E3368" s="11">
        <v>44527</v>
      </c>
      <c r="F3368" s="13">
        <v>99518.77</v>
      </c>
      <c r="G3368" s="13">
        <v>5971.13</v>
      </c>
      <c r="H3368" s="13">
        <v>1055</v>
      </c>
      <c r="I3368" s="13">
        <v>104.54</v>
      </c>
      <c r="J3368" s="13">
        <v>104539.44</v>
      </c>
      <c r="K3368" s="18" t="s">
        <v>32</v>
      </c>
      <c r="L3368" s="12">
        <v>120</v>
      </c>
      <c r="M3368" s="14">
        <v>961.08</v>
      </c>
      <c r="N3368" s="13">
        <v>0</v>
      </c>
      <c r="O3368" s="14">
        <v>0</v>
      </c>
      <c r="P3368" s="15">
        <v>118</v>
      </c>
      <c r="Q3368" s="13">
        <v>961.08</v>
      </c>
      <c r="R3368" s="13">
        <v>98278.94</v>
      </c>
      <c r="S3368" s="13">
        <v>104.54</v>
      </c>
      <c r="T3368" s="13">
        <v>4388.78</v>
      </c>
      <c r="U3368" s="13">
        <v>10790.16</v>
      </c>
      <c r="V3368" s="13">
        <v>0</v>
      </c>
      <c r="W3368" s="16">
        <v>0</v>
      </c>
      <c r="X3368" s="16">
        <v>0</v>
      </c>
      <c r="Y3368" s="17">
        <f t="shared" si="104"/>
        <v>113562.42</v>
      </c>
      <c r="Z3368" s="17">
        <f t="shared" si="105"/>
        <v>-154.97999999999593</v>
      </c>
    </row>
    <row r="3369" spans="1:26" hidden="1" x14ac:dyDescent="0.25">
      <c r="A3369" s="10" t="s">
        <v>7009</v>
      </c>
      <c r="B3369" s="11">
        <v>44469</v>
      </c>
      <c r="C3369" s="12">
        <v>425539</v>
      </c>
      <c r="D3369" s="12" t="s">
        <v>7010</v>
      </c>
      <c r="E3369" s="11">
        <v>44465</v>
      </c>
      <c r="F3369" s="13">
        <v>103171.28</v>
      </c>
      <c r="G3369" s="13">
        <v>6190.28</v>
      </c>
      <c r="H3369" s="13">
        <v>1094</v>
      </c>
      <c r="I3369" s="13">
        <v>108.38</v>
      </c>
      <c r="J3369" s="13">
        <v>108375.94</v>
      </c>
      <c r="K3369" s="18" t="s">
        <v>32</v>
      </c>
      <c r="L3369" s="12">
        <v>120</v>
      </c>
      <c r="M3369" s="14">
        <v>996.35</v>
      </c>
      <c r="N3369" s="13">
        <v>0</v>
      </c>
      <c r="O3369" s="14">
        <v>0</v>
      </c>
      <c r="P3369" s="15">
        <v>120</v>
      </c>
      <c r="Q3369" s="13">
        <v>996.35</v>
      </c>
      <c r="R3369" s="13">
        <v>103171.28</v>
      </c>
      <c r="S3369" s="13">
        <v>108.38</v>
      </c>
      <c r="T3369" s="13">
        <v>5096.28</v>
      </c>
      <c r="U3369" s="13">
        <v>11186.06</v>
      </c>
      <c r="V3369" s="13">
        <v>0</v>
      </c>
      <c r="W3369" s="16">
        <v>0</v>
      </c>
      <c r="X3369" s="16">
        <v>0</v>
      </c>
      <c r="Y3369" s="17">
        <f t="shared" si="104"/>
        <v>119562</v>
      </c>
      <c r="Z3369" s="17">
        <f t="shared" si="105"/>
        <v>0</v>
      </c>
    </row>
    <row r="3370" spans="1:26" hidden="1" x14ac:dyDescent="0.25">
      <c r="A3370" s="10" t="s">
        <v>1387</v>
      </c>
      <c r="B3370" s="11">
        <v>44313</v>
      </c>
      <c r="C3370" s="12">
        <v>415732</v>
      </c>
      <c r="D3370" s="12" t="s">
        <v>1388</v>
      </c>
      <c r="E3370" s="11">
        <v>44312</v>
      </c>
      <c r="F3370" s="13">
        <v>113679.25</v>
      </c>
      <c r="G3370" s="13">
        <v>6820.76</v>
      </c>
      <c r="H3370" s="13">
        <v>1205</v>
      </c>
      <c r="I3370" s="13">
        <v>119.41</v>
      </c>
      <c r="J3370" s="13">
        <v>119414.42</v>
      </c>
      <c r="K3370" s="18" t="s">
        <v>32</v>
      </c>
      <c r="L3370" s="12">
        <v>120</v>
      </c>
      <c r="M3370" s="14">
        <v>1097.83</v>
      </c>
      <c r="N3370" s="13">
        <v>0</v>
      </c>
      <c r="O3370" s="14">
        <v>0</v>
      </c>
      <c r="P3370" s="15">
        <v>111</v>
      </c>
      <c r="Q3370" s="13">
        <v>1274.81</v>
      </c>
      <c r="R3370" s="13">
        <v>110730.71</v>
      </c>
      <c r="S3370" s="13">
        <v>116.26</v>
      </c>
      <c r="T3370" s="13">
        <v>0</v>
      </c>
      <c r="U3370" s="13">
        <v>12000.82</v>
      </c>
      <c r="V3370" s="13">
        <v>17531.8</v>
      </c>
      <c r="W3370" s="16">
        <v>18.7</v>
      </c>
      <c r="X3370" s="16">
        <v>1917.3</v>
      </c>
      <c r="Y3370" s="17">
        <f t="shared" si="104"/>
        <v>142315.59</v>
      </c>
      <c r="Z3370" s="17">
        <f t="shared" si="105"/>
        <v>-811.67999999999302</v>
      </c>
    </row>
    <row r="3371" spans="1:26" hidden="1" x14ac:dyDescent="0.25">
      <c r="A3371" s="10" t="s">
        <v>10425</v>
      </c>
      <c r="B3371" s="11">
        <v>44558</v>
      </c>
      <c r="C3371" s="12">
        <v>431407</v>
      </c>
      <c r="D3371" s="12" t="s">
        <v>10426</v>
      </c>
      <c r="E3371" s="11">
        <v>44557</v>
      </c>
      <c r="F3371" s="13">
        <v>141999.51</v>
      </c>
      <c r="G3371" s="13">
        <v>6219.33</v>
      </c>
      <c r="H3371" s="13">
        <v>1482.19</v>
      </c>
      <c r="I3371" s="13">
        <v>146.88</v>
      </c>
      <c r="J3371" s="13">
        <v>146883.53</v>
      </c>
      <c r="K3371" s="18" t="s">
        <v>32</v>
      </c>
      <c r="L3371" s="12">
        <v>120</v>
      </c>
      <c r="M3371" s="14">
        <v>1350.37</v>
      </c>
      <c r="N3371" s="13">
        <v>0</v>
      </c>
      <c r="O3371" s="14">
        <v>0</v>
      </c>
      <c r="P3371" s="15">
        <v>118</v>
      </c>
      <c r="Q3371" s="13">
        <v>1350.37</v>
      </c>
      <c r="R3371" s="13">
        <v>139975.46</v>
      </c>
      <c r="S3371" s="13">
        <v>146.88</v>
      </c>
      <c r="T3371" s="13">
        <v>4571.21</v>
      </c>
      <c r="U3371" s="13">
        <v>15160.87</v>
      </c>
      <c r="V3371" s="13">
        <v>0</v>
      </c>
      <c r="W3371" s="16">
        <v>0</v>
      </c>
      <c r="X3371" s="16">
        <v>0</v>
      </c>
      <c r="Y3371" s="17">
        <f t="shared" si="104"/>
        <v>159854.41999999998</v>
      </c>
      <c r="Z3371" s="17">
        <f t="shared" si="105"/>
        <v>-510.76000000000931</v>
      </c>
    </row>
    <row r="3372" spans="1:26" hidden="1" x14ac:dyDescent="0.25">
      <c r="A3372" s="10" t="s">
        <v>5369</v>
      </c>
      <c r="B3372" s="11">
        <v>44439</v>
      </c>
      <c r="C3372" s="12">
        <v>423841</v>
      </c>
      <c r="D3372" s="12" t="s">
        <v>5370</v>
      </c>
      <c r="E3372" s="11">
        <v>44439</v>
      </c>
      <c r="F3372" s="13">
        <v>113306.6</v>
      </c>
      <c r="G3372" s="13">
        <v>6798.4</v>
      </c>
      <c r="H3372" s="13">
        <v>1201.05</v>
      </c>
      <c r="I3372" s="13">
        <v>119.02</v>
      </c>
      <c r="J3372" s="13">
        <v>119022.97</v>
      </c>
      <c r="K3372" s="18" t="s">
        <v>32</v>
      </c>
      <c r="L3372" s="12">
        <v>120</v>
      </c>
      <c r="M3372" s="14">
        <v>1094.23</v>
      </c>
      <c r="N3372" s="13">
        <v>0</v>
      </c>
      <c r="O3372" s="14">
        <v>0</v>
      </c>
      <c r="P3372" s="15">
        <v>116</v>
      </c>
      <c r="Q3372" s="13">
        <v>1094.23</v>
      </c>
      <c r="R3372" s="13">
        <v>113306.6</v>
      </c>
      <c r="S3372" s="13">
        <v>119.02</v>
      </c>
      <c r="T3372" s="13">
        <v>1220.43</v>
      </c>
      <c r="U3372" s="13">
        <v>12284.63</v>
      </c>
      <c r="V3372" s="13">
        <v>0</v>
      </c>
      <c r="W3372" s="16">
        <v>0</v>
      </c>
      <c r="X3372" s="16">
        <v>0</v>
      </c>
      <c r="Y3372" s="17">
        <f t="shared" si="104"/>
        <v>126930.68000000001</v>
      </c>
      <c r="Z3372" s="17">
        <f t="shared" si="105"/>
        <v>0</v>
      </c>
    </row>
    <row r="3373" spans="1:26" hidden="1" x14ac:dyDescent="0.25">
      <c r="A3373" s="10" t="s">
        <v>9133</v>
      </c>
      <c r="B3373" s="11">
        <v>44522</v>
      </c>
      <c r="C3373" s="12">
        <v>430142</v>
      </c>
      <c r="D3373" s="12" t="s">
        <v>9134</v>
      </c>
      <c r="E3373" s="11">
        <v>44519</v>
      </c>
      <c r="F3373" s="13">
        <v>105158.6</v>
      </c>
      <c r="G3373" s="13">
        <v>6309.52</v>
      </c>
      <c r="H3373" s="13">
        <v>1114.69</v>
      </c>
      <c r="I3373" s="13">
        <v>110.46</v>
      </c>
      <c r="J3373" s="13">
        <v>110463.89</v>
      </c>
      <c r="K3373" s="18" t="s">
        <v>32</v>
      </c>
      <c r="L3373" s="12">
        <v>120</v>
      </c>
      <c r="M3373" s="14">
        <v>1015.55</v>
      </c>
      <c r="N3373" s="13">
        <v>0</v>
      </c>
      <c r="O3373" s="14">
        <v>-0.01</v>
      </c>
      <c r="P3373" s="15">
        <v>120</v>
      </c>
      <c r="Q3373" s="13">
        <v>1015.55</v>
      </c>
      <c r="R3373" s="13">
        <v>104043.91</v>
      </c>
      <c r="S3373" s="13">
        <v>110.46</v>
      </c>
      <c r="T3373" s="13">
        <v>6309.53</v>
      </c>
      <c r="U3373" s="13">
        <v>11402.11</v>
      </c>
      <c r="V3373" s="13">
        <v>0</v>
      </c>
      <c r="W3373" s="16">
        <v>0</v>
      </c>
      <c r="X3373" s="16">
        <v>0</v>
      </c>
      <c r="Y3373" s="17">
        <f t="shared" si="104"/>
        <v>121866.00000000001</v>
      </c>
      <c r="Z3373" s="17">
        <f t="shared" si="105"/>
        <v>-1.0000000009313226E-2</v>
      </c>
    </row>
    <row r="3374" spans="1:26" hidden="1" x14ac:dyDescent="0.25">
      <c r="A3374" s="10" t="s">
        <v>2747</v>
      </c>
      <c r="B3374" s="11">
        <v>44369</v>
      </c>
      <c r="C3374" s="12">
        <v>419539</v>
      </c>
      <c r="D3374" s="12" t="s">
        <v>2748</v>
      </c>
      <c r="E3374" s="11">
        <v>44368</v>
      </c>
      <c r="F3374" s="13">
        <v>103574.83</v>
      </c>
      <c r="G3374" s="13">
        <v>6214.49</v>
      </c>
      <c r="H3374" s="13">
        <v>1097.9000000000001</v>
      </c>
      <c r="I3374" s="13">
        <v>108.8</v>
      </c>
      <c r="J3374" s="13">
        <v>108800.22</v>
      </c>
      <c r="K3374" s="18" t="s">
        <v>32</v>
      </c>
      <c r="L3374" s="12">
        <v>120</v>
      </c>
      <c r="M3374" s="14">
        <v>1000.25</v>
      </c>
      <c r="N3374" s="13">
        <v>0</v>
      </c>
      <c r="O3374" s="14">
        <v>0</v>
      </c>
      <c r="P3374" s="15">
        <v>112</v>
      </c>
      <c r="Q3374" s="13">
        <v>1000.25</v>
      </c>
      <c r="R3374" s="13">
        <v>101789.13</v>
      </c>
      <c r="S3374" s="13">
        <v>106.9</v>
      </c>
      <c r="T3374" s="13">
        <v>0</v>
      </c>
      <c r="U3374" s="13">
        <v>11032.76</v>
      </c>
      <c r="V3374" s="13">
        <v>0</v>
      </c>
      <c r="W3374" s="16">
        <v>0</v>
      </c>
      <c r="X3374" s="16">
        <v>0</v>
      </c>
      <c r="Y3374" s="17">
        <f t="shared" si="104"/>
        <v>112928.79</v>
      </c>
      <c r="Z3374" s="17">
        <f t="shared" si="105"/>
        <v>-900.7899999999936</v>
      </c>
    </row>
    <row r="3375" spans="1:26" hidden="1" x14ac:dyDescent="0.25">
      <c r="A3375" s="10" t="s">
        <v>9649</v>
      </c>
      <c r="B3375" s="11">
        <v>44529</v>
      </c>
      <c r="C3375" s="12">
        <v>430820</v>
      </c>
      <c r="D3375" s="12" t="s">
        <v>9650</v>
      </c>
      <c r="E3375" s="11">
        <v>44529</v>
      </c>
      <c r="F3375" s="13">
        <v>89004.21</v>
      </c>
      <c r="G3375" s="13">
        <v>5340.25</v>
      </c>
      <c r="H3375" s="13">
        <v>1900</v>
      </c>
      <c r="I3375" s="13">
        <v>92.54</v>
      </c>
      <c r="J3375" s="13">
        <v>92537</v>
      </c>
      <c r="K3375" s="18" t="s">
        <v>32</v>
      </c>
      <c r="L3375" s="12">
        <v>120</v>
      </c>
      <c r="M3375" s="14">
        <v>850.74</v>
      </c>
      <c r="N3375" s="13">
        <v>1205.77</v>
      </c>
      <c r="O3375" s="14">
        <v>694.22</v>
      </c>
      <c r="P3375" s="15">
        <v>120</v>
      </c>
      <c r="Q3375" s="13">
        <v>850.74</v>
      </c>
      <c r="R3375" s="13">
        <v>87798.44</v>
      </c>
      <c r="S3375" s="13">
        <v>92.54</v>
      </c>
      <c r="T3375" s="13">
        <v>4646.03</v>
      </c>
      <c r="U3375" s="13">
        <v>9551.7999999999993</v>
      </c>
      <c r="V3375" s="13">
        <v>0</v>
      </c>
      <c r="W3375" s="16">
        <v>0</v>
      </c>
      <c r="X3375" s="16">
        <v>0</v>
      </c>
      <c r="Y3375" s="17">
        <f t="shared" ref="Y3375:Y3438" si="106">SUM(R3375:X3375)+N3375+O3375</f>
        <v>103988.8</v>
      </c>
      <c r="Z3375" s="17">
        <f t="shared" ref="Z3375:Z3438" si="107">((P3375*Q3375)+O3375+N3375)-Y3375</f>
        <v>-9.9999999947613105E-3</v>
      </c>
    </row>
    <row r="3376" spans="1:26" hidden="1" x14ac:dyDescent="0.25">
      <c r="A3376" s="10" t="s">
        <v>6761</v>
      </c>
      <c r="B3376" s="11">
        <v>44467</v>
      </c>
      <c r="C3376" s="12">
        <v>425882</v>
      </c>
      <c r="D3376" s="12" t="s">
        <v>6762</v>
      </c>
      <c r="E3376" s="11">
        <v>44467</v>
      </c>
      <c r="F3376" s="13">
        <v>117033.13</v>
      </c>
      <c r="G3376" s="13">
        <v>7021.99</v>
      </c>
      <c r="H3376" s="13">
        <v>1240.55</v>
      </c>
      <c r="I3376" s="13">
        <v>122.94</v>
      </c>
      <c r="J3376" s="13">
        <v>122937.51</v>
      </c>
      <c r="K3376" s="18" t="s">
        <v>32</v>
      </c>
      <c r="L3376" s="12">
        <v>120</v>
      </c>
      <c r="M3376" s="14">
        <v>1130.22</v>
      </c>
      <c r="N3376" s="13">
        <v>0</v>
      </c>
      <c r="O3376" s="14">
        <v>0</v>
      </c>
      <c r="P3376" s="15">
        <v>116</v>
      </c>
      <c r="Q3376" s="13">
        <v>1130.22</v>
      </c>
      <c r="R3376" s="13">
        <v>117033.13</v>
      </c>
      <c r="S3376" s="13">
        <v>122.94</v>
      </c>
      <c r="T3376" s="13">
        <v>1260.56</v>
      </c>
      <c r="U3376" s="13">
        <v>12688.89</v>
      </c>
      <c r="V3376" s="13">
        <v>0</v>
      </c>
      <c r="W3376" s="16">
        <v>0</v>
      </c>
      <c r="X3376" s="16">
        <v>0</v>
      </c>
      <c r="Y3376" s="17">
        <f t="shared" si="106"/>
        <v>131105.52000000002</v>
      </c>
      <c r="Z3376" s="17">
        <f t="shared" si="107"/>
        <v>0</v>
      </c>
    </row>
    <row r="3377" spans="1:26" hidden="1" x14ac:dyDescent="0.25">
      <c r="A3377" s="10" t="s">
        <v>6395</v>
      </c>
      <c r="B3377" s="11">
        <v>44462</v>
      </c>
      <c r="C3377" s="12">
        <v>425414</v>
      </c>
      <c r="D3377" s="12" t="s">
        <v>6396</v>
      </c>
      <c r="E3377" s="11">
        <v>44462</v>
      </c>
      <c r="F3377" s="13">
        <v>109965.32</v>
      </c>
      <c r="G3377" s="13">
        <v>6597.92</v>
      </c>
      <c r="H3377" s="13">
        <v>1500</v>
      </c>
      <c r="I3377" s="13">
        <v>115.18</v>
      </c>
      <c r="J3377" s="13">
        <v>115178.42</v>
      </c>
      <c r="K3377" s="18" t="s">
        <v>32</v>
      </c>
      <c r="L3377" s="12">
        <v>120</v>
      </c>
      <c r="M3377" s="14">
        <v>1058.8900000000001</v>
      </c>
      <c r="N3377" s="13">
        <v>0</v>
      </c>
      <c r="O3377" s="14">
        <v>0</v>
      </c>
      <c r="P3377" s="15">
        <v>117</v>
      </c>
      <c r="Q3377" s="13">
        <v>1058.8900000000001</v>
      </c>
      <c r="R3377" s="13">
        <v>109965.32</v>
      </c>
      <c r="S3377" s="13">
        <v>115.18</v>
      </c>
      <c r="T3377" s="13">
        <v>1921.25</v>
      </c>
      <c r="U3377" s="13">
        <v>11888.38</v>
      </c>
      <c r="V3377" s="13">
        <v>0</v>
      </c>
      <c r="W3377" s="16">
        <v>0</v>
      </c>
      <c r="X3377" s="16">
        <v>0</v>
      </c>
      <c r="Y3377" s="17">
        <f t="shared" si="106"/>
        <v>123890.13</v>
      </c>
      <c r="Z3377" s="17">
        <f t="shared" si="107"/>
        <v>0</v>
      </c>
    </row>
    <row r="3378" spans="1:26" hidden="1" x14ac:dyDescent="0.25">
      <c r="A3378" s="10" t="s">
        <v>6393</v>
      </c>
      <c r="B3378" s="11">
        <v>44462</v>
      </c>
      <c r="C3378" s="12">
        <v>425413</v>
      </c>
      <c r="D3378" s="12" t="s">
        <v>6394</v>
      </c>
      <c r="E3378" s="11">
        <v>44462</v>
      </c>
      <c r="F3378" s="13">
        <v>109967.84</v>
      </c>
      <c r="G3378" s="13">
        <v>6598.07</v>
      </c>
      <c r="H3378" s="13">
        <v>1500</v>
      </c>
      <c r="I3378" s="13">
        <v>115.18</v>
      </c>
      <c r="J3378" s="13">
        <v>115181.09</v>
      </c>
      <c r="K3378" s="18" t="s">
        <v>32</v>
      </c>
      <c r="L3378" s="12">
        <v>120</v>
      </c>
      <c r="M3378" s="14">
        <v>1058.9100000000001</v>
      </c>
      <c r="N3378" s="13">
        <v>0</v>
      </c>
      <c r="O3378" s="14">
        <v>0</v>
      </c>
      <c r="P3378" s="15">
        <v>117</v>
      </c>
      <c r="Q3378" s="13">
        <v>1058.9100000000001</v>
      </c>
      <c r="R3378" s="13">
        <v>109967.84</v>
      </c>
      <c r="S3378" s="13">
        <v>115.18</v>
      </c>
      <c r="T3378" s="13">
        <v>1921.34</v>
      </c>
      <c r="U3378" s="13">
        <v>11888.11</v>
      </c>
      <c r="V3378" s="13">
        <v>0</v>
      </c>
      <c r="W3378" s="16">
        <v>0</v>
      </c>
      <c r="X3378" s="16">
        <v>0</v>
      </c>
      <c r="Y3378" s="17">
        <f t="shared" si="106"/>
        <v>123892.46999999999</v>
      </c>
      <c r="Z3378" s="17">
        <f t="shared" si="107"/>
        <v>0</v>
      </c>
    </row>
    <row r="3379" spans="1:26" hidden="1" x14ac:dyDescent="0.25">
      <c r="A3379" s="10" t="s">
        <v>9455</v>
      </c>
      <c r="B3379" s="11">
        <v>44526</v>
      </c>
      <c r="C3379" s="12">
        <v>429771</v>
      </c>
      <c r="D3379" s="12" t="s">
        <v>9456</v>
      </c>
      <c r="E3379" s="11">
        <v>44516</v>
      </c>
      <c r="F3379" s="13">
        <v>117033.13</v>
      </c>
      <c r="G3379" s="13">
        <v>7021.99</v>
      </c>
      <c r="H3379" s="13">
        <v>5000</v>
      </c>
      <c r="I3379" s="13">
        <v>119.17</v>
      </c>
      <c r="J3379" s="13">
        <v>119174.29</v>
      </c>
      <c r="K3379" s="18" t="s">
        <v>32</v>
      </c>
      <c r="L3379" s="12">
        <v>120</v>
      </c>
      <c r="M3379" s="14">
        <v>1095.6199999999999</v>
      </c>
      <c r="N3379" s="13">
        <v>0</v>
      </c>
      <c r="O3379" s="14">
        <v>-0.01</v>
      </c>
      <c r="P3379" s="15">
        <v>118</v>
      </c>
      <c r="Q3379" s="13">
        <v>1095.6199999999999</v>
      </c>
      <c r="R3379" s="13">
        <v>114757.29</v>
      </c>
      <c r="S3379" s="13">
        <v>119.17</v>
      </c>
      <c r="T3379" s="13">
        <v>2106.6</v>
      </c>
      <c r="U3379" s="13">
        <v>12300.11</v>
      </c>
      <c r="V3379" s="13">
        <v>0</v>
      </c>
      <c r="W3379" s="16">
        <v>0</v>
      </c>
      <c r="X3379" s="16">
        <v>0</v>
      </c>
      <c r="Y3379" s="17">
        <f t="shared" si="106"/>
        <v>129283.16</v>
      </c>
      <c r="Z3379" s="17">
        <f t="shared" si="107"/>
        <v>-1.0000000009313226E-2</v>
      </c>
    </row>
    <row r="3380" spans="1:26" hidden="1" x14ac:dyDescent="0.25">
      <c r="A3380" s="10" t="s">
        <v>8657</v>
      </c>
      <c r="B3380" s="11">
        <v>44509</v>
      </c>
      <c r="C3380" s="12">
        <v>429252</v>
      </c>
      <c r="D3380" s="12" t="s">
        <v>8658</v>
      </c>
      <c r="E3380" s="11">
        <v>44504</v>
      </c>
      <c r="F3380" s="13">
        <v>143900.79999999999</v>
      </c>
      <c r="G3380" s="13">
        <v>8634.0499999999993</v>
      </c>
      <c r="H3380" s="13">
        <v>1530</v>
      </c>
      <c r="I3380" s="13">
        <v>151.16</v>
      </c>
      <c r="J3380" s="13">
        <v>151156.01</v>
      </c>
      <c r="K3380" s="18" t="s">
        <v>32</v>
      </c>
      <c r="L3380" s="12">
        <v>120</v>
      </c>
      <c r="M3380" s="14">
        <v>1389.65</v>
      </c>
      <c r="N3380" s="13">
        <v>0</v>
      </c>
      <c r="O3380" s="14">
        <v>-0.02</v>
      </c>
      <c r="P3380" s="15">
        <v>117</v>
      </c>
      <c r="Q3380" s="13">
        <v>1389.65</v>
      </c>
      <c r="R3380" s="13">
        <v>141879.53</v>
      </c>
      <c r="S3380" s="13">
        <v>151.16</v>
      </c>
      <c r="T3380" s="13">
        <v>5137.2700000000004</v>
      </c>
      <c r="U3380" s="13">
        <v>15601.99</v>
      </c>
      <c r="V3380" s="13">
        <v>0</v>
      </c>
      <c r="W3380" s="16">
        <v>0</v>
      </c>
      <c r="X3380" s="16">
        <v>0</v>
      </c>
      <c r="Y3380" s="17">
        <f t="shared" si="106"/>
        <v>162769.93</v>
      </c>
      <c r="Z3380" s="17">
        <f t="shared" si="107"/>
        <v>-180.89999999996508</v>
      </c>
    </row>
    <row r="3381" spans="1:26" hidden="1" x14ac:dyDescent="0.25">
      <c r="A3381" s="10" t="s">
        <v>5455</v>
      </c>
      <c r="B3381" s="11">
        <v>44439</v>
      </c>
      <c r="C3381" s="12">
        <v>423657</v>
      </c>
      <c r="D3381" s="12" t="s">
        <v>5456</v>
      </c>
      <c r="E3381" s="11">
        <v>44432</v>
      </c>
      <c r="F3381" s="13">
        <v>186398.07</v>
      </c>
      <c r="G3381" s="13">
        <v>11183.88</v>
      </c>
      <c r="H3381" s="13">
        <v>1975.82</v>
      </c>
      <c r="I3381" s="13">
        <v>195.8</v>
      </c>
      <c r="J3381" s="13">
        <v>195801.93</v>
      </c>
      <c r="K3381" s="18" t="s">
        <v>32</v>
      </c>
      <c r="L3381" s="12">
        <v>120</v>
      </c>
      <c r="M3381" s="14">
        <v>1800.1</v>
      </c>
      <c r="N3381" s="13">
        <v>0</v>
      </c>
      <c r="O3381" s="14">
        <v>1580.49</v>
      </c>
      <c r="P3381" s="15">
        <v>116</v>
      </c>
      <c r="Q3381" s="13">
        <v>1800.1</v>
      </c>
      <c r="R3381" s="13">
        <v>186398.07</v>
      </c>
      <c r="S3381" s="13">
        <v>195.8</v>
      </c>
      <c r="T3381" s="13">
        <v>2007.66</v>
      </c>
      <c r="U3381" s="13">
        <v>20210.07</v>
      </c>
      <c r="V3381" s="13">
        <v>0</v>
      </c>
      <c r="W3381" s="16">
        <v>0</v>
      </c>
      <c r="X3381" s="16">
        <v>0</v>
      </c>
      <c r="Y3381" s="17">
        <f t="shared" si="106"/>
        <v>210392.09</v>
      </c>
      <c r="Z3381" s="17">
        <f t="shared" si="107"/>
        <v>0</v>
      </c>
    </row>
    <row r="3382" spans="1:26" hidden="1" x14ac:dyDescent="0.25">
      <c r="A3382" s="10" t="s">
        <v>7611</v>
      </c>
      <c r="B3382" s="11">
        <v>44487</v>
      </c>
      <c r="C3382" s="12">
        <v>427745</v>
      </c>
      <c r="D3382" s="12" t="s">
        <v>7612</v>
      </c>
      <c r="E3382" s="11">
        <v>44487</v>
      </c>
      <c r="F3382" s="13">
        <v>182090.2</v>
      </c>
      <c r="G3382" s="13">
        <v>10925.41</v>
      </c>
      <c r="H3382" s="13">
        <v>9650.7800000000007</v>
      </c>
      <c r="I3382" s="13">
        <v>183.55</v>
      </c>
      <c r="J3382" s="13">
        <v>183548.38</v>
      </c>
      <c r="K3382" s="18" t="s">
        <v>32</v>
      </c>
      <c r="L3382" s="12">
        <v>120</v>
      </c>
      <c r="M3382" s="14">
        <v>1687.45</v>
      </c>
      <c r="N3382" s="13">
        <v>0</v>
      </c>
      <c r="O3382" s="14">
        <v>0</v>
      </c>
      <c r="P3382" s="15">
        <v>117</v>
      </c>
      <c r="Q3382" s="13">
        <v>1687.45</v>
      </c>
      <c r="R3382" s="13">
        <v>178302.48</v>
      </c>
      <c r="S3382" s="13">
        <v>183.55</v>
      </c>
      <c r="T3382" s="13">
        <v>0</v>
      </c>
      <c r="U3382" s="13">
        <v>18945.62</v>
      </c>
      <c r="V3382" s="13">
        <v>0</v>
      </c>
      <c r="W3382" s="16">
        <v>0</v>
      </c>
      <c r="X3382" s="16">
        <v>0</v>
      </c>
      <c r="Y3382" s="17">
        <f t="shared" si="106"/>
        <v>197431.65</v>
      </c>
      <c r="Z3382" s="17">
        <f t="shared" si="107"/>
        <v>0</v>
      </c>
    </row>
    <row r="3383" spans="1:26" hidden="1" x14ac:dyDescent="0.25">
      <c r="A3383" s="10" t="s">
        <v>3729</v>
      </c>
      <c r="B3383" s="11">
        <v>44397</v>
      </c>
      <c r="C3383" s="12">
        <v>421402</v>
      </c>
      <c r="D3383" s="12" t="s">
        <v>3730</v>
      </c>
      <c r="E3383" s="11">
        <v>44397</v>
      </c>
      <c r="F3383" s="13">
        <v>196208.49</v>
      </c>
      <c r="G3383" s="13">
        <v>11772.51</v>
      </c>
      <c r="H3383" s="13">
        <v>12000</v>
      </c>
      <c r="I3383" s="13">
        <v>196.18</v>
      </c>
      <c r="J3383" s="13">
        <v>196177.18</v>
      </c>
      <c r="K3383" s="18" t="s">
        <v>32</v>
      </c>
      <c r="L3383" s="12">
        <v>120</v>
      </c>
      <c r="M3383" s="14">
        <v>1803.55</v>
      </c>
      <c r="N3383" s="13">
        <v>0</v>
      </c>
      <c r="O3383" s="14">
        <v>0</v>
      </c>
      <c r="P3383" s="15">
        <v>115</v>
      </c>
      <c r="Q3383" s="13">
        <v>1803.55</v>
      </c>
      <c r="R3383" s="13">
        <v>187815.1</v>
      </c>
      <c r="S3383" s="13">
        <v>188.03</v>
      </c>
      <c r="T3383" s="13">
        <v>0</v>
      </c>
      <c r="U3383" s="13">
        <v>19405.12</v>
      </c>
      <c r="V3383" s="13">
        <v>0</v>
      </c>
      <c r="W3383" s="16">
        <v>0</v>
      </c>
      <c r="X3383" s="16">
        <v>0</v>
      </c>
      <c r="Y3383" s="17">
        <f t="shared" si="106"/>
        <v>207408.25</v>
      </c>
      <c r="Z3383" s="17">
        <f t="shared" si="107"/>
        <v>0</v>
      </c>
    </row>
    <row r="3384" spans="1:26" hidden="1" x14ac:dyDescent="0.25">
      <c r="A3384" s="10" t="s">
        <v>3815</v>
      </c>
      <c r="B3384" s="11">
        <v>44399</v>
      </c>
      <c r="C3384" s="12">
        <v>421487</v>
      </c>
      <c r="D3384" s="12" t="s">
        <v>3816</v>
      </c>
      <c r="E3384" s="11">
        <v>44398</v>
      </c>
      <c r="F3384" s="13">
        <v>196208.49</v>
      </c>
      <c r="G3384" s="13">
        <v>11772.51</v>
      </c>
      <c r="H3384" s="13">
        <v>2080</v>
      </c>
      <c r="I3384" s="13">
        <v>206.11</v>
      </c>
      <c r="J3384" s="13">
        <v>206107.11</v>
      </c>
      <c r="K3384" s="18" t="s">
        <v>32</v>
      </c>
      <c r="L3384" s="12">
        <v>120</v>
      </c>
      <c r="M3384" s="14">
        <v>1894.84</v>
      </c>
      <c r="N3384" s="13">
        <v>0</v>
      </c>
      <c r="O3384" s="14">
        <v>0</v>
      </c>
      <c r="P3384" s="15">
        <v>115</v>
      </c>
      <c r="Q3384" s="13">
        <v>1894.84</v>
      </c>
      <c r="R3384" s="13">
        <v>196208.49</v>
      </c>
      <c r="S3384" s="13">
        <v>206.11</v>
      </c>
      <c r="T3384" s="13">
        <v>218.31</v>
      </c>
      <c r="U3384" s="13">
        <v>21273.69</v>
      </c>
      <c r="V3384" s="13">
        <v>0</v>
      </c>
      <c r="W3384" s="16">
        <v>0</v>
      </c>
      <c r="X3384" s="16">
        <v>0</v>
      </c>
      <c r="Y3384" s="17">
        <f t="shared" si="106"/>
        <v>217906.59999999998</v>
      </c>
      <c r="Z3384" s="17">
        <f t="shared" si="107"/>
        <v>0</v>
      </c>
    </row>
    <row r="3385" spans="1:26" hidden="1" x14ac:dyDescent="0.25">
      <c r="A3385" s="10" t="s">
        <v>9613</v>
      </c>
      <c r="B3385" s="11">
        <v>44529</v>
      </c>
      <c r="C3385" s="12">
        <v>430717</v>
      </c>
      <c r="D3385" s="12" t="s">
        <v>9614</v>
      </c>
      <c r="E3385" s="11">
        <v>44529</v>
      </c>
      <c r="F3385" s="13">
        <v>117698.46</v>
      </c>
      <c r="G3385" s="13">
        <v>7061.91</v>
      </c>
      <c r="H3385" s="13">
        <v>3742.81</v>
      </c>
      <c r="I3385" s="13">
        <v>121.14</v>
      </c>
      <c r="J3385" s="13">
        <v>121138.7</v>
      </c>
      <c r="K3385" s="18" t="s">
        <v>32</v>
      </c>
      <c r="L3385" s="12">
        <v>120</v>
      </c>
      <c r="M3385" s="14">
        <v>1113.68</v>
      </c>
      <c r="N3385" s="13">
        <v>0</v>
      </c>
      <c r="O3385" s="14">
        <v>-0.02</v>
      </c>
      <c r="P3385" s="15">
        <v>117</v>
      </c>
      <c r="Q3385" s="13">
        <v>1113.68</v>
      </c>
      <c r="R3385" s="13">
        <v>115612.35</v>
      </c>
      <c r="S3385" s="13">
        <v>121.14</v>
      </c>
      <c r="T3385" s="13">
        <v>2118.58</v>
      </c>
      <c r="U3385" s="13">
        <v>12502.9</v>
      </c>
      <c r="V3385" s="13">
        <v>0</v>
      </c>
      <c r="W3385" s="16">
        <v>0</v>
      </c>
      <c r="X3385" s="16">
        <v>0</v>
      </c>
      <c r="Y3385" s="17">
        <f t="shared" si="106"/>
        <v>130354.95</v>
      </c>
      <c r="Z3385" s="17">
        <f t="shared" si="107"/>
        <v>-54.409999999988941</v>
      </c>
    </row>
    <row r="3386" spans="1:26" hidden="1" x14ac:dyDescent="0.25">
      <c r="A3386" s="10" t="s">
        <v>5441</v>
      </c>
      <c r="B3386" s="11">
        <v>44439</v>
      </c>
      <c r="C3386" s="12">
        <v>423732</v>
      </c>
      <c r="D3386" s="12" t="s">
        <v>5442</v>
      </c>
      <c r="E3386" s="11">
        <v>44435</v>
      </c>
      <c r="F3386" s="13">
        <v>144447.51</v>
      </c>
      <c r="G3386" s="13">
        <v>8666.85</v>
      </c>
      <c r="H3386" s="13">
        <v>1600</v>
      </c>
      <c r="I3386" s="13">
        <v>151.66999999999999</v>
      </c>
      <c r="J3386" s="13">
        <v>151666.03</v>
      </c>
      <c r="K3386" s="18" t="s">
        <v>32</v>
      </c>
      <c r="L3386" s="12">
        <v>120</v>
      </c>
      <c r="M3386" s="14">
        <v>1394.34</v>
      </c>
      <c r="N3386" s="13">
        <v>0</v>
      </c>
      <c r="O3386" s="14">
        <v>0</v>
      </c>
      <c r="P3386" s="15">
        <v>120</v>
      </c>
      <c r="Q3386" s="13">
        <v>1394.34</v>
      </c>
      <c r="R3386" s="13">
        <v>144447.51</v>
      </c>
      <c r="S3386" s="13">
        <v>151.66999999999999</v>
      </c>
      <c r="T3386" s="13">
        <v>7066.85</v>
      </c>
      <c r="U3386" s="13">
        <v>15654.77</v>
      </c>
      <c r="V3386" s="13">
        <v>0</v>
      </c>
      <c r="W3386" s="16">
        <v>0</v>
      </c>
      <c r="X3386" s="16">
        <v>0</v>
      </c>
      <c r="Y3386" s="17">
        <f t="shared" si="106"/>
        <v>167320.80000000002</v>
      </c>
      <c r="Z3386" s="17">
        <f t="shared" si="107"/>
        <v>0</v>
      </c>
    </row>
    <row r="3387" spans="1:26" hidden="1" x14ac:dyDescent="0.25">
      <c r="A3387" s="10" t="s">
        <v>911</v>
      </c>
      <c r="B3387" s="11">
        <v>44286</v>
      </c>
      <c r="C3387" s="12">
        <v>413964</v>
      </c>
      <c r="D3387" s="12" t="s">
        <v>912</v>
      </c>
      <c r="E3387" s="11">
        <v>44286</v>
      </c>
      <c r="F3387" s="13">
        <v>168758.51</v>
      </c>
      <c r="G3387" s="13">
        <v>10125.51</v>
      </c>
      <c r="H3387" s="13">
        <v>1788.84</v>
      </c>
      <c r="I3387" s="13">
        <v>177.27</v>
      </c>
      <c r="J3387" s="13">
        <v>177272.45</v>
      </c>
      <c r="K3387" s="18" t="s">
        <v>32</v>
      </c>
      <c r="L3387" s="12">
        <v>120</v>
      </c>
      <c r="M3387" s="14">
        <v>1629.75</v>
      </c>
      <c r="N3387" s="13">
        <v>0</v>
      </c>
      <c r="O3387" s="14">
        <v>0</v>
      </c>
      <c r="P3387" s="15">
        <v>110</v>
      </c>
      <c r="Q3387" s="13">
        <v>1905.5</v>
      </c>
      <c r="R3387" s="13">
        <v>162913.60999999999</v>
      </c>
      <c r="S3387" s="13">
        <v>171.03</v>
      </c>
      <c r="T3387" s="13">
        <v>0</v>
      </c>
      <c r="U3387" s="13">
        <v>17655.55</v>
      </c>
      <c r="V3387" s="13">
        <v>27316.3</v>
      </c>
      <c r="W3387" s="16">
        <v>28.6</v>
      </c>
      <c r="X3387" s="16">
        <v>2987.6</v>
      </c>
      <c r="Y3387" s="17">
        <f t="shared" si="106"/>
        <v>211072.68999999997</v>
      </c>
      <c r="Z3387" s="17">
        <f t="shared" si="107"/>
        <v>-1467.6899999999732</v>
      </c>
    </row>
    <row r="3388" spans="1:26" hidden="1" x14ac:dyDescent="0.25">
      <c r="A3388" s="10" t="s">
        <v>7639</v>
      </c>
      <c r="B3388" s="11">
        <v>44488</v>
      </c>
      <c r="C3388" s="12">
        <v>427641</v>
      </c>
      <c r="D3388" s="12" t="s">
        <v>7640</v>
      </c>
      <c r="E3388" s="11">
        <v>44486</v>
      </c>
      <c r="F3388" s="13">
        <v>117271.75</v>
      </c>
      <c r="G3388" s="13">
        <v>4690.87</v>
      </c>
      <c r="H3388" s="13">
        <v>1219.6199999999999</v>
      </c>
      <c r="I3388" s="13">
        <v>120.86</v>
      </c>
      <c r="J3388" s="13">
        <v>120863.86</v>
      </c>
      <c r="K3388" s="18" t="s">
        <v>32</v>
      </c>
      <c r="L3388" s="12">
        <v>120</v>
      </c>
      <c r="M3388" s="14">
        <v>1111.1600000000001</v>
      </c>
      <c r="N3388" s="13">
        <v>0</v>
      </c>
      <c r="O3388" s="14">
        <v>0</v>
      </c>
      <c r="P3388" s="15">
        <v>116</v>
      </c>
      <c r="Q3388" s="13">
        <v>1111.1600000000001</v>
      </c>
      <c r="R3388" s="13">
        <v>114618.45</v>
      </c>
      <c r="S3388" s="13">
        <v>120.86</v>
      </c>
      <c r="T3388" s="13">
        <v>2110.89</v>
      </c>
      <c r="U3388" s="13">
        <v>12475.34</v>
      </c>
      <c r="V3388" s="13">
        <v>0</v>
      </c>
      <c r="W3388" s="16">
        <v>0</v>
      </c>
      <c r="X3388" s="16">
        <v>0</v>
      </c>
      <c r="Y3388" s="17">
        <f t="shared" si="106"/>
        <v>129325.54</v>
      </c>
      <c r="Z3388" s="17">
        <f t="shared" si="107"/>
        <v>-430.97999999998137</v>
      </c>
    </row>
    <row r="3389" spans="1:26" x14ac:dyDescent="0.25">
      <c r="A3389" s="10" t="s">
        <v>11703</v>
      </c>
      <c r="B3389" s="11">
        <v>44620</v>
      </c>
      <c r="C3389" s="12">
        <v>433436</v>
      </c>
      <c r="D3389" s="12" t="s">
        <v>11704</v>
      </c>
      <c r="E3389" s="11">
        <v>44620</v>
      </c>
      <c r="F3389" s="13">
        <v>163209.16</v>
      </c>
      <c r="G3389" s="13">
        <v>9792.5499999999993</v>
      </c>
      <c r="H3389" s="35">
        <v>10000</v>
      </c>
      <c r="I3389" s="13">
        <v>163</v>
      </c>
      <c r="J3389" s="13">
        <v>163164.71</v>
      </c>
      <c r="K3389" s="18" t="s">
        <v>32</v>
      </c>
      <c r="L3389" s="12">
        <v>120</v>
      </c>
      <c r="M3389" s="34">
        <v>1500.05</v>
      </c>
      <c r="N3389" s="13">
        <v>0</v>
      </c>
      <c r="O3389" s="14">
        <v>0</v>
      </c>
      <c r="P3389" s="15">
        <v>120</v>
      </c>
      <c r="Q3389" s="33">
        <v>1500.05</v>
      </c>
      <c r="R3389" s="13">
        <v>160063.94</v>
      </c>
      <c r="S3389" s="13">
        <v>163</v>
      </c>
      <c r="T3389" s="13">
        <v>2937.76</v>
      </c>
      <c r="U3389" s="13">
        <v>16841.29</v>
      </c>
      <c r="V3389" s="13">
        <v>0</v>
      </c>
      <c r="W3389" s="16">
        <v>0</v>
      </c>
      <c r="X3389" s="16">
        <v>0</v>
      </c>
      <c r="Y3389" s="17">
        <f t="shared" si="106"/>
        <v>180005.99000000002</v>
      </c>
      <c r="Z3389" s="17">
        <f t="shared" si="107"/>
        <v>9.9999999802093953E-3</v>
      </c>
    </row>
    <row r="3390" spans="1:26" hidden="1" x14ac:dyDescent="0.25">
      <c r="A3390" s="10" t="s">
        <v>8295</v>
      </c>
      <c r="B3390" s="11">
        <v>44500</v>
      </c>
      <c r="C3390" s="12">
        <v>428727</v>
      </c>
      <c r="D3390" s="12" t="s">
        <v>8296</v>
      </c>
      <c r="E3390" s="11">
        <v>44499</v>
      </c>
      <c r="F3390" s="13">
        <v>231621.94</v>
      </c>
      <c r="G3390" s="13">
        <v>13897.32</v>
      </c>
      <c r="H3390" s="13">
        <v>2500</v>
      </c>
      <c r="I3390" s="13">
        <v>243.26</v>
      </c>
      <c r="J3390" s="13">
        <v>243262.52</v>
      </c>
      <c r="K3390" s="18" t="s">
        <v>32</v>
      </c>
      <c r="L3390" s="12">
        <v>120</v>
      </c>
      <c r="M3390" s="14">
        <v>2236.4299999999998</v>
      </c>
      <c r="N3390" s="13">
        <v>0</v>
      </c>
      <c r="O3390" s="14">
        <v>0</v>
      </c>
      <c r="P3390" s="15">
        <v>116</v>
      </c>
      <c r="Q3390" s="13">
        <v>2236.4299999999998</v>
      </c>
      <c r="R3390" s="13">
        <v>228041.06</v>
      </c>
      <c r="S3390" s="13">
        <v>243.26</v>
      </c>
      <c r="T3390" s="13">
        <v>6253.8</v>
      </c>
      <c r="U3390" s="13">
        <v>25109.08</v>
      </c>
      <c r="V3390" s="13">
        <v>0</v>
      </c>
      <c r="W3390" s="16">
        <v>0</v>
      </c>
      <c r="X3390" s="16">
        <v>0</v>
      </c>
      <c r="Y3390" s="17">
        <f t="shared" si="106"/>
        <v>259647.2</v>
      </c>
      <c r="Z3390" s="17">
        <f t="shared" si="107"/>
        <v>-221.32000000003609</v>
      </c>
    </row>
    <row r="3391" spans="1:26" hidden="1" x14ac:dyDescent="0.25">
      <c r="A3391" s="10" t="s">
        <v>11079</v>
      </c>
      <c r="B3391" s="11">
        <v>44592</v>
      </c>
      <c r="C3391" s="12">
        <v>432580</v>
      </c>
      <c r="D3391" s="12" t="s">
        <v>11080</v>
      </c>
      <c r="E3391" s="11">
        <v>44591</v>
      </c>
      <c r="F3391" s="13">
        <v>196208.49</v>
      </c>
      <c r="G3391" s="13">
        <v>11772.51</v>
      </c>
      <c r="H3391" s="13">
        <v>10399.049999999999</v>
      </c>
      <c r="I3391" s="13">
        <v>197.78</v>
      </c>
      <c r="J3391" s="13">
        <v>197779.73</v>
      </c>
      <c r="K3391" s="18" t="s">
        <v>32</v>
      </c>
      <c r="L3391" s="12">
        <v>120</v>
      </c>
      <c r="M3391" s="14">
        <v>1818.28</v>
      </c>
      <c r="N3391" s="13">
        <v>0</v>
      </c>
      <c r="O3391" s="14">
        <v>-0.01</v>
      </c>
      <c r="P3391" s="15">
        <v>120</v>
      </c>
      <c r="Q3391" s="13">
        <v>1818.28</v>
      </c>
      <c r="R3391" s="13">
        <v>192284.32</v>
      </c>
      <c r="S3391" s="13">
        <v>197.78</v>
      </c>
      <c r="T3391" s="13">
        <v>5297.64</v>
      </c>
      <c r="U3391" s="13">
        <v>20413.87</v>
      </c>
      <c r="V3391" s="13">
        <v>0</v>
      </c>
      <c r="W3391" s="16">
        <v>0</v>
      </c>
      <c r="X3391" s="16">
        <v>0</v>
      </c>
      <c r="Y3391" s="17">
        <f t="shared" si="106"/>
        <v>218193.6</v>
      </c>
      <c r="Z3391" s="17">
        <f t="shared" si="107"/>
        <v>-1.0000000009313226E-2</v>
      </c>
    </row>
    <row r="3392" spans="1:26" hidden="1" x14ac:dyDescent="0.25">
      <c r="A3392" s="10" t="s">
        <v>2327</v>
      </c>
      <c r="B3392" s="11">
        <v>44355</v>
      </c>
      <c r="C3392" s="12">
        <v>418717</v>
      </c>
      <c r="D3392" s="12" t="s">
        <v>2328</v>
      </c>
      <c r="E3392" s="11">
        <v>44355</v>
      </c>
      <c r="F3392" s="13">
        <v>193108.4</v>
      </c>
      <c r="G3392" s="13">
        <v>11586.5</v>
      </c>
      <c r="H3392" s="13">
        <v>2046.95</v>
      </c>
      <c r="I3392" s="13">
        <v>202.85</v>
      </c>
      <c r="J3392" s="13">
        <v>202850.8</v>
      </c>
      <c r="K3392" s="18" t="s">
        <v>32</v>
      </c>
      <c r="L3392" s="12">
        <v>120</v>
      </c>
      <c r="M3392" s="14">
        <v>1864.9</v>
      </c>
      <c r="N3392" s="13">
        <v>0</v>
      </c>
      <c r="O3392" s="14">
        <v>0</v>
      </c>
      <c r="P3392" s="15">
        <v>114</v>
      </c>
      <c r="Q3392" s="13">
        <v>1864.9</v>
      </c>
      <c r="R3392" s="13">
        <v>191458.55</v>
      </c>
      <c r="S3392" s="13">
        <v>202.85</v>
      </c>
      <c r="T3392" s="13">
        <v>0</v>
      </c>
      <c r="U3392" s="13">
        <v>20937.2</v>
      </c>
      <c r="V3392" s="13">
        <v>0</v>
      </c>
      <c r="W3392" s="16">
        <v>0</v>
      </c>
      <c r="X3392" s="16">
        <v>0</v>
      </c>
      <c r="Y3392" s="17">
        <f t="shared" si="106"/>
        <v>212598.6</v>
      </c>
      <c r="Z3392" s="17">
        <f t="shared" si="107"/>
        <v>0</v>
      </c>
    </row>
    <row r="3393" spans="1:26" hidden="1" x14ac:dyDescent="0.25">
      <c r="A3393" s="10" t="s">
        <v>4705</v>
      </c>
      <c r="B3393" s="11">
        <v>44421</v>
      </c>
      <c r="C3393" s="12">
        <v>422730</v>
      </c>
      <c r="D3393" s="12" t="s">
        <v>4706</v>
      </c>
      <c r="E3393" s="11">
        <v>44421</v>
      </c>
      <c r="F3393" s="13">
        <v>156966.79</v>
      </c>
      <c r="G3393" s="13">
        <v>9418.01</v>
      </c>
      <c r="H3393" s="13">
        <v>1700</v>
      </c>
      <c r="I3393" s="13">
        <v>164.85</v>
      </c>
      <c r="J3393" s="13">
        <v>164849.65</v>
      </c>
      <c r="K3393" s="18" t="s">
        <v>32</v>
      </c>
      <c r="L3393" s="12">
        <v>120</v>
      </c>
      <c r="M3393" s="14">
        <v>1515.54</v>
      </c>
      <c r="N3393" s="13">
        <v>0</v>
      </c>
      <c r="O3393" s="14">
        <v>0</v>
      </c>
      <c r="P3393" s="15">
        <v>114</v>
      </c>
      <c r="Q3393" s="13">
        <v>1515.54</v>
      </c>
      <c r="R3393" s="13">
        <v>156966.79</v>
      </c>
      <c r="S3393" s="13">
        <v>164.85</v>
      </c>
      <c r="T3393" s="13">
        <v>0</v>
      </c>
      <c r="U3393" s="13">
        <v>17015.150000000001</v>
      </c>
      <c r="V3393" s="13">
        <v>0</v>
      </c>
      <c r="W3393" s="16">
        <v>0</v>
      </c>
      <c r="X3393" s="16">
        <v>0</v>
      </c>
      <c r="Y3393" s="17">
        <f t="shared" si="106"/>
        <v>174146.79</v>
      </c>
      <c r="Z3393" s="17">
        <f t="shared" si="107"/>
        <v>-1375.2300000000105</v>
      </c>
    </row>
    <row r="3394" spans="1:26" hidden="1" x14ac:dyDescent="0.25">
      <c r="A3394" s="10" t="s">
        <v>7605</v>
      </c>
      <c r="B3394" s="11">
        <v>44487</v>
      </c>
      <c r="C3394" s="12">
        <v>427875</v>
      </c>
      <c r="D3394" s="12" t="s">
        <v>7606</v>
      </c>
      <c r="E3394" s="11">
        <v>44487</v>
      </c>
      <c r="F3394" s="13">
        <v>191630.29</v>
      </c>
      <c r="G3394" s="13">
        <v>11497.82</v>
      </c>
      <c r="H3394" s="13">
        <v>4312.78</v>
      </c>
      <c r="I3394" s="13">
        <v>199.01</v>
      </c>
      <c r="J3394" s="13">
        <v>199014.34</v>
      </c>
      <c r="K3394" s="18" t="s">
        <v>32</v>
      </c>
      <c r="L3394" s="12">
        <v>120</v>
      </c>
      <c r="M3394" s="14">
        <v>1829.63</v>
      </c>
      <c r="N3394" s="13">
        <v>0</v>
      </c>
      <c r="O3394" s="14">
        <v>0.01</v>
      </c>
      <c r="P3394" s="15">
        <v>116</v>
      </c>
      <c r="Q3394" s="13">
        <v>1829.63</v>
      </c>
      <c r="R3394" s="13">
        <v>188152.42</v>
      </c>
      <c r="S3394" s="13">
        <v>199.01</v>
      </c>
      <c r="T3394" s="13">
        <v>3449.34</v>
      </c>
      <c r="U3394" s="13">
        <v>20541.259999999998</v>
      </c>
      <c r="V3394" s="13">
        <v>0</v>
      </c>
      <c r="W3394" s="16">
        <v>0</v>
      </c>
      <c r="X3394" s="16">
        <v>0</v>
      </c>
      <c r="Y3394" s="17">
        <f t="shared" si="106"/>
        <v>212342.04000000004</v>
      </c>
      <c r="Z3394" s="17">
        <f t="shared" si="107"/>
        <v>-104.95000000001164</v>
      </c>
    </row>
    <row r="3395" spans="1:26" hidden="1" x14ac:dyDescent="0.25">
      <c r="A3395" s="10" t="s">
        <v>2507</v>
      </c>
      <c r="B3395" s="11">
        <v>44362</v>
      </c>
      <c r="C3395" s="12">
        <v>419328</v>
      </c>
      <c r="D3395" s="12" t="s">
        <v>2508</v>
      </c>
      <c r="E3395" s="11">
        <v>44362</v>
      </c>
      <c r="F3395" s="13">
        <v>174430.19</v>
      </c>
      <c r="G3395" s="13">
        <v>10465.81</v>
      </c>
      <c r="H3395" s="13">
        <v>1848.96</v>
      </c>
      <c r="I3395" s="13">
        <v>183.23</v>
      </c>
      <c r="J3395" s="13">
        <v>183230.27</v>
      </c>
      <c r="K3395" s="18" t="s">
        <v>32</v>
      </c>
      <c r="L3395" s="12">
        <v>120</v>
      </c>
      <c r="M3395" s="14">
        <v>1684.52</v>
      </c>
      <c r="N3395" s="13">
        <v>0</v>
      </c>
      <c r="O3395" s="14">
        <v>0</v>
      </c>
      <c r="P3395" s="15">
        <v>113</v>
      </c>
      <c r="Q3395" s="13">
        <v>1684.52</v>
      </c>
      <c r="R3395" s="13">
        <v>171422.91</v>
      </c>
      <c r="S3395" s="13">
        <v>181.62</v>
      </c>
      <c r="T3395" s="13">
        <v>0</v>
      </c>
      <c r="U3395" s="13">
        <v>18746.23</v>
      </c>
      <c r="V3395" s="13">
        <v>0</v>
      </c>
      <c r="W3395" s="16">
        <v>0</v>
      </c>
      <c r="X3395" s="16">
        <v>0</v>
      </c>
      <c r="Y3395" s="17">
        <f t="shared" si="106"/>
        <v>190350.76</v>
      </c>
      <c r="Z3395" s="17">
        <f t="shared" si="107"/>
        <v>0</v>
      </c>
    </row>
    <row r="3396" spans="1:26" hidden="1" x14ac:dyDescent="0.25">
      <c r="A3396" s="10" t="s">
        <v>4369</v>
      </c>
      <c r="B3396" s="11">
        <v>44408</v>
      </c>
      <c r="C3396" s="12">
        <v>422125</v>
      </c>
      <c r="D3396" s="12" t="s">
        <v>4370</v>
      </c>
      <c r="E3396" s="11">
        <v>44408</v>
      </c>
      <c r="F3396" s="13">
        <v>128666.6</v>
      </c>
      <c r="G3396" s="13">
        <v>7720</v>
      </c>
      <c r="H3396" s="13">
        <v>1364</v>
      </c>
      <c r="I3396" s="13">
        <v>135.16</v>
      </c>
      <c r="J3396" s="13">
        <v>135157.76000000001</v>
      </c>
      <c r="K3396" s="18" t="s">
        <v>32</v>
      </c>
      <c r="L3396" s="12">
        <v>120</v>
      </c>
      <c r="M3396" s="14">
        <v>1242.57</v>
      </c>
      <c r="N3396" s="13">
        <v>0</v>
      </c>
      <c r="O3396" s="14">
        <v>0</v>
      </c>
      <c r="P3396" s="15">
        <v>114</v>
      </c>
      <c r="Q3396" s="13">
        <v>1242.57</v>
      </c>
      <c r="R3396" s="13">
        <v>127567.18</v>
      </c>
      <c r="S3396" s="13">
        <v>135.16</v>
      </c>
      <c r="T3396" s="13">
        <v>0</v>
      </c>
      <c r="U3396" s="13">
        <v>13950.64</v>
      </c>
      <c r="V3396" s="13">
        <v>0</v>
      </c>
      <c r="W3396" s="16">
        <v>0</v>
      </c>
      <c r="X3396" s="16">
        <v>0</v>
      </c>
      <c r="Y3396" s="17">
        <f t="shared" si="106"/>
        <v>141652.97999999998</v>
      </c>
      <c r="Z3396" s="17">
        <f t="shared" si="107"/>
        <v>0</v>
      </c>
    </row>
    <row r="3397" spans="1:26" hidden="1" x14ac:dyDescent="0.25">
      <c r="A3397" s="10" t="s">
        <v>4361</v>
      </c>
      <c r="B3397" s="11">
        <v>44408</v>
      </c>
      <c r="C3397" s="12">
        <v>422112</v>
      </c>
      <c r="D3397" s="12" t="s">
        <v>4362</v>
      </c>
      <c r="E3397" s="11">
        <v>44408</v>
      </c>
      <c r="F3397" s="13">
        <v>137857.07999999999</v>
      </c>
      <c r="G3397" s="13">
        <v>8271.42</v>
      </c>
      <c r="H3397" s="13">
        <v>1462</v>
      </c>
      <c r="I3397" s="13">
        <v>144.81</v>
      </c>
      <c r="J3397" s="13">
        <v>144811.31</v>
      </c>
      <c r="K3397" s="18" t="s">
        <v>32</v>
      </c>
      <c r="L3397" s="12">
        <v>120</v>
      </c>
      <c r="M3397" s="14">
        <v>1331.32</v>
      </c>
      <c r="N3397" s="13">
        <v>0</v>
      </c>
      <c r="O3397" s="14">
        <v>0</v>
      </c>
      <c r="P3397" s="15">
        <v>114</v>
      </c>
      <c r="Q3397" s="13">
        <v>1331.32</v>
      </c>
      <c r="R3397" s="13">
        <v>136678.57999999999</v>
      </c>
      <c r="S3397" s="13">
        <v>144.81</v>
      </c>
      <c r="T3397" s="13">
        <v>0</v>
      </c>
      <c r="U3397" s="13">
        <v>14947.09</v>
      </c>
      <c r="V3397" s="13">
        <v>0</v>
      </c>
      <c r="W3397" s="16">
        <v>0</v>
      </c>
      <c r="X3397" s="16">
        <v>0</v>
      </c>
      <c r="Y3397" s="17">
        <f t="shared" si="106"/>
        <v>151770.47999999998</v>
      </c>
      <c r="Z3397" s="17">
        <f t="shared" si="107"/>
        <v>0</v>
      </c>
    </row>
    <row r="3398" spans="1:26" hidden="1" x14ac:dyDescent="0.25">
      <c r="A3398" s="10" t="s">
        <v>5665</v>
      </c>
      <c r="B3398" s="11">
        <v>44447</v>
      </c>
      <c r="C3398" s="12">
        <v>424246</v>
      </c>
      <c r="D3398" s="12" t="s">
        <v>5666</v>
      </c>
      <c r="E3398" s="11">
        <v>44447</v>
      </c>
      <c r="F3398" s="13">
        <v>137857.07999999999</v>
      </c>
      <c r="G3398" s="13">
        <v>8271.42</v>
      </c>
      <c r="H3398" s="13">
        <v>1461.29</v>
      </c>
      <c r="I3398" s="13">
        <v>144.81</v>
      </c>
      <c r="J3398" s="13">
        <v>144812.01999999999</v>
      </c>
      <c r="K3398" s="18" t="s">
        <v>32</v>
      </c>
      <c r="L3398" s="12">
        <v>120</v>
      </c>
      <c r="M3398" s="14">
        <v>1331.32</v>
      </c>
      <c r="N3398" s="13">
        <v>0</v>
      </c>
      <c r="O3398" s="14">
        <v>0</v>
      </c>
      <c r="P3398" s="15">
        <v>115</v>
      </c>
      <c r="Q3398" s="13">
        <v>1331.32</v>
      </c>
      <c r="R3398" s="13">
        <v>137857.07999999999</v>
      </c>
      <c r="S3398" s="13">
        <v>144.81</v>
      </c>
      <c r="T3398" s="13">
        <v>153.53</v>
      </c>
      <c r="U3398" s="13">
        <v>14946.38</v>
      </c>
      <c r="V3398" s="13">
        <v>0</v>
      </c>
      <c r="W3398" s="16">
        <v>0</v>
      </c>
      <c r="X3398" s="16">
        <v>0</v>
      </c>
      <c r="Y3398" s="17">
        <f t="shared" si="106"/>
        <v>153101.79999999999</v>
      </c>
      <c r="Z3398" s="17">
        <f t="shared" si="107"/>
        <v>0</v>
      </c>
    </row>
    <row r="3399" spans="1:26" hidden="1" x14ac:dyDescent="0.25">
      <c r="A3399" s="10" t="s">
        <v>2493</v>
      </c>
      <c r="B3399" s="11">
        <v>44362</v>
      </c>
      <c r="C3399" s="12">
        <v>419294</v>
      </c>
      <c r="D3399" s="12" t="s">
        <v>2494</v>
      </c>
      <c r="E3399" s="11">
        <v>44362</v>
      </c>
      <c r="F3399" s="13">
        <v>128666.6</v>
      </c>
      <c r="G3399" s="13">
        <v>7720</v>
      </c>
      <c r="H3399" s="13">
        <v>1363.87</v>
      </c>
      <c r="I3399" s="13">
        <v>135.16</v>
      </c>
      <c r="J3399" s="13">
        <v>135157.89000000001</v>
      </c>
      <c r="K3399" s="18" t="s">
        <v>32</v>
      </c>
      <c r="L3399" s="12">
        <v>120</v>
      </c>
      <c r="M3399" s="14">
        <v>1242.57</v>
      </c>
      <c r="N3399" s="13">
        <v>0</v>
      </c>
      <c r="O3399" s="14">
        <v>0</v>
      </c>
      <c r="P3399" s="15">
        <v>112</v>
      </c>
      <c r="Q3399" s="13">
        <v>1242.57</v>
      </c>
      <c r="R3399" s="13">
        <v>126448.3</v>
      </c>
      <c r="S3399" s="13">
        <v>132.78</v>
      </c>
      <c r="T3399" s="13">
        <v>0</v>
      </c>
      <c r="U3399" s="13">
        <v>13705.77</v>
      </c>
      <c r="V3399" s="13">
        <v>0</v>
      </c>
      <c r="W3399" s="16">
        <v>0</v>
      </c>
      <c r="X3399" s="16">
        <v>0</v>
      </c>
      <c r="Y3399" s="17">
        <f t="shared" si="106"/>
        <v>140286.85</v>
      </c>
      <c r="Z3399" s="17">
        <f t="shared" si="107"/>
        <v>-1119.0100000000093</v>
      </c>
    </row>
    <row r="3400" spans="1:26" hidden="1" x14ac:dyDescent="0.25">
      <c r="A3400" s="10" t="s">
        <v>2631</v>
      </c>
      <c r="B3400" s="11">
        <v>44363</v>
      </c>
      <c r="C3400" s="12">
        <v>419300</v>
      </c>
      <c r="D3400" s="12" t="s">
        <v>2632</v>
      </c>
      <c r="E3400" s="11">
        <v>44362</v>
      </c>
      <c r="F3400" s="13">
        <v>137857.07999999999</v>
      </c>
      <c r="G3400" s="13">
        <v>8271.42</v>
      </c>
      <c r="H3400" s="13">
        <v>1461.29</v>
      </c>
      <c r="I3400" s="13">
        <v>144.81</v>
      </c>
      <c r="J3400" s="13">
        <v>144812.01999999999</v>
      </c>
      <c r="K3400" s="18" t="s">
        <v>32</v>
      </c>
      <c r="L3400" s="12">
        <v>120</v>
      </c>
      <c r="M3400" s="14">
        <v>1331.32</v>
      </c>
      <c r="N3400" s="13">
        <v>0</v>
      </c>
      <c r="O3400" s="14">
        <v>0</v>
      </c>
      <c r="P3400" s="15">
        <v>112</v>
      </c>
      <c r="Q3400" s="13">
        <v>1331.32</v>
      </c>
      <c r="R3400" s="13">
        <v>135480.35</v>
      </c>
      <c r="S3400" s="13">
        <v>142.27000000000001</v>
      </c>
      <c r="T3400" s="13">
        <v>0</v>
      </c>
      <c r="U3400" s="13">
        <v>14684.16</v>
      </c>
      <c r="V3400" s="13">
        <v>0</v>
      </c>
      <c r="W3400" s="16">
        <v>0</v>
      </c>
      <c r="X3400" s="16">
        <v>0</v>
      </c>
      <c r="Y3400" s="17">
        <f t="shared" si="106"/>
        <v>150306.78</v>
      </c>
      <c r="Z3400" s="17">
        <f t="shared" si="107"/>
        <v>-1198.9400000000023</v>
      </c>
    </row>
    <row r="3401" spans="1:26" hidden="1" x14ac:dyDescent="0.25">
      <c r="A3401" s="10" t="s">
        <v>2341</v>
      </c>
      <c r="B3401" s="11">
        <v>44355</v>
      </c>
      <c r="C3401" s="12">
        <v>418886</v>
      </c>
      <c r="D3401" s="12" t="s">
        <v>2342</v>
      </c>
      <c r="E3401" s="11">
        <v>44355</v>
      </c>
      <c r="F3401" s="13">
        <v>137857.07999999999</v>
      </c>
      <c r="G3401" s="13">
        <v>8271.42</v>
      </c>
      <c r="H3401" s="13">
        <v>1462</v>
      </c>
      <c r="I3401" s="13">
        <v>144.81</v>
      </c>
      <c r="J3401" s="13">
        <v>144811.31</v>
      </c>
      <c r="K3401" s="18" t="s">
        <v>32</v>
      </c>
      <c r="L3401" s="12">
        <v>120</v>
      </c>
      <c r="M3401" s="14">
        <v>1331.32</v>
      </c>
      <c r="N3401" s="13">
        <v>0</v>
      </c>
      <c r="O3401" s="14">
        <v>0</v>
      </c>
      <c r="P3401" s="15">
        <v>113</v>
      </c>
      <c r="Q3401" s="13">
        <v>1331.32</v>
      </c>
      <c r="R3401" s="13">
        <v>135479.64000000001</v>
      </c>
      <c r="S3401" s="13">
        <v>143.54</v>
      </c>
      <c r="T3401" s="13">
        <v>0</v>
      </c>
      <c r="U3401" s="13">
        <v>14815.98</v>
      </c>
      <c r="V3401" s="13">
        <v>0</v>
      </c>
      <c r="W3401" s="16">
        <v>0</v>
      </c>
      <c r="X3401" s="16">
        <v>0</v>
      </c>
      <c r="Y3401" s="17">
        <f t="shared" si="106"/>
        <v>150439.16000000003</v>
      </c>
      <c r="Z3401" s="17">
        <f t="shared" si="107"/>
        <v>0</v>
      </c>
    </row>
    <row r="3402" spans="1:26" hidden="1" x14ac:dyDescent="0.25">
      <c r="A3402" s="10" t="s">
        <v>3437</v>
      </c>
      <c r="B3402" s="11">
        <v>44390</v>
      </c>
      <c r="C3402" s="12">
        <v>420776</v>
      </c>
      <c r="D3402" s="12" t="s">
        <v>3438</v>
      </c>
      <c r="E3402" s="11">
        <v>44390</v>
      </c>
      <c r="F3402" s="13">
        <v>137759.04999999999</v>
      </c>
      <c r="G3402" s="13">
        <v>8265.5400000000009</v>
      </c>
      <c r="H3402" s="13">
        <v>2920.5</v>
      </c>
      <c r="I3402" s="13">
        <v>143.25</v>
      </c>
      <c r="J3402" s="13">
        <v>143247.34</v>
      </c>
      <c r="K3402" s="18" t="s">
        <v>32</v>
      </c>
      <c r="L3402" s="12">
        <v>120</v>
      </c>
      <c r="M3402" s="14">
        <v>1316.94</v>
      </c>
      <c r="N3402" s="13">
        <v>0</v>
      </c>
      <c r="O3402" s="14">
        <v>0</v>
      </c>
      <c r="P3402" s="15">
        <v>116</v>
      </c>
      <c r="Q3402" s="13">
        <v>1316.94</v>
      </c>
      <c r="R3402" s="13">
        <v>137759.04999999999</v>
      </c>
      <c r="S3402" s="13">
        <v>143.25</v>
      </c>
      <c r="T3402" s="13">
        <v>77.28</v>
      </c>
      <c r="U3402" s="13">
        <v>14785.46</v>
      </c>
      <c r="V3402" s="13">
        <v>0</v>
      </c>
      <c r="W3402" s="16">
        <v>0</v>
      </c>
      <c r="X3402" s="16">
        <v>0</v>
      </c>
      <c r="Y3402" s="17">
        <f t="shared" si="106"/>
        <v>152765.03999999998</v>
      </c>
      <c r="Z3402" s="17">
        <f t="shared" si="107"/>
        <v>0</v>
      </c>
    </row>
    <row r="3403" spans="1:26" hidden="1" x14ac:dyDescent="0.25">
      <c r="A3403" s="10" t="s">
        <v>3855</v>
      </c>
      <c r="B3403" s="11">
        <v>44400</v>
      </c>
      <c r="C3403" s="12">
        <v>420586</v>
      </c>
      <c r="D3403" s="12" t="s">
        <v>3856</v>
      </c>
      <c r="E3403" s="11">
        <v>44400</v>
      </c>
      <c r="F3403" s="13">
        <v>217581.99</v>
      </c>
      <c r="G3403" s="13">
        <v>6888.01</v>
      </c>
      <c r="H3403" s="13">
        <v>2244.6999999999998</v>
      </c>
      <c r="I3403" s="13">
        <v>222.45</v>
      </c>
      <c r="J3403" s="13">
        <v>222447.75</v>
      </c>
      <c r="K3403" s="18" t="s">
        <v>32</v>
      </c>
      <c r="L3403" s="12">
        <v>120</v>
      </c>
      <c r="M3403" s="14">
        <v>2045.07</v>
      </c>
      <c r="N3403" s="13">
        <v>0</v>
      </c>
      <c r="O3403" s="14">
        <v>0</v>
      </c>
      <c r="P3403" s="15">
        <v>118</v>
      </c>
      <c r="Q3403" s="13">
        <v>2045.07</v>
      </c>
      <c r="R3403" s="13">
        <v>217581.99</v>
      </c>
      <c r="S3403" s="13">
        <v>222.45</v>
      </c>
      <c r="T3403" s="13">
        <v>553.16999999999996</v>
      </c>
      <c r="U3403" s="13">
        <v>22960.65</v>
      </c>
      <c r="V3403" s="13">
        <v>0</v>
      </c>
      <c r="W3403" s="16">
        <v>0</v>
      </c>
      <c r="X3403" s="16">
        <v>0</v>
      </c>
      <c r="Y3403" s="17">
        <f t="shared" si="106"/>
        <v>241318.26</v>
      </c>
      <c r="Z3403" s="17">
        <f t="shared" si="107"/>
        <v>0</v>
      </c>
    </row>
    <row r="3404" spans="1:26" hidden="1" x14ac:dyDescent="0.25">
      <c r="A3404" s="10" t="s">
        <v>5993</v>
      </c>
      <c r="B3404" s="11">
        <v>44455</v>
      </c>
      <c r="C3404" s="12">
        <v>424914</v>
      </c>
      <c r="D3404" s="12" t="s">
        <v>5994</v>
      </c>
      <c r="E3404" s="11">
        <v>44452</v>
      </c>
      <c r="F3404" s="13">
        <v>137857.07999999999</v>
      </c>
      <c r="G3404" s="13">
        <v>8271.42</v>
      </c>
      <c r="H3404" s="13">
        <v>1462</v>
      </c>
      <c r="I3404" s="13">
        <v>144.81</v>
      </c>
      <c r="J3404" s="13">
        <v>144811.31</v>
      </c>
      <c r="K3404" s="18" t="s">
        <v>32</v>
      </c>
      <c r="L3404" s="12">
        <v>120</v>
      </c>
      <c r="M3404" s="14">
        <v>1331.32</v>
      </c>
      <c r="N3404" s="13">
        <v>0</v>
      </c>
      <c r="O3404" s="14">
        <v>0</v>
      </c>
      <c r="P3404" s="15">
        <v>115</v>
      </c>
      <c r="Q3404" s="13">
        <v>1331.32</v>
      </c>
      <c r="R3404" s="13">
        <v>137857.07999999999</v>
      </c>
      <c r="S3404" s="13">
        <v>144.81</v>
      </c>
      <c r="T3404" s="13">
        <v>152.82</v>
      </c>
      <c r="U3404" s="13">
        <v>14947.09</v>
      </c>
      <c r="V3404" s="13">
        <v>0</v>
      </c>
      <c r="W3404" s="16">
        <v>0</v>
      </c>
      <c r="X3404" s="16">
        <v>0</v>
      </c>
      <c r="Y3404" s="17">
        <f t="shared" si="106"/>
        <v>153101.79999999999</v>
      </c>
      <c r="Z3404" s="17">
        <f t="shared" si="107"/>
        <v>0</v>
      </c>
    </row>
    <row r="3405" spans="1:26" hidden="1" x14ac:dyDescent="0.25">
      <c r="A3405" s="10" t="s">
        <v>5991</v>
      </c>
      <c r="B3405" s="11">
        <v>44455</v>
      </c>
      <c r="C3405" s="12">
        <v>424917</v>
      </c>
      <c r="D3405" s="12" t="s">
        <v>5992</v>
      </c>
      <c r="E3405" s="11">
        <v>44453</v>
      </c>
      <c r="F3405" s="13">
        <v>139162.64000000001</v>
      </c>
      <c r="G3405" s="13">
        <v>8349.76</v>
      </c>
      <c r="H3405" s="13">
        <v>1476</v>
      </c>
      <c r="I3405" s="13">
        <v>146.18</v>
      </c>
      <c r="J3405" s="13">
        <v>146182.57999999999</v>
      </c>
      <c r="K3405" s="18" t="s">
        <v>32</v>
      </c>
      <c r="L3405" s="12">
        <v>120</v>
      </c>
      <c r="M3405" s="14">
        <v>1343.92</v>
      </c>
      <c r="N3405" s="13">
        <v>0</v>
      </c>
      <c r="O3405" s="14">
        <v>0</v>
      </c>
      <c r="P3405" s="15">
        <v>115</v>
      </c>
      <c r="Q3405" s="13">
        <v>1343.92</v>
      </c>
      <c r="R3405" s="13">
        <v>139162.64000000001</v>
      </c>
      <c r="S3405" s="13">
        <v>146.18</v>
      </c>
      <c r="T3405" s="13">
        <v>154.16</v>
      </c>
      <c r="U3405" s="13">
        <v>15087.82</v>
      </c>
      <c r="V3405" s="13">
        <v>0</v>
      </c>
      <c r="W3405" s="16">
        <v>0</v>
      </c>
      <c r="X3405" s="16">
        <v>0</v>
      </c>
      <c r="Y3405" s="17">
        <f t="shared" si="106"/>
        <v>154550.80000000002</v>
      </c>
      <c r="Z3405" s="17">
        <f t="shared" si="107"/>
        <v>0</v>
      </c>
    </row>
    <row r="3406" spans="1:26" hidden="1" x14ac:dyDescent="0.25">
      <c r="A3406" s="10" t="s">
        <v>6789</v>
      </c>
      <c r="B3406" s="11">
        <v>44468</v>
      </c>
      <c r="C3406" s="12">
        <v>426418</v>
      </c>
      <c r="D3406" s="12" t="s">
        <v>6790</v>
      </c>
      <c r="E3406" s="11">
        <v>44468</v>
      </c>
      <c r="F3406" s="13">
        <v>174430.19</v>
      </c>
      <c r="G3406" s="13">
        <v>10465.81</v>
      </c>
      <c r="H3406" s="13">
        <v>1848.96</v>
      </c>
      <c r="I3406" s="13">
        <v>183.23</v>
      </c>
      <c r="J3406" s="13">
        <v>183230.27</v>
      </c>
      <c r="K3406" s="18" t="s">
        <v>32</v>
      </c>
      <c r="L3406" s="12">
        <v>120</v>
      </c>
      <c r="M3406" s="14">
        <v>1684.53</v>
      </c>
      <c r="N3406" s="13">
        <v>0</v>
      </c>
      <c r="O3406" s="14">
        <v>0</v>
      </c>
      <c r="P3406" s="15">
        <v>116</v>
      </c>
      <c r="Q3406" s="13">
        <v>1684.53</v>
      </c>
      <c r="R3406" s="13">
        <v>174430.19</v>
      </c>
      <c r="S3406" s="13">
        <v>183.23</v>
      </c>
      <c r="T3406" s="13">
        <v>1878.73</v>
      </c>
      <c r="U3406" s="13">
        <v>18913.330000000002</v>
      </c>
      <c r="V3406" s="13">
        <v>0</v>
      </c>
      <c r="W3406" s="16">
        <v>0</v>
      </c>
      <c r="X3406" s="16">
        <v>0</v>
      </c>
      <c r="Y3406" s="17">
        <f t="shared" si="106"/>
        <v>195405.48000000004</v>
      </c>
      <c r="Z3406" s="17">
        <f t="shared" si="107"/>
        <v>0</v>
      </c>
    </row>
    <row r="3407" spans="1:26" hidden="1" x14ac:dyDescent="0.25">
      <c r="A3407" s="10" t="s">
        <v>7007</v>
      </c>
      <c r="B3407" s="11">
        <v>44469</v>
      </c>
      <c r="C3407" s="12">
        <v>426464</v>
      </c>
      <c r="D3407" s="12" t="s">
        <v>7008</v>
      </c>
      <c r="E3407" s="11">
        <v>44469</v>
      </c>
      <c r="F3407" s="13">
        <v>174430.19</v>
      </c>
      <c r="G3407" s="13">
        <v>3991.51</v>
      </c>
      <c r="H3407" s="13">
        <v>1784.22</v>
      </c>
      <c r="I3407" s="13">
        <v>176.81</v>
      </c>
      <c r="J3407" s="13">
        <v>176814.29</v>
      </c>
      <c r="K3407" s="18" t="s">
        <v>32</v>
      </c>
      <c r="L3407" s="12">
        <v>120</v>
      </c>
      <c r="M3407" s="14">
        <v>1625.54</v>
      </c>
      <c r="N3407" s="13">
        <v>0</v>
      </c>
      <c r="O3407" s="14">
        <v>0</v>
      </c>
      <c r="P3407" s="15">
        <v>116</v>
      </c>
      <c r="Q3407" s="13">
        <v>1625.54</v>
      </c>
      <c r="R3407" s="13">
        <v>171917.03</v>
      </c>
      <c r="S3407" s="13">
        <v>173.81</v>
      </c>
      <c r="T3407" s="13">
        <v>0</v>
      </c>
      <c r="U3407" s="13">
        <v>17941.169999999998</v>
      </c>
      <c r="V3407" s="13">
        <v>0</v>
      </c>
      <c r="W3407" s="16">
        <v>0</v>
      </c>
      <c r="X3407" s="16">
        <v>0</v>
      </c>
      <c r="Y3407" s="17">
        <f t="shared" si="106"/>
        <v>190032.01</v>
      </c>
      <c r="Z3407" s="17">
        <f t="shared" si="107"/>
        <v>-1469.3700000000244</v>
      </c>
    </row>
    <row r="3408" spans="1:26" hidden="1" x14ac:dyDescent="0.25">
      <c r="A3408" s="10" t="s">
        <v>5325</v>
      </c>
      <c r="B3408" s="11">
        <v>44439</v>
      </c>
      <c r="C3408" s="12">
        <v>423918</v>
      </c>
      <c r="D3408" s="12" t="s">
        <v>5326</v>
      </c>
      <c r="E3408" s="11">
        <v>44438</v>
      </c>
      <c r="F3408" s="13">
        <v>162801.51</v>
      </c>
      <c r="G3408" s="13">
        <v>9768.09</v>
      </c>
      <c r="H3408" s="13">
        <v>1726</v>
      </c>
      <c r="I3408" s="13">
        <v>171.01</v>
      </c>
      <c r="J3408" s="13">
        <v>171014.61</v>
      </c>
      <c r="K3408" s="18" t="s">
        <v>32</v>
      </c>
      <c r="L3408" s="12">
        <v>120</v>
      </c>
      <c r="M3408" s="14">
        <v>1572.22</v>
      </c>
      <c r="N3408" s="13">
        <v>0</v>
      </c>
      <c r="O3408" s="14">
        <v>0</v>
      </c>
      <c r="P3408" s="15">
        <v>115</v>
      </c>
      <c r="Q3408" s="13">
        <v>1572.22</v>
      </c>
      <c r="R3408" s="13">
        <v>162801.51</v>
      </c>
      <c r="S3408" s="13">
        <v>171.01</v>
      </c>
      <c r="T3408" s="13">
        <v>180.99</v>
      </c>
      <c r="U3408" s="13">
        <v>17651.79</v>
      </c>
      <c r="V3408" s="13">
        <v>0</v>
      </c>
      <c r="W3408" s="16">
        <v>0</v>
      </c>
      <c r="X3408" s="16">
        <v>0</v>
      </c>
      <c r="Y3408" s="17">
        <f t="shared" si="106"/>
        <v>180805.30000000002</v>
      </c>
      <c r="Z3408" s="17">
        <f t="shared" si="107"/>
        <v>0</v>
      </c>
    </row>
    <row r="3409" spans="1:26" hidden="1" x14ac:dyDescent="0.25">
      <c r="A3409" s="10" t="s">
        <v>10377</v>
      </c>
      <c r="B3409" s="11">
        <v>44557</v>
      </c>
      <c r="C3409" s="12">
        <v>431636</v>
      </c>
      <c r="D3409" s="12" t="s">
        <v>10378</v>
      </c>
      <c r="E3409" s="11">
        <v>44557</v>
      </c>
      <c r="F3409" s="13">
        <v>162801.51</v>
      </c>
      <c r="G3409" s="13">
        <v>9768.09</v>
      </c>
      <c r="H3409" s="13">
        <v>8628.48</v>
      </c>
      <c r="I3409" s="13">
        <v>164.11</v>
      </c>
      <c r="J3409" s="13">
        <v>164105.23000000001</v>
      </c>
      <c r="K3409" s="18" t="s">
        <v>32</v>
      </c>
      <c r="L3409" s="12">
        <v>120</v>
      </c>
      <c r="M3409" s="14">
        <v>1508.7</v>
      </c>
      <c r="N3409" s="13">
        <v>0</v>
      </c>
      <c r="O3409" s="14">
        <v>0.01</v>
      </c>
      <c r="P3409" s="15">
        <v>119</v>
      </c>
      <c r="Q3409" s="13">
        <v>1508.7</v>
      </c>
      <c r="R3409" s="13">
        <v>159501.99</v>
      </c>
      <c r="S3409" s="13">
        <v>164.11</v>
      </c>
      <c r="T3409" s="13">
        <v>2930.42</v>
      </c>
      <c r="U3409" s="13">
        <v>16938.77</v>
      </c>
      <c r="V3409" s="13">
        <v>0</v>
      </c>
      <c r="W3409" s="16">
        <v>0</v>
      </c>
      <c r="X3409" s="16">
        <v>0</v>
      </c>
      <c r="Y3409" s="17">
        <f t="shared" si="106"/>
        <v>179535.3</v>
      </c>
      <c r="Z3409" s="17">
        <f t="shared" si="107"/>
        <v>1.0000000038417056E-2</v>
      </c>
    </row>
    <row r="3410" spans="1:26" hidden="1" x14ac:dyDescent="0.25">
      <c r="A3410" s="10" t="s">
        <v>6839</v>
      </c>
      <c r="B3410" s="11">
        <v>44468</v>
      </c>
      <c r="C3410" s="12">
        <v>426297</v>
      </c>
      <c r="D3410" s="12" t="s">
        <v>6840</v>
      </c>
      <c r="E3410" s="11">
        <v>44466</v>
      </c>
      <c r="F3410" s="13">
        <v>174430.19</v>
      </c>
      <c r="G3410" s="13">
        <v>10465.81</v>
      </c>
      <c r="H3410" s="13">
        <v>1850</v>
      </c>
      <c r="I3410" s="13">
        <v>183.23</v>
      </c>
      <c r="J3410" s="13">
        <v>183229.23</v>
      </c>
      <c r="K3410" s="18" t="s">
        <v>32</v>
      </c>
      <c r="L3410" s="12">
        <v>120</v>
      </c>
      <c r="M3410" s="14">
        <v>1684.51</v>
      </c>
      <c r="N3410" s="13">
        <v>0</v>
      </c>
      <c r="O3410" s="14">
        <v>0</v>
      </c>
      <c r="P3410" s="15">
        <v>118</v>
      </c>
      <c r="Q3410" s="13">
        <v>1684.51</v>
      </c>
      <c r="R3410" s="13">
        <v>174430.19</v>
      </c>
      <c r="S3410" s="13">
        <v>183.23</v>
      </c>
      <c r="T3410" s="13">
        <v>5246.79</v>
      </c>
      <c r="U3410" s="13">
        <v>18911.97</v>
      </c>
      <c r="V3410" s="13">
        <v>0</v>
      </c>
      <c r="W3410" s="16">
        <v>0</v>
      </c>
      <c r="X3410" s="16">
        <v>0</v>
      </c>
      <c r="Y3410" s="17">
        <f t="shared" si="106"/>
        <v>198772.18000000002</v>
      </c>
      <c r="Z3410" s="17">
        <f t="shared" si="107"/>
        <v>0</v>
      </c>
    </row>
    <row r="3411" spans="1:26" hidden="1" x14ac:dyDescent="0.25">
      <c r="A3411" s="10" t="s">
        <v>3511</v>
      </c>
      <c r="B3411" s="11">
        <v>44392</v>
      </c>
      <c r="C3411" s="12">
        <v>420898</v>
      </c>
      <c r="D3411" s="12" t="s">
        <v>3512</v>
      </c>
      <c r="E3411" s="11">
        <v>44391</v>
      </c>
      <c r="F3411" s="13">
        <v>174430.19</v>
      </c>
      <c r="G3411" s="13">
        <v>10465.81</v>
      </c>
      <c r="H3411" s="13">
        <v>7848.96</v>
      </c>
      <c r="I3411" s="13">
        <v>177.22</v>
      </c>
      <c r="J3411" s="13">
        <v>177224.26</v>
      </c>
      <c r="K3411" s="18" t="s">
        <v>32</v>
      </c>
      <c r="L3411" s="12">
        <v>120</v>
      </c>
      <c r="M3411" s="14">
        <v>1629.31</v>
      </c>
      <c r="N3411" s="13">
        <v>0</v>
      </c>
      <c r="O3411" s="14">
        <v>0</v>
      </c>
      <c r="P3411" s="15">
        <v>113</v>
      </c>
      <c r="Q3411" s="13">
        <v>1629.31</v>
      </c>
      <c r="R3411" s="13">
        <v>167897.26</v>
      </c>
      <c r="S3411" s="13">
        <v>169.72</v>
      </c>
      <c r="T3411" s="13">
        <v>0</v>
      </c>
      <c r="U3411" s="13">
        <v>17517.84</v>
      </c>
      <c r="V3411" s="13">
        <v>0</v>
      </c>
      <c r="W3411" s="16">
        <v>0</v>
      </c>
      <c r="X3411" s="16">
        <v>0</v>
      </c>
      <c r="Y3411" s="17">
        <f t="shared" si="106"/>
        <v>185584.82</v>
      </c>
      <c r="Z3411" s="17">
        <f t="shared" si="107"/>
        <v>-1472.7900000000081</v>
      </c>
    </row>
    <row r="3412" spans="1:26" hidden="1" x14ac:dyDescent="0.25">
      <c r="A3412" s="10" t="s">
        <v>8255</v>
      </c>
      <c r="B3412" s="11">
        <v>44500</v>
      </c>
      <c r="C3412" s="12">
        <v>429013</v>
      </c>
      <c r="D3412" s="12" t="s">
        <v>8256</v>
      </c>
      <c r="E3412" s="11">
        <v>44500</v>
      </c>
      <c r="F3412" s="13">
        <v>229500.83</v>
      </c>
      <c r="G3412" s="13">
        <v>13770.05</v>
      </c>
      <c r="H3412" s="13">
        <v>2454</v>
      </c>
      <c r="I3412" s="13">
        <v>241.06</v>
      </c>
      <c r="J3412" s="13">
        <v>241057.94</v>
      </c>
      <c r="K3412" s="18" t="s">
        <v>32</v>
      </c>
      <c r="L3412" s="12">
        <v>120</v>
      </c>
      <c r="M3412" s="14">
        <v>2216.16</v>
      </c>
      <c r="N3412" s="13">
        <v>0</v>
      </c>
      <c r="O3412" s="14">
        <v>-0.02</v>
      </c>
      <c r="P3412" s="15">
        <v>117</v>
      </c>
      <c r="Q3412" s="13">
        <v>2216.16</v>
      </c>
      <c r="R3412" s="13">
        <v>226263.58</v>
      </c>
      <c r="S3412" s="13">
        <v>241.06</v>
      </c>
      <c r="T3412" s="13">
        <v>8193.19</v>
      </c>
      <c r="U3412" s="13">
        <v>24881.26</v>
      </c>
      <c r="V3412" s="13">
        <v>0</v>
      </c>
      <c r="W3412" s="16">
        <v>0</v>
      </c>
      <c r="X3412" s="16">
        <v>0</v>
      </c>
      <c r="Y3412" s="17">
        <f t="shared" si="106"/>
        <v>259579.07</v>
      </c>
      <c r="Z3412" s="17">
        <f t="shared" si="107"/>
        <v>-288.37000000002445</v>
      </c>
    </row>
    <row r="3413" spans="1:26" hidden="1" x14ac:dyDescent="0.25">
      <c r="A3413" s="10" t="s">
        <v>6649</v>
      </c>
      <c r="B3413" s="11">
        <v>44467</v>
      </c>
      <c r="C3413" s="12">
        <v>426247</v>
      </c>
      <c r="D3413" s="12" t="s">
        <v>6650</v>
      </c>
      <c r="E3413" s="11">
        <v>44467</v>
      </c>
      <c r="F3413" s="13">
        <v>220712.26</v>
      </c>
      <c r="G3413" s="13">
        <v>13242.74</v>
      </c>
      <c r="H3413" s="13">
        <v>4679.1000000000004</v>
      </c>
      <c r="I3413" s="13">
        <v>229.51</v>
      </c>
      <c r="J3413" s="13">
        <v>229505.41</v>
      </c>
      <c r="K3413" s="18" t="s">
        <v>32</v>
      </c>
      <c r="L3413" s="12">
        <v>120</v>
      </c>
      <c r="M3413" s="14">
        <v>2109.9499999999998</v>
      </c>
      <c r="N3413" s="13">
        <v>0</v>
      </c>
      <c r="O3413" s="14">
        <v>0</v>
      </c>
      <c r="P3413" s="15">
        <v>116</v>
      </c>
      <c r="Q3413" s="13">
        <v>2109.9499999999998</v>
      </c>
      <c r="R3413" s="13">
        <v>220712.26</v>
      </c>
      <c r="S3413" s="13">
        <v>229.51</v>
      </c>
      <c r="T3413" s="13">
        <v>123.84</v>
      </c>
      <c r="U3413" s="13">
        <v>23688.59</v>
      </c>
      <c r="V3413" s="13">
        <v>0</v>
      </c>
      <c r="W3413" s="16">
        <v>0</v>
      </c>
      <c r="X3413" s="16">
        <v>0</v>
      </c>
      <c r="Y3413" s="17">
        <f t="shared" si="106"/>
        <v>244754.2</v>
      </c>
      <c r="Z3413" s="17">
        <f t="shared" si="107"/>
        <v>0</v>
      </c>
    </row>
    <row r="3414" spans="1:26" hidden="1" x14ac:dyDescent="0.25">
      <c r="A3414" s="10" t="s">
        <v>3969</v>
      </c>
      <c r="B3414" s="11">
        <v>44404</v>
      </c>
      <c r="C3414" s="12">
        <v>421665</v>
      </c>
      <c r="D3414" s="12" t="s">
        <v>3970</v>
      </c>
      <c r="E3414" s="11">
        <v>44404</v>
      </c>
      <c r="F3414" s="13">
        <v>162801.51</v>
      </c>
      <c r="G3414" s="13">
        <v>9768.09</v>
      </c>
      <c r="H3414" s="13">
        <v>14652.14</v>
      </c>
      <c r="I3414" s="13">
        <v>158.08000000000001</v>
      </c>
      <c r="J3414" s="13">
        <v>158075.54</v>
      </c>
      <c r="K3414" s="18" t="s">
        <v>32</v>
      </c>
      <c r="L3414" s="12">
        <v>120</v>
      </c>
      <c r="M3414" s="14">
        <v>1453.26</v>
      </c>
      <c r="N3414" s="13">
        <v>0</v>
      </c>
      <c r="O3414" s="14">
        <v>0</v>
      </c>
      <c r="P3414" s="15">
        <v>113</v>
      </c>
      <c r="Q3414" s="13">
        <v>1453.26</v>
      </c>
      <c r="R3414" s="13">
        <v>150021.57999999999</v>
      </c>
      <c r="S3414" s="13">
        <v>148.84</v>
      </c>
      <c r="T3414" s="13">
        <v>0</v>
      </c>
      <c r="U3414" s="13">
        <v>15363.94</v>
      </c>
      <c r="V3414" s="13">
        <v>0</v>
      </c>
      <c r="W3414" s="16">
        <v>0</v>
      </c>
      <c r="X3414" s="16">
        <v>0</v>
      </c>
      <c r="Y3414" s="17">
        <f t="shared" si="106"/>
        <v>165534.35999999999</v>
      </c>
      <c r="Z3414" s="17">
        <f t="shared" si="107"/>
        <v>-1315.9799999999814</v>
      </c>
    </row>
    <row r="3415" spans="1:26" hidden="1" x14ac:dyDescent="0.25">
      <c r="A3415" s="10" t="s">
        <v>10563</v>
      </c>
      <c r="B3415" s="11">
        <v>44560</v>
      </c>
      <c r="C3415" s="12">
        <v>431679</v>
      </c>
      <c r="D3415" s="12" t="s">
        <v>10564</v>
      </c>
      <c r="E3415" s="11">
        <v>44557</v>
      </c>
      <c r="F3415" s="13">
        <v>222806.04</v>
      </c>
      <c r="G3415" s="13">
        <v>13368.36</v>
      </c>
      <c r="H3415" s="13">
        <v>7085.23</v>
      </c>
      <c r="I3415" s="13">
        <v>229.32</v>
      </c>
      <c r="J3415" s="13">
        <v>229318.49</v>
      </c>
      <c r="K3415" s="18" t="s">
        <v>32</v>
      </c>
      <c r="L3415" s="12">
        <v>120</v>
      </c>
      <c r="M3415" s="14">
        <v>2108.23</v>
      </c>
      <c r="N3415" s="13">
        <v>0</v>
      </c>
      <c r="O3415" s="14">
        <v>0.01</v>
      </c>
      <c r="P3415" s="15">
        <v>119</v>
      </c>
      <c r="Q3415" s="13">
        <v>2108.23</v>
      </c>
      <c r="R3415" s="13">
        <v>219093.61</v>
      </c>
      <c r="S3415" s="13">
        <v>229.32</v>
      </c>
      <c r="T3415" s="13">
        <v>7887.32</v>
      </c>
      <c r="U3415" s="13">
        <v>23669.11</v>
      </c>
      <c r="V3415" s="13">
        <v>0</v>
      </c>
      <c r="W3415" s="16">
        <v>0</v>
      </c>
      <c r="X3415" s="16">
        <v>0</v>
      </c>
      <c r="Y3415" s="17">
        <f t="shared" si="106"/>
        <v>250879.37</v>
      </c>
      <c r="Z3415" s="17">
        <f t="shared" si="107"/>
        <v>1.0000000009313226E-2</v>
      </c>
    </row>
    <row r="3416" spans="1:26" hidden="1" x14ac:dyDescent="0.25">
      <c r="A3416" s="10" t="s">
        <v>10483</v>
      </c>
      <c r="B3416" s="11">
        <v>44560</v>
      </c>
      <c r="C3416" s="12">
        <v>431693</v>
      </c>
      <c r="D3416" s="12" t="s">
        <v>10484</v>
      </c>
      <c r="E3416" s="11">
        <v>44553</v>
      </c>
      <c r="F3416" s="13">
        <v>196208.49</v>
      </c>
      <c r="G3416" s="13">
        <v>11772.51</v>
      </c>
      <c r="H3416" s="13">
        <v>6239.43</v>
      </c>
      <c r="I3416" s="13">
        <v>201.94</v>
      </c>
      <c r="J3416" s="13">
        <v>201943.51</v>
      </c>
      <c r="K3416" s="18" t="s">
        <v>32</v>
      </c>
      <c r="L3416" s="12">
        <v>120</v>
      </c>
      <c r="M3416" s="14">
        <v>1856.56</v>
      </c>
      <c r="N3416" s="13">
        <v>0</v>
      </c>
      <c r="O3416" s="14">
        <v>-0.01</v>
      </c>
      <c r="P3416" s="15">
        <v>119</v>
      </c>
      <c r="Q3416" s="13">
        <v>1856.56</v>
      </c>
      <c r="R3416" s="13">
        <v>192939.23</v>
      </c>
      <c r="S3416" s="13">
        <v>201.94</v>
      </c>
      <c r="T3416" s="13">
        <v>6945.79</v>
      </c>
      <c r="U3416" s="13">
        <v>20843.689999999999</v>
      </c>
      <c r="V3416" s="13">
        <v>0</v>
      </c>
      <c r="W3416" s="16">
        <v>0</v>
      </c>
      <c r="X3416" s="16">
        <v>0</v>
      </c>
      <c r="Y3416" s="17">
        <f t="shared" si="106"/>
        <v>220930.64</v>
      </c>
      <c r="Z3416" s="17">
        <f t="shared" si="107"/>
        <v>-1.0000000038417056E-2</v>
      </c>
    </row>
    <row r="3417" spans="1:26" hidden="1" x14ac:dyDescent="0.25">
      <c r="A3417" s="10" t="s">
        <v>5217</v>
      </c>
      <c r="B3417" s="11">
        <v>44438</v>
      </c>
      <c r="C3417" s="12">
        <v>423669</v>
      </c>
      <c r="D3417" s="12" t="s">
        <v>5218</v>
      </c>
      <c r="E3417" s="11">
        <v>44432</v>
      </c>
      <c r="F3417" s="13">
        <v>174430.19</v>
      </c>
      <c r="G3417" s="13">
        <v>10465.81</v>
      </c>
      <c r="H3417" s="13">
        <v>3697.92</v>
      </c>
      <c r="I3417" s="13">
        <v>181.38</v>
      </c>
      <c r="J3417" s="13">
        <v>181379.46</v>
      </c>
      <c r="K3417" s="18" t="s">
        <v>32</v>
      </c>
      <c r="L3417" s="12">
        <v>120</v>
      </c>
      <c r="M3417" s="14">
        <v>1667.51</v>
      </c>
      <c r="N3417" s="13">
        <v>0</v>
      </c>
      <c r="O3417" s="14">
        <v>0</v>
      </c>
      <c r="P3417" s="15">
        <v>116</v>
      </c>
      <c r="Q3417" s="13">
        <v>1667.51</v>
      </c>
      <c r="R3417" s="13">
        <v>174430.19</v>
      </c>
      <c r="S3417" s="13">
        <v>181.38</v>
      </c>
      <c r="T3417" s="13">
        <v>97.85</v>
      </c>
      <c r="U3417" s="13">
        <v>18721.740000000002</v>
      </c>
      <c r="V3417" s="13">
        <v>0</v>
      </c>
      <c r="W3417" s="16">
        <v>0</v>
      </c>
      <c r="X3417" s="16">
        <v>0</v>
      </c>
      <c r="Y3417" s="17">
        <f t="shared" si="106"/>
        <v>193431.16</v>
      </c>
      <c r="Z3417" s="17">
        <f t="shared" si="107"/>
        <v>0</v>
      </c>
    </row>
    <row r="3418" spans="1:26" hidden="1" x14ac:dyDescent="0.25">
      <c r="A3418" s="10" t="s">
        <v>4919</v>
      </c>
      <c r="B3418" s="11">
        <v>44425</v>
      </c>
      <c r="C3418" s="12">
        <v>422698</v>
      </c>
      <c r="D3418" s="12" t="s">
        <v>4920</v>
      </c>
      <c r="E3418" s="11">
        <v>44425</v>
      </c>
      <c r="F3418" s="13">
        <v>238720.75</v>
      </c>
      <c r="G3418" s="13">
        <v>14323.24</v>
      </c>
      <c r="H3418" s="13">
        <v>5060.88</v>
      </c>
      <c r="I3418" s="13">
        <v>248.23</v>
      </c>
      <c r="J3418" s="13">
        <v>248231.34</v>
      </c>
      <c r="K3418" s="18" t="s">
        <v>32</v>
      </c>
      <c r="L3418" s="12">
        <v>120</v>
      </c>
      <c r="M3418" s="14">
        <v>2282.11</v>
      </c>
      <c r="N3418" s="13">
        <v>0</v>
      </c>
      <c r="O3418" s="14">
        <v>0</v>
      </c>
      <c r="P3418" s="15">
        <v>114</v>
      </c>
      <c r="Q3418" s="13">
        <v>2282.11</v>
      </c>
      <c r="R3418" s="13">
        <v>236572.56</v>
      </c>
      <c r="S3418" s="13">
        <v>246.07</v>
      </c>
      <c r="T3418" s="13">
        <v>0</v>
      </c>
      <c r="U3418" s="13">
        <v>25399.06</v>
      </c>
      <c r="V3418" s="13">
        <v>0</v>
      </c>
      <c r="W3418" s="16">
        <v>0</v>
      </c>
      <c r="X3418" s="16">
        <v>0</v>
      </c>
      <c r="Y3418" s="17">
        <f t="shared" si="106"/>
        <v>262217.69</v>
      </c>
      <c r="Z3418" s="17">
        <f t="shared" si="107"/>
        <v>-2057.1499999999942</v>
      </c>
    </row>
    <row r="3419" spans="1:26" hidden="1" x14ac:dyDescent="0.25">
      <c r="A3419" s="10" t="s">
        <v>3547</v>
      </c>
      <c r="B3419" s="11">
        <v>44397</v>
      </c>
      <c r="C3419" s="12">
        <v>420853</v>
      </c>
      <c r="D3419" s="12" t="s">
        <v>3548</v>
      </c>
      <c r="E3419" s="11">
        <v>44387</v>
      </c>
      <c r="F3419" s="13">
        <v>174430.19</v>
      </c>
      <c r="G3419" s="13">
        <v>10465.81</v>
      </c>
      <c r="H3419" s="13">
        <v>1849</v>
      </c>
      <c r="I3419" s="13">
        <v>183.23</v>
      </c>
      <c r="J3419" s="13">
        <v>183230.23</v>
      </c>
      <c r="K3419" s="18" t="s">
        <v>32</v>
      </c>
      <c r="L3419" s="12">
        <v>120</v>
      </c>
      <c r="M3419" s="14">
        <v>1684.52</v>
      </c>
      <c r="N3419" s="13">
        <v>0</v>
      </c>
      <c r="O3419" s="14">
        <v>0</v>
      </c>
      <c r="P3419" s="15">
        <v>113</v>
      </c>
      <c r="Q3419" s="13">
        <v>1684.52</v>
      </c>
      <c r="R3419" s="13">
        <v>172939.88</v>
      </c>
      <c r="S3419" s="13">
        <v>181.62</v>
      </c>
      <c r="T3419" s="13">
        <v>0</v>
      </c>
      <c r="U3419" s="13">
        <v>18746.27</v>
      </c>
      <c r="V3419" s="13">
        <v>0</v>
      </c>
      <c r="W3419" s="16">
        <v>0</v>
      </c>
      <c r="X3419" s="16">
        <v>0</v>
      </c>
      <c r="Y3419" s="17">
        <f t="shared" si="106"/>
        <v>191867.77</v>
      </c>
      <c r="Z3419" s="17">
        <f t="shared" si="107"/>
        <v>-1517.0099999999802</v>
      </c>
    </row>
    <row r="3420" spans="1:26" hidden="1" x14ac:dyDescent="0.25">
      <c r="A3420" s="10" t="s">
        <v>5061</v>
      </c>
      <c r="B3420" s="11">
        <v>44432</v>
      </c>
      <c r="C3420" s="12">
        <v>423303</v>
      </c>
      <c r="D3420" s="12" t="s">
        <v>5062</v>
      </c>
      <c r="E3420" s="11">
        <v>44429</v>
      </c>
      <c r="F3420" s="13">
        <v>196208.49</v>
      </c>
      <c r="G3420" s="13">
        <v>11772.51</v>
      </c>
      <c r="H3420" s="13">
        <v>3120</v>
      </c>
      <c r="I3420" s="13">
        <v>205.07</v>
      </c>
      <c r="J3420" s="13">
        <v>205066.07</v>
      </c>
      <c r="K3420" s="18" t="s">
        <v>32</v>
      </c>
      <c r="L3420" s="12">
        <v>120</v>
      </c>
      <c r="M3420" s="14">
        <v>1885.27</v>
      </c>
      <c r="N3420" s="13">
        <v>0</v>
      </c>
      <c r="O3420" s="14">
        <v>0</v>
      </c>
      <c r="P3420" s="15">
        <v>119</v>
      </c>
      <c r="Q3420" s="13">
        <v>1885.27</v>
      </c>
      <c r="R3420" s="13">
        <v>196208.49</v>
      </c>
      <c r="S3420" s="13">
        <v>205.07</v>
      </c>
      <c r="T3420" s="13">
        <v>6767.24</v>
      </c>
      <c r="U3420" s="13">
        <v>21166.33</v>
      </c>
      <c r="V3420" s="13">
        <v>0</v>
      </c>
      <c r="W3420" s="16">
        <v>0</v>
      </c>
      <c r="X3420" s="16">
        <v>0</v>
      </c>
      <c r="Y3420" s="17">
        <f t="shared" si="106"/>
        <v>224347.13</v>
      </c>
      <c r="Z3420" s="17">
        <f t="shared" si="107"/>
        <v>0</v>
      </c>
    </row>
    <row r="3421" spans="1:26" hidden="1" x14ac:dyDescent="0.25">
      <c r="A3421" s="10" t="s">
        <v>2707</v>
      </c>
      <c r="B3421" s="11">
        <v>44368</v>
      </c>
      <c r="C3421" s="12">
        <v>419345</v>
      </c>
      <c r="D3421" s="12" t="s">
        <v>2708</v>
      </c>
      <c r="E3421" s="11">
        <v>44367</v>
      </c>
      <c r="F3421" s="13">
        <v>162801.51</v>
      </c>
      <c r="G3421" s="13">
        <v>9768.09</v>
      </c>
      <c r="H3421" s="13">
        <v>2025.9</v>
      </c>
      <c r="I3421" s="13">
        <v>170.71</v>
      </c>
      <c r="J3421" s="13">
        <v>170714.41</v>
      </c>
      <c r="K3421" s="18" t="s">
        <v>32</v>
      </c>
      <c r="L3421" s="12">
        <v>120</v>
      </c>
      <c r="M3421" s="14">
        <v>1569.46</v>
      </c>
      <c r="N3421" s="13">
        <v>0</v>
      </c>
      <c r="O3421" s="14">
        <v>0</v>
      </c>
      <c r="P3421" s="15">
        <v>112</v>
      </c>
      <c r="Q3421" s="13">
        <v>1569.46</v>
      </c>
      <c r="R3421" s="13">
        <v>159866.88</v>
      </c>
      <c r="S3421" s="13">
        <v>166.27</v>
      </c>
      <c r="T3421" s="13">
        <v>0</v>
      </c>
      <c r="U3421" s="13">
        <v>17161.13</v>
      </c>
      <c r="V3421" s="13">
        <v>0</v>
      </c>
      <c r="W3421" s="16">
        <v>0</v>
      </c>
      <c r="X3421" s="16">
        <v>0</v>
      </c>
      <c r="Y3421" s="17">
        <f t="shared" si="106"/>
        <v>177194.28</v>
      </c>
      <c r="Z3421" s="17">
        <f t="shared" si="107"/>
        <v>-1414.7599999999802</v>
      </c>
    </row>
    <row r="3422" spans="1:26" hidden="1" x14ac:dyDescent="0.25">
      <c r="A3422" s="10" t="s">
        <v>2721</v>
      </c>
      <c r="B3422" s="11">
        <v>44368</v>
      </c>
      <c r="C3422" s="12">
        <v>419364</v>
      </c>
      <c r="D3422" s="12" t="s">
        <v>2722</v>
      </c>
      <c r="E3422" s="11">
        <v>44366</v>
      </c>
      <c r="F3422" s="13">
        <v>196208.49</v>
      </c>
      <c r="G3422" s="13">
        <v>11772.51</v>
      </c>
      <c r="H3422" s="13">
        <v>2352.4299999999998</v>
      </c>
      <c r="I3422" s="13">
        <v>205.83</v>
      </c>
      <c r="J3422" s="13">
        <v>205834.4</v>
      </c>
      <c r="K3422" s="18" t="s">
        <v>32</v>
      </c>
      <c r="L3422" s="12">
        <v>120</v>
      </c>
      <c r="M3422" s="14">
        <v>1892.33</v>
      </c>
      <c r="N3422" s="13">
        <v>0</v>
      </c>
      <c r="O3422" s="14">
        <v>0</v>
      </c>
      <c r="P3422" s="15">
        <v>112</v>
      </c>
      <c r="Q3422" s="13">
        <v>1892.33</v>
      </c>
      <c r="R3422" s="13">
        <v>192755.32</v>
      </c>
      <c r="S3422" s="13">
        <v>200.46</v>
      </c>
      <c r="T3422" s="13">
        <v>0</v>
      </c>
      <c r="U3422" s="13">
        <v>20690.98</v>
      </c>
      <c r="V3422" s="13">
        <v>0</v>
      </c>
      <c r="W3422" s="16">
        <v>0</v>
      </c>
      <c r="X3422" s="16">
        <v>0</v>
      </c>
      <c r="Y3422" s="17">
        <f t="shared" si="106"/>
        <v>213646.76</v>
      </c>
      <c r="Z3422" s="17">
        <f t="shared" si="107"/>
        <v>-1705.8000000000175</v>
      </c>
    </row>
    <row r="3423" spans="1:26" hidden="1" x14ac:dyDescent="0.25">
      <c r="A3423" s="10" t="s">
        <v>1507</v>
      </c>
      <c r="B3423" s="11">
        <v>44316</v>
      </c>
      <c r="C3423" s="12">
        <v>416098</v>
      </c>
      <c r="D3423" s="12" t="s">
        <v>1508</v>
      </c>
      <c r="E3423" s="11">
        <v>44316</v>
      </c>
      <c r="F3423" s="13">
        <v>220712.26</v>
      </c>
      <c r="G3423" s="13">
        <v>13242.74</v>
      </c>
      <c r="H3423" s="13">
        <v>2339.56</v>
      </c>
      <c r="I3423" s="13">
        <v>231.85</v>
      </c>
      <c r="J3423" s="13">
        <v>231847.29</v>
      </c>
      <c r="K3423" s="18" t="s">
        <v>32</v>
      </c>
      <c r="L3423" s="12">
        <v>120</v>
      </c>
      <c r="M3423" s="14">
        <v>2131.48</v>
      </c>
      <c r="N3423" s="13">
        <v>0</v>
      </c>
      <c r="O3423" s="14">
        <v>0</v>
      </c>
      <c r="P3423" s="15">
        <v>117</v>
      </c>
      <c r="Q3423" s="13">
        <v>2475.1</v>
      </c>
      <c r="R3423" s="13">
        <v>220712.26</v>
      </c>
      <c r="S3423" s="13">
        <v>231.85</v>
      </c>
      <c r="T3423" s="13">
        <v>4508.74</v>
      </c>
      <c r="U3423" s="13">
        <v>23930.31</v>
      </c>
      <c r="V3423" s="13">
        <v>34039.5</v>
      </c>
      <c r="W3423" s="16">
        <v>36.299999999999997</v>
      </c>
      <c r="X3423" s="16">
        <v>3722.4</v>
      </c>
      <c r="Y3423" s="17">
        <f t="shared" si="106"/>
        <v>287181.36000000004</v>
      </c>
      <c r="Z3423" s="17">
        <f t="shared" si="107"/>
        <v>2405.3399999999674</v>
      </c>
    </row>
    <row r="3424" spans="1:26" hidden="1" x14ac:dyDescent="0.25">
      <c r="A3424" s="10" t="s">
        <v>3255</v>
      </c>
      <c r="B3424" s="11">
        <v>44383</v>
      </c>
      <c r="C3424" s="12">
        <v>420401</v>
      </c>
      <c r="D3424" s="12" t="s">
        <v>3256</v>
      </c>
      <c r="E3424" s="11">
        <v>44382</v>
      </c>
      <c r="F3424" s="13">
        <v>172104.45</v>
      </c>
      <c r="G3424" s="13">
        <v>10326.27</v>
      </c>
      <c r="H3424" s="13">
        <v>1825</v>
      </c>
      <c r="I3424" s="13">
        <v>180.79</v>
      </c>
      <c r="J3424" s="13">
        <v>180786.51</v>
      </c>
      <c r="K3424" s="18" t="s">
        <v>32</v>
      </c>
      <c r="L3424" s="12">
        <v>120</v>
      </c>
      <c r="M3424" s="14">
        <v>1662.07</v>
      </c>
      <c r="N3424" s="13">
        <v>0</v>
      </c>
      <c r="O3424" s="14">
        <v>0</v>
      </c>
      <c r="P3424" s="15">
        <v>113</v>
      </c>
      <c r="Q3424" s="13">
        <v>1662.07</v>
      </c>
      <c r="R3424" s="13">
        <v>170633.3</v>
      </c>
      <c r="S3424" s="13">
        <v>179.2</v>
      </c>
      <c r="T3424" s="13">
        <v>0</v>
      </c>
      <c r="U3424" s="13">
        <v>18498.189999999999</v>
      </c>
      <c r="V3424" s="13">
        <v>0</v>
      </c>
      <c r="W3424" s="16">
        <v>0</v>
      </c>
      <c r="X3424" s="16">
        <v>0</v>
      </c>
      <c r="Y3424" s="17">
        <f t="shared" si="106"/>
        <v>189310.69</v>
      </c>
      <c r="Z3424" s="17">
        <f t="shared" si="107"/>
        <v>-1496.7799999999988</v>
      </c>
    </row>
    <row r="3425" spans="1:26" hidden="1" x14ac:dyDescent="0.25">
      <c r="A3425" s="10" t="s">
        <v>3095</v>
      </c>
      <c r="B3425" s="11">
        <v>44377</v>
      </c>
      <c r="C3425" s="12">
        <v>420266</v>
      </c>
      <c r="D3425" s="12" t="s">
        <v>3096</v>
      </c>
      <c r="E3425" s="11">
        <v>44377</v>
      </c>
      <c r="F3425" s="13">
        <v>172104.45</v>
      </c>
      <c r="G3425" s="13">
        <v>10326.27</v>
      </c>
      <c r="H3425" s="13">
        <v>5472.92</v>
      </c>
      <c r="I3425" s="13">
        <v>177.13</v>
      </c>
      <c r="J3425" s="13">
        <v>177134.93</v>
      </c>
      <c r="K3425" s="18" t="s">
        <v>32</v>
      </c>
      <c r="L3425" s="12">
        <v>120</v>
      </c>
      <c r="M3425" s="14">
        <v>1628.48</v>
      </c>
      <c r="N3425" s="13">
        <v>0</v>
      </c>
      <c r="O3425" s="14">
        <v>0</v>
      </c>
      <c r="P3425" s="15">
        <v>113</v>
      </c>
      <c r="Q3425" s="13">
        <v>1628.48</v>
      </c>
      <c r="R3425" s="13">
        <v>167660.23000000001</v>
      </c>
      <c r="S3425" s="13">
        <v>171.09</v>
      </c>
      <c r="T3425" s="13">
        <v>0</v>
      </c>
      <c r="U3425" s="13">
        <v>17657.63</v>
      </c>
      <c r="V3425" s="13">
        <v>0</v>
      </c>
      <c r="W3425" s="16">
        <v>0</v>
      </c>
      <c r="X3425" s="16">
        <v>0</v>
      </c>
      <c r="Y3425" s="17">
        <f t="shared" si="106"/>
        <v>185488.95</v>
      </c>
      <c r="Z3425" s="17">
        <f t="shared" si="107"/>
        <v>-1470.710000000021</v>
      </c>
    </row>
    <row r="3426" spans="1:26" hidden="1" x14ac:dyDescent="0.25">
      <c r="A3426" s="10" t="s">
        <v>6777</v>
      </c>
      <c r="B3426" s="11">
        <v>44468</v>
      </c>
      <c r="C3426" s="12">
        <v>424789</v>
      </c>
      <c r="D3426" s="12" t="s">
        <v>6778</v>
      </c>
      <c r="E3426" s="11">
        <v>44447</v>
      </c>
      <c r="F3426" s="13">
        <v>168585.96</v>
      </c>
      <c r="G3426" s="13">
        <v>3770.13</v>
      </c>
      <c r="H3426" s="13">
        <v>1723.57</v>
      </c>
      <c r="I3426" s="13">
        <v>170.8</v>
      </c>
      <c r="J3426" s="13">
        <v>170803.32</v>
      </c>
      <c r="K3426" s="18" t="s">
        <v>32</v>
      </c>
      <c r="L3426" s="12">
        <v>120</v>
      </c>
      <c r="M3426" s="14">
        <v>1570.27</v>
      </c>
      <c r="N3426" s="13">
        <v>0</v>
      </c>
      <c r="O3426" s="14">
        <v>0</v>
      </c>
      <c r="P3426" s="15">
        <v>115</v>
      </c>
      <c r="Q3426" s="13">
        <v>1570.27</v>
      </c>
      <c r="R3426" s="13">
        <v>164653.14000000001</v>
      </c>
      <c r="S3426" s="13">
        <v>166.45</v>
      </c>
      <c r="T3426" s="13">
        <v>0</v>
      </c>
      <c r="U3426" s="13">
        <v>17180.88</v>
      </c>
      <c r="V3426" s="13">
        <v>0</v>
      </c>
      <c r="W3426" s="16">
        <v>0</v>
      </c>
      <c r="X3426" s="16">
        <v>0</v>
      </c>
      <c r="Y3426" s="17">
        <f t="shared" si="106"/>
        <v>182000.47000000003</v>
      </c>
      <c r="Z3426" s="17">
        <f t="shared" si="107"/>
        <v>-1419.4200000000419</v>
      </c>
    </row>
    <row r="3427" spans="1:26" hidden="1" x14ac:dyDescent="0.25">
      <c r="A3427" s="10" t="s">
        <v>3633</v>
      </c>
      <c r="B3427" s="11">
        <v>44397</v>
      </c>
      <c r="C3427" s="12">
        <v>420717</v>
      </c>
      <c r="D3427" s="12" t="s">
        <v>3634</v>
      </c>
      <c r="E3427" s="11">
        <v>44386</v>
      </c>
      <c r="F3427" s="13">
        <v>172104.45</v>
      </c>
      <c r="G3427" s="13">
        <v>10326.27</v>
      </c>
      <c r="H3427" s="13">
        <v>5472.92</v>
      </c>
      <c r="I3427" s="13">
        <v>177.13</v>
      </c>
      <c r="J3427" s="13">
        <v>177134.93</v>
      </c>
      <c r="K3427" s="18" t="s">
        <v>32</v>
      </c>
      <c r="L3427" s="12">
        <v>120</v>
      </c>
      <c r="M3427" s="14">
        <v>1628.49</v>
      </c>
      <c r="N3427" s="13">
        <v>0</v>
      </c>
      <c r="O3427" s="14">
        <v>0</v>
      </c>
      <c r="P3427" s="15">
        <v>113</v>
      </c>
      <c r="Q3427" s="13">
        <v>1628.49</v>
      </c>
      <c r="R3427" s="13">
        <v>167660.20000000001</v>
      </c>
      <c r="S3427" s="13">
        <v>171.09</v>
      </c>
      <c r="T3427" s="13">
        <v>0</v>
      </c>
      <c r="U3427" s="13">
        <v>17658.79</v>
      </c>
      <c r="V3427" s="13">
        <v>0</v>
      </c>
      <c r="W3427" s="16">
        <v>0</v>
      </c>
      <c r="X3427" s="16">
        <v>0</v>
      </c>
      <c r="Y3427" s="17">
        <f t="shared" si="106"/>
        <v>185490.08000000002</v>
      </c>
      <c r="Z3427" s="17">
        <f t="shared" si="107"/>
        <v>-1470.710000000021</v>
      </c>
    </row>
    <row r="3428" spans="1:26" hidden="1" x14ac:dyDescent="0.25">
      <c r="A3428" s="10" t="s">
        <v>4541</v>
      </c>
      <c r="B3428" s="11">
        <v>44417</v>
      </c>
      <c r="C3428" s="12">
        <v>422630</v>
      </c>
      <c r="D3428" s="12" t="s">
        <v>4542</v>
      </c>
      <c r="E3428" s="11">
        <v>44417</v>
      </c>
      <c r="F3428" s="13">
        <v>172104.45</v>
      </c>
      <c r="G3428" s="13">
        <v>10326.27</v>
      </c>
      <c r="H3428" s="13">
        <v>1824.31</v>
      </c>
      <c r="I3428" s="13">
        <v>180.79</v>
      </c>
      <c r="J3428" s="13">
        <v>180787.20000000001</v>
      </c>
      <c r="K3428" s="18" t="s">
        <v>32</v>
      </c>
      <c r="L3428" s="12">
        <v>120</v>
      </c>
      <c r="M3428" s="14">
        <v>1662.06</v>
      </c>
      <c r="N3428" s="13">
        <v>0</v>
      </c>
      <c r="O3428" s="14">
        <v>0</v>
      </c>
      <c r="P3428" s="15">
        <v>115</v>
      </c>
      <c r="Q3428" s="13">
        <v>1662.06</v>
      </c>
      <c r="R3428" s="13">
        <v>172104.45</v>
      </c>
      <c r="S3428" s="13">
        <v>180.79</v>
      </c>
      <c r="T3428" s="13">
        <v>191.66</v>
      </c>
      <c r="U3428" s="13">
        <v>18660</v>
      </c>
      <c r="V3428" s="13">
        <v>0</v>
      </c>
      <c r="W3428" s="16">
        <v>0</v>
      </c>
      <c r="X3428" s="16">
        <v>0</v>
      </c>
      <c r="Y3428" s="17">
        <f t="shared" si="106"/>
        <v>191136.90000000002</v>
      </c>
      <c r="Z3428" s="17">
        <f t="shared" si="107"/>
        <v>0</v>
      </c>
    </row>
    <row r="3429" spans="1:26" hidden="1" x14ac:dyDescent="0.25">
      <c r="A3429" s="10" t="s">
        <v>5767</v>
      </c>
      <c r="B3429" s="11">
        <v>44449</v>
      </c>
      <c r="C3429" s="12">
        <v>424724</v>
      </c>
      <c r="D3429" s="12" t="s">
        <v>5768</v>
      </c>
      <c r="E3429" s="11">
        <v>44449</v>
      </c>
      <c r="F3429" s="13">
        <v>172104.45</v>
      </c>
      <c r="G3429" s="13">
        <v>10326.27</v>
      </c>
      <c r="H3429" s="13">
        <v>1900</v>
      </c>
      <c r="I3429" s="13">
        <v>180.71</v>
      </c>
      <c r="J3429" s="13">
        <v>180711.43</v>
      </c>
      <c r="K3429" s="18" t="s">
        <v>32</v>
      </c>
      <c r="L3429" s="12">
        <v>120</v>
      </c>
      <c r="M3429" s="14">
        <v>1661.36</v>
      </c>
      <c r="N3429" s="13">
        <v>0</v>
      </c>
      <c r="O3429" s="14">
        <v>0</v>
      </c>
      <c r="P3429" s="15">
        <v>115</v>
      </c>
      <c r="Q3429" s="13">
        <v>1661.36</v>
      </c>
      <c r="R3429" s="13">
        <v>172104.45</v>
      </c>
      <c r="S3429" s="13">
        <v>180.71</v>
      </c>
      <c r="T3429" s="13">
        <v>119.47</v>
      </c>
      <c r="U3429" s="13">
        <v>18651.77</v>
      </c>
      <c r="V3429" s="13">
        <v>0</v>
      </c>
      <c r="W3429" s="16">
        <v>0</v>
      </c>
      <c r="X3429" s="16">
        <v>0</v>
      </c>
      <c r="Y3429" s="17">
        <f t="shared" si="106"/>
        <v>191056.4</v>
      </c>
      <c r="Z3429" s="17">
        <f t="shared" si="107"/>
        <v>0</v>
      </c>
    </row>
    <row r="3430" spans="1:26" hidden="1" x14ac:dyDescent="0.25">
      <c r="A3430" s="10" t="s">
        <v>9321</v>
      </c>
      <c r="B3430" s="11">
        <v>44523</v>
      </c>
      <c r="C3430" s="12">
        <v>429823</v>
      </c>
      <c r="D3430" s="12" t="s">
        <v>9322</v>
      </c>
      <c r="E3430" s="11">
        <v>44519</v>
      </c>
      <c r="F3430" s="13">
        <v>193592.38</v>
      </c>
      <c r="G3430" s="13">
        <v>11615.54</v>
      </c>
      <c r="H3430" s="13">
        <v>2200</v>
      </c>
      <c r="I3430" s="13">
        <v>203.21</v>
      </c>
      <c r="J3430" s="13">
        <v>203211.13</v>
      </c>
      <c r="K3430" s="18" t="s">
        <v>32</v>
      </c>
      <c r="L3430" s="12">
        <v>120</v>
      </c>
      <c r="M3430" s="14">
        <v>1868.21</v>
      </c>
      <c r="N3430" s="13">
        <v>0</v>
      </c>
      <c r="O3430" s="14">
        <v>0</v>
      </c>
      <c r="P3430" s="15">
        <v>117</v>
      </c>
      <c r="Q3430" s="13">
        <v>1868.21</v>
      </c>
      <c r="R3430" s="13">
        <v>190734.07999999999</v>
      </c>
      <c r="S3430" s="13">
        <v>203.21</v>
      </c>
      <c r="T3430" s="13">
        <v>6911.24</v>
      </c>
      <c r="U3430" s="13">
        <v>20974.07</v>
      </c>
      <c r="V3430" s="13">
        <v>0</v>
      </c>
      <c r="W3430" s="16">
        <v>0</v>
      </c>
      <c r="X3430" s="16">
        <v>0</v>
      </c>
      <c r="Y3430" s="17">
        <f t="shared" si="106"/>
        <v>218822.59999999998</v>
      </c>
      <c r="Z3430" s="17">
        <f t="shared" si="107"/>
        <v>-242.02999999996973</v>
      </c>
    </row>
    <row r="3431" spans="1:26" hidden="1" x14ac:dyDescent="0.25">
      <c r="A3431" s="10" t="s">
        <v>3525</v>
      </c>
      <c r="B3431" s="11">
        <v>44392</v>
      </c>
      <c r="C3431" s="12">
        <v>420699</v>
      </c>
      <c r="D3431" s="12" t="s">
        <v>3526</v>
      </c>
      <c r="E3431" s="11">
        <v>44386</v>
      </c>
      <c r="F3431" s="13">
        <v>172104.45</v>
      </c>
      <c r="G3431" s="13">
        <v>10326.27</v>
      </c>
      <c r="H3431" s="13">
        <v>5472.92</v>
      </c>
      <c r="I3431" s="13">
        <v>177.13</v>
      </c>
      <c r="J3431" s="13">
        <v>177134.93</v>
      </c>
      <c r="K3431" s="18" t="s">
        <v>32</v>
      </c>
      <c r="L3431" s="12">
        <v>120</v>
      </c>
      <c r="M3431" s="14">
        <v>1628.48</v>
      </c>
      <c r="N3431" s="13">
        <v>0</v>
      </c>
      <c r="O3431" s="14">
        <v>0</v>
      </c>
      <c r="P3431" s="15">
        <v>113</v>
      </c>
      <c r="Q3431" s="13">
        <v>1628.48</v>
      </c>
      <c r="R3431" s="13">
        <v>167660.23000000001</v>
      </c>
      <c r="S3431" s="13">
        <v>171.09</v>
      </c>
      <c r="T3431" s="13">
        <v>0</v>
      </c>
      <c r="U3431" s="13">
        <v>17657.63</v>
      </c>
      <c r="V3431" s="13">
        <v>0</v>
      </c>
      <c r="W3431" s="16">
        <v>0</v>
      </c>
      <c r="X3431" s="16">
        <v>0</v>
      </c>
      <c r="Y3431" s="17">
        <f t="shared" si="106"/>
        <v>185488.95</v>
      </c>
      <c r="Z3431" s="17">
        <f t="shared" si="107"/>
        <v>-1470.710000000021</v>
      </c>
    </row>
    <row r="3432" spans="1:26" hidden="1" x14ac:dyDescent="0.25">
      <c r="A3432" s="10" t="s">
        <v>9253</v>
      </c>
      <c r="B3432" s="11">
        <v>44523</v>
      </c>
      <c r="C3432" s="12">
        <v>430329</v>
      </c>
      <c r="D3432" s="12" t="s">
        <v>9254</v>
      </c>
      <c r="E3432" s="11">
        <v>44522</v>
      </c>
      <c r="F3432" s="13">
        <v>235537.81</v>
      </c>
      <c r="G3432" s="13">
        <v>14132.27</v>
      </c>
      <c r="H3432" s="13">
        <v>10000</v>
      </c>
      <c r="I3432" s="13">
        <v>239.91</v>
      </c>
      <c r="J3432" s="13">
        <v>239909.99</v>
      </c>
      <c r="K3432" s="18" t="s">
        <v>32</v>
      </c>
      <c r="L3432" s="12">
        <v>120</v>
      </c>
      <c r="M3432" s="14">
        <v>2205.6</v>
      </c>
      <c r="N3432" s="13">
        <v>0</v>
      </c>
      <c r="O3432" s="14">
        <v>0</v>
      </c>
      <c r="P3432" s="15">
        <v>118</v>
      </c>
      <c r="Q3432" s="13">
        <v>2205.6</v>
      </c>
      <c r="R3432" s="13">
        <v>231104.96</v>
      </c>
      <c r="S3432" s="13">
        <v>239.91</v>
      </c>
      <c r="T3432" s="13">
        <v>4239.68</v>
      </c>
      <c r="U3432" s="13">
        <v>24762.01</v>
      </c>
      <c r="V3432" s="13">
        <v>0</v>
      </c>
      <c r="W3432" s="16">
        <v>0</v>
      </c>
      <c r="X3432" s="16">
        <v>0</v>
      </c>
      <c r="Y3432" s="17">
        <f t="shared" si="106"/>
        <v>260346.56</v>
      </c>
      <c r="Z3432" s="17">
        <f t="shared" si="107"/>
        <v>-85.760000000009313</v>
      </c>
    </row>
    <row r="3433" spans="1:26" hidden="1" x14ac:dyDescent="0.25">
      <c r="A3433" s="10" t="s">
        <v>6863</v>
      </c>
      <c r="B3433" s="11">
        <v>44468</v>
      </c>
      <c r="C3433" s="12">
        <v>425353</v>
      </c>
      <c r="D3433" s="12" t="s">
        <v>6864</v>
      </c>
      <c r="E3433" s="11">
        <v>44457</v>
      </c>
      <c r="F3433" s="13">
        <v>172104.45</v>
      </c>
      <c r="G3433" s="13">
        <v>10326.27</v>
      </c>
      <c r="H3433" s="13">
        <v>2135</v>
      </c>
      <c r="I3433" s="13">
        <v>180.48</v>
      </c>
      <c r="J3433" s="13">
        <v>180476.2</v>
      </c>
      <c r="K3433" s="18" t="s">
        <v>32</v>
      </c>
      <c r="L3433" s="12">
        <v>119</v>
      </c>
      <c r="M3433" s="14">
        <v>1671.81</v>
      </c>
      <c r="N3433" s="13">
        <v>0</v>
      </c>
      <c r="O3433" s="14">
        <v>0</v>
      </c>
      <c r="P3433" s="15">
        <v>115</v>
      </c>
      <c r="Q3433" s="13">
        <v>1671.81</v>
      </c>
      <c r="R3433" s="13">
        <v>172104.45</v>
      </c>
      <c r="S3433" s="13">
        <v>180.48</v>
      </c>
      <c r="T3433" s="13">
        <v>1504.03</v>
      </c>
      <c r="U3433" s="13">
        <v>18469.189999999999</v>
      </c>
      <c r="V3433" s="13">
        <v>0</v>
      </c>
      <c r="W3433" s="16">
        <v>0</v>
      </c>
      <c r="X3433" s="16">
        <v>0</v>
      </c>
      <c r="Y3433" s="17">
        <f t="shared" si="106"/>
        <v>192258.15000000002</v>
      </c>
      <c r="Z3433" s="17">
        <f t="shared" si="107"/>
        <v>0</v>
      </c>
    </row>
    <row r="3434" spans="1:26" hidden="1" x14ac:dyDescent="0.25">
      <c r="A3434" s="10" t="s">
        <v>8867</v>
      </c>
      <c r="B3434" s="11">
        <v>44516</v>
      </c>
      <c r="C3434" s="12">
        <v>429886</v>
      </c>
      <c r="D3434" s="12" t="s">
        <v>8868</v>
      </c>
      <c r="E3434" s="11">
        <v>44516</v>
      </c>
      <c r="F3434" s="13">
        <v>136018.98000000001</v>
      </c>
      <c r="G3434" s="13">
        <v>8161.14</v>
      </c>
      <c r="H3434" s="13">
        <v>7209.01</v>
      </c>
      <c r="I3434" s="13">
        <v>137.11000000000001</v>
      </c>
      <c r="J3434" s="13">
        <v>137108.22</v>
      </c>
      <c r="K3434" s="18" t="s">
        <v>32</v>
      </c>
      <c r="L3434" s="12">
        <v>120</v>
      </c>
      <c r="M3434" s="14">
        <v>1260.5</v>
      </c>
      <c r="N3434" s="13">
        <v>0</v>
      </c>
      <c r="O3434" s="14">
        <v>0</v>
      </c>
      <c r="P3434" s="15">
        <v>117</v>
      </c>
      <c r="Q3434" s="13">
        <v>1260.5</v>
      </c>
      <c r="R3434" s="13">
        <v>133225.94</v>
      </c>
      <c r="S3434" s="13">
        <v>137.11000000000001</v>
      </c>
      <c r="T3434" s="13">
        <v>0</v>
      </c>
      <c r="U3434" s="13">
        <v>14151.78</v>
      </c>
      <c r="V3434" s="13">
        <v>0</v>
      </c>
      <c r="W3434" s="16">
        <v>0</v>
      </c>
      <c r="X3434" s="16">
        <v>0</v>
      </c>
      <c r="Y3434" s="17">
        <f t="shared" si="106"/>
        <v>147514.82999999999</v>
      </c>
      <c r="Z3434" s="17">
        <f t="shared" si="107"/>
        <v>-36.329999999987194</v>
      </c>
    </row>
    <row r="3435" spans="1:26" hidden="1" x14ac:dyDescent="0.25">
      <c r="A3435" s="10" t="s">
        <v>3049</v>
      </c>
      <c r="B3435" s="11">
        <v>44376</v>
      </c>
      <c r="C3435" s="12">
        <v>419956</v>
      </c>
      <c r="D3435" s="12" t="s">
        <v>3050</v>
      </c>
      <c r="E3435" s="11">
        <v>44376</v>
      </c>
      <c r="F3435" s="13">
        <v>136018.98000000001</v>
      </c>
      <c r="G3435" s="13">
        <v>8161.14</v>
      </c>
      <c r="H3435" s="13">
        <v>8346.17</v>
      </c>
      <c r="I3435" s="13">
        <v>135.97</v>
      </c>
      <c r="J3435" s="13">
        <v>135969.92000000001</v>
      </c>
      <c r="K3435" s="18" t="s">
        <v>32</v>
      </c>
      <c r="L3435" s="12">
        <v>120</v>
      </c>
      <c r="M3435" s="14">
        <v>1250.03</v>
      </c>
      <c r="N3435" s="13">
        <v>0</v>
      </c>
      <c r="O3435" s="14">
        <v>0</v>
      </c>
      <c r="P3435" s="15">
        <v>117</v>
      </c>
      <c r="Q3435" s="13">
        <v>1250.03</v>
      </c>
      <c r="R3435" s="13">
        <v>132438.1</v>
      </c>
      <c r="S3435" s="13">
        <v>132.58000000000001</v>
      </c>
      <c r="T3435" s="13">
        <v>0</v>
      </c>
      <c r="U3435" s="13">
        <v>13682.83</v>
      </c>
      <c r="V3435" s="13">
        <v>0</v>
      </c>
      <c r="W3435" s="16">
        <v>0</v>
      </c>
      <c r="X3435" s="16">
        <v>0</v>
      </c>
      <c r="Y3435" s="17">
        <f t="shared" si="106"/>
        <v>146253.50999999998</v>
      </c>
      <c r="Z3435" s="17">
        <f t="shared" si="107"/>
        <v>0</v>
      </c>
    </row>
    <row r="3436" spans="1:26" hidden="1" x14ac:dyDescent="0.25">
      <c r="A3436" s="10" t="s">
        <v>1709</v>
      </c>
      <c r="B3436" s="11">
        <v>44327</v>
      </c>
      <c r="C3436" s="12">
        <v>416893</v>
      </c>
      <c r="D3436" s="12" t="s">
        <v>1710</v>
      </c>
      <c r="E3436" s="11">
        <v>44327</v>
      </c>
      <c r="F3436" s="13">
        <v>137857.07999999999</v>
      </c>
      <c r="G3436" s="13">
        <v>8271.42</v>
      </c>
      <c r="H3436" s="13">
        <v>1461.29</v>
      </c>
      <c r="I3436" s="13">
        <v>144.81</v>
      </c>
      <c r="J3436" s="13">
        <v>144812.01999999999</v>
      </c>
      <c r="K3436" s="18" t="s">
        <v>32</v>
      </c>
      <c r="L3436" s="12">
        <v>120</v>
      </c>
      <c r="M3436" s="14">
        <v>1331.32</v>
      </c>
      <c r="N3436" s="13">
        <v>0</v>
      </c>
      <c r="O3436" s="14">
        <v>0</v>
      </c>
      <c r="P3436" s="15">
        <v>113</v>
      </c>
      <c r="Q3436" s="13">
        <v>1331.32</v>
      </c>
      <c r="R3436" s="13">
        <v>135480.35</v>
      </c>
      <c r="S3436" s="13">
        <v>143.54</v>
      </c>
      <c r="T3436" s="13">
        <v>0</v>
      </c>
      <c r="U3436" s="13">
        <v>14815.27</v>
      </c>
      <c r="V3436" s="13">
        <v>0</v>
      </c>
      <c r="W3436" s="16">
        <v>0</v>
      </c>
      <c r="X3436" s="16">
        <v>0</v>
      </c>
      <c r="Y3436" s="17">
        <f t="shared" si="106"/>
        <v>150439.16</v>
      </c>
      <c r="Z3436" s="17">
        <f t="shared" si="107"/>
        <v>0</v>
      </c>
    </row>
    <row r="3437" spans="1:26" hidden="1" x14ac:dyDescent="0.25">
      <c r="A3437" s="10" t="s">
        <v>1711</v>
      </c>
      <c r="B3437" s="11">
        <v>44327</v>
      </c>
      <c r="C3437" s="12">
        <v>416896</v>
      </c>
      <c r="D3437" s="12" t="s">
        <v>1712</v>
      </c>
      <c r="E3437" s="11">
        <v>44327</v>
      </c>
      <c r="F3437" s="13">
        <v>137857.07999999999</v>
      </c>
      <c r="G3437" s="13">
        <v>8271.42</v>
      </c>
      <c r="H3437" s="13">
        <v>1461.29</v>
      </c>
      <c r="I3437" s="13">
        <v>144.81</v>
      </c>
      <c r="J3437" s="13">
        <v>144812.01999999999</v>
      </c>
      <c r="K3437" s="18" t="s">
        <v>32</v>
      </c>
      <c r="L3437" s="12">
        <v>120</v>
      </c>
      <c r="M3437" s="14">
        <v>1331.32</v>
      </c>
      <c r="N3437" s="13">
        <v>0</v>
      </c>
      <c r="O3437" s="14">
        <v>0</v>
      </c>
      <c r="P3437" s="15">
        <v>112</v>
      </c>
      <c r="Q3437" s="13">
        <v>1331.32</v>
      </c>
      <c r="R3437" s="13">
        <v>134281.41</v>
      </c>
      <c r="S3437" s="13">
        <v>142.27000000000001</v>
      </c>
      <c r="T3437" s="13">
        <v>0</v>
      </c>
      <c r="U3437" s="13">
        <v>14684.16</v>
      </c>
      <c r="V3437" s="13">
        <v>0</v>
      </c>
      <c r="W3437" s="16">
        <v>0</v>
      </c>
      <c r="X3437" s="16">
        <v>0</v>
      </c>
      <c r="Y3437" s="17">
        <f t="shared" si="106"/>
        <v>149107.84</v>
      </c>
      <c r="Z3437" s="17">
        <f t="shared" si="107"/>
        <v>0</v>
      </c>
    </row>
    <row r="3438" spans="1:26" hidden="1" x14ac:dyDescent="0.25">
      <c r="A3438" s="10" t="s">
        <v>4733</v>
      </c>
      <c r="B3438" s="11">
        <v>44424</v>
      </c>
      <c r="C3438" s="12">
        <v>423013</v>
      </c>
      <c r="D3438" s="12" t="s">
        <v>4734</v>
      </c>
      <c r="E3438" s="11">
        <v>44424</v>
      </c>
      <c r="F3438" s="13">
        <v>176396.23</v>
      </c>
      <c r="G3438" s="13">
        <v>10583.77</v>
      </c>
      <c r="H3438" s="13">
        <v>1869.8</v>
      </c>
      <c r="I3438" s="13">
        <v>185.3</v>
      </c>
      <c r="J3438" s="13">
        <v>185295.5</v>
      </c>
      <c r="K3438" s="18" t="s">
        <v>32</v>
      </c>
      <c r="L3438" s="12">
        <v>120</v>
      </c>
      <c r="M3438" s="14">
        <v>1703.51</v>
      </c>
      <c r="N3438" s="13">
        <v>0</v>
      </c>
      <c r="O3438" s="14">
        <v>0</v>
      </c>
      <c r="P3438" s="15">
        <v>119</v>
      </c>
      <c r="Q3438" s="13">
        <v>1703.51</v>
      </c>
      <c r="R3438" s="13">
        <v>176396.23</v>
      </c>
      <c r="S3438" s="13">
        <v>185.3</v>
      </c>
      <c r="T3438" s="13">
        <v>7010.46</v>
      </c>
      <c r="U3438" s="13">
        <v>19125.7</v>
      </c>
      <c r="V3438" s="13">
        <v>0</v>
      </c>
      <c r="W3438" s="16">
        <v>0</v>
      </c>
      <c r="X3438" s="16">
        <v>0</v>
      </c>
      <c r="Y3438" s="17">
        <f t="shared" si="106"/>
        <v>202717.69</v>
      </c>
      <c r="Z3438" s="17">
        <f t="shared" si="107"/>
        <v>0</v>
      </c>
    </row>
    <row r="3439" spans="1:26" hidden="1" x14ac:dyDescent="0.25">
      <c r="A3439" s="10" t="s">
        <v>6513</v>
      </c>
      <c r="B3439" s="11">
        <v>44466</v>
      </c>
      <c r="C3439" s="12">
        <v>426101</v>
      </c>
      <c r="D3439" s="12" t="s">
        <v>6514</v>
      </c>
      <c r="E3439" s="11">
        <v>44466</v>
      </c>
      <c r="F3439" s="13">
        <v>222811.32</v>
      </c>
      <c r="G3439" s="13">
        <v>13368.68</v>
      </c>
      <c r="H3439" s="13">
        <v>5000</v>
      </c>
      <c r="I3439" s="13">
        <v>231.41</v>
      </c>
      <c r="J3439" s="13">
        <v>231411.41</v>
      </c>
      <c r="K3439" s="18" t="s">
        <v>32</v>
      </c>
      <c r="L3439" s="12">
        <v>120</v>
      </c>
      <c r="M3439" s="14">
        <v>2127.4699999999998</v>
      </c>
      <c r="N3439" s="13">
        <v>0</v>
      </c>
      <c r="O3439" s="14">
        <v>0</v>
      </c>
      <c r="P3439" s="15">
        <v>116</v>
      </c>
      <c r="Q3439" s="13">
        <v>2127.4699999999998</v>
      </c>
      <c r="R3439" s="13">
        <v>222811.32</v>
      </c>
      <c r="S3439" s="13">
        <v>231.41</v>
      </c>
      <c r="T3439" s="13">
        <v>0</v>
      </c>
      <c r="U3439" s="13">
        <v>23884.99</v>
      </c>
      <c r="V3439" s="13">
        <v>0</v>
      </c>
      <c r="W3439" s="16">
        <v>0</v>
      </c>
      <c r="X3439" s="16">
        <v>0</v>
      </c>
      <c r="Y3439" s="17">
        <f t="shared" ref="Y3439:Y3502" si="108">SUM(R3439:X3439)+N3439+O3439</f>
        <v>246927.72</v>
      </c>
      <c r="Z3439" s="17">
        <f t="shared" ref="Z3439:Z3502" si="109">((P3439*Q3439)+O3439+N3439)-Y3439</f>
        <v>-141.20000000001164</v>
      </c>
    </row>
    <row r="3440" spans="1:26" hidden="1" x14ac:dyDescent="0.25">
      <c r="A3440" s="10" t="s">
        <v>6515</v>
      </c>
      <c r="B3440" s="11">
        <v>44466</v>
      </c>
      <c r="C3440" s="12">
        <v>426102</v>
      </c>
      <c r="D3440" s="12" t="s">
        <v>6516</v>
      </c>
      <c r="E3440" s="11">
        <v>44466</v>
      </c>
      <c r="F3440" s="13">
        <v>243150.95</v>
      </c>
      <c r="G3440" s="13">
        <v>14589.06</v>
      </c>
      <c r="H3440" s="13">
        <v>5000</v>
      </c>
      <c r="I3440" s="13">
        <v>252.99</v>
      </c>
      <c r="J3440" s="13">
        <v>252993</v>
      </c>
      <c r="K3440" s="18" t="s">
        <v>32</v>
      </c>
      <c r="L3440" s="12">
        <v>120</v>
      </c>
      <c r="M3440" s="14">
        <v>2325.88</v>
      </c>
      <c r="N3440" s="13">
        <v>0</v>
      </c>
      <c r="O3440" s="14">
        <v>0</v>
      </c>
      <c r="P3440" s="15">
        <v>116</v>
      </c>
      <c r="Q3440" s="13">
        <v>2325.88</v>
      </c>
      <c r="R3440" s="13">
        <v>243150.95</v>
      </c>
      <c r="S3440" s="13">
        <v>252.99</v>
      </c>
      <c r="T3440" s="13">
        <v>285.54000000000002</v>
      </c>
      <c r="U3440" s="13">
        <v>26112.6</v>
      </c>
      <c r="V3440" s="13">
        <v>0</v>
      </c>
      <c r="W3440" s="16">
        <v>0</v>
      </c>
      <c r="X3440" s="16">
        <v>0</v>
      </c>
      <c r="Y3440" s="17">
        <f t="shared" si="108"/>
        <v>269802.08</v>
      </c>
      <c r="Z3440" s="17">
        <f t="shared" si="109"/>
        <v>0</v>
      </c>
    </row>
    <row r="3441" spans="1:26" hidden="1" x14ac:dyDescent="0.25">
      <c r="A3441" s="10" t="s">
        <v>3009</v>
      </c>
      <c r="B3441" s="11">
        <v>44376</v>
      </c>
      <c r="C3441" s="12">
        <v>419998</v>
      </c>
      <c r="D3441" s="12" t="s">
        <v>3010</v>
      </c>
      <c r="E3441" s="11">
        <v>44376</v>
      </c>
      <c r="F3441" s="13">
        <v>156238.01999999999</v>
      </c>
      <c r="G3441" s="13">
        <v>9374.2800000000007</v>
      </c>
      <c r="H3441" s="13">
        <v>1656.12</v>
      </c>
      <c r="I3441" s="13">
        <v>164.12</v>
      </c>
      <c r="J3441" s="13">
        <v>164120.29999999999</v>
      </c>
      <c r="K3441" s="18" t="s">
        <v>32</v>
      </c>
      <c r="L3441" s="12">
        <v>120</v>
      </c>
      <c r="M3441" s="14">
        <v>1508.83</v>
      </c>
      <c r="N3441" s="13">
        <v>0</v>
      </c>
      <c r="O3441" s="14">
        <v>0</v>
      </c>
      <c r="P3441" s="15">
        <v>113</v>
      </c>
      <c r="Q3441" s="13">
        <v>1508.83</v>
      </c>
      <c r="R3441" s="13">
        <v>154903.20000000001</v>
      </c>
      <c r="S3441" s="13">
        <v>162.68</v>
      </c>
      <c r="T3441" s="13">
        <v>0</v>
      </c>
      <c r="U3441" s="13">
        <v>16790.71</v>
      </c>
      <c r="V3441" s="13">
        <v>0</v>
      </c>
      <c r="W3441" s="16">
        <v>0</v>
      </c>
      <c r="X3441" s="16">
        <v>0</v>
      </c>
      <c r="Y3441" s="17">
        <f t="shared" si="108"/>
        <v>171856.59</v>
      </c>
      <c r="Z3441" s="17">
        <f t="shared" si="109"/>
        <v>-1358.8000000000175</v>
      </c>
    </row>
    <row r="3442" spans="1:26" hidden="1" x14ac:dyDescent="0.25">
      <c r="A3442" s="10" t="s">
        <v>8941</v>
      </c>
      <c r="B3442" s="11">
        <v>44517</v>
      </c>
      <c r="C3442" s="12">
        <v>429979</v>
      </c>
      <c r="D3442" s="12" t="s">
        <v>8942</v>
      </c>
      <c r="E3442" s="11">
        <v>44517</v>
      </c>
      <c r="F3442" s="13">
        <v>155660.38</v>
      </c>
      <c r="G3442" s="13">
        <v>9339.6200000000008</v>
      </c>
      <c r="H3442" s="13">
        <v>7000</v>
      </c>
      <c r="I3442" s="13">
        <v>158.16</v>
      </c>
      <c r="J3442" s="13">
        <v>158158.16</v>
      </c>
      <c r="K3442" s="18" t="s">
        <v>32</v>
      </c>
      <c r="L3442" s="12">
        <v>120</v>
      </c>
      <c r="M3442" s="14">
        <v>1454.02</v>
      </c>
      <c r="N3442" s="13">
        <v>0</v>
      </c>
      <c r="O3442" s="14">
        <v>0.01</v>
      </c>
      <c r="P3442" s="15">
        <v>118</v>
      </c>
      <c r="Q3442" s="13">
        <v>1454.02</v>
      </c>
      <c r="R3442" s="13">
        <v>152290.07</v>
      </c>
      <c r="S3442" s="13">
        <v>158.16</v>
      </c>
      <c r="T3442" s="13">
        <v>2801.88</v>
      </c>
      <c r="U3442" s="13">
        <v>16324.24</v>
      </c>
      <c r="V3442" s="13">
        <v>0</v>
      </c>
      <c r="W3442" s="16">
        <v>0</v>
      </c>
      <c r="X3442" s="16">
        <v>0</v>
      </c>
      <c r="Y3442" s="17">
        <f t="shared" si="108"/>
        <v>171574.36000000002</v>
      </c>
      <c r="Z3442" s="17">
        <f t="shared" si="109"/>
        <v>9.9999999802093953E-3</v>
      </c>
    </row>
    <row r="3443" spans="1:26" hidden="1" x14ac:dyDescent="0.25">
      <c r="A3443" s="10" t="s">
        <v>6379</v>
      </c>
      <c r="B3443" s="11">
        <v>44462</v>
      </c>
      <c r="C3443" s="12">
        <v>425754</v>
      </c>
      <c r="D3443" s="12" t="s">
        <v>6380</v>
      </c>
      <c r="E3443" s="11">
        <v>44459</v>
      </c>
      <c r="F3443" s="13">
        <v>166057.54</v>
      </c>
      <c r="G3443" s="13">
        <v>9963.4500000000007</v>
      </c>
      <c r="H3443" s="13">
        <v>1760.21</v>
      </c>
      <c r="I3443" s="13">
        <v>174.44</v>
      </c>
      <c r="J3443" s="13">
        <v>174435.22</v>
      </c>
      <c r="K3443" s="18" t="s">
        <v>32</v>
      </c>
      <c r="L3443" s="12">
        <v>120</v>
      </c>
      <c r="M3443" s="14">
        <v>1603.66</v>
      </c>
      <c r="N3443" s="13">
        <v>0</v>
      </c>
      <c r="O3443" s="14">
        <v>0</v>
      </c>
      <c r="P3443" s="15">
        <v>116</v>
      </c>
      <c r="Q3443" s="13">
        <v>1603.66</v>
      </c>
      <c r="R3443" s="13">
        <v>166057.54</v>
      </c>
      <c r="S3443" s="13">
        <v>174.44</v>
      </c>
      <c r="T3443" s="13">
        <v>1788.6</v>
      </c>
      <c r="U3443" s="13">
        <v>18003.98</v>
      </c>
      <c r="V3443" s="13">
        <v>0</v>
      </c>
      <c r="W3443" s="16">
        <v>0</v>
      </c>
      <c r="X3443" s="16">
        <v>0</v>
      </c>
      <c r="Y3443" s="17">
        <f t="shared" si="108"/>
        <v>186024.56000000003</v>
      </c>
      <c r="Z3443" s="17">
        <f t="shared" si="109"/>
        <v>0</v>
      </c>
    </row>
    <row r="3444" spans="1:26" hidden="1" x14ac:dyDescent="0.25">
      <c r="A3444" s="10" t="s">
        <v>5663</v>
      </c>
      <c r="B3444" s="11">
        <v>44447</v>
      </c>
      <c r="C3444" s="12">
        <v>424416</v>
      </c>
      <c r="D3444" s="12" t="s">
        <v>5664</v>
      </c>
      <c r="E3444" s="11">
        <v>44447</v>
      </c>
      <c r="F3444" s="13">
        <v>246665.26</v>
      </c>
      <c r="G3444" s="13">
        <v>14799.92</v>
      </c>
      <c r="H3444" s="13">
        <v>2615.65</v>
      </c>
      <c r="I3444" s="13">
        <v>259.11</v>
      </c>
      <c r="J3444" s="13">
        <v>259108.64</v>
      </c>
      <c r="K3444" s="18" t="s">
        <v>32</v>
      </c>
      <c r="L3444" s="12">
        <v>120</v>
      </c>
      <c r="M3444" s="14">
        <v>2382.11</v>
      </c>
      <c r="N3444" s="13">
        <v>0</v>
      </c>
      <c r="O3444" s="14">
        <v>0</v>
      </c>
      <c r="P3444" s="15">
        <v>116</v>
      </c>
      <c r="Q3444" s="13">
        <v>2382.11</v>
      </c>
      <c r="R3444" s="13">
        <v>246665.26</v>
      </c>
      <c r="S3444" s="13">
        <v>259.11</v>
      </c>
      <c r="T3444" s="13">
        <v>2655.83</v>
      </c>
      <c r="U3444" s="13">
        <v>26744.560000000001</v>
      </c>
      <c r="V3444" s="13">
        <v>0</v>
      </c>
      <c r="W3444" s="16">
        <v>0</v>
      </c>
      <c r="X3444" s="16">
        <v>0</v>
      </c>
      <c r="Y3444" s="17">
        <f t="shared" si="108"/>
        <v>276324.76</v>
      </c>
      <c r="Z3444" s="17">
        <f t="shared" si="109"/>
        <v>0</v>
      </c>
    </row>
    <row r="3445" spans="1:26" hidden="1" x14ac:dyDescent="0.25">
      <c r="A3445" s="10" t="s">
        <v>7573</v>
      </c>
      <c r="B3445" s="11">
        <v>44487</v>
      </c>
      <c r="C3445" s="12">
        <v>427419</v>
      </c>
      <c r="D3445" s="12" t="s">
        <v>7574</v>
      </c>
      <c r="E3445" s="11">
        <v>44483</v>
      </c>
      <c r="F3445" s="13">
        <v>270550.19</v>
      </c>
      <c r="G3445" s="13">
        <v>16233.01</v>
      </c>
      <c r="H3445" s="13">
        <v>3000</v>
      </c>
      <c r="I3445" s="13">
        <v>284.07</v>
      </c>
      <c r="J3445" s="13">
        <v>284067.27</v>
      </c>
      <c r="K3445" s="18" t="s">
        <v>32</v>
      </c>
      <c r="L3445" s="12">
        <v>120</v>
      </c>
      <c r="M3445" s="14">
        <v>2611.56</v>
      </c>
      <c r="N3445" s="13">
        <v>0</v>
      </c>
      <c r="O3445" s="14">
        <v>0</v>
      </c>
      <c r="P3445" s="15">
        <v>116</v>
      </c>
      <c r="Q3445" s="13">
        <v>2611.56</v>
      </c>
      <c r="R3445" s="13">
        <v>266289.88</v>
      </c>
      <c r="S3445" s="13">
        <v>284.07</v>
      </c>
      <c r="T3445" s="13">
        <v>7304.85</v>
      </c>
      <c r="U3445" s="13">
        <v>29319.93</v>
      </c>
      <c r="V3445" s="13">
        <v>0</v>
      </c>
      <c r="W3445" s="16">
        <v>0</v>
      </c>
      <c r="X3445" s="16">
        <v>0</v>
      </c>
      <c r="Y3445" s="17">
        <f t="shared" si="108"/>
        <v>303198.73</v>
      </c>
      <c r="Z3445" s="17">
        <f t="shared" si="109"/>
        <v>-257.76999999996042</v>
      </c>
    </row>
    <row r="3446" spans="1:26" hidden="1" x14ac:dyDescent="0.25">
      <c r="A3446" s="10" t="s">
        <v>10825</v>
      </c>
      <c r="B3446" s="11">
        <v>44581</v>
      </c>
      <c r="C3446" s="12">
        <v>432243</v>
      </c>
      <c r="D3446" s="12" t="s">
        <v>10826</v>
      </c>
      <c r="E3446" s="11">
        <v>44581</v>
      </c>
      <c r="F3446" s="13">
        <v>317696.24</v>
      </c>
      <c r="G3446" s="13">
        <v>9259.5</v>
      </c>
      <c r="H3446" s="13">
        <v>16347.79</v>
      </c>
      <c r="I3446" s="13">
        <v>310.92</v>
      </c>
      <c r="J3446" s="13">
        <v>310918.87</v>
      </c>
      <c r="K3446" s="18" t="s">
        <v>32</v>
      </c>
      <c r="L3446" s="12">
        <v>120</v>
      </c>
      <c r="M3446" s="14">
        <v>2858.42</v>
      </c>
      <c r="N3446" s="13">
        <v>0</v>
      </c>
      <c r="O3446" s="14">
        <v>-0.02</v>
      </c>
      <c r="P3446" s="15">
        <v>119</v>
      </c>
      <c r="Q3446" s="13">
        <v>2858.42</v>
      </c>
      <c r="R3446" s="13">
        <v>306441.17</v>
      </c>
      <c r="S3446" s="13">
        <v>310.92</v>
      </c>
      <c r="T3446" s="13">
        <v>2777.86</v>
      </c>
      <c r="U3446" s="13">
        <v>32091.53</v>
      </c>
      <c r="V3446" s="13">
        <v>0</v>
      </c>
      <c r="W3446" s="16">
        <v>0</v>
      </c>
      <c r="X3446" s="16">
        <v>0</v>
      </c>
      <c r="Y3446" s="17">
        <f t="shared" si="108"/>
        <v>341621.45999999996</v>
      </c>
      <c r="Z3446" s="17">
        <f t="shared" si="109"/>
        <v>-1469.5</v>
      </c>
    </row>
    <row r="3447" spans="1:26" hidden="1" x14ac:dyDescent="0.25">
      <c r="A3447" s="10" t="s">
        <v>2927</v>
      </c>
      <c r="B3447" s="11">
        <v>44376</v>
      </c>
      <c r="C3447" s="12">
        <v>419834</v>
      </c>
      <c r="D3447" s="12" t="s">
        <v>2928</v>
      </c>
      <c r="E3447" s="11">
        <v>44376</v>
      </c>
      <c r="F3447" s="13">
        <v>320588.51</v>
      </c>
      <c r="G3447" s="13">
        <v>19235.310000000001</v>
      </c>
      <c r="H3447" s="13">
        <v>3400</v>
      </c>
      <c r="I3447" s="13">
        <v>336.76</v>
      </c>
      <c r="J3447" s="13">
        <v>336760.58</v>
      </c>
      <c r="K3447" s="18" t="s">
        <v>32</v>
      </c>
      <c r="L3447" s="12">
        <v>120</v>
      </c>
      <c r="M3447" s="14">
        <v>3096</v>
      </c>
      <c r="N3447" s="13">
        <v>0</v>
      </c>
      <c r="O3447" s="14">
        <v>0</v>
      </c>
      <c r="P3447" s="15">
        <v>113</v>
      </c>
      <c r="Q3447" s="13">
        <v>3096</v>
      </c>
      <c r="R3447" s="13">
        <v>317847.82</v>
      </c>
      <c r="S3447" s="13">
        <v>333.81</v>
      </c>
      <c r="T3447" s="13">
        <v>0</v>
      </c>
      <c r="U3447" s="13">
        <v>34454.51</v>
      </c>
      <c r="V3447" s="13">
        <v>0</v>
      </c>
      <c r="W3447" s="16">
        <v>0</v>
      </c>
      <c r="X3447" s="16">
        <v>0</v>
      </c>
      <c r="Y3447" s="17">
        <f t="shared" si="108"/>
        <v>352636.14</v>
      </c>
      <c r="Z3447" s="17">
        <f t="shared" si="109"/>
        <v>-2788.140000000014</v>
      </c>
    </row>
    <row r="3448" spans="1:26" hidden="1" x14ac:dyDescent="0.25">
      <c r="A3448" s="10" t="s">
        <v>10551</v>
      </c>
      <c r="B3448" s="11">
        <v>44560</v>
      </c>
      <c r="C3448" s="12">
        <v>431818</v>
      </c>
      <c r="D3448" s="12" t="s">
        <v>10552</v>
      </c>
      <c r="E3448" s="11">
        <v>44560</v>
      </c>
      <c r="F3448" s="13">
        <v>285001.89</v>
      </c>
      <c r="G3448" s="13">
        <v>17100.11</v>
      </c>
      <c r="H3448" s="13">
        <v>9063.06</v>
      </c>
      <c r="I3448" s="13">
        <v>293.33</v>
      </c>
      <c r="J3448" s="13">
        <v>293332.27</v>
      </c>
      <c r="K3448" s="18" t="s">
        <v>32</v>
      </c>
      <c r="L3448" s="12">
        <v>120</v>
      </c>
      <c r="M3448" s="14">
        <v>2696.74</v>
      </c>
      <c r="N3448" s="13">
        <v>0</v>
      </c>
      <c r="O3448" s="14">
        <v>-0.02</v>
      </c>
      <c r="P3448" s="15">
        <v>119</v>
      </c>
      <c r="Q3448" s="13">
        <v>2696.74</v>
      </c>
      <c r="R3448" s="13">
        <v>280555.86</v>
      </c>
      <c r="S3448" s="13">
        <v>293.33</v>
      </c>
      <c r="T3448" s="13">
        <v>10089.08</v>
      </c>
      <c r="U3448" s="13">
        <v>30276.53</v>
      </c>
      <c r="V3448" s="13">
        <v>0</v>
      </c>
      <c r="W3448" s="16">
        <v>0</v>
      </c>
      <c r="X3448" s="16">
        <v>0</v>
      </c>
      <c r="Y3448" s="17">
        <f t="shared" si="108"/>
        <v>321214.78000000003</v>
      </c>
      <c r="Z3448" s="17">
        <f t="shared" si="109"/>
        <v>-302.74000000004889</v>
      </c>
    </row>
    <row r="3449" spans="1:26" hidden="1" x14ac:dyDescent="0.25">
      <c r="A3449" s="10" t="s">
        <v>4939</v>
      </c>
      <c r="B3449" s="11">
        <v>44427</v>
      </c>
      <c r="C3449" s="12">
        <v>422954</v>
      </c>
      <c r="D3449" s="12" t="s">
        <v>4940</v>
      </c>
      <c r="E3449" s="11">
        <v>44425</v>
      </c>
      <c r="F3449" s="13">
        <v>520890.01</v>
      </c>
      <c r="G3449" s="13">
        <v>31253.4</v>
      </c>
      <c r="H3449" s="13">
        <v>5522</v>
      </c>
      <c r="I3449" s="13">
        <v>547.16999999999996</v>
      </c>
      <c r="J3449" s="13">
        <v>547168.57999999996</v>
      </c>
      <c r="K3449" s="18" t="s">
        <v>32</v>
      </c>
      <c r="L3449" s="12">
        <v>120</v>
      </c>
      <c r="M3449" s="14">
        <v>5030.38</v>
      </c>
      <c r="N3449" s="13">
        <v>0</v>
      </c>
      <c r="O3449" s="14">
        <v>0</v>
      </c>
      <c r="P3449" s="15">
        <v>115</v>
      </c>
      <c r="Q3449" s="13">
        <v>5030.38</v>
      </c>
      <c r="R3449" s="13">
        <v>520890.01</v>
      </c>
      <c r="S3449" s="13">
        <v>547.16999999999996</v>
      </c>
      <c r="T3449" s="13">
        <v>579.5</v>
      </c>
      <c r="U3449" s="13">
        <v>56477.02</v>
      </c>
      <c r="V3449" s="13">
        <v>0</v>
      </c>
      <c r="W3449" s="16">
        <v>0</v>
      </c>
      <c r="X3449" s="16">
        <v>0</v>
      </c>
      <c r="Y3449" s="17">
        <f t="shared" si="108"/>
        <v>578493.69999999995</v>
      </c>
      <c r="Z3449" s="17">
        <f t="shared" si="109"/>
        <v>0</v>
      </c>
    </row>
    <row r="3450" spans="1:26" hidden="1" x14ac:dyDescent="0.25">
      <c r="A3450" s="10" t="s">
        <v>2065</v>
      </c>
      <c r="B3450" s="11">
        <v>44346</v>
      </c>
      <c r="C3450" s="12">
        <v>417466</v>
      </c>
      <c r="D3450" s="12" t="s">
        <v>2066</v>
      </c>
      <c r="E3450" s="11">
        <v>44342</v>
      </c>
      <c r="F3450" s="13">
        <v>314138.21000000002</v>
      </c>
      <c r="G3450" s="13">
        <v>18848.29</v>
      </c>
      <c r="H3450" s="13">
        <v>3330</v>
      </c>
      <c r="I3450" s="13">
        <v>329.99</v>
      </c>
      <c r="J3450" s="13">
        <v>329986.49</v>
      </c>
      <c r="K3450" s="18" t="s">
        <v>32</v>
      </c>
      <c r="L3450" s="12">
        <v>120</v>
      </c>
      <c r="M3450" s="14">
        <v>3033.72</v>
      </c>
      <c r="N3450" s="13">
        <v>0</v>
      </c>
      <c r="O3450" s="14">
        <v>0</v>
      </c>
      <c r="P3450" s="15">
        <v>112</v>
      </c>
      <c r="Q3450" s="13">
        <v>3033.72</v>
      </c>
      <c r="R3450" s="13">
        <v>305990.06</v>
      </c>
      <c r="S3450" s="13">
        <v>324.20999999999998</v>
      </c>
      <c r="T3450" s="13">
        <v>0</v>
      </c>
      <c r="U3450" s="13">
        <v>33462.370000000003</v>
      </c>
      <c r="V3450" s="13">
        <v>0</v>
      </c>
      <c r="W3450" s="16">
        <v>0</v>
      </c>
      <c r="X3450" s="16">
        <v>0</v>
      </c>
      <c r="Y3450" s="17">
        <f t="shared" si="108"/>
        <v>339776.64</v>
      </c>
      <c r="Z3450" s="17">
        <f t="shared" si="109"/>
        <v>0</v>
      </c>
    </row>
    <row r="3451" spans="1:26" hidden="1" x14ac:dyDescent="0.25">
      <c r="A3451" s="10" t="s">
        <v>10667</v>
      </c>
      <c r="B3451" s="11">
        <v>44574</v>
      </c>
      <c r="C3451" s="12">
        <v>432179</v>
      </c>
      <c r="D3451" s="12" t="s">
        <v>10668</v>
      </c>
      <c r="E3451" s="11">
        <v>44573</v>
      </c>
      <c r="F3451" s="13">
        <v>326515.25</v>
      </c>
      <c r="G3451" s="13">
        <v>19590.919999999998</v>
      </c>
      <c r="H3451" s="13">
        <v>10383.200000000001</v>
      </c>
      <c r="I3451" s="13">
        <v>336.06</v>
      </c>
      <c r="J3451" s="13">
        <v>336059.03</v>
      </c>
      <c r="K3451" s="18" t="s">
        <v>32</v>
      </c>
      <c r="L3451" s="12">
        <v>120</v>
      </c>
      <c r="M3451" s="14">
        <v>3089.55</v>
      </c>
      <c r="N3451" s="13">
        <v>0</v>
      </c>
      <c r="O3451" s="14">
        <v>-0.01</v>
      </c>
      <c r="P3451" s="15">
        <v>120</v>
      </c>
      <c r="Q3451" s="13">
        <v>3089.55</v>
      </c>
      <c r="R3451" s="13">
        <v>321421.59999999998</v>
      </c>
      <c r="S3451" s="13">
        <v>336.06</v>
      </c>
      <c r="T3451" s="13">
        <v>14301.38</v>
      </c>
      <c r="U3451" s="13">
        <v>34686.97</v>
      </c>
      <c r="V3451" s="13">
        <v>0</v>
      </c>
      <c r="W3451" s="16">
        <v>0</v>
      </c>
      <c r="X3451" s="16">
        <v>0</v>
      </c>
      <c r="Y3451" s="17">
        <f t="shared" si="108"/>
        <v>370746</v>
      </c>
      <c r="Z3451" s="17">
        <f t="shared" si="109"/>
        <v>-1.0000000009313226E-2</v>
      </c>
    </row>
    <row r="3452" spans="1:26" hidden="1" x14ac:dyDescent="0.25">
      <c r="A3452" s="10" t="s">
        <v>2303</v>
      </c>
      <c r="B3452" s="11">
        <v>44355</v>
      </c>
      <c r="C3452" s="12">
        <v>418795</v>
      </c>
      <c r="D3452" s="12" t="s">
        <v>2304</v>
      </c>
      <c r="E3452" s="11">
        <v>44355</v>
      </c>
      <c r="F3452" s="13">
        <v>308902.58</v>
      </c>
      <c r="G3452" s="13">
        <v>18534.150000000001</v>
      </c>
      <c r="H3452" s="13">
        <v>3274.37</v>
      </c>
      <c r="I3452" s="13">
        <v>324.49</v>
      </c>
      <c r="J3452" s="13">
        <v>324486.84999999998</v>
      </c>
      <c r="K3452" s="18" t="s">
        <v>32</v>
      </c>
      <c r="L3452" s="12">
        <v>120</v>
      </c>
      <c r="M3452" s="14">
        <v>2983.16</v>
      </c>
      <c r="N3452" s="13">
        <v>0</v>
      </c>
      <c r="O3452" s="14">
        <v>0</v>
      </c>
      <c r="P3452" s="15">
        <v>112</v>
      </c>
      <c r="Q3452" s="13">
        <v>2983.16</v>
      </c>
      <c r="R3452" s="13">
        <v>303576.88</v>
      </c>
      <c r="S3452" s="13">
        <v>318.79000000000002</v>
      </c>
      <c r="T3452" s="13">
        <v>0</v>
      </c>
      <c r="U3452" s="13">
        <v>32904.769999999997</v>
      </c>
      <c r="V3452" s="13">
        <v>0</v>
      </c>
      <c r="W3452" s="16">
        <v>0</v>
      </c>
      <c r="X3452" s="16">
        <v>0</v>
      </c>
      <c r="Y3452" s="17">
        <f t="shared" si="108"/>
        <v>336800.44</v>
      </c>
      <c r="Z3452" s="17">
        <f t="shared" si="109"/>
        <v>-2686.5200000000186</v>
      </c>
    </row>
    <row r="3453" spans="1:26" hidden="1" x14ac:dyDescent="0.25">
      <c r="A3453" s="10" t="s">
        <v>8175</v>
      </c>
      <c r="B3453" s="11">
        <v>44499</v>
      </c>
      <c r="C3453" s="12">
        <v>428277</v>
      </c>
      <c r="D3453" s="12" t="s">
        <v>8176</v>
      </c>
      <c r="E3453" s="11">
        <v>44499</v>
      </c>
      <c r="F3453" s="13">
        <v>258490.57</v>
      </c>
      <c r="G3453" s="13">
        <v>15509.43</v>
      </c>
      <c r="H3453" s="13">
        <v>24660</v>
      </c>
      <c r="I3453" s="13">
        <v>249.59</v>
      </c>
      <c r="J3453" s="13">
        <v>249589.59</v>
      </c>
      <c r="K3453" s="18" t="s">
        <v>32</v>
      </c>
      <c r="L3453" s="12">
        <v>120</v>
      </c>
      <c r="M3453" s="14">
        <v>2294.59</v>
      </c>
      <c r="N3453" s="13">
        <v>0</v>
      </c>
      <c r="O3453" s="14">
        <v>0</v>
      </c>
      <c r="P3453" s="15">
        <v>117</v>
      </c>
      <c r="Q3453" s="13">
        <v>2294.59</v>
      </c>
      <c r="R3453" s="13">
        <v>245184.34</v>
      </c>
      <c r="S3453" s="13">
        <v>243.35</v>
      </c>
      <c r="T3453" s="13">
        <v>0</v>
      </c>
      <c r="U3453" s="13">
        <v>25117.17</v>
      </c>
      <c r="V3453" s="13">
        <v>0</v>
      </c>
      <c r="W3453" s="16">
        <v>0</v>
      </c>
      <c r="X3453" s="16">
        <v>0</v>
      </c>
      <c r="Y3453" s="17">
        <f t="shared" si="108"/>
        <v>270544.86</v>
      </c>
      <c r="Z3453" s="17">
        <f t="shared" si="109"/>
        <v>-2077.8299999999581</v>
      </c>
    </row>
    <row r="3454" spans="1:26" hidden="1" x14ac:dyDescent="0.25">
      <c r="A3454" s="10" t="s">
        <v>785</v>
      </c>
      <c r="B3454" s="11">
        <v>44284</v>
      </c>
      <c r="C3454" s="12">
        <v>413616</v>
      </c>
      <c r="D3454" s="12" t="s">
        <v>786</v>
      </c>
      <c r="E3454" s="11">
        <v>44284</v>
      </c>
      <c r="F3454" s="13">
        <v>233946.34</v>
      </c>
      <c r="G3454" s="13">
        <v>14036.78</v>
      </c>
      <c r="H3454" s="13">
        <v>2479.84</v>
      </c>
      <c r="I3454" s="13">
        <v>245.75</v>
      </c>
      <c r="J3454" s="13">
        <v>245749.03</v>
      </c>
      <c r="K3454" s="18" t="s">
        <v>32</v>
      </c>
      <c r="L3454" s="12">
        <v>120</v>
      </c>
      <c r="M3454" s="14">
        <v>2259.29</v>
      </c>
      <c r="N3454" s="13">
        <v>0</v>
      </c>
      <c r="O3454" s="14">
        <v>0</v>
      </c>
      <c r="P3454" s="15">
        <v>110</v>
      </c>
      <c r="Q3454" s="13">
        <v>2641.55</v>
      </c>
      <c r="R3454" s="13">
        <v>225843.68</v>
      </c>
      <c r="S3454" s="13">
        <v>237.11</v>
      </c>
      <c r="T3454" s="13">
        <v>0</v>
      </c>
      <c r="U3454" s="13">
        <v>24475.73</v>
      </c>
      <c r="V3454" s="13">
        <v>37867.5</v>
      </c>
      <c r="W3454" s="16">
        <v>40.700000000000003</v>
      </c>
      <c r="X3454" s="16">
        <v>4141.5</v>
      </c>
      <c r="Y3454" s="17">
        <f t="shared" si="108"/>
        <v>292606.22000000003</v>
      </c>
      <c r="Z3454" s="17">
        <f t="shared" si="109"/>
        <v>-2035.7200000000303</v>
      </c>
    </row>
    <row r="3455" spans="1:26" s="32" customFormat="1" x14ac:dyDescent="0.25">
      <c r="A3455" s="10" t="s">
        <v>11527</v>
      </c>
      <c r="B3455" s="11">
        <v>44610</v>
      </c>
      <c r="C3455" s="12">
        <v>433438</v>
      </c>
      <c r="D3455" s="12" t="s">
        <v>11528</v>
      </c>
      <c r="E3455" s="11">
        <v>44610</v>
      </c>
      <c r="F3455" s="13">
        <v>111418.16</v>
      </c>
      <c r="G3455" s="13">
        <v>6685.09</v>
      </c>
      <c r="H3455" s="35">
        <v>11810.33</v>
      </c>
      <c r="I3455" s="13">
        <v>106.29</v>
      </c>
      <c r="J3455" s="13">
        <v>106399.21</v>
      </c>
      <c r="K3455" s="18" t="s">
        <v>32</v>
      </c>
      <c r="L3455" s="12">
        <v>120</v>
      </c>
      <c r="M3455" s="34">
        <v>978.18</v>
      </c>
      <c r="N3455" s="13">
        <v>0</v>
      </c>
      <c r="O3455" s="14">
        <v>0</v>
      </c>
      <c r="P3455" s="15">
        <v>120</v>
      </c>
      <c r="Q3455" s="33">
        <v>978.18</v>
      </c>
      <c r="R3455" s="13">
        <v>106292.92</v>
      </c>
      <c r="S3455" s="13">
        <v>106.29</v>
      </c>
      <c r="T3455" s="13">
        <v>0</v>
      </c>
      <c r="U3455" s="13">
        <v>10982.39</v>
      </c>
      <c r="V3455" s="13">
        <v>0</v>
      </c>
      <c r="W3455" s="16">
        <v>0</v>
      </c>
      <c r="X3455" s="16">
        <v>0</v>
      </c>
      <c r="Y3455" s="17">
        <f t="shared" si="108"/>
        <v>117381.59999999999</v>
      </c>
      <c r="Z3455" s="17">
        <f t="shared" si="109"/>
        <v>0</v>
      </c>
    </row>
    <row r="3456" spans="1:26" hidden="1" x14ac:dyDescent="0.25">
      <c r="A3456" s="10" t="s">
        <v>6373</v>
      </c>
      <c r="B3456" s="11">
        <v>44462</v>
      </c>
      <c r="C3456" s="12">
        <v>425455</v>
      </c>
      <c r="D3456" s="12" t="s">
        <v>6374</v>
      </c>
      <c r="E3456" s="11">
        <v>44462</v>
      </c>
      <c r="F3456" s="13">
        <v>216298.02</v>
      </c>
      <c r="G3456" s="13">
        <v>12977.88</v>
      </c>
      <c r="H3456" s="13">
        <v>11000</v>
      </c>
      <c r="I3456" s="13">
        <v>218.49</v>
      </c>
      <c r="J3456" s="13">
        <v>218494.39</v>
      </c>
      <c r="K3456" s="18" t="s">
        <v>32</v>
      </c>
      <c r="L3456" s="12">
        <v>120</v>
      </c>
      <c r="M3456" s="14">
        <v>2008.73</v>
      </c>
      <c r="N3456" s="13">
        <v>0</v>
      </c>
      <c r="O3456" s="14">
        <v>0</v>
      </c>
      <c r="P3456" s="15">
        <v>116</v>
      </c>
      <c r="Q3456" s="13">
        <v>2008.73</v>
      </c>
      <c r="R3456" s="13">
        <v>210815.06</v>
      </c>
      <c r="S3456" s="13">
        <v>212.97</v>
      </c>
      <c r="T3456" s="13">
        <v>0</v>
      </c>
      <c r="U3456" s="13">
        <v>21984.65</v>
      </c>
      <c r="V3456" s="13">
        <v>0</v>
      </c>
      <c r="W3456" s="16">
        <v>0</v>
      </c>
      <c r="X3456" s="16">
        <v>0</v>
      </c>
      <c r="Y3456" s="17">
        <f t="shared" si="108"/>
        <v>233012.68</v>
      </c>
      <c r="Z3456" s="17">
        <f t="shared" si="109"/>
        <v>0</v>
      </c>
    </row>
    <row r="3457" spans="1:26" hidden="1" x14ac:dyDescent="0.25">
      <c r="A3457" s="10" t="s">
        <v>3365</v>
      </c>
      <c r="B3457" s="11">
        <v>44389</v>
      </c>
      <c r="C3457" s="12">
        <v>420884</v>
      </c>
      <c r="D3457" s="12" t="s">
        <v>3366</v>
      </c>
      <c r="E3457" s="11">
        <v>44389</v>
      </c>
      <c r="F3457" s="13">
        <v>192009.63</v>
      </c>
      <c r="G3457" s="13">
        <v>11520.58</v>
      </c>
      <c r="H3457" s="13">
        <v>2035.31</v>
      </c>
      <c r="I3457" s="13">
        <v>201.7</v>
      </c>
      <c r="J3457" s="13">
        <v>201696.6</v>
      </c>
      <c r="K3457" s="18" t="s">
        <v>32</v>
      </c>
      <c r="L3457" s="12">
        <v>120</v>
      </c>
      <c r="M3457" s="14">
        <v>1854.29</v>
      </c>
      <c r="N3457" s="13">
        <v>0</v>
      </c>
      <c r="O3457" s="14">
        <v>0</v>
      </c>
      <c r="P3457" s="15">
        <v>113</v>
      </c>
      <c r="Q3457" s="13">
        <v>1854.29</v>
      </c>
      <c r="R3457" s="13">
        <v>188699.26</v>
      </c>
      <c r="S3457" s="13">
        <v>199.93</v>
      </c>
      <c r="T3457" s="13">
        <v>0</v>
      </c>
      <c r="U3457" s="13">
        <v>20635.580000000002</v>
      </c>
      <c r="V3457" s="13">
        <v>0</v>
      </c>
      <c r="W3457" s="16">
        <v>0</v>
      </c>
      <c r="X3457" s="16">
        <v>0</v>
      </c>
      <c r="Y3457" s="17">
        <f t="shared" si="108"/>
        <v>209534.77000000002</v>
      </c>
      <c r="Z3457" s="17">
        <f t="shared" si="109"/>
        <v>0</v>
      </c>
    </row>
    <row r="3458" spans="1:26" hidden="1" x14ac:dyDescent="0.25">
      <c r="A3458" s="10" t="s">
        <v>3295</v>
      </c>
      <c r="B3458" s="11">
        <v>44384</v>
      </c>
      <c r="C3458" s="12">
        <v>420517</v>
      </c>
      <c r="D3458" s="12" t="s">
        <v>3296</v>
      </c>
      <c r="E3458" s="11">
        <v>44384</v>
      </c>
      <c r="F3458" s="13">
        <v>249293.15</v>
      </c>
      <c r="G3458" s="13">
        <v>14957.59</v>
      </c>
      <c r="H3458" s="13">
        <v>2643</v>
      </c>
      <c r="I3458" s="13">
        <v>261.87</v>
      </c>
      <c r="J3458" s="13">
        <v>261869.61</v>
      </c>
      <c r="K3458" s="18" t="s">
        <v>32</v>
      </c>
      <c r="L3458" s="12">
        <v>120</v>
      </c>
      <c r="M3458" s="14">
        <v>2407.4899999999998</v>
      </c>
      <c r="N3458" s="13">
        <v>0</v>
      </c>
      <c r="O3458" s="14">
        <v>0</v>
      </c>
      <c r="P3458" s="15">
        <v>113</v>
      </c>
      <c r="Q3458" s="13">
        <v>2407.4899999999998</v>
      </c>
      <c r="R3458" s="13">
        <v>247162.8</v>
      </c>
      <c r="S3458" s="13">
        <v>259.57</v>
      </c>
      <c r="T3458" s="13">
        <v>0</v>
      </c>
      <c r="U3458" s="13">
        <v>26792.09</v>
      </c>
      <c r="V3458" s="13">
        <v>0</v>
      </c>
      <c r="W3458" s="16">
        <v>0</v>
      </c>
      <c r="X3458" s="16">
        <v>0</v>
      </c>
      <c r="Y3458" s="17">
        <f t="shared" si="108"/>
        <v>274214.46000000002</v>
      </c>
      <c r="Z3458" s="17">
        <f t="shared" si="109"/>
        <v>-2168.0900000000256</v>
      </c>
    </row>
    <row r="3459" spans="1:26" hidden="1" x14ac:dyDescent="0.25">
      <c r="A3459" s="10" t="s">
        <v>8037</v>
      </c>
      <c r="B3459" s="11">
        <v>44496</v>
      </c>
      <c r="C3459" s="12">
        <v>428428</v>
      </c>
      <c r="D3459" s="12" t="s">
        <v>8038</v>
      </c>
      <c r="E3459" s="11">
        <v>44496</v>
      </c>
      <c r="F3459" s="13">
        <v>189668.87</v>
      </c>
      <c r="G3459" s="13">
        <v>11380.13</v>
      </c>
      <c r="H3459" s="13">
        <v>2010.49</v>
      </c>
      <c r="I3459" s="13">
        <v>199.24</v>
      </c>
      <c r="J3459" s="13">
        <v>199237.75</v>
      </c>
      <c r="K3459" s="18" t="s">
        <v>32</v>
      </c>
      <c r="L3459" s="12">
        <v>120</v>
      </c>
      <c r="M3459" s="14">
        <v>1831.69</v>
      </c>
      <c r="N3459" s="13">
        <v>0</v>
      </c>
      <c r="O3459" s="14">
        <v>-0.01</v>
      </c>
      <c r="P3459" s="15">
        <v>118</v>
      </c>
      <c r="Q3459" s="13">
        <v>1831.69</v>
      </c>
      <c r="R3459" s="13">
        <v>187010.74</v>
      </c>
      <c r="S3459" s="13">
        <v>199.24</v>
      </c>
      <c r="T3459" s="13">
        <v>8364.4</v>
      </c>
      <c r="U3459" s="13">
        <v>20565.05</v>
      </c>
      <c r="V3459" s="13">
        <v>0</v>
      </c>
      <c r="W3459" s="16">
        <v>0</v>
      </c>
      <c r="X3459" s="16">
        <v>0</v>
      </c>
      <c r="Y3459" s="17">
        <f t="shared" si="108"/>
        <v>216139.41999999995</v>
      </c>
      <c r="Z3459" s="17">
        <f t="shared" si="109"/>
        <v>-9.9999999511055648E-3</v>
      </c>
    </row>
    <row r="3460" spans="1:26" hidden="1" x14ac:dyDescent="0.25">
      <c r="A3460" s="10" t="s">
        <v>4737</v>
      </c>
      <c r="B3460" s="11">
        <v>44424</v>
      </c>
      <c r="C3460" s="12">
        <v>423033</v>
      </c>
      <c r="D3460" s="12" t="s">
        <v>4738</v>
      </c>
      <c r="E3460" s="11">
        <v>44424</v>
      </c>
      <c r="F3460" s="13">
        <v>189881.86</v>
      </c>
      <c r="G3460" s="13">
        <v>11392.91</v>
      </c>
      <c r="H3460" s="13">
        <v>2012.75</v>
      </c>
      <c r="I3460" s="13">
        <v>199.46</v>
      </c>
      <c r="J3460" s="13">
        <v>199461.48</v>
      </c>
      <c r="K3460" s="18" t="s">
        <v>32</v>
      </c>
      <c r="L3460" s="12">
        <v>120</v>
      </c>
      <c r="M3460" s="14">
        <v>1833.74</v>
      </c>
      <c r="N3460" s="13">
        <v>0</v>
      </c>
      <c r="O3460" s="14">
        <v>0</v>
      </c>
      <c r="P3460" s="15">
        <v>115</v>
      </c>
      <c r="Q3460" s="13">
        <v>1833.74</v>
      </c>
      <c r="R3460" s="13">
        <v>189881.86</v>
      </c>
      <c r="S3460" s="13">
        <v>199.46</v>
      </c>
      <c r="T3460" s="13">
        <v>211.46</v>
      </c>
      <c r="U3460" s="13">
        <v>20587.32</v>
      </c>
      <c r="V3460" s="13">
        <v>0</v>
      </c>
      <c r="W3460" s="16">
        <v>0</v>
      </c>
      <c r="X3460" s="16">
        <v>0</v>
      </c>
      <c r="Y3460" s="17">
        <f t="shared" si="108"/>
        <v>210880.09999999998</v>
      </c>
      <c r="Z3460" s="17">
        <f t="shared" si="109"/>
        <v>0</v>
      </c>
    </row>
    <row r="3461" spans="1:26" hidden="1" x14ac:dyDescent="0.25">
      <c r="A3461" s="10" t="s">
        <v>9319</v>
      </c>
      <c r="B3461" s="11">
        <v>44523</v>
      </c>
      <c r="C3461" s="12">
        <v>430208</v>
      </c>
      <c r="D3461" s="12" t="s">
        <v>9320</v>
      </c>
      <c r="E3461" s="11">
        <v>44522</v>
      </c>
      <c r="F3461" s="13">
        <v>191509.43</v>
      </c>
      <c r="G3461" s="13">
        <v>11490.57</v>
      </c>
      <c r="H3461" s="13">
        <v>4000</v>
      </c>
      <c r="I3461" s="13">
        <v>199.2</v>
      </c>
      <c r="J3461" s="13">
        <v>199199.2</v>
      </c>
      <c r="K3461" s="18" t="s">
        <v>32</v>
      </c>
      <c r="L3461" s="12">
        <v>120</v>
      </c>
      <c r="M3461" s="14">
        <v>1831.33</v>
      </c>
      <c r="N3461" s="13">
        <v>0</v>
      </c>
      <c r="O3461" s="14">
        <v>-0.01</v>
      </c>
      <c r="P3461" s="15">
        <v>118</v>
      </c>
      <c r="Q3461" s="13">
        <v>1831.33</v>
      </c>
      <c r="R3461" s="13">
        <v>188500.45</v>
      </c>
      <c r="S3461" s="13">
        <v>199.2</v>
      </c>
      <c r="T3461" s="13">
        <v>6836.9</v>
      </c>
      <c r="U3461" s="13">
        <v>20560.400000000001</v>
      </c>
      <c r="V3461" s="13">
        <v>0</v>
      </c>
      <c r="W3461" s="16">
        <v>0</v>
      </c>
      <c r="X3461" s="16">
        <v>0</v>
      </c>
      <c r="Y3461" s="17">
        <f t="shared" si="108"/>
        <v>216096.94</v>
      </c>
      <c r="Z3461" s="17">
        <f t="shared" si="109"/>
        <v>-1.0000000009313226E-2</v>
      </c>
    </row>
    <row r="3462" spans="1:26" hidden="1" x14ac:dyDescent="0.25">
      <c r="A3462" s="10" t="s">
        <v>5053</v>
      </c>
      <c r="B3462" s="11">
        <v>44432</v>
      </c>
      <c r="C3462" s="12">
        <v>423214</v>
      </c>
      <c r="D3462" s="12" t="s">
        <v>5054</v>
      </c>
      <c r="E3462" s="11">
        <v>44428</v>
      </c>
      <c r="F3462" s="13">
        <v>212221.7</v>
      </c>
      <c r="G3462" s="13">
        <v>12733.3</v>
      </c>
      <c r="H3462" s="13">
        <v>2249.5500000000002</v>
      </c>
      <c r="I3462" s="13">
        <v>222.93</v>
      </c>
      <c r="J3462" s="13">
        <v>222928.38</v>
      </c>
      <c r="K3462" s="18" t="s">
        <v>32</v>
      </c>
      <c r="L3462" s="12">
        <v>120</v>
      </c>
      <c r="M3462" s="14">
        <v>2049.48</v>
      </c>
      <c r="N3462" s="13">
        <v>0</v>
      </c>
      <c r="O3462" s="14">
        <v>0</v>
      </c>
      <c r="P3462" s="15">
        <v>115</v>
      </c>
      <c r="Q3462" s="13">
        <v>2049.48</v>
      </c>
      <c r="R3462" s="13">
        <v>212221.7</v>
      </c>
      <c r="S3462" s="13">
        <v>222.93</v>
      </c>
      <c r="T3462" s="13">
        <v>236.35</v>
      </c>
      <c r="U3462" s="13">
        <v>23009.22</v>
      </c>
      <c r="V3462" s="13">
        <v>0</v>
      </c>
      <c r="W3462" s="16">
        <v>0</v>
      </c>
      <c r="X3462" s="16">
        <v>0</v>
      </c>
      <c r="Y3462" s="17">
        <f t="shared" si="108"/>
        <v>235690.2</v>
      </c>
      <c r="Z3462" s="17">
        <f t="shared" si="109"/>
        <v>0</v>
      </c>
    </row>
    <row r="3463" spans="1:26" hidden="1" x14ac:dyDescent="0.25">
      <c r="A3463" s="10" t="s">
        <v>9029</v>
      </c>
      <c r="B3463" s="11">
        <v>44517</v>
      </c>
      <c r="C3463" s="12">
        <v>428984</v>
      </c>
      <c r="D3463" s="12" t="s">
        <v>9030</v>
      </c>
      <c r="E3463" s="11">
        <v>44501</v>
      </c>
      <c r="F3463" s="13">
        <v>258198.11</v>
      </c>
      <c r="G3463" s="13">
        <v>15491.89</v>
      </c>
      <c r="H3463" s="13">
        <v>2980</v>
      </c>
      <c r="I3463" s="13">
        <v>270.98</v>
      </c>
      <c r="J3463" s="13">
        <v>270980.98</v>
      </c>
      <c r="K3463" s="18" t="s">
        <v>32</v>
      </c>
      <c r="L3463" s="12">
        <v>120</v>
      </c>
      <c r="M3463" s="14">
        <v>2491.25</v>
      </c>
      <c r="N3463" s="13">
        <v>0</v>
      </c>
      <c r="O3463" s="14">
        <v>0.01</v>
      </c>
      <c r="P3463" s="15">
        <v>117</v>
      </c>
      <c r="Q3463" s="13">
        <v>2491.25</v>
      </c>
      <c r="R3463" s="13">
        <v>254340.97</v>
      </c>
      <c r="S3463" s="13">
        <v>270.98</v>
      </c>
      <c r="T3463" s="13">
        <v>9217.66</v>
      </c>
      <c r="U3463" s="13">
        <v>27969.02</v>
      </c>
      <c r="V3463" s="13">
        <v>0</v>
      </c>
      <c r="W3463" s="16">
        <v>0</v>
      </c>
      <c r="X3463" s="16">
        <v>0</v>
      </c>
      <c r="Y3463" s="17">
        <f t="shared" si="108"/>
        <v>291798.64</v>
      </c>
      <c r="Z3463" s="17">
        <f t="shared" si="109"/>
        <v>-322.38000000000466</v>
      </c>
    </row>
    <row r="3464" spans="1:26" hidden="1" x14ac:dyDescent="0.25">
      <c r="A3464" s="10" t="s">
        <v>10985</v>
      </c>
      <c r="B3464" s="11">
        <v>44588</v>
      </c>
      <c r="C3464" s="12">
        <v>432651</v>
      </c>
      <c r="D3464" s="12" t="s">
        <v>10986</v>
      </c>
      <c r="E3464" s="11">
        <v>44588</v>
      </c>
      <c r="F3464" s="13">
        <v>248283.3</v>
      </c>
      <c r="G3464" s="13">
        <v>14897</v>
      </c>
      <c r="H3464" s="13">
        <v>13159.02</v>
      </c>
      <c r="I3464" s="13">
        <v>250.27</v>
      </c>
      <c r="J3464" s="13">
        <v>250271.55</v>
      </c>
      <c r="K3464" s="18" t="s">
        <v>32</v>
      </c>
      <c r="L3464" s="12">
        <v>120</v>
      </c>
      <c r="M3464" s="14">
        <v>2300.86</v>
      </c>
      <c r="N3464" s="13">
        <v>0</v>
      </c>
      <c r="O3464" s="14">
        <v>0</v>
      </c>
      <c r="P3464" s="15">
        <v>120</v>
      </c>
      <c r="Q3464" s="13">
        <v>2300.86</v>
      </c>
      <c r="R3464" s="13">
        <v>243317.63</v>
      </c>
      <c r="S3464" s="13">
        <v>250.27</v>
      </c>
      <c r="T3464" s="13">
        <v>6703.65</v>
      </c>
      <c r="U3464" s="13">
        <v>25831.65</v>
      </c>
      <c r="V3464" s="13">
        <v>0</v>
      </c>
      <c r="W3464" s="16">
        <v>0</v>
      </c>
      <c r="X3464" s="16">
        <v>0</v>
      </c>
      <c r="Y3464" s="17">
        <f t="shared" si="108"/>
        <v>276103.2</v>
      </c>
      <c r="Z3464" s="17">
        <f t="shared" si="109"/>
        <v>0</v>
      </c>
    </row>
    <row r="3465" spans="1:26" hidden="1" x14ac:dyDescent="0.25">
      <c r="A3465" s="10" t="s">
        <v>9375</v>
      </c>
      <c r="B3465" s="11">
        <v>44525</v>
      </c>
      <c r="C3465" s="12">
        <v>430500</v>
      </c>
      <c r="D3465" s="12" t="s">
        <v>9376</v>
      </c>
      <c r="E3465" s="11">
        <v>44525</v>
      </c>
      <c r="F3465" s="13">
        <v>281514</v>
      </c>
      <c r="G3465" s="13">
        <v>16890.84</v>
      </c>
      <c r="H3465" s="13">
        <v>17923.650000000001</v>
      </c>
      <c r="I3465" s="13">
        <v>280.76</v>
      </c>
      <c r="J3465" s="13">
        <v>280761.95</v>
      </c>
      <c r="K3465" s="18" t="s">
        <v>32</v>
      </c>
      <c r="L3465" s="12">
        <v>120</v>
      </c>
      <c r="M3465" s="14">
        <v>2581.1799999999998</v>
      </c>
      <c r="N3465" s="13">
        <v>0</v>
      </c>
      <c r="O3465" s="14">
        <v>-0.01</v>
      </c>
      <c r="P3465" s="15">
        <v>118</v>
      </c>
      <c r="Q3465" s="13">
        <v>2581.1799999999998</v>
      </c>
      <c r="R3465" s="13">
        <v>275366.39</v>
      </c>
      <c r="S3465" s="13">
        <v>280.76</v>
      </c>
      <c r="T3465" s="13">
        <v>0</v>
      </c>
      <c r="U3465" s="13">
        <v>28979.65</v>
      </c>
      <c r="V3465" s="13">
        <v>0</v>
      </c>
      <c r="W3465" s="16">
        <v>0</v>
      </c>
      <c r="X3465" s="16">
        <v>0</v>
      </c>
      <c r="Y3465" s="17">
        <f t="shared" si="108"/>
        <v>304626.79000000004</v>
      </c>
      <c r="Z3465" s="17">
        <f t="shared" si="109"/>
        <v>-47.560000000055879</v>
      </c>
    </row>
    <row r="3466" spans="1:26" hidden="1" x14ac:dyDescent="0.25">
      <c r="A3466" s="10" t="s">
        <v>4731</v>
      </c>
      <c r="B3466" s="11">
        <v>44424</v>
      </c>
      <c r="C3466" s="12">
        <v>423008</v>
      </c>
      <c r="D3466" s="12" t="s">
        <v>4732</v>
      </c>
      <c r="E3466" s="11">
        <v>44424</v>
      </c>
      <c r="F3466" s="13">
        <v>264150.95</v>
      </c>
      <c r="G3466" s="13">
        <v>15849.06</v>
      </c>
      <c r="H3466" s="13">
        <v>5000</v>
      </c>
      <c r="I3466" s="13">
        <v>275.27999999999997</v>
      </c>
      <c r="J3466" s="13">
        <v>275275.28999999998</v>
      </c>
      <c r="K3466" s="18" t="s">
        <v>32</v>
      </c>
      <c r="L3466" s="12">
        <v>120</v>
      </c>
      <c r="M3466" s="14">
        <v>2530.73</v>
      </c>
      <c r="N3466" s="13">
        <v>0</v>
      </c>
      <c r="O3466" s="14">
        <v>5000</v>
      </c>
      <c r="P3466" s="15">
        <v>120</v>
      </c>
      <c r="Q3466" s="13">
        <v>2530.73</v>
      </c>
      <c r="R3466" s="13">
        <v>264150.95</v>
      </c>
      <c r="S3466" s="13">
        <v>275.27999999999997</v>
      </c>
      <c r="T3466" s="13">
        <v>10849.06</v>
      </c>
      <c r="U3466" s="13">
        <v>28412.31</v>
      </c>
      <c r="V3466" s="13">
        <v>0</v>
      </c>
      <c r="W3466" s="16">
        <v>0</v>
      </c>
      <c r="X3466" s="16">
        <v>0</v>
      </c>
      <c r="Y3466" s="17">
        <f t="shared" si="108"/>
        <v>308687.60000000003</v>
      </c>
      <c r="Z3466" s="17">
        <f t="shared" si="109"/>
        <v>0</v>
      </c>
    </row>
    <row r="3467" spans="1:26" hidden="1" x14ac:dyDescent="0.25">
      <c r="A3467" s="10" t="s">
        <v>919</v>
      </c>
      <c r="B3467" s="11">
        <v>44286</v>
      </c>
      <c r="C3467" s="12">
        <v>414044</v>
      </c>
      <c r="D3467" s="12" t="s">
        <v>920</v>
      </c>
      <c r="E3467" s="11">
        <v>44286</v>
      </c>
      <c r="F3467" s="13">
        <v>238720.75</v>
      </c>
      <c r="G3467" s="13">
        <v>14323.25</v>
      </c>
      <c r="H3467" s="13">
        <v>2550</v>
      </c>
      <c r="I3467" s="13">
        <v>250.74</v>
      </c>
      <c r="J3467" s="13">
        <v>250744.74</v>
      </c>
      <c r="K3467" s="18" t="s">
        <v>32</v>
      </c>
      <c r="L3467" s="12">
        <v>120</v>
      </c>
      <c r="M3467" s="14">
        <v>2305.21</v>
      </c>
      <c r="N3467" s="13">
        <v>0</v>
      </c>
      <c r="O3467" s="14">
        <v>0</v>
      </c>
      <c r="P3467" s="15">
        <v>111</v>
      </c>
      <c r="Q3467" s="13">
        <v>2695.24</v>
      </c>
      <c r="R3467" s="13">
        <v>230434.77</v>
      </c>
      <c r="S3467" s="13">
        <v>244.14</v>
      </c>
      <c r="T3467" s="13">
        <v>0</v>
      </c>
      <c r="U3467" s="13">
        <v>25199.4</v>
      </c>
      <c r="V3467" s="13">
        <v>38637.5</v>
      </c>
      <c r="W3467" s="16">
        <v>40.700000000000003</v>
      </c>
      <c r="X3467" s="16">
        <v>4225.1000000000004</v>
      </c>
      <c r="Y3467" s="17">
        <f t="shared" si="108"/>
        <v>298781.61</v>
      </c>
      <c r="Z3467" s="17">
        <f t="shared" si="109"/>
        <v>390.02999999996973</v>
      </c>
    </row>
    <row r="3468" spans="1:26" hidden="1" x14ac:dyDescent="0.25">
      <c r="A3468" s="10" t="s">
        <v>6805</v>
      </c>
      <c r="B3468" s="11">
        <v>44468</v>
      </c>
      <c r="C3468" s="12">
        <v>426452</v>
      </c>
      <c r="D3468" s="12" t="s">
        <v>6806</v>
      </c>
      <c r="E3468" s="11">
        <v>44468</v>
      </c>
      <c r="F3468" s="13">
        <v>258840.74</v>
      </c>
      <c r="G3468" s="13">
        <v>15530.44</v>
      </c>
      <c r="H3468" s="13">
        <v>10000</v>
      </c>
      <c r="I3468" s="13">
        <v>264.64</v>
      </c>
      <c r="J3468" s="13">
        <v>264635.82</v>
      </c>
      <c r="K3468" s="18" t="s">
        <v>32</v>
      </c>
      <c r="L3468" s="12">
        <v>120</v>
      </c>
      <c r="M3468" s="14">
        <v>2432.92</v>
      </c>
      <c r="N3468" s="13">
        <v>0</v>
      </c>
      <c r="O3468" s="14">
        <v>0</v>
      </c>
      <c r="P3468" s="15">
        <v>116</v>
      </c>
      <c r="Q3468" s="13">
        <v>2432.92</v>
      </c>
      <c r="R3468" s="13">
        <v>257072.42</v>
      </c>
      <c r="S3468" s="13">
        <v>262.39999999999998</v>
      </c>
      <c r="T3468" s="13">
        <v>0</v>
      </c>
      <c r="U3468" s="13">
        <v>27083.1</v>
      </c>
      <c r="V3468" s="13">
        <v>0</v>
      </c>
      <c r="W3468" s="16">
        <v>0</v>
      </c>
      <c r="X3468" s="16">
        <v>0</v>
      </c>
      <c r="Y3468" s="17">
        <f t="shared" si="108"/>
        <v>284417.91999999998</v>
      </c>
      <c r="Z3468" s="17">
        <f t="shared" si="109"/>
        <v>-2199.1999999999534</v>
      </c>
    </row>
    <row r="3469" spans="1:26" hidden="1" x14ac:dyDescent="0.25">
      <c r="A3469" s="10" t="s">
        <v>4783</v>
      </c>
      <c r="B3469" s="11">
        <v>44425</v>
      </c>
      <c r="C3469" s="12">
        <v>423075</v>
      </c>
      <c r="D3469" s="12" t="s">
        <v>4784</v>
      </c>
      <c r="E3469" s="11">
        <v>44425</v>
      </c>
      <c r="F3469" s="13">
        <v>176418.69</v>
      </c>
      <c r="G3469" s="13">
        <v>10585.12</v>
      </c>
      <c r="H3469" s="13">
        <v>15877.68</v>
      </c>
      <c r="I3469" s="13">
        <v>171.3</v>
      </c>
      <c r="J3469" s="13">
        <v>171297.43</v>
      </c>
      <c r="K3469" s="18" t="s">
        <v>32</v>
      </c>
      <c r="L3469" s="12">
        <v>120</v>
      </c>
      <c r="M3469" s="14">
        <v>1574.82</v>
      </c>
      <c r="N3469" s="13">
        <v>0</v>
      </c>
      <c r="O3469" s="14">
        <v>0</v>
      </c>
      <c r="P3469" s="15">
        <v>114</v>
      </c>
      <c r="Q3469" s="13">
        <v>1574.82</v>
      </c>
      <c r="R3469" s="13">
        <v>163995.88</v>
      </c>
      <c r="S3469" s="13">
        <v>162.72</v>
      </c>
      <c r="T3469" s="13">
        <v>0</v>
      </c>
      <c r="U3469" s="13">
        <v>16796.93</v>
      </c>
      <c r="V3469" s="13">
        <v>0</v>
      </c>
      <c r="W3469" s="16">
        <v>0</v>
      </c>
      <c r="X3469" s="16">
        <v>0</v>
      </c>
      <c r="Y3469" s="17">
        <f t="shared" si="108"/>
        <v>180955.53</v>
      </c>
      <c r="Z3469" s="17">
        <f t="shared" si="109"/>
        <v>-1426.0500000000175</v>
      </c>
    </row>
    <row r="3470" spans="1:26" hidden="1" x14ac:dyDescent="0.25">
      <c r="A3470" s="10" t="s">
        <v>9941</v>
      </c>
      <c r="B3470" s="11">
        <v>44530</v>
      </c>
      <c r="C3470" s="12">
        <v>430787</v>
      </c>
      <c r="D3470" s="12" t="s">
        <v>9942</v>
      </c>
      <c r="E3470" s="11">
        <v>44528</v>
      </c>
      <c r="F3470" s="13">
        <v>212221.7</v>
      </c>
      <c r="G3470" s="13">
        <v>12733.3</v>
      </c>
      <c r="H3470" s="13">
        <v>5500</v>
      </c>
      <c r="I3470" s="13">
        <v>219.67</v>
      </c>
      <c r="J3470" s="13">
        <v>219674.67</v>
      </c>
      <c r="K3470" s="18" t="s">
        <v>32</v>
      </c>
      <c r="L3470" s="12">
        <v>120</v>
      </c>
      <c r="M3470" s="14">
        <v>2019.57</v>
      </c>
      <c r="N3470" s="13">
        <v>0</v>
      </c>
      <c r="O3470" s="14">
        <v>-0.02</v>
      </c>
      <c r="P3470" s="15">
        <v>118</v>
      </c>
      <c r="Q3470" s="13">
        <v>2019.57</v>
      </c>
      <c r="R3470" s="13">
        <v>208076.46</v>
      </c>
      <c r="S3470" s="13">
        <v>219.67</v>
      </c>
      <c r="T3470" s="13">
        <v>7576.33</v>
      </c>
      <c r="U3470" s="13">
        <v>22673.73</v>
      </c>
      <c r="V3470" s="13">
        <v>0</v>
      </c>
      <c r="W3470" s="16">
        <v>0</v>
      </c>
      <c r="X3470" s="16">
        <v>0</v>
      </c>
      <c r="Y3470" s="17">
        <f t="shared" si="108"/>
        <v>238546.17</v>
      </c>
      <c r="Z3470" s="17">
        <f t="shared" si="109"/>
        <v>-236.93000000002212</v>
      </c>
    </row>
    <row r="3471" spans="1:26" hidden="1" x14ac:dyDescent="0.25">
      <c r="A3471" s="10" t="s">
        <v>9419</v>
      </c>
      <c r="B3471" s="11">
        <v>44525</v>
      </c>
      <c r="C3471" s="12">
        <v>429280</v>
      </c>
      <c r="D3471" s="12" t="s">
        <v>9420</v>
      </c>
      <c r="E3471" s="11">
        <v>44505</v>
      </c>
      <c r="F3471" s="13">
        <v>258806.31</v>
      </c>
      <c r="G3471" s="13">
        <v>15528.38</v>
      </c>
      <c r="H3471" s="13">
        <v>5486.7</v>
      </c>
      <c r="I3471" s="13">
        <v>269.12</v>
      </c>
      <c r="J3471" s="13">
        <v>269117.11</v>
      </c>
      <c r="K3471" s="18" t="s">
        <v>32</v>
      </c>
      <c r="L3471" s="12">
        <v>120</v>
      </c>
      <c r="M3471" s="14">
        <v>2474.12</v>
      </c>
      <c r="N3471" s="13">
        <v>0</v>
      </c>
      <c r="O3471" s="14">
        <v>-0.01</v>
      </c>
      <c r="P3471" s="15">
        <v>117</v>
      </c>
      <c r="Q3471" s="13">
        <v>2474.12</v>
      </c>
      <c r="R3471" s="13">
        <v>254660.36</v>
      </c>
      <c r="S3471" s="13">
        <v>269.12</v>
      </c>
      <c r="T3471" s="13">
        <v>6987.78</v>
      </c>
      <c r="U3471" s="13">
        <v>27777.29</v>
      </c>
      <c r="V3471" s="13">
        <v>0</v>
      </c>
      <c r="W3471" s="16">
        <v>0</v>
      </c>
      <c r="X3471" s="16">
        <v>0</v>
      </c>
      <c r="Y3471" s="17">
        <f t="shared" si="108"/>
        <v>289694.53999999998</v>
      </c>
      <c r="Z3471" s="17">
        <f t="shared" si="109"/>
        <v>-222.51000000000931</v>
      </c>
    </row>
    <row r="3472" spans="1:26" hidden="1" x14ac:dyDescent="0.25">
      <c r="A3472" s="10" t="s">
        <v>1877</v>
      </c>
      <c r="B3472" s="11">
        <v>44336</v>
      </c>
      <c r="C3472" s="12">
        <v>417368</v>
      </c>
      <c r="D3472" s="12" t="s">
        <v>1878</v>
      </c>
      <c r="E3472" s="11">
        <v>44336</v>
      </c>
      <c r="F3472" s="13">
        <v>290903.21000000002</v>
      </c>
      <c r="G3472" s="13">
        <v>17454.189999999999</v>
      </c>
      <c r="H3472" s="13">
        <v>3084</v>
      </c>
      <c r="I3472" s="13">
        <v>305.58</v>
      </c>
      <c r="J3472" s="13">
        <v>305578.98</v>
      </c>
      <c r="K3472" s="18" t="s">
        <v>32</v>
      </c>
      <c r="L3472" s="12">
        <v>120</v>
      </c>
      <c r="M3472" s="14">
        <v>2809.33</v>
      </c>
      <c r="N3472" s="13">
        <v>0</v>
      </c>
      <c r="O3472" s="14">
        <v>0</v>
      </c>
      <c r="P3472" s="15">
        <v>111</v>
      </c>
      <c r="Q3472" s="13">
        <v>2809.33</v>
      </c>
      <c r="R3472" s="13">
        <v>283357.46000000002</v>
      </c>
      <c r="S3472" s="13">
        <v>297.54000000000002</v>
      </c>
      <c r="T3472" s="13">
        <v>0</v>
      </c>
      <c r="U3472" s="13">
        <v>30710.61</v>
      </c>
      <c r="V3472" s="13">
        <v>0</v>
      </c>
      <c r="W3472" s="16">
        <v>0</v>
      </c>
      <c r="X3472" s="16">
        <v>0</v>
      </c>
      <c r="Y3472" s="17">
        <f t="shared" si="108"/>
        <v>314365.61</v>
      </c>
      <c r="Z3472" s="17">
        <f t="shared" si="109"/>
        <v>-2529.9799999999814</v>
      </c>
    </row>
    <row r="3473" spans="1:26" hidden="1" x14ac:dyDescent="0.25">
      <c r="A3473" s="10" t="s">
        <v>8243</v>
      </c>
      <c r="B3473" s="11">
        <v>44500</v>
      </c>
      <c r="C3473" s="12">
        <v>429000</v>
      </c>
      <c r="D3473" s="12" t="s">
        <v>8244</v>
      </c>
      <c r="E3473" s="11">
        <v>44500</v>
      </c>
      <c r="F3473" s="13">
        <v>231742.97</v>
      </c>
      <c r="G3473" s="13">
        <v>13904.58</v>
      </c>
      <c r="H3473" s="13">
        <v>20856.87</v>
      </c>
      <c r="I3473" s="13">
        <v>225.02</v>
      </c>
      <c r="J3473" s="13">
        <v>225015.7</v>
      </c>
      <c r="K3473" s="18" t="s">
        <v>32</v>
      </c>
      <c r="L3473" s="12">
        <v>120</v>
      </c>
      <c r="M3473" s="14">
        <v>2068.67</v>
      </c>
      <c r="N3473" s="13">
        <v>0</v>
      </c>
      <c r="O3473" s="14">
        <v>0</v>
      </c>
      <c r="P3473" s="15">
        <v>117</v>
      </c>
      <c r="Q3473" s="13">
        <v>2068.67</v>
      </c>
      <c r="R3473" s="13">
        <v>221044.18</v>
      </c>
      <c r="S3473" s="13">
        <v>219.38</v>
      </c>
      <c r="T3473" s="13">
        <v>0</v>
      </c>
      <c r="U3473" s="13">
        <v>22644.080000000002</v>
      </c>
      <c r="V3473" s="13">
        <v>0</v>
      </c>
      <c r="W3473" s="16">
        <v>0</v>
      </c>
      <c r="X3473" s="16">
        <v>0</v>
      </c>
      <c r="Y3473" s="17">
        <f t="shared" si="108"/>
        <v>243907.64</v>
      </c>
      <c r="Z3473" s="17">
        <f t="shared" si="109"/>
        <v>-1873.25</v>
      </c>
    </row>
    <row r="3474" spans="1:26" hidden="1" x14ac:dyDescent="0.25">
      <c r="A3474" s="10" t="s">
        <v>6037</v>
      </c>
      <c r="B3474" s="11">
        <v>44455</v>
      </c>
      <c r="C3474" s="12">
        <v>424836</v>
      </c>
      <c r="D3474" s="12" t="s">
        <v>6038</v>
      </c>
      <c r="E3474" s="11">
        <v>44448</v>
      </c>
      <c r="F3474" s="13">
        <v>261640.75</v>
      </c>
      <c r="G3474" s="13">
        <v>15698.44</v>
      </c>
      <c r="H3474" s="13">
        <v>8000</v>
      </c>
      <c r="I3474" s="13">
        <v>269.61</v>
      </c>
      <c r="J3474" s="13">
        <v>269608.8</v>
      </c>
      <c r="K3474" s="18" t="s">
        <v>32</v>
      </c>
      <c r="L3474" s="12">
        <v>120</v>
      </c>
      <c r="M3474" s="14">
        <v>2478.64</v>
      </c>
      <c r="N3474" s="13">
        <v>0</v>
      </c>
      <c r="O3474" s="14">
        <v>0</v>
      </c>
      <c r="P3474" s="15">
        <v>115</v>
      </c>
      <c r="Q3474" s="13">
        <v>2478.64</v>
      </c>
      <c r="R3474" s="13">
        <v>259424.63</v>
      </c>
      <c r="S3474" s="13">
        <v>267.29000000000002</v>
      </c>
      <c r="T3474" s="13">
        <v>0</v>
      </c>
      <c r="U3474" s="13">
        <v>27588.1</v>
      </c>
      <c r="V3474" s="13">
        <v>0</v>
      </c>
      <c r="W3474" s="16">
        <v>0</v>
      </c>
      <c r="X3474" s="16">
        <v>0</v>
      </c>
      <c r="Y3474" s="17">
        <f t="shared" si="108"/>
        <v>287280.02</v>
      </c>
      <c r="Z3474" s="17">
        <f t="shared" si="109"/>
        <v>-2236.4200000000419</v>
      </c>
    </row>
    <row r="3475" spans="1:26" hidden="1" x14ac:dyDescent="0.25">
      <c r="A3475" s="10" t="s">
        <v>6313</v>
      </c>
      <c r="B3475" s="11">
        <v>44461</v>
      </c>
      <c r="C3475" s="12">
        <v>425753</v>
      </c>
      <c r="D3475" s="12" t="s">
        <v>6314</v>
      </c>
      <c r="E3475" s="11">
        <v>44459</v>
      </c>
      <c r="F3475" s="13">
        <v>258198.11</v>
      </c>
      <c r="G3475" s="13">
        <v>15491.89</v>
      </c>
      <c r="H3475" s="13">
        <v>2736.9</v>
      </c>
      <c r="I3475" s="13">
        <v>271.22000000000003</v>
      </c>
      <c r="J3475" s="13">
        <v>271224.32000000001</v>
      </c>
      <c r="K3475" s="18" t="s">
        <v>32</v>
      </c>
      <c r="L3475" s="12">
        <v>120</v>
      </c>
      <c r="M3475" s="14">
        <v>2493.4899999999998</v>
      </c>
      <c r="N3475" s="13">
        <v>0</v>
      </c>
      <c r="O3475" s="14">
        <v>0</v>
      </c>
      <c r="P3475" s="15">
        <v>116</v>
      </c>
      <c r="Q3475" s="13">
        <v>2493.4899999999998</v>
      </c>
      <c r="R3475" s="13">
        <v>258198.11</v>
      </c>
      <c r="S3475" s="13">
        <v>271.22000000000003</v>
      </c>
      <c r="T3475" s="13">
        <v>2781.03</v>
      </c>
      <c r="U3475" s="13">
        <v>27994.48</v>
      </c>
      <c r="V3475" s="13">
        <v>0</v>
      </c>
      <c r="W3475" s="16">
        <v>0</v>
      </c>
      <c r="X3475" s="16">
        <v>0</v>
      </c>
      <c r="Y3475" s="17">
        <f t="shared" si="108"/>
        <v>289244.83999999997</v>
      </c>
      <c r="Z3475" s="17">
        <f t="shared" si="109"/>
        <v>0</v>
      </c>
    </row>
    <row r="3476" spans="1:26" hidden="1" x14ac:dyDescent="0.25">
      <c r="A3476" s="10" t="s">
        <v>1889</v>
      </c>
      <c r="B3476" s="11">
        <v>44337</v>
      </c>
      <c r="C3476" s="12">
        <v>416788</v>
      </c>
      <c r="D3476" s="12" t="s">
        <v>1890</v>
      </c>
      <c r="E3476" s="11">
        <v>44337</v>
      </c>
      <c r="F3476" s="13">
        <v>238720.75</v>
      </c>
      <c r="G3476" s="13">
        <v>14323.25</v>
      </c>
      <c r="H3476" s="13">
        <v>2531</v>
      </c>
      <c r="I3476" s="13">
        <v>250.76</v>
      </c>
      <c r="J3476" s="13">
        <v>250763.76</v>
      </c>
      <c r="K3476" s="18" t="s">
        <v>32</v>
      </c>
      <c r="L3476" s="12">
        <v>120</v>
      </c>
      <c r="M3476" s="14">
        <v>2305.39</v>
      </c>
      <c r="N3476" s="13">
        <v>0</v>
      </c>
      <c r="O3476" s="14">
        <v>0</v>
      </c>
      <c r="P3476" s="15">
        <v>111</v>
      </c>
      <c r="Q3476" s="13">
        <v>2305.39</v>
      </c>
      <c r="R3476" s="13">
        <v>230452.21</v>
      </c>
      <c r="S3476" s="13">
        <v>244.16</v>
      </c>
      <c r="T3476" s="13">
        <v>0</v>
      </c>
      <c r="U3476" s="13">
        <v>25201.919999999998</v>
      </c>
      <c r="V3476" s="13">
        <v>0</v>
      </c>
      <c r="W3476" s="16">
        <v>0</v>
      </c>
      <c r="X3476" s="16">
        <v>0</v>
      </c>
      <c r="Y3476" s="17">
        <f t="shared" si="108"/>
        <v>255898.28999999998</v>
      </c>
      <c r="Z3476" s="17">
        <f t="shared" si="109"/>
        <v>0</v>
      </c>
    </row>
    <row r="3477" spans="1:26" hidden="1" x14ac:dyDescent="0.25">
      <c r="A3477" s="10" t="s">
        <v>6747</v>
      </c>
      <c r="B3477" s="11">
        <v>44467</v>
      </c>
      <c r="C3477" s="12">
        <v>426020</v>
      </c>
      <c r="D3477" s="12" t="s">
        <v>6748</v>
      </c>
      <c r="E3477" s="11">
        <v>44467</v>
      </c>
      <c r="F3477" s="13">
        <v>220712.26</v>
      </c>
      <c r="G3477" s="13">
        <v>13242.74</v>
      </c>
      <c r="H3477" s="13">
        <v>10000</v>
      </c>
      <c r="I3477" s="13">
        <v>224.18</v>
      </c>
      <c r="J3477" s="13">
        <v>224179.18</v>
      </c>
      <c r="K3477" s="18" t="s">
        <v>32</v>
      </c>
      <c r="L3477" s="12">
        <v>120</v>
      </c>
      <c r="M3477" s="14">
        <v>2060.98</v>
      </c>
      <c r="N3477" s="13">
        <v>0</v>
      </c>
      <c r="O3477" s="14">
        <v>0</v>
      </c>
      <c r="P3477" s="15">
        <v>116</v>
      </c>
      <c r="Q3477" s="13">
        <v>2060.98</v>
      </c>
      <c r="R3477" s="13">
        <v>216107.06</v>
      </c>
      <c r="S3477" s="13">
        <v>220.38</v>
      </c>
      <c r="T3477" s="13">
        <v>0</v>
      </c>
      <c r="U3477" s="13">
        <v>22746.240000000002</v>
      </c>
      <c r="V3477" s="13">
        <v>0</v>
      </c>
      <c r="W3477" s="16">
        <v>0</v>
      </c>
      <c r="X3477" s="16">
        <v>0</v>
      </c>
      <c r="Y3477" s="17">
        <f t="shared" si="108"/>
        <v>239073.68</v>
      </c>
      <c r="Z3477" s="17">
        <f t="shared" si="109"/>
        <v>0</v>
      </c>
    </row>
    <row r="3478" spans="1:26" hidden="1" x14ac:dyDescent="0.25">
      <c r="A3478" s="10" t="s">
        <v>5899</v>
      </c>
      <c r="B3478" s="11">
        <v>44453</v>
      </c>
      <c r="C3478" s="12">
        <v>425012</v>
      </c>
      <c r="D3478" s="12" t="s">
        <v>5900</v>
      </c>
      <c r="E3478" s="11">
        <v>44452</v>
      </c>
      <c r="F3478" s="13">
        <v>182090.2</v>
      </c>
      <c r="G3478" s="13">
        <v>10925.41</v>
      </c>
      <c r="H3478" s="13">
        <v>3860.31</v>
      </c>
      <c r="I3478" s="13">
        <v>189.34</v>
      </c>
      <c r="J3478" s="13">
        <v>189344.64000000001</v>
      </c>
      <c r="K3478" s="18" t="s">
        <v>32</v>
      </c>
      <c r="L3478" s="12">
        <v>120</v>
      </c>
      <c r="M3478" s="14">
        <v>1740.73</v>
      </c>
      <c r="N3478" s="13">
        <v>0</v>
      </c>
      <c r="O3478" s="14">
        <v>0</v>
      </c>
      <c r="P3478" s="15">
        <v>115</v>
      </c>
      <c r="Q3478" s="13">
        <v>1740.73</v>
      </c>
      <c r="R3478" s="13">
        <v>182090.2</v>
      </c>
      <c r="S3478" s="13">
        <v>189.34</v>
      </c>
      <c r="T3478" s="13">
        <v>0</v>
      </c>
      <c r="U3478" s="13">
        <v>19542.96</v>
      </c>
      <c r="V3478" s="13">
        <v>0</v>
      </c>
      <c r="W3478" s="16">
        <v>0</v>
      </c>
      <c r="X3478" s="16">
        <v>0</v>
      </c>
      <c r="Y3478" s="17">
        <f t="shared" si="108"/>
        <v>201822.5</v>
      </c>
      <c r="Z3478" s="17">
        <f t="shared" si="109"/>
        <v>-1638.5499999999884</v>
      </c>
    </row>
    <row r="3479" spans="1:26" hidden="1" x14ac:dyDescent="0.25">
      <c r="A3479" s="10" t="s">
        <v>10835</v>
      </c>
      <c r="B3479" s="11">
        <v>44582</v>
      </c>
      <c r="C3479" s="12">
        <v>431955</v>
      </c>
      <c r="D3479" s="12" t="s">
        <v>10836</v>
      </c>
      <c r="E3479" s="11">
        <v>44582</v>
      </c>
      <c r="F3479" s="13">
        <v>211872.14</v>
      </c>
      <c r="G3479" s="13">
        <v>12712.33</v>
      </c>
      <c r="H3479" s="13">
        <v>19068.490000000002</v>
      </c>
      <c r="I3479" s="13">
        <v>205.72</v>
      </c>
      <c r="J3479" s="13">
        <v>205721.7</v>
      </c>
      <c r="K3479" s="18" t="s">
        <v>32</v>
      </c>
      <c r="L3479" s="12">
        <v>120</v>
      </c>
      <c r="M3479" s="14">
        <v>1891.3</v>
      </c>
      <c r="N3479" s="13">
        <v>0</v>
      </c>
      <c r="O3479" s="14">
        <v>0</v>
      </c>
      <c r="P3479" s="15">
        <v>119</v>
      </c>
      <c r="Q3479" s="13">
        <v>1891.3</v>
      </c>
      <c r="R3479" s="13">
        <v>205515.98</v>
      </c>
      <c r="S3479" s="13">
        <v>204.01</v>
      </c>
      <c r="T3479" s="13">
        <v>0</v>
      </c>
      <c r="U3479" s="13">
        <v>21057.35</v>
      </c>
      <c r="V3479" s="13">
        <v>0</v>
      </c>
      <c r="W3479" s="16">
        <v>0</v>
      </c>
      <c r="X3479" s="16">
        <v>0</v>
      </c>
      <c r="Y3479" s="17">
        <f t="shared" si="108"/>
        <v>226777.34000000003</v>
      </c>
      <c r="Z3479" s="17">
        <f t="shared" si="109"/>
        <v>-1712.6400000000431</v>
      </c>
    </row>
    <row r="3480" spans="1:26" hidden="1" x14ac:dyDescent="0.25">
      <c r="A3480" s="10" t="s">
        <v>10837</v>
      </c>
      <c r="B3480" s="11">
        <v>44582</v>
      </c>
      <c r="C3480" s="12">
        <v>431956</v>
      </c>
      <c r="D3480" s="12" t="s">
        <v>10838</v>
      </c>
      <c r="E3480" s="11">
        <v>44582</v>
      </c>
      <c r="F3480" s="13">
        <v>211872.14</v>
      </c>
      <c r="G3480" s="13">
        <v>12712.33</v>
      </c>
      <c r="H3480" s="13">
        <v>19068.490000000002</v>
      </c>
      <c r="I3480" s="13">
        <v>205.72</v>
      </c>
      <c r="J3480" s="13">
        <v>205721.7</v>
      </c>
      <c r="K3480" s="18" t="s">
        <v>32</v>
      </c>
      <c r="L3480" s="12">
        <v>120</v>
      </c>
      <c r="M3480" s="14">
        <v>1891.3</v>
      </c>
      <c r="N3480" s="13">
        <v>0</v>
      </c>
      <c r="O3480" s="14">
        <v>0</v>
      </c>
      <c r="P3480" s="15">
        <v>119</v>
      </c>
      <c r="Q3480" s="13">
        <v>1891.3</v>
      </c>
      <c r="R3480" s="13">
        <v>205515.98</v>
      </c>
      <c r="S3480" s="13">
        <v>204.01</v>
      </c>
      <c r="T3480" s="13">
        <v>0</v>
      </c>
      <c r="U3480" s="13">
        <v>21057.35</v>
      </c>
      <c r="V3480" s="13">
        <v>0</v>
      </c>
      <c r="W3480" s="16">
        <v>0</v>
      </c>
      <c r="X3480" s="16">
        <v>0</v>
      </c>
      <c r="Y3480" s="17">
        <f t="shared" si="108"/>
        <v>226777.34000000003</v>
      </c>
      <c r="Z3480" s="17">
        <f t="shared" si="109"/>
        <v>-1712.6400000000431</v>
      </c>
    </row>
    <row r="3481" spans="1:26" hidden="1" x14ac:dyDescent="0.25">
      <c r="A3481" s="10" t="s">
        <v>3919</v>
      </c>
      <c r="B3481" s="11">
        <v>44403</v>
      </c>
      <c r="C3481" s="12">
        <v>421098</v>
      </c>
      <c r="D3481" s="12" t="s">
        <v>3920</v>
      </c>
      <c r="E3481" s="11">
        <v>44393</v>
      </c>
      <c r="F3481" s="13">
        <v>187006.6</v>
      </c>
      <c r="G3481" s="13">
        <v>11220.4</v>
      </c>
      <c r="H3481" s="13">
        <v>11000</v>
      </c>
      <c r="I3481" s="13">
        <v>187.41</v>
      </c>
      <c r="J3481" s="13">
        <v>187414.41</v>
      </c>
      <c r="K3481" s="18" t="s">
        <v>32</v>
      </c>
      <c r="L3481" s="12">
        <v>120</v>
      </c>
      <c r="M3481" s="14">
        <v>1722.99</v>
      </c>
      <c r="N3481" s="13">
        <v>0</v>
      </c>
      <c r="O3481" s="14">
        <v>6262.93</v>
      </c>
      <c r="P3481" s="15">
        <v>120</v>
      </c>
      <c r="Q3481" s="13">
        <v>1722.99</v>
      </c>
      <c r="R3481" s="13">
        <v>187006.6</v>
      </c>
      <c r="S3481" s="13">
        <v>187.41</v>
      </c>
      <c r="T3481" s="13">
        <v>220.4</v>
      </c>
      <c r="U3481" s="13">
        <v>19344.39</v>
      </c>
      <c r="V3481" s="13">
        <v>0</v>
      </c>
      <c r="W3481" s="16">
        <v>0</v>
      </c>
      <c r="X3481" s="16">
        <v>0</v>
      </c>
      <c r="Y3481" s="17">
        <f t="shared" si="108"/>
        <v>213021.72999999998</v>
      </c>
      <c r="Z3481" s="17">
        <f t="shared" si="109"/>
        <v>0</v>
      </c>
    </row>
    <row r="3482" spans="1:26" hidden="1" x14ac:dyDescent="0.25">
      <c r="A3482" s="10" t="s">
        <v>11145</v>
      </c>
      <c r="B3482" s="11">
        <v>44592</v>
      </c>
      <c r="C3482" s="12">
        <v>432756</v>
      </c>
      <c r="D3482" s="12" t="s">
        <v>11146</v>
      </c>
      <c r="E3482" s="11">
        <v>44591</v>
      </c>
      <c r="F3482" s="13">
        <v>232482.19</v>
      </c>
      <c r="G3482" s="13">
        <v>13948.93</v>
      </c>
      <c r="H3482" s="13">
        <v>9857.25</v>
      </c>
      <c r="I3482" s="13">
        <v>236.81</v>
      </c>
      <c r="J3482" s="13">
        <v>236810.68</v>
      </c>
      <c r="K3482" s="18" t="s">
        <v>32</v>
      </c>
      <c r="L3482" s="12">
        <v>120</v>
      </c>
      <c r="M3482" s="14">
        <v>2177.11</v>
      </c>
      <c r="N3482" s="13">
        <v>0</v>
      </c>
      <c r="O3482" s="14">
        <v>0</v>
      </c>
      <c r="P3482" s="15">
        <v>120</v>
      </c>
      <c r="Q3482" s="13">
        <v>2177.11</v>
      </c>
      <c r="R3482" s="13">
        <v>228274.26</v>
      </c>
      <c r="S3482" s="13">
        <v>236.81</v>
      </c>
      <c r="T3482" s="13">
        <v>8299.61</v>
      </c>
      <c r="U3482" s="13">
        <v>24442.52</v>
      </c>
      <c r="V3482" s="13">
        <v>0</v>
      </c>
      <c r="W3482" s="16">
        <v>0</v>
      </c>
      <c r="X3482" s="16">
        <v>0</v>
      </c>
      <c r="Y3482" s="17">
        <f t="shared" si="108"/>
        <v>261253.19999999998</v>
      </c>
      <c r="Z3482" s="17">
        <f t="shared" si="109"/>
        <v>0</v>
      </c>
    </row>
    <row r="3483" spans="1:26" hidden="1" x14ac:dyDescent="0.25">
      <c r="A3483" s="10" t="s">
        <v>6871</v>
      </c>
      <c r="B3483" s="11">
        <v>44469</v>
      </c>
      <c r="C3483" s="12">
        <v>426506</v>
      </c>
      <c r="D3483" s="12" t="s">
        <v>6872</v>
      </c>
      <c r="E3483" s="11">
        <v>44469</v>
      </c>
      <c r="F3483" s="13">
        <v>199439.39</v>
      </c>
      <c r="G3483" s="13">
        <v>11966.36</v>
      </c>
      <c r="H3483" s="13">
        <v>6000</v>
      </c>
      <c r="I3483" s="13">
        <v>205.61</v>
      </c>
      <c r="J3483" s="13">
        <v>205611.36</v>
      </c>
      <c r="K3483" s="18" t="s">
        <v>32</v>
      </c>
      <c r="L3483" s="12">
        <v>120</v>
      </c>
      <c r="M3483" s="14">
        <v>1890.28</v>
      </c>
      <c r="N3483" s="13">
        <v>0</v>
      </c>
      <c r="O3483" s="14">
        <v>0</v>
      </c>
      <c r="P3483" s="15">
        <v>116</v>
      </c>
      <c r="Q3483" s="13">
        <v>1890.28</v>
      </c>
      <c r="R3483" s="13">
        <v>197844.63</v>
      </c>
      <c r="S3483" s="13">
        <v>205.61</v>
      </c>
      <c r="T3483" s="13">
        <v>0</v>
      </c>
      <c r="U3483" s="13">
        <v>21222.240000000002</v>
      </c>
      <c r="V3483" s="13">
        <v>0</v>
      </c>
      <c r="W3483" s="16">
        <v>0</v>
      </c>
      <c r="X3483" s="16">
        <v>0</v>
      </c>
      <c r="Y3483" s="17">
        <f t="shared" si="108"/>
        <v>219272.47999999998</v>
      </c>
      <c r="Z3483" s="17">
        <f t="shared" si="109"/>
        <v>0</v>
      </c>
    </row>
    <row r="3484" spans="1:26" hidden="1" x14ac:dyDescent="0.25">
      <c r="A3484" s="10" t="s">
        <v>8061</v>
      </c>
      <c r="B3484" s="11">
        <v>44497</v>
      </c>
      <c r="C3484" s="12">
        <v>428587</v>
      </c>
      <c r="D3484" s="12" t="s">
        <v>8062</v>
      </c>
      <c r="E3484" s="11">
        <v>44497</v>
      </c>
      <c r="F3484" s="13">
        <v>230639.42</v>
      </c>
      <c r="G3484" s="13">
        <v>13838.37</v>
      </c>
      <c r="H3484" s="13">
        <v>5000</v>
      </c>
      <c r="I3484" s="13">
        <v>239.72</v>
      </c>
      <c r="J3484" s="13">
        <v>239717.51</v>
      </c>
      <c r="K3484" s="18" t="s">
        <v>32</v>
      </c>
      <c r="L3484" s="12">
        <v>120</v>
      </c>
      <c r="M3484" s="14">
        <v>2203.83</v>
      </c>
      <c r="N3484" s="13">
        <v>0</v>
      </c>
      <c r="O3484" s="14">
        <v>-0.01</v>
      </c>
      <c r="P3484" s="15">
        <v>118</v>
      </c>
      <c r="Q3484" s="13">
        <v>2203.83</v>
      </c>
      <c r="R3484" s="13">
        <v>226836.3</v>
      </c>
      <c r="S3484" s="13">
        <v>239.72</v>
      </c>
      <c r="T3484" s="13">
        <v>8233.84</v>
      </c>
      <c r="U3484" s="13">
        <v>24742.09</v>
      </c>
      <c r="V3484" s="13">
        <v>0</v>
      </c>
      <c r="W3484" s="16">
        <v>0</v>
      </c>
      <c r="X3484" s="16">
        <v>0</v>
      </c>
      <c r="Y3484" s="17">
        <f t="shared" si="108"/>
        <v>260051.93999999997</v>
      </c>
      <c r="Z3484" s="17">
        <f t="shared" si="109"/>
        <v>-9.9999999802093953E-3</v>
      </c>
    </row>
    <row r="3485" spans="1:26" hidden="1" x14ac:dyDescent="0.25">
      <c r="A3485" s="10" t="s">
        <v>7157</v>
      </c>
      <c r="B3485" s="11">
        <v>44474</v>
      </c>
      <c r="C3485" s="12">
        <v>426894</v>
      </c>
      <c r="D3485" s="12" t="s">
        <v>7158</v>
      </c>
      <c r="E3485" s="11">
        <v>44473</v>
      </c>
      <c r="F3485" s="13">
        <v>230763.4</v>
      </c>
      <c r="G3485" s="13">
        <v>13845.8</v>
      </c>
      <c r="H3485" s="13">
        <v>7338.28</v>
      </c>
      <c r="I3485" s="13">
        <v>237.51</v>
      </c>
      <c r="J3485" s="13">
        <v>237508.43</v>
      </c>
      <c r="K3485" s="18" t="s">
        <v>32</v>
      </c>
      <c r="L3485" s="12">
        <v>120</v>
      </c>
      <c r="M3485" s="14">
        <v>2183.5300000000002</v>
      </c>
      <c r="N3485" s="13">
        <v>0</v>
      </c>
      <c r="O3485" s="14">
        <v>0</v>
      </c>
      <c r="P3485" s="15">
        <v>116</v>
      </c>
      <c r="Q3485" s="13">
        <v>2183.5300000000002</v>
      </c>
      <c r="R3485" s="13">
        <v>230720.33</v>
      </c>
      <c r="S3485" s="13">
        <v>235.5</v>
      </c>
      <c r="T3485" s="13">
        <v>0</v>
      </c>
      <c r="U3485" s="13">
        <v>24307.41</v>
      </c>
      <c r="V3485" s="13">
        <v>0</v>
      </c>
      <c r="W3485" s="16">
        <v>0</v>
      </c>
      <c r="X3485" s="16">
        <v>0</v>
      </c>
      <c r="Y3485" s="17">
        <f t="shared" si="108"/>
        <v>255263.24</v>
      </c>
      <c r="Z3485" s="17">
        <f t="shared" si="109"/>
        <v>-1973.7599999999802</v>
      </c>
    </row>
    <row r="3486" spans="1:26" hidden="1" x14ac:dyDescent="0.25">
      <c r="A3486" s="10" t="s">
        <v>5549</v>
      </c>
      <c r="B3486" s="11">
        <v>44445</v>
      </c>
      <c r="C3486" s="12">
        <v>424322</v>
      </c>
      <c r="D3486" s="12" t="s">
        <v>5550</v>
      </c>
      <c r="E3486" s="11">
        <v>44445</v>
      </c>
      <c r="F3486" s="13">
        <v>250943.7</v>
      </c>
      <c r="G3486" s="13">
        <v>15056.62</v>
      </c>
      <c r="H3486" s="13">
        <v>2660</v>
      </c>
      <c r="I3486" s="13">
        <v>263.60000000000002</v>
      </c>
      <c r="J3486" s="13">
        <v>263603.92</v>
      </c>
      <c r="K3486" s="18" t="s">
        <v>32</v>
      </c>
      <c r="L3486" s="12">
        <v>120</v>
      </c>
      <c r="M3486" s="14">
        <v>2423.4299999999998</v>
      </c>
      <c r="N3486" s="13">
        <v>0</v>
      </c>
      <c r="O3486" s="14">
        <v>0</v>
      </c>
      <c r="P3486" s="15">
        <v>120</v>
      </c>
      <c r="Q3486" s="13">
        <v>2423.4299999999998</v>
      </c>
      <c r="R3486" s="13">
        <v>250943.7</v>
      </c>
      <c r="S3486" s="13">
        <v>263.60000000000002</v>
      </c>
      <c r="T3486" s="13">
        <v>12396.62</v>
      </c>
      <c r="U3486" s="13">
        <v>27207.68</v>
      </c>
      <c r="V3486" s="13">
        <v>0</v>
      </c>
      <c r="W3486" s="16">
        <v>0</v>
      </c>
      <c r="X3486" s="16">
        <v>0</v>
      </c>
      <c r="Y3486" s="17">
        <f t="shared" si="108"/>
        <v>290811.60000000003</v>
      </c>
      <c r="Z3486" s="17">
        <f t="shared" si="109"/>
        <v>0</v>
      </c>
    </row>
    <row r="3487" spans="1:26" hidden="1" x14ac:dyDescent="0.25">
      <c r="A3487" s="10" t="s">
        <v>6125</v>
      </c>
      <c r="B3487" s="11">
        <v>44459</v>
      </c>
      <c r="C3487" s="12">
        <v>425282</v>
      </c>
      <c r="D3487" s="12" t="s">
        <v>6126</v>
      </c>
      <c r="E3487" s="11">
        <v>44456</v>
      </c>
      <c r="F3487" s="13">
        <v>249065.32</v>
      </c>
      <c r="G3487" s="13">
        <v>14943.92</v>
      </c>
      <c r="H3487" s="13">
        <v>2650</v>
      </c>
      <c r="I3487" s="13">
        <v>261.62</v>
      </c>
      <c r="J3487" s="13">
        <v>261620.86</v>
      </c>
      <c r="K3487" s="18" t="s">
        <v>32</v>
      </c>
      <c r="L3487" s="12">
        <v>120</v>
      </c>
      <c r="M3487" s="14">
        <v>2405.1999999999998</v>
      </c>
      <c r="N3487" s="13">
        <v>0</v>
      </c>
      <c r="O3487" s="14">
        <v>0</v>
      </c>
      <c r="P3487" s="15">
        <v>115</v>
      </c>
      <c r="Q3487" s="13">
        <v>2405.1999999999998</v>
      </c>
      <c r="R3487" s="13">
        <v>249065.32</v>
      </c>
      <c r="S3487" s="13">
        <v>261.62</v>
      </c>
      <c r="T3487" s="13">
        <v>2673.12</v>
      </c>
      <c r="U3487" s="13">
        <v>27003.14</v>
      </c>
      <c r="V3487" s="13">
        <v>0</v>
      </c>
      <c r="W3487" s="16">
        <v>0</v>
      </c>
      <c r="X3487" s="16">
        <v>0</v>
      </c>
      <c r="Y3487" s="17">
        <f t="shared" si="108"/>
        <v>279003.2</v>
      </c>
      <c r="Z3487" s="17">
        <f t="shared" si="109"/>
        <v>-2405.2000000000116</v>
      </c>
    </row>
    <row r="3488" spans="1:26" hidden="1" x14ac:dyDescent="0.25">
      <c r="A3488" s="10" t="s">
        <v>4267</v>
      </c>
      <c r="B3488" s="11">
        <v>44408</v>
      </c>
      <c r="C3488" s="12">
        <v>422188</v>
      </c>
      <c r="D3488" s="12" t="s">
        <v>4268</v>
      </c>
      <c r="E3488" s="11">
        <v>44408</v>
      </c>
      <c r="F3488" s="13">
        <v>235752.09</v>
      </c>
      <c r="G3488" s="13">
        <v>14145.13</v>
      </c>
      <c r="H3488" s="13">
        <v>2500</v>
      </c>
      <c r="I3488" s="13">
        <v>247.64</v>
      </c>
      <c r="J3488" s="13">
        <v>247644.86</v>
      </c>
      <c r="K3488" s="18" t="s">
        <v>32</v>
      </c>
      <c r="L3488" s="12">
        <v>120</v>
      </c>
      <c r="M3488" s="14">
        <v>2276.71</v>
      </c>
      <c r="N3488" s="13">
        <v>0</v>
      </c>
      <c r="O3488" s="14">
        <v>0</v>
      </c>
      <c r="P3488" s="15">
        <v>120</v>
      </c>
      <c r="Q3488" s="13">
        <v>2276.71</v>
      </c>
      <c r="R3488" s="13">
        <v>235752.09</v>
      </c>
      <c r="S3488" s="13">
        <v>247.64</v>
      </c>
      <c r="T3488" s="13">
        <v>11645.13</v>
      </c>
      <c r="U3488" s="13">
        <v>25560.34</v>
      </c>
      <c r="V3488" s="13">
        <v>0</v>
      </c>
      <c r="W3488" s="16">
        <v>0</v>
      </c>
      <c r="X3488" s="16">
        <v>0</v>
      </c>
      <c r="Y3488" s="17">
        <f t="shared" si="108"/>
        <v>273205.2</v>
      </c>
      <c r="Z3488" s="17">
        <f t="shared" si="109"/>
        <v>0</v>
      </c>
    </row>
    <row r="3489" spans="1:26" hidden="1" x14ac:dyDescent="0.25">
      <c r="A3489" s="10" t="s">
        <v>4069</v>
      </c>
      <c r="B3489" s="11">
        <v>44405</v>
      </c>
      <c r="C3489" s="12">
        <v>421676</v>
      </c>
      <c r="D3489" s="12" t="s">
        <v>4070</v>
      </c>
      <c r="E3489" s="11">
        <v>44405</v>
      </c>
      <c r="F3489" s="13">
        <v>267372.75</v>
      </c>
      <c r="G3489" s="13">
        <v>16042.36</v>
      </c>
      <c r="H3489" s="13">
        <v>10000</v>
      </c>
      <c r="I3489" s="13">
        <v>273.69</v>
      </c>
      <c r="J3489" s="13">
        <v>273688.8</v>
      </c>
      <c r="K3489" s="18" t="s">
        <v>32</v>
      </c>
      <c r="L3489" s="12">
        <v>120</v>
      </c>
      <c r="M3489" s="14">
        <v>2516.15</v>
      </c>
      <c r="N3489" s="13">
        <v>0</v>
      </c>
      <c r="O3489" s="14">
        <v>0</v>
      </c>
      <c r="P3489" s="15">
        <v>115</v>
      </c>
      <c r="Q3489" s="13">
        <v>2516.15</v>
      </c>
      <c r="R3489" s="13">
        <v>261321.94</v>
      </c>
      <c r="S3489" s="13">
        <v>269.01</v>
      </c>
      <c r="T3489" s="13">
        <v>0</v>
      </c>
      <c r="U3489" s="13">
        <v>27766.3</v>
      </c>
      <c r="V3489" s="13">
        <v>0</v>
      </c>
      <c r="W3489" s="16">
        <v>0</v>
      </c>
      <c r="X3489" s="16">
        <v>0</v>
      </c>
      <c r="Y3489" s="17">
        <f t="shared" si="108"/>
        <v>289357.25</v>
      </c>
      <c r="Z3489" s="17">
        <f t="shared" si="109"/>
        <v>0</v>
      </c>
    </row>
    <row r="3490" spans="1:26" hidden="1" x14ac:dyDescent="0.25">
      <c r="A3490" s="10" t="s">
        <v>10017</v>
      </c>
      <c r="B3490" s="11">
        <v>44530</v>
      </c>
      <c r="C3490" s="12">
        <v>430590</v>
      </c>
      <c r="D3490" s="12" t="s">
        <v>10018</v>
      </c>
      <c r="E3490" s="11">
        <v>44525</v>
      </c>
      <c r="F3490" s="13">
        <v>267372.75</v>
      </c>
      <c r="G3490" s="13">
        <v>16042.36</v>
      </c>
      <c r="H3490" s="13">
        <v>5670</v>
      </c>
      <c r="I3490" s="13">
        <v>278.02</v>
      </c>
      <c r="J3490" s="13">
        <v>278023.13</v>
      </c>
      <c r="K3490" s="18" t="s">
        <v>32</v>
      </c>
      <c r="L3490" s="12">
        <v>120</v>
      </c>
      <c r="M3490" s="14">
        <v>2556</v>
      </c>
      <c r="N3490" s="13">
        <v>3584.49</v>
      </c>
      <c r="O3490" s="14">
        <v>1585.52</v>
      </c>
      <c r="P3490" s="15">
        <v>120</v>
      </c>
      <c r="Q3490" s="13">
        <v>2556</v>
      </c>
      <c r="R3490" s="13">
        <v>263788.26</v>
      </c>
      <c r="S3490" s="13">
        <v>278.02</v>
      </c>
      <c r="T3490" s="13">
        <v>13956.84</v>
      </c>
      <c r="U3490" s="13">
        <v>28696.87</v>
      </c>
      <c r="V3490" s="13">
        <v>0</v>
      </c>
      <c r="W3490" s="16">
        <v>0</v>
      </c>
      <c r="X3490" s="16">
        <v>0</v>
      </c>
      <c r="Y3490" s="17">
        <f t="shared" si="108"/>
        <v>311890.00000000006</v>
      </c>
      <c r="Z3490" s="17">
        <f t="shared" si="109"/>
        <v>9.9999999511055648E-3</v>
      </c>
    </row>
    <row r="3491" spans="1:26" hidden="1" x14ac:dyDescent="0.25">
      <c r="A3491" s="10" t="s">
        <v>2861</v>
      </c>
      <c r="B3491" s="11">
        <v>44372</v>
      </c>
      <c r="C3491" s="12">
        <v>419564</v>
      </c>
      <c r="D3491" s="12" t="s">
        <v>2862</v>
      </c>
      <c r="E3491" s="11">
        <v>44369</v>
      </c>
      <c r="F3491" s="13">
        <v>238720.75</v>
      </c>
      <c r="G3491" s="13">
        <v>14323.25</v>
      </c>
      <c r="H3491" s="13">
        <v>21484.87</v>
      </c>
      <c r="I3491" s="13">
        <v>231.79</v>
      </c>
      <c r="J3491" s="13">
        <v>231790.92</v>
      </c>
      <c r="K3491" s="18" t="s">
        <v>32</v>
      </c>
      <c r="L3491" s="12">
        <v>120</v>
      </c>
      <c r="M3491" s="14">
        <v>2130.96</v>
      </c>
      <c r="N3491" s="13">
        <v>0</v>
      </c>
      <c r="O3491" s="14">
        <v>0</v>
      </c>
      <c r="P3491" s="15">
        <v>113</v>
      </c>
      <c r="Q3491" s="13">
        <v>2130.96</v>
      </c>
      <c r="R3491" s="13">
        <v>218051.51</v>
      </c>
      <c r="S3491" s="13">
        <v>218.28</v>
      </c>
      <c r="T3491" s="13">
        <v>0</v>
      </c>
      <c r="U3491" s="13">
        <v>22528.69</v>
      </c>
      <c r="V3491" s="13">
        <v>0</v>
      </c>
      <c r="W3491" s="16">
        <v>0</v>
      </c>
      <c r="X3491" s="16">
        <v>0</v>
      </c>
      <c r="Y3491" s="17">
        <f t="shared" si="108"/>
        <v>240798.48</v>
      </c>
      <c r="Z3491" s="17">
        <f t="shared" si="109"/>
        <v>0</v>
      </c>
    </row>
    <row r="3492" spans="1:26" hidden="1" x14ac:dyDescent="0.25">
      <c r="A3492" s="10" t="s">
        <v>6337</v>
      </c>
      <c r="B3492" s="11">
        <v>44461</v>
      </c>
      <c r="C3492" s="12">
        <v>424994</v>
      </c>
      <c r="D3492" s="12" t="s">
        <v>6338</v>
      </c>
      <c r="E3492" s="11">
        <v>44455</v>
      </c>
      <c r="F3492" s="13">
        <v>243495.17</v>
      </c>
      <c r="G3492" s="13">
        <v>14609.71</v>
      </c>
      <c r="H3492" s="13">
        <v>2581.0500000000002</v>
      </c>
      <c r="I3492" s="13">
        <v>255.78</v>
      </c>
      <c r="J3492" s="13">
        <v>255779.61</v>
      </c>
      <c r="K3492" s="18" t="s">
        <v>32</v>
      </c>
      <c r="L3492" s="12">
        <v>120</v>
      </c>
      <c r="M3492" s="14">
        <v>2351.5</v>
      </c>
      <c r="N3492" s="13">
        <v>0</v>
      </c>
      <c r="O3492" s="14">
        <v>0</v>
      </c>
      <c r="P3492" s="15">
        <v>115</v>
      </c>
      <c r="Q3492" s="13">
        <v>2351.5</v>
      </c>
      <c r="R3492" s="13">
        <v>243495.17</v>
      </c>
      <c r="S3492" s="13">
        <v>255.78</v>
      </c>
      <c r="T3492" s="13">
        <v>271.16000000000003</v>
      </c>
      <c r="U3492" s="13">
        <v>26400.39</v>
      </c>
      <c r="V3492" s="13">
        <v>0</v>
      </c>
      <c r="W3492" s="16">
        <v>0</v>
      </c>
      <c r="X3492" s="16">
        <v>0</v>
      </c>
      <c r="Y3492" s="17">
        <f t="shared" si="108"/>
        <v>270422.5</v>
      </c>
      <c r="Z3492" s="17">
        <f t="shared" si="109"/>
        <v>0</v>
      </c>
    </row>
    <row r="3493" spans="1:26" hidden="1" x14ac:dyDescent="0.25">
      <c r="A3493" s="10" t="s">
        <v>9035</v>
      </c>
      <c r="B3493" s="11">
        <v>44518</v>
      </c>
      <c r="C3493" s="12">
        <v>429610</v>
      </c>
      <c r="D3493" s="12" t="s">
        <v>9036</v>
      </c>
      <c r="E3493" s="11">
        <v>44518</v>
      </c>
      <c r="F3493" s="13">
        <v>253132.56</v>
      </c>
      <c r="G3493" s="13">
        <v>15187.95</v>
      </c>
      <c r="H3493" s="13">
        <v>24148.85</v>
      </c>
      <c r="I3493" s="13">
        <v>244.42</v>
      </c>
      <c r="J3493" s="13">
        <v>244416.08</v>
      </c>
      <c r="K3493" s="18" t="s">
        <v>32</v>
      </c>
      <c r="L3493" s="12">
        <v>120</v>
      </c>
      <c r="M3493" s="14">
        <v>2247.0300000000002</v>
      </c>
      <c r="N3493" s="13">
        <v>8960.9</v>
      </c>
      <c r="O3493" s="14">
        <v>15187.95</v>
      </c>
      <c r="P3493" s="15">
        <v>120</v>
      </c>
      <c r="Q3493" s="13">
        <v>2247.0300000000002</v>
      </c>
      <c r="R3493" s="13">
        <v>244171.66</v>
      </c>
      <c r="S3493" s="13">
        <v>244.42</v>
      </c>
      <c r="T3493" s="13">
        <v>0</v>
      </c>
      <c r="U3493" s="13">
        <v>25227.52</v>
      </c>
      <c r="V3493" s="13">
        <v>0</v>
      </c>
      <c r="W3493" s="16">
        <v>0</v>
      </c>
      <c r="X3493" s="16">
        <v>0</v>
      </c>
      <c r="Y3493" s="17">
        <f t="shared" si="108"/>
        <v>293792.45000000007</v>
      </c>
      <c r="Z3493" s="17">
        <f t="shared" si="109"/>
        <v>0</v>
      </c>
    </row>
    <row r="3494" spans="1:26" hidden="1" x14ac:dyDescent="0.25">
      <c r="A3494" s="10" t="s">
        <v>9033</v>
      </c>
      <c r="B3494" s="11">
        <v>44518</v>
      </c>
      <c r="C3494" s="12">
        <v>429609</v>
      </c>
      <c r="D3494" s="12" t="s">
        <v>9034</v>
      </c>
      <c r="E3494" s="11">
        <v>44518</v>
      </c>
      <c r="F3494" s="13">
        <v>253132.56</v>
      </c>
      <c r="G3494" s="13">
        <v>15187.95</v>
      </c>
      <c r="H3494" s="13">
        <v>24148.85</v>
      </c>
      <c r="I3494" s="13">
        <v>244.42</v>
      </c>
      <c r="J3494" s="13">
        <v>244416.08</v>
      </c>
      <c r="K3494" s="18" t="s">
        <v>32</v>
      </c>
      <c r="L3494" s="12">
        <v>120</v>
      </c>
      <c r="M3494" s="14">
        <v>2247.0300000000002</v>
      </c>
      <c r="N3494" s="13">
        <v>8960.9</v>
      </c>
      <c r="O3494" s="14">
        <v>15187.95</v>
      </c>
      <c r="P3494" s="15">
        <v>120</v>
      </c>
      <c r="Q3494" s="13">
        <v>2247.0300000000002</v>
      </c>
      <c r="R3494" s="13">
        <v>244171.66</v>
      </c>
      <c r="S3494" s="13">
        <v>244.42</v>
      </c>
      <c r="T3494" s="13">
        <v>0</v>
      </c>
      <c r="U3494" s="13">
        <v>25227.52</v>
      </c>
      <c r="V3494" s="13">
        <v>0</v>
      </c>
      <c r="W3494" s="16">
        <v>0</v>
      </c>
      <c r="X3494" s="16">
        <v>0</v>
      </c>
      <c r="Y3494" s="17">
        <f t="shared" si="108"/>
        <v>293792.45000000007</v>
      </c>
      <c r="Z3494" s="17">
        <f t="shared" si="109"/>
        <v>0</v>
      </c>
    </row>
    <row r="3495" spans="1:26" hidden="1" x14ac:dyDescent="0.25">
      <c r="A3495" s="10" t="s">
        <v>9155</v>
      </c>
      <c r="B3495" s="11">
        <v>44522</v>
      </c>
      <c r="C3495" s="12">
        <v>429557</v>
      </c>
      <c r="D3495" s="12" t="s">
        <v>9156</v>
      </c>
      <c r="E3495" s="11">
        <v>44509</v>
      </c>
      <c r="F3495" s="13">
        <v>270284</v>
      </c>
      <c r="G3495" s="13">
        <v>14323.25</v>
      </c>
      <c r="H3495" s="13">
        <v>4000</v>
      </c>
      <c r="I3495" s="13">
        <v>280.89</v>
      </c>
      <c r="J3495" s="13">
        <v>280888.14</v>
      </c>
      <c r="K3495" s="18" t="s">
        <v>32</v>
      </c>
      <c r="L3495" s="12">
        <v>120</v>
      </c>
      <c r="M3495" s="14">
        <v>2582.34</v>
      </c>
      <c r="N3495" s="13">
        <v>0</v>
      </c>
      <c r="O3495" s="14">
        <v>-0.01</v>
      </c>
      <c r="P3495" s="15">
        <v>118</v>
      </c>
      <c r="Q3495" s="13">
        <v>2582.34</v>
      </c>
      <c r="R3495" s="13">
        <v>264914.98</v>
      </c>
      <c r="S3495" s="13">
        <v>280.89</v>
      </c>
      <c r="T3495" s="13">
        <v>10527.6</v>
      </c>
      <c r="U3495" s="13">
        <v>28992.66</v>
      </c>
      <c r="V3495" s="13">
        <v>0</v>
      </c>
      <c r="W3495" s="16">
        <v>0</v>
      </c>
      <c r="X3495" s="16">
        <v>0</v>
      </c>
      <c r="Y3495" s="17">
        <f t="shared" si="108"/>
        <v>304716.11999999994</v>
      </c>
      <c r="Z3495" s="17">
        <f t="shared" si="109"/>
        <v>-9.9999999511055648E-3</v>
      </c>
    </row>
    <row r="3496" spans="1:26" hidden="1" x14ac:dyDescent="0.25">
      <c r="A3496" s="10" t="s">
        <v>2035</v>
      </c>
      <c r="B3496" s="11">
        <v>44346</v>
      </c>
      <c r="C3496" s="12">
        <v>418140</v>
      </c>
      <c r="D3496" s="12" t="s">
        <v>2036</v>
      </c>
      <c r="E3496" s="11">
        <v>44346</v>
      </c>
      <c r="F3496" s="13">
        <v>181756.68</v>
      </c>
      <c r="G3496" s="13">
        <v>10905.4</v>
      </c>
      <c r="H3496" s="13">
        <v>1926.63</v>
      </c>
      <c r="I3496" s="13">
        <v>190.93</v>
      </c>
      <c r="J3496" s="13">
        <v>190926.38</v>
      </c>
      <c r="K3496" s="18" t="s">
        <v>32</v>
      </c>
      <c r="L3496" s="12">
        <v>120</v>
      </c>
      <c r="M3496" s="14">
        <v>1755.28</v>
      </c>
      <c r="N3496" s="13">
        <v>0</v>
      </c>
      <c r="O3496" s="14">
        <v>0</v>
      </c>
      <c r="P3496" s="15">
        <v>113</v>
      </c>
      <c r="Q3496" s="13">
        <v>1755.28</v>
      </c>
      <c r="R3496" s="13">
        <v>178623.03</v>
      </c>
      <c r="S3496" s="13">
        <v>189.26</v>
      </c>
      <c r="T3496" s="13">
        <v>0</v>
      </c>
      <c r="U3496" s="13">
        <v>19534.349999999999</v>
      </c>
      <c r="V3496" s="13">
        <v>0</v>
      </c>
      <c r="W3496" s="16">
        <v>0</v>
      </c>
      <c r="X3496" s="16">
        <v>0</v>
      </c>
      <c r="Y3496" s="17">
        <f t="shared" si="108"/>
        <v>198346.64</v>
      </c>
      <c r="Z3496" s="17">
        <f t="shared" si="109"/>
        <v>0</v>
      </c>
    </row>
    <row r="3497" spans="1:26" hidden="1" x14ac:dyDescent="0.25">
      <c r="A3497" s="10" t="s">
        <v>6391</v>
      </c>
      <c r="B3497" s="11">
        <v>44462</v>
      </c>
      <c r="C3497" s="12">
        <v>425690</v>
      </c>
      <c r="D3497" s="12" t="s">
        <v>6392</v>
      </c>
      <c r="E3497" s="11">
        <v>44459</v>
      </c>
      <c r="F3497" s="13">
        <v>190976.6</v>
      </c>
      <c r="G3497" s="13">
        <v>11458.6</v>
      </c>
      <c r="H3497" s="13">
        <v>6074</v>
      </c>
      <c r="I3497" s="13">
        <v>196.56</v>
      </c>
      <c r="J3497" s="13">
        <v>196557.76</v>
      </c>
      <c r="K3497" s="18" t="s">
        <v>32</v>
      </c>
      <c r="L3497" s="12">
        <v>120</v>
      </c>
      <c r="M3497" s="14">
        <v>1807.05</v>
      </c>
      <c r="N3497" s="13">
        <v>0</v>
      </c>
      <c r="O3497" s="14">
        <v>0</v>
      </c>
      <c r="P3497" s="15">
        <v>115</v>
      </c>
      <c r="Q3497" s="13">
        <v>1807.05</v>
      </c>
      <c r="R3497" s="13">
        <v>189308.08</v>
      </c>
      <c r="S3497" s="13">
        <v>193.2</v>
      </c>
      <c r="T3497" s="13">
        <v>0</v>
      </c>
      <c r="U3497" s="13">
        <v>19941.439999999999</v>
      </c>
      <c r="V3497" s="13">
        <v>0</v>
      </c>
      <c r="W3497" s="16">
        <v>0</v>
      </c>
      <c r="X3497" s="16">
        <v>0</v>
      </c>
      <c r="Y3497" s="17">
        <f t="shared" si="108"/>
        <v>209442.72</v>
      </c>
      <c r="Z3497" s="17">
        <f t="shared" si="109"/>
        <v>-1631.9700000000012</v>
      </c>
    </row>
    <row r="3498" spans="1:26" s="32" customFormat="1" x14ac:dyDescent="0.25">
      <c r="A3498" s="10" t="s">
        <v>11585</v>
      </c>
      <c r="B3498" s="11">
        <v>44614</v>
      </c>
      <c r="C3498" s="12">
        <v>433444</v>
      </c>
      <c r="D3498" s="12" t="s">
        <v>11586</v>
      </c>
      <c r="E3498" s="11">
        <v>44613</v>
      </c>
      <c r="F3498" s="13">
        <v>135179.91</v>
      </c>
      <c r="G3498" s="13">
        <v>8110.79</v>
      </c>
      <c r="H3498" s="35">
        <v>8597.44</v>
      </c>
      <c r="I3498" s="13">
        <v>134.69</v>
      </c>
      <c r="J3498" s="13">
        <v>134827.95000000001</v>
      </c>
      <c r="K3498" s="18" t="s">
        <v>32</v>
      </c>
      <c r="L3498" s="12">
        <v>120</v>
      </c>
      <c r="M3498" s="34">
        <v>1239.54</v>
      </c>
      <c r="N3498" s="13">
        <v>0</v>
      </c>
      <c r="O3498" s="14">
        <v>0</v>
      </c>
      <c r="P3498" s="15">
        <v>120</v>
      </c>
      <c r="Q3498" s="33">
        <v>1239.54</v>
      </c>
      <c r="R3498" s="13">
        <v>132260.01999999999</v>
      </c>
      <c r="S3498" s="13">
        <v>134.69</v>
      </c>
      <c r="T3498" s="13">
        <v>2433.2399999999998</v>
      </c>
      <c r="U3498" s="13">
        <v>13916.85</v>
      </c>
      <c r="V3498" s="13">
        <v>0</v>
      </c>
      <c r="W3498" s="16">
        <v>0</v>
      </c>
      <c r="X3498" s="16">
        <v>0</v>
      </c>
      <c r="Y3498" s="17">
        <f t="shared" si="108"/>
        <v>148744.79999999999</v>
      </c>
      <c r="Z3498" s="17">
        <f t="shared" si="109"/>
        <v>0</v>
      </c>
    </row>
    <row r="3499" spans="1:26" hidden="1" x14ac:dyDescent="0.25">
      <c r="A3499" s="10" t="s">
        <v>10655</v>
      </c>
      <c r="B3499" s="11">
        <v>44573</v>
      </c>
      <c r="C3499" s="12">
        <v>432121</v>
      </c>
      <c r="D3499" s="12" t="s">
        <v>10656</v>
      </c>
      <c r="E3499" s="11">
        <v>44573</v>
      </c>
      <c r="F3499" s="13">
        <v>148108.81</v>
      </c>
      <c r="G3499" s="13">
        <v>8886.5300000000007</v>
      </c>
      <c r="H3499" s="13">
        <v>4709.8599999999997</v>
      </c>
      <c r="I3499" s="13">
        <v>152.44</v>
      </c>
      <c r="J3499" s="13">
        <v>152437.92000000001</v>
      </c>
      <c r="K3499" s="18" t="s">
        <v>32</v>
      </c>
      <c r="L3499" s="12">
        <v>120</v>
      </c>
      <c r="M3499" s="14">
        <v>1401.43</v>
      </c>
      <c r="N3499" s="13">
        <v>0</v>
      </c>
      <c r="O3499" s="14">
        <v>0.01</v>
      </c>
      <c r="P3499" s="15">
        <v>119</v>
      </c>
      <c r="Q3499" s="13">
        <v>1401.43</v>
      </c>
      <c r="R3499" s="13">
        <v>145798.31</v>
      </c>
      <c r="S3499" s="13">
        <v>152.44</v>
      </c>
      <c r="T3499" s="13">
        <v>5243.05</v>
      </c>
      <c r="U3499" s="13">
        <v>15733.68</v>
      </c>
      <c r="V3499" s="13">
        <v>0</v>
      </c>
      <c r="W3499" s="16">
        <v>0</v>
      </c>
      <c r="X3499" s="16">
        <v>0</v>
      </c>
      <c r="Y3499" s="17">
        <f t="shared" si="108"/>
        <v>166927.49</v>
      </c>
      <c r="Z3499" s="17">
        <f t="shared" si="109"/>
        <v>-157.30999999996857</v>
      </c>
    </row>
    <row r="3500" spans="1:26" hidden="1" x14ac:dyDescent="0.25">
      <c r="A3500" s="10" t="s">
        <v>11001</v>
      </c>
      <c r="B3500" s="11">
        <v>44588</v>
      </c>
      <c r="C3500" s="12">
        <v>432064</v>
      </c>
      <c r="D3500" s="12" t="s">
        <v>11002</v>
      </c>
      <c r="E3500" s="11">
        <v>44588</v>
      </c>
      <c r="F3500" s="13">
        <v>148108.81</v>
      </c>
      <c r="G3500" s="13">
        <v>8886.5300000000007</v>
      </c>
      <c r="H3500" s="13">
        <v>4710</v>
      </c>
      <c r="I3500" s="13">
        <v>152.44</v>
      </c>
      <c r="J3500" s="13">
        <v>152437.78</v>
      </c>
      <c r="K3500" s="18" t="s">
        <v>32</v>
      </c>
      <c r="L3500" s="12">
        <v>120</v>
      </c>
      <c r="M3500" s="14">
        <v>1401.43</v>
      </c>
      <c r="N3500" s="13">
        <v>0</v>
      </c>
      <c r="O3500" s="14">
        <v>0.01</v>
      </c>
      <c r="P3500" s="15">
        <v>119</v>
      </c>
      <c r="Q3500" s="13">
        <v>1401.43</v>
      </c>
      <c r="R3500" s="13">
        <v>145640.85</v>
      </c>
      <c r="S3500" s="13">
        <v>152.44</v>
      </c>
      <c r="T3500" s="13">
        <v>5243.05</v>
      </c>
      <c r="U3500" s="13">
        <v>15733.82</v>
      </c>
      <c r="V3500" s="13">
        <v>0</v>
      </c>
      <c r="W3500" s="16">
        <v>0</v>
      </c>
      <c r="X3500" s="16">
        <v>0</v>
      </c>
      <c r="Y3500" s="17">
        <f t="shared" si="108"/>
        <v>166770.17000000001</v>
      </c>
      <c r="Z3500" s="17">
        <f t="shared" si="109"/>
        <v>1.0000000009313226E-2</v>
      </c>
    </row>
    <row r="3501" spans="1:26" hidden="1" x14ac:dyDescent="0.25">
      <c r="A3501" s="10" t="s">
        <v>5279</v>
      </c>
      <c r="B3501" s="11">
        <v>44438</v>
      </c>
      <c r="C3501" s="12">
        <v>423943</v>
      </c>
      <c r="D3501" s="12" t="s">
        <v>5280</v>
      </c>
      <c r="E3501" s="11">
        <v>44437</v>
      </c>
      <c r="F3501" s="13">
        <v>142350.13</v>
      </c>
      <c r="G3501" s="13">
        <v>8541.01</v>
      </c>
      <c r="H3501" s="13">
        <v>1508.92</v>
      </c>
      <c r="I3501" s="13">
        <v>149.53</v>
      </c>
      <c r="J3501" s="13">
        <v>149531.75</v>
      </c>
      <c r="K3501" s="18" t="s">
        <v>32</v>
      </c>
      <c r="L3501" s="12">
        <v>120</v>
      </c>
      <c r="M3501" s="14">
        <v>1374.72</v>
      </c>
      <c r="N3501" s="13">
        <v>0</v>
      </c>
      <c r="O3501" s="14">
        <v>1508.92</v>
      </c>
      <c r="P3501" s="15">
        <v>118</v>
      </c>
      <c r="Q3501" s="13">
        <v>1374.72</v>
      </c>
      <c r="R3501" s="13">
        <v>142350.13</v>
      </c>
      <c r="S3501" s="13">
        <v>149.53</v>
      </c>
      <c r="T3501" s="13">
        <v>4282.6499999999996</v>
      </c>
      <c r="U3501" s="13">
        <v>15434.65</v>
      </c>
      <c r="V3501" s="13">
        <v>0</v>
      </c>
      <c r="W3501" s="16">
        <v>0</v>
      </c>
      <c r="X3501" s="16">
        <v>0</v>
      </c>
      <c r="Y3501" s="17">
        <f t="shared" si="108"/>
        <v>163725.88</v>
      </c>
      <c r="Z3501" s="17">
        <f t="shared" si="109"/>
        <v>0</v>
      </c>
    </row>
    <row r="3502" spans="1:26" hidden="1" x14ac:dyDescent="0.25">
      <c r="A3502" s="10" t="s">
        <v>10873</v>
      </c>
      <c r="B3502" s="11">
        <v>44585</v>
      </c>
      <c r="C3502" s="12">
        <v>432237</v>
      </c>
      <c r="D3502" s="12" t="s">
        <v>10874</v>
      </c>
      <c r="E3502" s="11">
        <v>44585</v>
      </c>
      <c r="F3502" s="13">
        <v>219240.85</v>
      </c>
      <c r="G3502" s="13">
        <v>13154.45</v>
      </c>
      <c r="H3502" s="13">
        <v>11619.77</v>
      </c>
      <c r="I3502" s="13">
        <v>221</v>
      </c>
      <c r="J3502" s="13">
        <v>220996.53</v>
      </c>
      <c r="K3502" s="18" t="s">
        <v>32</v>
      </c>
      <c r="L3502" s="12">
        <v>120</v>
      </c>
      <c r="M3502" s="14">
        <v>2031.72</v>
      </c>
      <c r="N3502" s="13">
        <v>0</v>
      </c>
      <c r="O3502" s="14">
        <v>-0.01</v>
      </c>
      <c r="P3502" s="15">
        <v>120</v>
      </c>
      <c r="Q3502" s="13">
        <v>2031.72</v>
      </c>
      <c r="R3502" s="13">
        <v>214856.03</v>
      </c>
      <c r="S3502" s="13">
        <v>221</v>
      </c>
      <c r="T3502" s="13">
        <v>5919.51</v>
      </c>
      <c r="U3502" s="13">
        <v>22809.87</v>
      </c>
      <c r="V3502" s="13">
        <v>0</v>
      </c>
      <c r="W3502" s="16">
        <v>0</v>
      </c>
      <c r="X3502" s="16">
        <v>0</v>
      </c>
      <c r="Y3502" s="17">
        <f t="shared" si="108"/>
        <v>243806.4</v>
      </c>
      <c r="Z3502" s="17">
        <f t="shared" si="109"/>
        <v>-1.0000000009313226E-2</v>
      </c>
    </row>
    <row r="3503" spans="1:26" hidden="1" x14ac:dyDescent="0.25">
      <c r="A3503" s="10" t="s">
        <v>7117</v>
      </c>
      <c r="B3503" s="11">
        <v>44474</v>
      </c>
      <c r="C3503" s="12">
        <v>426710</v>
      </c>
      <c r="D3503" s="12" t="s">
        <v>7118</v>
      </c>
      <c r="E3503" s="11">
        <v>44474</v>
      </c>
      <c r="F3503" s="13">
        <v>219240.85</v>
      </c>
      <c r="G3503" s="13">
        <v>13154.45</v>
      </c>
      <c r="H3503" s="13">
        <v>2323.9499999999998</v>
      </c>
      <c r="I3503" s="13">
        <v>230.3</v>
      </c>
      <c r="J3503" s="13">
        <v>230301.65</v>
      </c>
      <c r="K3503" s="18" t="s">
        <v>32</v>
      </c>
      <c r="L3503" s="12">
        <v>120</v>
      </c>
      <c r="M3503" s="14">
        <v>2117.27</v>
      </c>
      <c r="N3503" s="13">
        <v>0</v>
      </c>
      <c r="O3503" s="14">
        <v>0</v>
      </c>
      <c r="P3503" s="15">
        <v>118</v>
      </c>
      <c r="Q3503" s="13">
        <v>2117.27</v>
      </c>
      <c r="R3503" s="13">
        <v>219240.85</v>
      </c>
      <c r="S3503" s="13">
        <v>230.3</v>
      </c>
      <c r="T3503" s="13">
        <v>6595.96</v>
      </c>
      <c r="U3503" s="13">
        <v>23770.75</v>
      </c>
      <c r="V3503" s="13">
        <v>0</v>
      </c>
      <c r="W3503" s="16">
        <v>0</v>
      </c>
      <c r="X3503" s="16">
        <v>0</v>
      </c>
      <c r="Y3503" s="17">
        <f t="shared" ref="Y3503:Y3566" si="110">SUM(R3503:X3503)+N3503+O3503</f>
        <v>249837.86</v>
      </c>
      <c r="Z3503" s="17">
        <f t="shared" ref="Z3503:Z3566" si="111">((P3503*Q3503)+O3503+N3503)-Y3503</f>
        <v>0</v>
      </c>
    </row>
    <row r="3504" spans="1:26" hidden="1" x14ac:dyDescent="0.25">
      <c r="A3504" s="10" t="s">
        <v>8201</v>
      </c>
      <c r="B3504" s="11">
        <v>44500</v>
      </c>
      <c r="C3504" s="12">
        <v>428784</v>
      </c>
      <c r="D3504" s="12" t="s">
        <v>8202</v>
      </c>
      <c r="E3504" s="11">
        <v>44500</v>
      </c>
      <c r="F3504" s="13">
        <v>194900.43</v>
      </c>
      <c r="G3504" s="13">
        <v>11694.03</v>
      </c>
      <c r="H3504" s="13">
        <v>17541.04</v>
      </c>
      <c r="I3504" s="13">
        <v>189.24</v>
      </c>
      <c r="J3504" s="13">
        <v>189242.66</v>
      </c>
      <c r="K3504" s="18" t="s">
        <v>32</v>
      </c>
      <c r="L3504" s="12">
        <v>120</v>
      </c>
      <c r="M3504" s="14">
        <v>1739.8</v>
      </c>
      <c r="N3504" s="13">
        <v>0</v>
      </c>
      <c r="O3504" s="14">
        <v>0</v>
      </c>
      <c r="P3504" s="15">
        <v>117</v>
      </c>
      <c r="Q3504" s="13">
        <v>1739.8</v>
      </c>
      <c r="R3504" s="13">
        <v>185902.54</v>
      </c>
      <c r="S3504" s="13">
        <v>184.5</v>
      </c>
      <c r="T3504" s="13">
        <v>0</v>
      </c>
      <c r="U3504" s="13">
        <v>19045</v>
      </c>
      <c r="V3504" s="13">
        <v>0</v>
      </c>
      <c r="W3504" s="16">
        <v>0</v>
      </c>
      <c r="X3504" s="16">
        <v>0</v>
      </c>
      <c r="Y3504" s="17">
        <f t="shared" si="110"/>
        <v>205132.04</v>
      </c>
      <c r="Z3504" s="17">
        <f t="shared" si="111"/>
        <v>-1575.4400000000023</v>
      </c>
    </row>
    <row r="3505" spans="1:26" hidden="1" x14ac:dyDescent="0.25">
      <c r="A3505" s="10" t="s">
        <v>5411</v>
      </c>
      <c r="B3505" s="11">
        <v>44439</v>
      </c>
      <c r="C3505" s="12">
        <v>422587</v>
      </c>
      <c r="D3505" s="12" t="s">
        <v>5412</v>
      </c>
      <c r="E3505" s="11">
        <v>44439</v>
      </c>
      <c r="F3505" s="13">
        <v>198113.21</v>
      </c>
      <c r="G3505" s="13">
        <v>11886.79</v>
      </c>
      <c r="H3505" s="13">
        <v>2100</v>
      </c>
      <c r="I3505" s="13">
        <v>208.11</v>
      </c>
      <c r="J3505" s="13">
        <v>208108.11</v>
      </c>
      <c r="K3505" s="18" t="s">
        <v>32</v>
      </c>
      <c r="L3505" s="12">
        <v>120</v>
      </c>
      <c r="M3505" s="14">
        <v>1913.23</v>
      </c>
      <c r="N3505" s="13">
        <v>0</v>
      </c>
      <c r="O3505" s="14">
        <v>2100</v>
      </c>
      <c r="P3505" s="15">
        <v>120</v>
      </c>
      <c r="Q3505" s="13">
        <v>1913.23</v>
      </c>
      <c r="R3505" s="13">
        <v>198113.21</v>
      </c>
      <c r="S3505" s="13">
        <v>208.11</v>
      </c>
      <c r="T3505" s="13">
        <v>9786.7900000000009</v>
      </c>
      <c r="U3505" s="13">
        <v>21479.49</v>
      </c>
      <c r="V3505" s="13">
        <v>0</v>
      </c>
      <c r="W3505" s="16">
        <v>0</v>
      </c>
      <c r="X3505" s="16">
        <v>0</v>
      </c>
      <c r="Y3505" s="17">
        <f t="shared" si="110"/>
        <v>231687.59999999998</v>
      </c>
      <c r="Z3505" s="17">
        <f t="shared" si="111"/>
        <v>0</v>
      </c>
    </row>
    <row r="3506" spans="1:26" hidden="1" x14ac:dyDescent="0.25">
      <c r="A3506" s="10" t="s">
        <v>7353</v>
      </c>
      <c r="B3506" s="11">
        <v>44482</v>
      </c>
      <c r="C3506" s="12">
        <v>427344</v>
      </c>
      <c r="D3506" s="12" t="s">
        <v>7354</v>
      </c>
      <c r="E3506" s="11">
        <v>44482</v>
      </c>
      <c r="F3506" s="13">
        <v>193112.75</v>
      </c>
      <c r="G3506" s="13">
        <v>11586.76</v>
      </c>
      <c r="H3506" s="13">
        <v>2047</v>
      </c>
      <c r="I3506" s="13">
        <v>202.86</v>
      </c>
      <c r="J3506" s="13">
        <v>202855.37</v>
      </c>
      <c r="K3506" s="18" t="s">
        <v>32</v>
      </c>
      <c r="L3506" s="12">
        <v>120</v>
      </c>
      <c r="M3506" s="14">
        <v>1864.94</v>
      </c>
      <c r="N3506" s="13">
        <v>0</v>
      </c>
      <c r="O3506" s="14">
        <v>0.01</v>
      </c>
      <c r="P3506" s="15">
        <v>116</v>
      </c>
      <c r="Q3506" s="13">
        <v>1864.94</v>
      </c>
      <c r="R3506" s="13">
        <v>190163.57</v>
      </c>
      <c r="S3506" s="13">
        <v>202.86</v>
      </c>
      <c r="T3506" s="13">
        <v>5214.03</v>
      </c>
      <c r="U3506" s="13">
        <v>20937.43</v>
      </c>
      <c r="V3506" s="13">
        <v>0</v>
      </c>
      <c r="W3506" s="16">
        <v>0</v>
      </c>
      <c r="X3506" s="16">
        <v>0</v>
      </c>
      <c r="Y3506" s="17">
        <f t="shared" si="110"/>
        <v>216517.9</v>
      </c>
      <c r="Z3506" s="17">
        <f t="shared" si="111"/>
        <v>-184.84999999997672</v>
      </c>
    </row>
    <row r="3507" spans="1:26" hidden="1" x14ac:dyDescent="0.25">
      <c r="A3507" s="10" t="s">
        <v>9415</v>
      </c>
      <c r="B3507" s="11">
        <v>44525</v>
      </c>
      <c r="C3507" s="12">
        <v>429435</v>
      </c>
      <c r="D3507" s="12" t="s">
        <v>9416</v>
      </c>
      <c r="E3507" s="11">
        <v>44525</v>
      </c>
      <c r="F3507" s="13">
        <v>215866.41</v>
      </c>
      <c r="G3507" s="13">
        <v>12951.98</v>
      </c>
      <c r="H3507" s="13">
        <v>5000</v>
      </c>
      <c r="I3507" s="13">
        <v>224.04</v>
      </c>
      <c r="J3507" s="13">
        <v>224042.43</v>
      </c>
      <c r="K3507" s="18" t="s">
        <v>32</v>
      </c>
      <c r="L3507" s="12">
        <v>120</v>
      </c>
      <c r="M3507" s="14">
        <v>2059.73</v>
      </c>
      <c r="N3507" s="13">
        <v>0</v>
      </c>
      <c r="O3507" s="14">
        <v>-0.02</v>
      </c>
      <c r="P3507" s="15">
        <v>118</v>
      </c>
      <c r="Q3507" s="13">
        <v>2059.73</v>
      </c>
      <c r="R3507" s="13">
        <v>211992.51</v>
      </c>
      <c r="S3507" s="13">
        <v>224.04</v>
      </c>
      <c r="T3507" s="13">
        <v>7706.44</v>
      </c>
      <c r="U3507" s="13">
        <v>23125.17</v>
      </c>
      <c r="V3507" s="13">
        <v>0</v>
      </c>
      <c r="W3507" s="16">
        <v>0</v>
      </c>
      <c r="X3507" s="16">
        <v>0</v>
      </c>
      <c r="Y3507" s="17">
        <f t="shared" si="110"/>
        <v>243048.14000000004</v>
      </c>
      <c r="Z3507" s="17">
        <f t="shared" si="111"/>
        <v>-2.0000000018626451E-2</v>
      </c>
    </row>
    <row r="3508" spans="1:26" hidden="1" x14ac:dyDescent="0.25">
      <c r="A3508" s="10" t="s">
        <v>2685</v>
      </c>
      <c r="B3508" s="11">
        <v>44368</v>
      </c>
      <c r="C3508" s="12">
        <v>419220</v>
      </c>
      <c r="D3508" s="12" t="s">
        <v>2686</v>
      </c>
      <c r="E3508" s="11">
        <v>44368</v>
      </c>
      <c r="F3508" s="13">
        <v>151339.38</v>
      </c>
      <c r="G3508" s="13">
        <v>9080.36</v>
      </c>
      <c r="H3508" s="13">
        <v>13620.54</v>
      </c>
      <c r="I3508" s="13">
        <v>146.94999999999999</v>
      </c>
      <c r="J3508" s="13">
        <v>146946.15</v>
      </c>
      <c r="K3508" s="18" t="s">
        <v>32</v>
      </c>
      <c r="L3508" s="12">
        <v>120</v>
      </c>
      <c r="M3508" s="14">
        <v>1350.94</v>
      </c>
      <c r="N3508" s="13">
        <v>0</v>
      </c>
      <c r="O3508" s="14">
        <v>0</v>
      </c>
      <c r="P3508" s="15">
        <v>113</v>
      </c>
      <c r="Q3508" s="13">
        <v>1350.94</v>
      </c>
      <c r="R3508" s="13">
        <v>138235.89000000001</v>
      </c>
      <c r="S3508" s="13">
        <v>138.41</v>
      </c>
      <c r="T3508" s="13">
        <v>0</v>
      </c>
      <c r="U3508" s="13">
        <v>14281.92</v>
      </c>
      <c r="V3508" s="13">
        <v>0</v>
      </c>
      <c r="W3508" s="16">
        <v>0</v>
      </c>
      <c r="X3508" s="16">
        <v>0</v>
      </c>
      <c r="Y3508" s="17">
        <f t="shared" si="110"/>
        <v>152656.22000000003</v>
      </c>
      <c r="Z3508" s="17">
        <f t="shared" si="111"/>
        <v>0</v>
      </c>
    </row>
    <row r="3509" spans="1:26" hidden="1" x14ac:dyDescent="0.25">
      <c r="A3509" s="10" t="s">
        <v>6879</v>
      </c>
      <c r="B3509" s="11">
        <v>44469</v>
      </c>
      <c r="C3509" s="12">
        <v>425466</v>
      </c>
      <c r="D3509" s="12" t="s">
        <v>6880</v>
      </c>
      <c r="E3509" s="11">
        <v>44458</v>
      </c>
      <c r="F3509" s="13">
        <v>151339.38</v>
      </c>
      <c r="G3509" s="13">
        <v>9080.36</v>
      </c>
      <c r="H3509" s="13">
        <v>1604.2</v>
      </c>
      <c r="I3509" s="13">
        <v>158.97</v>
      </c>
      <c r="J3509" s="13">
        <v>158974.51</v>
      </c>
      <c r="K3509" s="18" t="s">
        <v>32</v>
      </c>
      <c r="L3509" s="12">
        <v>120</v>
      </c>
      <c r="M3509" s="14">
        <v>1461.53</v>
      </c>
      <c r="N3509" s="13">
        <v>0</v>
      </c>
      <c r="O3509" s="14">
        <v>0</v>
      </c>
      <c r="P3509" s="15">
        <v>116</v>
      </c>
      <c r="Q3509" s="13">
        <v>1461.53</v>
      </c>
      <c r="R3509" s="13">
        <v>151339.38</v>
      </c>
      <c r="S3509" s="13">
        <v>158.97</v>
      </c>
      <c r="T3509" s="13">
        <v>1630.04</v>
      </c>
      <c r="U3509" s="13">
        <v>16409.09</v>
      </c>
      <c r="V3509" s="13">
        <v>0</v>
      </c>
      <c r="W3509" s="16">
        <v>0</v>
      </c>
      <c r="X3509" s="16">
        <v>0</v>
      </c>
      <c r="Y3509" s="17">
        <f t="shared" si="110"/>
        <v>169537.48</v>
      </c>
      <c r="Z3509" s="17">
        <f t="shared" si="111"/>
        <v>0</v>
      </c>
    </row>
    <row r="3510" spans="1:26" hidden="1" x14ac:dyDescent="0.25">
      <c r="A3510" s="10" t="s">
        <v>2537</v>
      </c>
      <c r="B3510" s="11">
        <v>44362</v>
      </c>
      <c r="C3510" s="12">
        <v>419143</v>
      </c>
      <c r="D3510" s="12" t="s">
        <v>2538</v>
      </c>
      <c r="E3510" s="11">
        <v>44362</v>
      </c>
      <c r="F3510" s="13">
        <v>151339.38</v>
      </c>
      <c r="G3510" s="13">
        <v>9080.36</v>
      </c>
      <c r="H3510" s="13">
        <v>3208.39</v>
      </c>
      <c r="I3510" s="13">
        <v>157.37</v>
      </c>
      <c r="J3510" s="13">
        <v>157368.72</v>
      </c>
      <c r="K3510" s="18" t="s">
        <v>32</v>
      </c>
      <c r="L3510" s="12">
        <v>120</v>
      </c>
      <c r="M3510" s="14">
        <v>1446.76</v>
      </c>
      <c r="N3510" s="13">
        <v>0</v>
      </c>
      <c r="O3510" s="14">
        <v>0</v>
      </c>
      <c r="P3510" s="15">
        <v>112</v>
      </c>
      <c r="Q3510" s="13">
        <v>1446.76</v>
      </c>
      <c r="R3510" s="13">
        <v>147369.25</v>
      </c>
      <c r="S3510" s="13">
        <v>153.26</v>
      </c>
      <c r="T3510" s="13">
        <v>0</v>
      </c>
      <c r="U3510" s="13">
        <v>15818.76</v>
      </c>
      <c r="V3510" s="13">
        <v>0</v>
      </c>
      <c r="W3510" s="16">
        <v>0</v>
      </c>
      <c r="X3510" s="16">
        <v>0</v>
      </c>
      <c r="Y3510" s="17">
        <f t="shared" si="110"/>
        <v>163341.27000000002</v>
      </c>
      <c r="Z3510" s="17">
        <f t="shared" si="111"/>
        <v>-1304.1500000000233</v>
      </c>
    </row>
    <row r="3511" spans="1:26" hidden="1" x14ac:dyDescent="0.25">
      <c r="A3511" s="10" t="s">
        <v>2541</v>
      </c>
      <c r="B3511" s="11">
        <v>44362</v>
      </c>
      <c r="C3511" s="12">
        <v>419146</v>
      </c>
      <c r="D3511" s="12" t="s">
        <v>2542</v>
      </c>
      <c r="E3511" s="11">
        <v>44362</v>
      </c>
      <c r="F3511" s="13">
        <v>151339.39000000001</v>
      </c>
      <c r="G3511" s="13">
        <v>9080.36</v>
      </c>
      <c r="H3511" s="13">
        <v>3208.39</v>
      </c>
      <c r="I3511" s="13">
        <v>157.37</v>
      </c>
      <c r="J3511" s="13">
        <v>157368.73000000001</v>
      </c>
      <c r="K3511" s="18" t="s">
        <v>32</v>
      </c>
      <c r="L3511" s="12">
        <v>120</v>
      </c>
      <c r="M3511" s="14">
        <v>1446.76</v>
      </c>
      <c r="N3511" s="13">
        <v>0</v>
      </c>
      <c r="O3511" s="14">
        <v>0</v>
      </c>
      <c r="P3511" s="15">
        <v>112</v>
      </c>
      <c r="Q3511" s="13">
        <v>1446.76</v>
      </c>
      <c r="R3511" s="13">
        <v>147369.26</v>
      </c>
      <c r="S3511" s="13">
        <v>153.26</v>
      </c>
      <c r="T3511" s="13">
        <v>0</v>
      </c>
      <c r="U3511" s="13">
        <v>15818.75</v>
      </c>
      <c r="V3511" s="13">
        <v>0</v>
      </c>
      <c r="W3511" s="16">
        <v>0</v>
      </c>
      <c r="X3511" s="16">
        <v>0</v>
      </c>
      <c r="Y3511" s="17">
        <f t="shared" si="110"/>
        <v>163341.27000000002</v>
      </c>
      <c r="Z3511" s="17">
        <f t="shared" si="111"/>
        <v>-1304.1500000000233</v>
      </c>
    </row>
    <row r="3512" spans="1:26" hidden="1" x14ac:dyDescent="0.25">
      <c r="A3512" s="10" t="s">
        <v>5683</v>
      </c>
      <c r="B3512" s="11">
        <v>44448</v>
      </c>
      <c r="C3512" s="12">
        <v>424498</v>
      </c>
      <c r="D3512" s="12" t="s">
        <v>5684</v>
      </c>
      <c r="E3512" s="11">
        <v>44445</v>
      </c>
      <c r="F3512" s="13">
        <v>155768.87</v>
      </c>
      <c r="G3512" s="13">
        <v>9346.1299999999992</v>
      </c>
      <c r="H3512" s="13">
        <v>5000</v>
      </c>
      <c r="I3512" s="13">
        <v>160.28</v>
      </c>
      <c r="J3512" s="13">
        <v>160275.28</v>
      </c>
      <c r="K3512" s="18" t="s">
        <v>32</v>
      </c>
      <c r="L3512" s="12">
        <v>120</v>
      </c>
      <c r="M3512" s="14">
        <v>1473.49</v>
      </c>
      <c r="N3512" s="13">
        <v>0</v>
      </c>
      <c r="O3512" s="14">
        <v>0</v>
      </c>
      <c r="P3512" s="15">
        <v>117</v>
      </c>
      <c r="Q3512" s="13">
        <v>1473.49</v>
      </c>
      <c r="R3512" s="13">
        <v>155694.53</v>
      </c>
      <c r="S3512" s="13">
        <v>160.28</v>
      </c>
      <c r="T3512" s="13">
        <v>0</v>
      </c>
      <c r="U3512" s="13">
        <v>16543.52</v>
      </c>
      <c r="V3512" s="13">
        <v>0</v>
      </c>
      <c r="W3512" s="16">
        <v>0</v>
      </c>
      <c r="X3512" s="16">
        <v>0</v>
      </c>
      <c r="Y3512" s="17">
        <f t="shared" si="110"/>
        <v>172398.33</v>
      </c>
      <c r="Z3512" s="17">
        <f t="shared" si="111"/>
        <v>0</v>
      </c>
    </row>
    <row r="3513" spans="1:26" hidden="1" x14ac:dyDescent="0.25">
      <c r="A3513" s="10" t="s">
        <v>7171</v>
      </c>
      <c r="B3513" s="11">
        <v>44475</v>
      </c>
      <c r="C3513" s="12">
        <v>426670</v>
      </c>
      <c r="D3513" s="12" t="s">
        <v>7172</v>
      </c>
      <c r="E3513" s="11">
        <v>44470</v>
      </c>
      <c r="F3513" s="13">
        <v>139162.64000000001</v>
      </c>
      <c r="G3513" s="13">
        <v>4760.01</v>
      </c>
      <c r="H3513" s="13">
        <v>1439.23</v>
      </c>
      <c r="I3513" s="13">
        <v>142.63</v>
      </c>
      <c r="J3513" s="13">
        <v>142626.04999999999</v>
      </c>
      <c r="K3513" s="18" t="s">
        <v>32</v>
      </c>
      <c r="L3513" s="12">
        <v>120</v>
      </c>
      <c r="M3513" s="14">
        <v>1311.23</v>
      </c>
      <c r="N3513" s="13">
        <v>0</v>
      </c>
      <c r="O3513" s="14">
        <v>0</v>
      </c>
      <c r="P3513" s="15">
        <v>116</v>
      </c>
      <c r="Q3513" s="13">
        <v>1311.23</v>
      </c>
      <c r="R3513" s="13">
        <v>138549.73000000001</v>
      </c>
      <c r="S3513" s="13">
        <v>141.41</v>
      </c>
      <c r="T3513" s="13">
        <v>0</v>
      </c>
      <c r="U3513" s="13">
        <v>14595.72</v>
      </c>
      <c r="V3513" s="13">
        <v>0</v>
      </c>
      <c r="W3513" s="16">
        <v>0</v>
      </c>
      <c r="X3513" s="16">
        <v>0</v>
      </c>
      <c r="Y3513" s="17">
        <f t="shared" si="110"/>
        <v>153286.86000000002</v>
      </c>
      <c r="Z3513" s="17">
        <f t="shared" si="111"/>
        <v>-1184.1800000000221</v>
      </c>
    </row>
    <row r="3514" spans="1:26" hidden="1" x14ac:dyDescent="0.25">
      <c r="A3514" s="10" t="s">
        <v>8571</v>
      </c>
      <c r="B3514" s="11">
        <v>44508</v>
      </c>
      <c r="C3514" s="12">
        <v>429505</v>
      </c>
      <c r="D3514" s="12" t="s">
        <v>8572</v>
      </c>
      <c r="E3514" s="11">
        <v>44508</v>
      </c>
      <c r="F3514" s="13">
        <v>137857.07999999999</v>
      </c>
      <c r="G3514" s="13">
        <v>8271.42</v>
      </c>
      <c r="H3514" s="13">
        <v>2930</v>
      </c>
      <c r="I3514" s="13">
        <v>143.34</v>
      </c>
      <c r="J3514" s="13">
        <v>143341.84</v>
      </c>
      <c r="K3514" s="18" t="s">
        <v>32</v>
      </c>
      <c r="L3514" s="12">
        <v>120</v>
      </c>
      <c r="M3514" s="14">
        <v>1317.81</v>
      </c>
      <c r="N3514" s="13">
        <v>0</v>
      </c>
      <c r="O3514" s="14">
        <v>0.01</v>
      </c>
      <c r="P3514" s="15">
        <v>120</v>
      </c>
      <c r="Q3514" s="13">
        <v>1317.81</v>
      </c>
      <c r="R3514" s="13">
        <v>136002.35999999999</v>
      </c>
      <c r="S3514" s="13">
        <v>143.34</v>
      </c>
      <c r="T3514" s="13">
        <v>7196.13</v>
      </c>
      <c r="U3514" s="13">
        <v>14795.36</v>
      </c>
      <c r="V3514" s="13">
        <v>0</v>
      </c>
      <c r="W3514" s="16">
        <v>0</v>
      </c>
      <c r="X3514" s="16">
        <v>0</v>
      </c>
      <c r="Y3514" s="17">
        <f t="shared" si="110"/>
        <v>158137.20000000001</v>
      </c>
      <c r="Z3514" s="17">
        <f t="shared" si="111"/>
        <v>9.9999999802093953E-3</v>
      </c>
    </row>
    <row r="3515" spans="1:26" hidden="1" x14ac:dyDescent="0.25">
      <c r="A3515" s="10" t="s">
        <v>6451</v>
      </c>
      <c r="B3515" s="11">
        <v>44463</v>
      </c>
      <c r="C3515" s="12">
        <v>425568</v>
      </c>
      <c r="D3515" s="12" t="s">
        <v>6452</v>
      </c>
      <c r="E3515" s="11">
        <v>44460</v>
      </c>
      <c r="F3515" s="13">
        <v>137857.07999999999</v>
      </c>
      <c r="G3515" s="13">
        <v>8271.42</v>
      </c>
      <c r="H3515" s="13">
        <v>5000</v>
      </c>
      <c r="I3515" s="13">
        <v>141.27000000000001</v>
      </c>
      <c r="J3515" s="13">
        <v>141269.76999999999</v>
      </c>
      <c r="K3515" s="18" t="s">
        <v>32</v>
      </c>
      <c r="L3515" s="12">
        <v>120</v>
      </c>
      <c r="M3515" s="14">
        <v>1298.76</v>
      </c>
      <c r="N3515" s="13">
        <v>0</v>
      </c>
      <c r="O3515" s="14">
        <v>0</v>
      </c>
      <c r="P3515" s="15">
        <v>115</v>
      </c>
      <c r="Q3515" s="13">
        <v>1298.76</v>
      </c>
      <c r="R3515" s="13">
        <v>136059.29999999999</v>
      </c>
      <c r="S3515" s="13">
        <v>138.85</v>
      </c>
      <c r="T3515" s="13">
        <v>0</v>
      </c>
      <c r="U3515" s="13">
        <v>14332.17</v>
      </c>
      <c r="V3515" s="13">
        <v>0</v>
      </c>
      <c r="W3515" s="16">
        <v>0</v>
      </c>
      <c r="X3515" s="16">
        <v>0</v>
      </c>
      <c r="Y3515" s="17">
        <f t="shared" si="110"/>
        <v>150530.32</v>
      </c>
      <c r="Z3515" s="17">
        <f t="shared" si="111"/>
        <v>-1172.9200000000128</v>
      </c>
    </row>
    <row r="3516" spans="1:26" hidden="1" x14ac:dyDescent="0.25">
      <c r="A3516" s="10" t="s">
        <v>5375</v>
      </c>
      <c r="B3516" s="11">
        <v>44439</v>
      </c>
      <c r="C3516" s="12">
        <v>423805</v>
      </c>
      <c r="D3516" s="12" t="s">
        <v>5376</v>
      </c>
      <c r="E3516" s="11">
        <v>44438</v>
      </c>
      <c r="F3516" s="13">
        <v>143442.45000000001</v>
      </c>
      <c r="G3516" s="13">
        <v>8606.5499999999993</v>
      </c>
      <c r="H3516" s="13">
        <v>1520.49</v>
      </c>
      <c r="I3516" s="13">
        <v>150.68</v>
      </c>
      <c r="J3516" s="13">
        <v>150679.19</v>
      </c>
      <c r="K3516" s="18" t="s">
        <v>32</v>
      </c>
      <c r="L3516" s="12">
        <v>120</v>
      </c>
      <c r="M3516" s="14">
        <v>1385.26</v>
      </c>
      <c r="N3516" s="13">
        <v>0</v>
      </c>
      <c r="O3516" s="14">
        <v>0</v>
      </c>
      <c r="P3516" s="15">
        <v>114</v>
      </c>
      <c r="Q3516" s="13">
        <v>1385.26</v>
      </c>
      <c r="R3516" s="13">
        <v>143442.45000000001</v>
      </c>
      <c r="S3516" s="13">
        <v>150.68</v>
      </c>
      <c r="T3516" s="13">
        <v>0</v>
      </c>
      <c r="U3516" s="13">
        <v>15552.01</v>
      </c>
      <c r="V3516" s="13">
        <v>0</v>
      </c>
      <c r="W3516" s="16">
        <v>0</v>
      </c>
      <c r="X3516" s="16">
        <v>0</v>
      </c>
      <c r="Y3516" s="17">
        <f t="shared" si="110"/>
        <v>159145.14000000001</v>
      </c>
      <c r="Z3516" s="17">
        <f t="shared" si="111"/>
        <v>-1225.5000000000291</v>
      </c>
    </row>
    <row r="3517" spans="1:26" hidden="1" x14ac:dyDescent="0.25">
      <c r="A3517" s="10" t="s">
        <v>9719</v>
      </c>
      <c r="B3517" s="11">
        <v>44530</v>
      </c>
      <c r="C3517" s="12">
        <v>430977</v>
      </c>
      <c r="D3517" s="12" t="s">
        <v>9720</v>
      </c>
      <c r="E3517" s="11">
        <v>44530</v>
      </c>
      <c r="F3517" s="13">
        <v>139162.64000000001</v>
      </c>
      <c r="G3517" s="13">
        <v>8349.76</v>
      </c>
      <c r="H3517" s="13">
        <v>2950.25</v>
      </c>
      <c r="I3517" s="13">
        <v>144.71</v>
      </c>
      <c r="J3517" s="13">
        <v>144706.85999999999</v>
      </c>
      <c r="K3517" s="18" t="s">
        <v>32</v>
      </c>
      <c r="L3517" s="12">
        <v>120</v>
      </c>
      <c r="M3517" s="14">
        <v>1330.36</v>
      </c>
      <c r="N3517" s="13">
        <v>0</v>
      </c>
      <c r="O3517" s="14">
        <v>0</v>
      </c>
      <c r="P3517" s="15">
        <v>120</v>
      </c>
      <c r="Q3517" s="13">
        <v>1330.36</v>
      </c>
      <c r="R3517" s="13">
        <v>137297.85999999999</v>
      </c>
      <c r="S3517" s="13">
        <v>144.71</v>
      </c>
      <c r="T3517" s="13">
        <v>7264.29</v>
      </c>
      <c r="U3517" s="13">
        <v>14936.34</v>
      </c>
      <c r="V3517" s="13">
        <v>0</v>
      </c>
      <c r="W3517" s="16">
        <v>0</v>
      </c>
      <c r="X3517" s="16">
        <v>0</v>
      </c>
      <c r="Y3517" s="17">
        <f t="shared" si="110"/>
        <v>159643.19999999998</v>
      </c>
      <c r="Z3517" s="17">
        <f t="shared" si="111"/>
        <v>0</v>
      </c>
    </row>
    <row r="3518" spans="1:26" hidden="1" x14ac:dyDescent="0.25">
      <c r="A3518" s="10" t="s">
        <v>9309</v>
      </c>
      <c r="B3518" s="11">
        <v>44523</v>
      </c>
      <c r="C3518" s="12">
        <v>430230</v>
      </c>
      <c r="D3518" s="12" t="s">
        <v>9310</v>
      </c>
      <c r="E3518" s="11">
        <v>44523</v>
      </c>
      <c r="F3518" s="13">
        <v>183127.92</v>
      </c>
      <c r="G3518" s="13">
        <v>10987.68</v>
      </c>
      <c r="H3518" s="13">
        <v>5500</v>
      </c>
      <c r="I3518" s="13">
        <v>188.8</v>
      </c>
      <c r="J3518" s="13">
        <v>188804.4</v>
      </c>
      <c r="K3518" s="18" t="s">
        <v>32</v>
      </c>
      <c r="L3518" s="12">
        <v>120</v>
      </c>
      <c r="M3518" s="14">
        <v>1735.77</v>
      </c>
      <c r="N3518" s="13">
        <v>0</v>
      </c>
      <c r="O3518" s="14">
        <v>0</v>
      </c>
      <c r="P3518" s="15">
        <v>118</v>
      </c>
      <c r="Q3518" s="13">
        <v>1735.77</v>
      </c>
      <c r="R3518" s="13">
        <v>180199.61</v>
      </c>
      <c r="S3518" s="13">
        <v>188.8</v>
      </c>
      <c r="T3518" s="13">
        <v>4944.45</v>
      </c>
      <c r="U3518" s="13">
        <v>19488</v>
      </c>
      <c r="V3518" s="13">
        <v>0</v>
      </c>
      <c r="W3518" s="16">
        <v>0</v>
      </c>
      <c r="X3518" s="16">
        <v>0</v>
      </c>
      <c r="Y3518" s="17">
        <f t="shared" si="110"/>
        <v>204820.86</v>
      </c>
      <c r="Z3518" s="17">
        <f t="shared" si="111"/>
        <v>0</v>
      </c>
    </row>
    <row r="3519" spans="1:26" hidden="1" x14ac:dyDescent="0.25">
      <c r="A3519" s="10" t="s">
        <v>11129</v>
      </c>
      <c r="B3519" s="11">
        <v>44592</v>
      </c>
      <c r="C3519" s="12">
        <v>432480</v>
      </c>
      <c r="D3519" s="12" t="s">
        <v>11130</v>
      </c>
      <c r="E3519" s="11">
        <v>44591</v>
      </c>
      <c r="F3519" s="13">
        <v>196208.49</v>
      </c>
      <c r="G3519" s="13">
        <v>11772.51</v>
      </c>
      <c r="H3519" s="13">
        <v>10400</v>
      </c>
      <c r="I3519" s="13">
        <v>197.78</v>
      </c>
      <c r="J3519" s="13">
        <v>197778.78</v>
      </c>
      <c r="K3519" s="18" t="s">
        <v>32</v>
      </c>
      <c r="L3519" s="12">
        <v>120</v>
      </c>
      <c r="M3519" s="14">
        <v>1818.27</v>
      </c>
      <c r="N3519" s="13">
        <v>0</v>
      </c>
      <c r="O3519" s="14">
        <v>-0.01</v>
      </c>
      <c r="P3519" s="15">
        <v>119</v>
      </c>
      <c r="Q3519" s="13">
        <v>1818.27</v>
      </c>
      <c r="R3519" s="13">
        <v>192230.98</v>
      </c>
      <c r="S3519" s="13">
        <v>197.78</v>
      </c>
      <c r="T3519" s="13">
        <v>3531.76</v>
      </c>
      <c r="U3519" s="13">
        <v>20413.62</v>
      </c>
      <c r="V3519" s="13">
        <v>0</v>
      </c>
      <c r="W3519" s="16">
        <v>0</v>
      </c>
      <c r="X3519" s="16">
        <v>0</v>
      </c>
      <c r="Y3519" s="17">
        <f t="shared" si="110"/>
        <v>216374.13</v>
      </c>
      <c r="Z3519" s="17">
        <f t="shared" si="111"/>
        <v>-1.0000000009313226E-2</v>
      </c>
    </row>
    <row r="3520" spans="1:26" hidden="1" x14ac:dyDescent="0.25">
      <c r="A3520" s="10" t="s">
        <v>5569</v>
      </c>
      <c r="B3520" s="11">
        <v>44445</v>
      </c>
      <c r="C3520" s="12">
        <v>424448</v>
      </c>
      <c r="D3520" s="12" t="s">
        <v>5570</v>
      </c>
      <c r="E3520" s="11">
        <v>44445</v>
      </c>
      <c r="F3520" s="13">
        <v>196208.49</v>
      </c>
      <c r="G3520" s="13">
        <v>11772.51</v>
      </c>
      <c r="H3520" s="13">
        <v>4159.62</v>
      </c>
      <c r="I3520" s="13">
        <v>204.03</v>
      </c>
      <c r="J3520" s="13">
        <v>204025.41</v>
      </c>
      <c r="K3520" s="18" t="s">
        <v>32</v>
      </c>
      <c r="L3520" s="12">
        <v>120</v>
      </c>
      <c r="M3520" s="14">
        <v>1875.7</v>
      </c>
      <c r="N3520" s="13">
        <v>0</v>
      </c>
      <c r="O3520" s="14">
        <v>0</v>
      </c>
      <c r="P3520" s="15">
        <v>115</v>
      </c>
      <c r="Q3520" s="13">
        <v>1875.7</v>
      </c>
      <c r="R3520" s="13">
        <v>196208.49</v>
      </c>
      <c r="S3520" s="13">
        <v>204.03</v>
      </c>
      <c r="T3520" s="13">
        <v>0</v>
      </c>
      <c r="U3520" s="13">
        <v>21058.59</v>
      </c>
      <c r="V3520" s="13">
        <v>0</v>
      </c>
      <c r="W3520" s="16">
        <v>0</v>
      </c>
      <c r="X3520" s="16">
        <v>0</v>
      </c>
      <c r="Y3520" s="17">
        <f t="shared" si="110"/>
        <v>217471.11</v>
      </c>
      <c r="Z3520" s="17">
        <f t="shared" si="111"/>
        <v>-1765.609999999986</v>
      </c>
    </row>
    <row r="3521" spans="1:26" hidden="1" x14ac:dyDescent="0.25">
      <c r="A3521" s="10" t="s">
        <v>5947</v>
      </c>
      <c r="B3521" s="11">
        <v>44453</v>
      </c>
      <c r="C3521" s="12">
        <v>424558</v>
      </c>
      <c r="D3521" s="12" t="s">
        <v>5948</v>
      </c>
      <c r="E3521" s="11">
        <v>44453</v>
      </c>
      <c r="F3521" s="13">
        <v>151952.32000000001</v>
      </c>
      <c r="G3521" s="13">
        <v>1503.68</v>
      </c>
      <c r="H3521" s="13">
        <v>3000</v>
      </c>
      <c r="I3521" s="13">
        <v>150.61000000000001</v>
      </c>
      <c r="J3521" s="13">
        <v>150606.60999999999</v>
      </c>
      <c r="K3521" s="18" t="s">
        <v>32</v>
      </c>
      <c r="L3521" s="12">
        <v>120</v>
      </c>
      <c r="M3521" s="14">
        <v>1384.6</v>
      </c>
      <c r="N3521" s="13">
        <v>0</v>
      </c>
      <c r="O3521" s="14">
        <v>0</v>
      </c>
      <c r="P3521" s="15">
        <v>116</v>
      </c>
      <c r="Q3521" s="13">
        <v>1384.6</v>
      </c>
      <c r="R3521" s="13">
        <v>145440.79999999999</v>
      </c>
      <c r="S3521" s="13">
        <v>145.57</v>
      </c>
      <c r="T3521" s="13">
        <v>0</v>
      </c>
      <c r="U3521" s="13">
        <v>15027.23</v>
      </c>
      <c r="V3521" s="13">
        <v>0</v>
      </c>
      <c r="W3521" s="16">
        <v>0</v>
      </c>
      <c r="X3521" s="16">
        <v>0</v>
      </c>
      <c r="Y3521" s="17">
        <f t="shared" si="110"/>
        <v>160613.6</v>
      </c>
      <c r="Z3521" s="17">
        <f t="shared" si="111"/>
        <v>0</v>
      </c>
    </row>
    <row r="3522" spans="1:26" hidden="1" x14ac:dyDescent="0.25">
      <c r="A3522" s="10" t="s">
        <v>9247</v>
      </c>
      <c r="B3522" s="11">
        <v>44523</v>
      </c>
      <c r="C3522" s="12">
        <v>430320</v>
      </c>
      <c r="D3522" s="12" t="s">
        <v>9248</v>
      </c>
      <c r="E3522" s="11">
        <v>44521</v>
      </c>
      <c r="F3522" s="13">
        <v>139162.64000000001</v>
      </c>
      <c r="G3522" s="13">
        <v>8349.76</v>
      </c>
      <c r="H3522" s="13">
        <v>2990</v>
      </c>
      <c r="I3522" s="13">
        <v>144.66999999999999</v>
      </c>
      <c r="J3522" s="13">
        <v>144667.07</v>
      </c>
      <c r="K3522" s="18" t="s">
        <v>32</v>
      </c>
      <c r="L3522" s="12">
        <v>120</v>
      </c>
      <c r="M3522" s="14">
        <v>1329.99</v>
      </c>
      <c r="N3522" s="13">
        <v>0</v>
      </c>
      <c r="O3522" s="14">
        <v>0</v>
      </c>
      <c r="P3522" s="15">
        <v>118</v>
      </c>
      <c r="Q3522" s="13">
        <v>1329.99</v>
      </c>
      <c r="R3522" s="13">
        <v>137055.34</v>
      </c>
      <c r="S3522" s="13">
        <v>144.66999999999999</v>
      </c>
      <c r="T3522" s="13">
        <v>4968.1000000000004</v>
      </c>
      <c r="U3522" s="13">
        <v>14931.73</v>
      </c>
      <c r="V3522" s="13">
        <v>0</v>
      </c>
      <c r="W3522" s="16">
        <v>0</v>
      </c>
      <c r="X3522" s="16">
        <v>0</v>
      </c>
      <c r="Y3522" s="17">
        <f t="shared" si="110"/>
        <v>157099.84000000003</v>
      </c>
      <c r="Z3522" s="17">
        <f t="shared" si="111"/>
        <v>-161.02000000001863</v>
      </c>
    </row>
    <row r="3523" spans="1:26" hidden="1" x14ac:dyDescent="0.25">
      <c r="A3523" s="10" t="s">
        <v>9771</v>
      </c>
      <c r="B3523" s="11">
        <v>44530</v>
      </c>
      <c r="C3523" s="12">
        <v>431093</v>
      </c>
      <c r="D3523" s="12" t="s">
        <v>9772</v>
      </c>
      <c r="E3523" s="11">
        <v>44530</v>
      </c>
      <c r="F3523" s="13">
        <v>149102.82999999999</v>
      </c>
      <c r="G3523" s="13">
        <v>8946.17</v>
      </c>
      <c r="H3523" s="13">
        <v>1580.5</v>
      </c>
      <c r="I3523" s="13">
        <v>156.63</v>
      </c>
      <c r="J3523" s="13">
        <v>156625.13</v>
      </c>
      <c r="K3523" s="18" t="s">
        <v>32</v>
      </c>
      <c r="L3523" s="12">
        <v>120</v>
      </c>
      <c r="M3523" s="14">
        <v>1439.93</v>
      </c>
      <c r="N3523" s="13">
        <v>1580.5</v>
      </c>
      <c r="O3523" s="14">
        <v>0</v>
      </c>
      <c r="P3523" s="15">
        <v>120</v>
      </c>
      <c r="Q3523" s="13">
        <v>1439.93</v>
      </c>
      <c r="R3523" s="13">
        <v>147522.32999999999</v>
      </c>
      <c r="S3523" s="13">
        <v>156.63</v>
      </c>
      <c r="T3523" s="13">
        <v>8946.17</v>
      </c>
      <c r="U3523" s="13">
        <v>16166.47</v>
      </c>
      <c r="V3523" s="13">
        <v>0</v>
      </c>
      <c r="W3523" s="16">
        <v>0</v>
      </c>
      <c r="X3523" s="16">
        <v>0</v>
      </c>
      <c r="Y3523" s="17">
        <f t="shared" si="110"/>
        <v>174372.1</v>
      </c>
      <c r="Z3523" s="17">
        <f t="shared" si="111"/>
        <v>0</v>
      </c>
    </row>
    <row r="3524" spans="1:26" hidden="1" x14ac:dyDescent="0.25">
      <c r="A3524" s="10" t="s">
        <v>4479</v>
      </c>
      <c r="B3524" s="11">
        <v>44412</v>
      </c>
      <c r="C3524" s="12">
        <v>422373</v>
      </c>
      <c r="D3524" s="12" t="s">
        <v>4480</v>
      </c>
      <c r="E3524" s="11">
        <v>44411</v>
      </c>
      <c r="F3524" s="13">
        <v>139162.64000000001</v>
      </c>
      <c r="G3524" s="13">
        <v>8349.76</v>
      </c>
      <c r="H3524" s="13">
        <v>1476</v>
      </c>
      <c r="I3524" s="13">
        <v>146.18</v>
      </c>
      <c r="J3524" s="13">
        <v>146182.57999999999</v>
      </c>
      <c r="K3524" s="18" t="s">
        <v>32</v>
      </c>
      <c r="L3524" s="12">
        <v>120</v>
      </c>
      <c r="M3524" s="14">
        <v>1343.92</v>
      </c>
      <c r="N3524" s="13">
        <v>0</v>
      </c>
      <c r="O3524" s="14">
        <v>0</v>
      </c>
      <c r="P3524" s="15">
        <v>114</v>
      </c>
      <c r="Q3524" s="13">
        <v>1343.92</v>
      </c>
      <c r="R3524" s="13">
        <v>139162.64000000001</v>
      </c>
      <c r="S3524" s="13">
        <v>146.18</v>
      </c>
      <c r="T3524" s="13">
        <v>0</v>
      </c>
      <c r="U3524" s="13">
        <v>15087.82</v>
      </c>
      <c r="V3524" s="13">
        <v>0</v>
      </c>
      <c r="W3524" s="16">
        <v>0</v>
      </c>
      <c r="X3524" s="16">
        <v>0</v>
      </c>
      <c r="Y3524" s="17">
        <f t="shared" si="110"/>
        <v>154396.64000000001</v>
      </c>
      <c r="Z3524" s="17">
        <f t="shared" si="111"/>
        <v>-1189.7600000000093</v>
      </c>
    </row>
    <row r="3525" spans="1:26" hidden="1" x14ac:dyDescent="0.25">
      <c r="A3525" s="10" t="s">
        <v>8219</v>
      </c>
      <c r="B3525" s="11">
        <v>44500</v>
      </c>
      <c r="C3525" s="12">
        <v>428757</v>
      </c>
      <c r="D3525" s="12" t="s">
        <v>8220</v>
      </c>
      <c r="E3525" s="11">
        <v>44500</v>
      </c>
      <c r="F3525" s="13">
        <v>230709.43</v>
      </c>
      <c r="G3525" s="13">
        <v>13842.57</v>
      </c>
      <c r="H3525" s="13">
        <v>2446</v>
      </c>
      <c r="I3525" s="13">
        <v>242.35</v>
      </c>
      <c r="J3525" s="13">
        <v>242348.35</v>
      </c>
      <c r="K3525" s="18" t="s">
        <v>32</v>
      </c>
      <c r="L3525" s="12">
        <v>120</v>
      </c>
      <c r="M3525" s="14">
        <v>2228.02</v>
      </c>
      <c r="N3525" s="13">
        <v>0</v>
      </c>
      <c r="O3525" s="14">
        <v>-0.01</v>
      </c>
      <c r="P3525" s="15">
        <v>120</v>
      </c>
      <c r="Q3525" s="13">
        <v>2228.02</v>
      </c>
      <c r="R3525" s="13">
        <v>228263.43</v>
      </c>
      <c r="S3525" s="13">
        <v>242.35</v>
      </c>
      <c r="T3525" s="13">
        <v>13842.58</v>
      </c>
      <c r="U3525" s="13">
        <v>25014.05</v>
      </c>
      <c r="V3525" s="13">
        <v>0</v>
      </c>
      <c r="W3525" s="16">
        <v>0</v>
      </c>
      <c r="X3525" s="16">
        <v>0</v>
      </c>
      <c r="Y3525" s="17">
        <f t="shared" si="110"/>
        <v>267362.39999999997</v>
      </c>
      <c r="Z3525" s="17">
        <f t="shared" si="111"/>
        <v>-9.9999999511055648E-3</v>
      </c>
    </row>
    <row r="3526" spans="1:26" hidden="1" x14ac:dyDescent="0.25">
      <c r="A3526" s="10" t="s">
        <v>5881</v>
      </c>
      <c r="B3526" s="11">
        <v>44453</v>
      </c>
      <c r="C3526" s="12">
        <v>424889</v>
      </c>
      <c r="D3526" s="12" t="s">
        <v>5882</v>
      </c>
      <c r="E3526" s="11">
        <v>44452</v>
      </c>
      <c r="F3526" s="13">
        <v>137857.07999999999</v>
      </c>
      <c r="G3526" s="13">
        <v>8271.42</v>
      </c>
      <c r="H3526" s="13">
        <v>3000</v>
      </c>
      <c r="I3526" s="13">
        <v>143.27000000000001</v>
      </c>
      <c r="J3526" s="13">
        <v>143271.76999999999</v>
      </c>
      <c r="K3526" s="18" t="s">
        <v>32</v>
      </c>
      <c r="L3526" s="12">
        <v>120</v>
      </c>
      <c r="M3526" s="14">
        <v>1317.16</v>
      </c>
      <c r="N3526" s="13">
        <v>0</v>
      </c>
      <c r="O3526" s="14">
        <v>0</v>
      </c>
      <c r="P3526" s="15">
        <v>116</v>
      </c>
      <c r="Q3526" s="13">
        <v>1317.16</v>
      </c>
      <c r="R3526" s="13">
        <v>137857.07999999999</v>
      </c>
      <c r="S3526" s="13">
        <v>143.27000000000001</v>
      </c>
      <c r="T3526" s="13">
        <v>2.78</v>
      </c>
      <c r="U3526" s="13">
        <v>14787.43</v>
      </c>
      <c r="V3526" s="13">
        <v>0</v>
      </c>
      <c r="W3526" s="16">
        <v>0</v>
      </c>
      <c r="X3526" s="16">
        <v>0</v>
      </c>
      <c r="Y3526" s="17">
        <f t="shared" si="110"/>
        <v>152790.55999999997</v>
      </c>
      <c r="Z3526" s="17">
        <f t="shared" si="111"/>
        <v>0</v>
      </c>
    </row>
    <row r="3527" spans="1:26" hidden="1" x14ac:dyDescent="0.25">
      <c r="A3527" s="10" t="s">
        <v>3599</v>
      </c>
      <c r="B3527" s="11">
        <v>44397</v>
      </c>
      <c r="C3527" s="12">
        <v>421255</v>
      </c>
      <c r="D3527" s="12" t="s">
        <v>3600</v>
      </c>
      <c r="E3527" s="11">
        <v>44396</v>
      </c>
      <c r="F3527" s="13">
        <v>132532.73000000001</v>
      </c>
      <c r="G3527" s="13">
        <v>7951.96</v>
      </c>
      <c r="H3527" s="13">
        <v>1404.85</v>
      </c>
      <c r="I3527" s="13">
        <v>139.22</v>
      </c>
      <c r="J3527" s="13">
        <v>139219.06</v>
      </c>
      <c r="K3527" s="18" t="s">
        <v>32</v>
      </c>
      <c r="L3527" s="12">
        <v>120</v>
      </c>
      <c r="M3527" s="14">
        <v>1279.9100000000001</v>
      </c>
      <c r="N3527" s="13">
        <v>0</v>
      </c>
      <c r="O3527" s="14">
        <v>0</v>
      </c>
      <c r="P3527" s="15">
        <v>114</v>
      </c>
      <c r="Q3527" s="13">
        <v>1279.9100000000001</v>
      </c>
      <c r="R3527" s="13">
        <v>131400.38</v>
      </c>
      <c r="S3527" s="13">
        <v>139.22</v>
      </c>
      <c r="T3527" s="13">
        <v>0</v>
      </c>
      <c r="U3527" s="13">
        <v>14370.14</v>
      </c>
      <c r="V3527" s="13">
        <v>0</v>
      </c>
      <c r="W3527" s="16">
        <v>0</v>
      </c>
      <c r="X3527" s="16">
        <v>0</v>
      </c>
      <c r="Y3527" s="17">
        <f t="shared" si="110"/>
        <v>145909.74</v>
      </c>
      <c r="Z3527" s="17">
        <f t="shared" si="111"/>
        <v>0</v>
      </c>
    </row>
    <row r="3528" spans="1:26" hidden="1" x14ac:dyDescent="0.25">
      <c r="A3528" s="10" t="s">
        <v>8113</v>
      </c>
      <c r="B3528" s="11">
        <v>44498</v>
      </c>
      <c r="C3528" s="12">
        <v>428592</v>
      </c>
      <c r="D3528" s="12" t="s">
        <v>8114</v>
      </c>
      <c r="E3528" s="11">
        <v>44498</v>
      </c>
      <c r="F3528" s="13">
        <v>137857.07999999999</v>
      </c>
      <c r="G3528" s="13">
        <v>8271.42</v>
      </c>
      <c r="H3528" s="13">
        <v>1461.29</v>
      </c>
      <c r="I3528" s="13">
        <v>144.81</v>
      </c>
      <c r="J3528" s="13">
        <v>144812.01999999999</v>
      </c>
      <c r="K3528" s="18" t="s">
        <v>32</v>
      </c>
      <c r="L3528" s="12">
        <v>120</v>
      </c>
      <c r="M3528" s="14">
        <v>1331.32</v>
      </c>
      <c r="N3528" s="13">
        <v>0</v>
      </c>
      <c r="O3528" s="14">
        <v>0.01</v>
      </c>
      <c r="P3528" s="15">
        <v>117</v>
      </c>
      <c r="Q3528" s="13">
        <v>1331.32</v>
      </c>
      <c r="R3528" s="13">
        <v>135925.07</v>
      </c>
      <c r="S3528" s="13">
        <v>144.81</v>
      </c>
      <c r="T3528" s="13">
        <v>4921.49</v>
      </c>
      <c r="U3528" s="13">
        <v>14946.38</v>
      </c>
      <c r="V3528" s="13">
        <v>0</v>
      </c>
      <c r="W3528" s="16">
        <v>0</v>
      </c>
      <c r="X3528" s="16">
        <v>0</v>
      </c>
      <c r="Y3528" s="17">
        <f t="shared" si="110"/>
        <v>155937.76</v>
      </c>
      <c r="Z3528" s="17">
        <f t="shared" si="111"/>
        <v>-173.30999999999767</v>
      </c>
    </row>
    <row r="3529" spans="1:26" hidden="1" x14ac:dyDescent="0.25">
      <c r="A3529" s="10" t="s">
        <v>3605</v>
      </c>
      <c r="B3529" s="11">
        <v>44397</v>
      </c>
      <c r="C3529" s="12">
        <v>421269</v>
      </c>
      <c r="D3529" s="12" t="s">
        <v>3606</v>
      </c>
      <c r="E3529" s="11">
        <v>44396</v>
      </c>
      <c r="F3529" s="13">
        <v>132532.73000000001</v>
      </c>
      <c r="G3529" s="13">
        <v>7951.96</v>
      </c>
      <c r="H3529" s="13">
        <v>1404.85</v>
      </c>
      <c r="I3529" s="13">
        <v>139.22</v>
      </c>
      <c r="J3529" s="13">
        <v>139219.06</v>
      </c>
      <c r="K3529" s="18" t="s">
        <v>32</v>
      </c>
      <c r="L3529" s="12">
        <v>120</v>
      </c>
      <c r="M3529" s="14">
        <v>1279.9100000000001</v>
      </c>
      <c r="N3529" s="13">
        <v>0</v>
      </c>
      <c r="O3529" s="14">
        <v>0</v>
      </c>
      <c r="P3529" s="15">
        <v>118</v>
      </c>
      <c r="Q3529" s="13">
        <v>1279.9100000000001</v>
      </c>
      <c r="R3529" s="13">
        <v>132532.73000000001</v>
      </c>
      <c r="S3529" s="13">
        <v>139.22</v>
      </c>
      <c r="T3529" s="13">
        <v>3987.29</v>
      </c>
      <c r="U3529" s="13">
        <v>14370.14</v>
      </c>
      <c r="V3529" s="13">
        <v>0</v>
      </c>
      <c r="W3529" s="16">
        <v>0</v>
      </c>
      <c r="X3529" s="16">
        <v>0</v>
      </c>
      <c r="Y3529" s="17">
        <f t="shared" si="110"/>
        <v>151029.38</v>
      </c>
      <c r="Z3529" s="17">
        <f t="shared" si="111"/>
        <v>0</v>
      </c>
    </row>
    <row r="3530" spans="1:26" hidden="1" x14ac:dyDescent="0.25">
      <c r="A3530" s="10" t="s">
        <v>3787</v>
      </c>
      <c r="B3530" s="11">
        <v>44398</v>
      </c>
      <c r="C3530" s="12">
        <v>420843</v>
      </c>
      <c r="D3530" s="12" t="s">
        <v>3788</v>
      </c>
      <c r="E3530" s="11">
        <v>44389</v>
      </c>
      <c r="F3530" s="13">
        <v>188630.48</v>
      </c>
      <c r="G3530" s="13">
        <v>11317.83</v>
      </c>
      <c r="H3530" s="13">
        <v>1999.48</v>
      </c>
      <c r="I3530" s="13">
        <v>198.15</v>
      </c>
      <c r="J3530" s="13">
        <v>198146.98</v>
      </c>
      <c r="K3530" s="18" t="s">
        <v>32</v>
      </c>
      <c r="L3530" s="12">
        <v>120</v>
      </c>
      <c r="M3530" s="14">
        <v>1821.66</v>
      </c>
      <c r="N3530" s="13">
        <v>0</v>
      </c>
      <c r="O3530" s="14">
        <v>0</v>
      </c>
      <c r="P3530" s="15">
        <v>115</v>
      </c>
      <c r="Q3530" s="13">
        <v>1821.66</v>
      </c>
      <c r="R3530" s="13">
        <v>188630.48</v>
      </c>
      <c r="S3530" s="13">
        <v>198.15</v>
      </c>
      <c r="T3530" s="13">
        <v>210.05</v>
      </c>
      <c r="U3530" s="13">
        <v>20452.22</v>
      </c>
      <c r="V3530" s="13">
        <v>0</v>
      </c>
      <c r="W3530" s="16">
        <v>0</v>
      </c>
      <c r="X3530" s="16">
        <v>0</v>
      </c>
      <c r="Y3530" s="17">
        <f t="shared" si="110"/>
        <v>209490.9</v>
      </c>
      <c r="Z3530" s="17">
        <f t="shared" si="111"/>
        <v>0</v>
      </c>
    </row>
    <row r="3531" spans="1:26" s="32" customFormat="1" x14ac:dyDescent="0.25">
      <c r="A3531" s="23" t="s">
        <v>11701</v>
      </c>
      <c r="B3531" s="24">
        <v>44620</v>
      </c>
      <c r="C3531" s="25">
        <v>433446</v>
      </c>
      <c r="D3531" s="25" t="s">
        <v>11702</v>
      </c>
      <c r="E3531" s="24">
        <v>44620</v>
      </c>
      <c r="F3531" s="26">
        <v>137858.57999999999</v>
      </c>
      <c r="G3531" s="26">
        <v>8271.51</v>
      </c>
      <c r="H3531" s="35">
        <v>7310</v>
      </c>
      <c r="I3531" s="26">
        <v>138.82</v>
      </c>
      <c r="J3531" s="26">
        <v>138958.91</v>
      </c>
      <c r="K3531" s="27" t="s">
        <v>32</v>
      </c>
      <c r="L3531" s="25">
        <v>120</v>
      </c>
      <c r="M3531" s="34">
        <v>1277.52</v>
      </c>
      <c r="N3531" s="26">
        <v>0</v>
      </c>
      <c r="O3531" s="28">
        <v>-0.01</v>
      </c>
      <c r="P3531" s="29">
        <v>120</v>
      </c>
      <c r="Q3531" s="33">
        <v>1277.52</v>
      </c>
      <c r="R3531" s="26">
        <v>135097.91</v>
      </c>
      <c r="S3531" s="26">
        <v>138.82</v>
      </c>
      <c r="T3531" s="26">
        <v>3722.19</v>
      </c>
      <c r="U3531" s="26">
        <v>14343.49</v>
      </c>
      <c r="V3531" s="26">
        <v>0</v>
      </c>
      <c r="W3531" s="30">
        <v>0</v>
      </c>
      <c r="X3531" s="30">
        <v>0</v>
      </c>
      <c r="Y3531" s="31">
        <f t="shared" si="110"/>
        <v>153302.39999999999</v>
      </c>
      <c r="Z3531" s="31">
        <f t="shared" si="111"/>
        <v>-1.0000000009313226E-2</v>
      </c>
    </row>
    <row r="3532" spans="1:26" hidden="1" x14ac:dyDescent="0.25">
      <c r="A3532" s="10" t="s">
        <v>6827</v>
      </c>
      <c r="B3532" s="11">
        <v>44468</v>
      </c>
      <c r="C3532" s="12">
        <v>426206</v>
      </c>
      <c r="D3532" s="12" t="s">
        <v>6828</v>
      </c>
      <c r="E3532" s="11">
        <v>44468</v>
      </c>
      <c r="F3532" s="13">
        <v>149102.82999999999</v>
      </c>
      <c r="G3532" s="13">
        <v>8946.17</v>
      </c>
      <c r="H3532" s="13">
        <v>2500</v>
      </c>
      <c r="I3532" s="13">
        <v>155.69999999999999</v>
      </c>
      <c r="J3532" s="13">
        <v>155704.70000000001</v>
      </c>
      <c r="K3532" s="18" t="s">
        <v>32</v>
      </c>
      <c r="L3532" s="12">
        <v>120</v>
      </c>
      <c r="M3532" s="14">
        <v>1431.47</v>
      </c>
      <c r="N3532" s="13">
        <v>0</v>
      </c>
      <c r="O3532" s="14">
        <v>0</v>
      </c>
      <c r="P3532" s="15">
        <v>116</v>
      </c>
      <c r="Q3532" s="13">
        <v>1431.47</v>
      </c>
      <c r="R3532" s="13">
        <v>149102.82999999999</v>
      </c>
      <c r="S3532" s="13">
        <v>155.69999999999999</v>
      </c>
      <c r="T3532" s="13">
        <v>720.29</v>
      </c>
      <c r="U3532" s="13">
        <v>16071.7</v>
      </c>
      <c r="V3532" s="13">
        <v>0</v>
      </c>
      <c r="W3532" s="16">
        <v>0</v>
      </c>
      <c r="X3532" s="16">
        <v>0</v>
      </c>
      <c r="Y3532" s="17">
        <f t="shared" si="110"/>
        <v>166050.52000000002</v>
      </c>
      <c r="Z3532" s="17">
        <f t="shared" si="111"/>
        <v>0</v>
      </c>
    </row>
    <row r="3533" spans="1:26" hidden="1" x14ac:dyDescent="0.25">
      <c r="A3533" s="10" t="s">
        <v>1533</v>
      </c>
      <c r="B3533" s="11">
        <v>44320</v>
      </c>
      <c r="C3533" s="12">
        <v>416281</v>
      </c>
      <c r="D3533" s="12" t="s">
        <v>1534</v>
      </c>
      <c r="E3533" s="11">
        <v>44320</v>
      </c>
      <c r="F3533" s="13">
        <v>137857.07999999999</v>
      </c>
      <c r="G3533" s="13">
        <v>8271.42</v>
      </c>
      <c r="H3533" s="13">
        <v>1461.29</v>
      </c>
      <c r="I3533" s="13">
        <v>144.81</v>
      </c>
      <c r="J3533" s="13">
        <v>144812.01999999999</v>
      </c>
      <c r="K3533" s="18" t="s">
        <v>32</v>
      </c>
      <c r="L3533" s="12">
        <v>120</v>
      </c>
      <c r="M3533" s="14">
        <v>1331.32</v>
      </c>
      <c r="N3533" s="13">
        <v>0</v>
      </c>
      <c r="O3533" s="14">
        <v>0</v>
      </c>
      <c r="P3533" s="15">
        <v>112</v>
      </c>
      <c r="Q3533" s="13">
        <v>1331.32</v>
      </c>
      <c r="R3533" s="13">
        <v>134281.41</v>
      </c>
      <c r="S3533" s="13">
        <v>142.27000000000001</v>
      </c>
      <c r="T3533" s="13">
        <v>0</v>
      </c>
      <c r="U3533" s="13">
        <v>14684.16</v>
      </c>
      <c r="V3533" s="13">
        <v>0</v>
      </c>
      <c r="W3533" s="16">
        <v>0</v>
      </c>
      <c r="X3533" s="16">
        <v>0</v>
      </c>
      <c r="Y3533" s="17">
        <f t="shared" si="110"/>
        <v>149107.84</v>
      </c>
      <c r="Z3533" s="17">
        <f t="shared" si="111"/>
        <v>0</v>
      </c>
    </row>
    <row r="3534" spans="1:26" hidden="1" x14ac:dyDescent="0.25">
      <c r="A3534" s="10" t="s">
        <v>6031</v>
      </c>
      <c r="B3534" s="11">
        <v>44455</v>
      </c>
      <c r="C3534" s="12">
        <v>424892</v>
      </c>
      <c r="D3534" s="12" t="s">
        <v>6032</v>
      </c>
      <c r="E3534" s="11">
        <v>44453</v>
      </c>
      <c r="F3534" s="13">
        <v>188630.48</v>
      </c>
      <c r="G3534" s="13">
        <v>11317.83</v>
      </c>
      <c r="H3534" s="13">
        <v>16976.740000000002</v>
      </c>
      <c r="I3534" s="13">
        <v>183.15</v>
      </c>
      <c r="J3534" s="13">
        <v>183154.72</v>
      </c>
      <c r="K3534" s="18" t="s">
        <v>32</v>
      </c>
      <c r="L3534" s="12">
        <v>120</v>
      </c>
      <c r="M3534" s="14">
        <v>1683.83</v>
      </c>
      <c r="N3534" s="13">
        <v>0</v>
      </c>
      <c r="O3534" s="14">
        <v>0</v>
      </c>
      <c r="P3534" s="15">
        <v>116</v>
      </c>
      <c r="Q3534" s="13">
        <v>1683.83</v>
      </c>
      <c r="R3534" s="13">
        <v>176872.53</v>
      </c>
      <c r="S3534" s="13">
        <v>177.03</v>
      </c>
      <c r="T3534" s="13">
        <v>0</v>
      </c>
      <c r="U3534" s="13">
        <v>18274.72</v>
      </c>
      <c r="V3534" s="13">
        <v>0</v>
      </c>
      <c r="W3534" s="16">
        <v>0</v>
      </c>
      <c r="X3534" s="16">
        <v>0</v>
      </c>
      <c r="Y3534" s="17">
        <f t="shared" si="110"/>
        <v>195324.28</v>
      </c>
      <c r="Z3534" s="17">
        <f t="shared" si="111"/>
        <v>0</v>
      </c>
    </row>
    <row r="3535" spans="1:26" hidden="1" x14ac:dyDescent="0.25">
      <c r="A3535" s="10" t="s">
        <v>7149</v>
      </c>
      <c r="B3535" s="11">
        <v>44474</v>
      </c>
      <c r="C3535" s="12">
        <v>426901</v>
      </c>
      <c r="D3535" s="12" t="s">
        <v>7150</v>
      </c>
      <c r="E3535" s="11">
        <v>44474</v>
      </c>
      <c r="F3535" s="13">
        <v>149102.82999999999</v>
      </c>
      <c r="G3535" s="13">
        <v>8946.17</v>
      </c>
      <c r="H3535" s="13">
        <v>11063.43</v>
      </c>
      <c r="I3535" s="13">
        <v>147.13</v>
      </c>
      <c r="J3535" s="13">
        <v>147132.70000000001</v>
      </c>
      <c r="K3535" s="18" t="s">
        <v>32</v>
      </c>
      <c r="L3535" s="12">
        <v>120</v>
      </c>
      <c r="M3535" s="14">
        <v>1352.66</v>
      </c>
      <c r="N3535" s="13">
        <v>0</v>
      </c>
      <c r="O3535" s="14">
        <v>0</v>
      </c>
      <c r="P3535" s="15">
        <v>116</v>
      </c>
      <c r="Q3535" s="13">
        <v>1352.66</v>
      </c>
      <c r="R3535" s="13">
        <v>143310.93</v>
      </c>
      <c r="S3535" s="13">
        <v>142.21</v>
      </c>
      <c r="T3535" s="13">
        <v>0</v>
      </c>
      <c r="U3535" s="13">
        <v>14680.3</v>
      </c>
      <c r="V3535" s="13">
        <v>0</v>
      </c>
      <c r="W3535" s="16">
        <v>0</v>
      </c>
      <c r="X3535" s="16">
        <v>0</v>
      </c>
      <c r="Y3535" s="17">
        <f t="shared" si="110"/>
        <v>158133.43999999997</v>
      </c>
      <c r="Z3535" s="17">
        <f t="shared" si="111"/>
        <v>-1224.8799999999756</v>
      </c>
    </row>
    <row r="3536" spans="1:26" hidden="1" x14ac:dyDescent="0.25">
      <c r="A3536" s="10" t="s">
        <v>5169</v>
      </c>
      <c r="B3536" s="11">
        <v>44434</v>
      </c>
      <c r="C3536" s="12">
        <v>422918</v>
      </c>
      <c r="D3536" s="12" t="s">
        <v>5170</v>
      </c>
      <c r="E3536" s="11">
        <v>44434</v>
      </c>
      <c r="F3536" s="13">
        <v>137857.07999999999</v>
      </c>
      <c r="G3536" s="13">
        <v>8271.42</v>
      </c>
      <c r="H3536" s="13">
        <v>10000</v>
      </c>
      <c r="I3536" s="13">
        <v>136.26</v>
      </c>
      <c r="J3536" s="13">
        <v>136264.76</v>
      </c>
      <c r="K3536" s="18" t="s">
        <v>32</v>
      </c>
      <c r="L3536" s="12">
        <v>120</v>
      </c>
      <c r="M3536" s="14">
        <v>1252.75</v>
      </c>
      <c r="N3536" s="13">
        <v>0</v>
      </c>
      <c r="O3536" s="14">
        <v>0</v>
      </c>
      <c r="P3536" s="15">
        <v>120</v>
      </c>
      <c r="Q3536" s="13">
        <v>1252.75</v>
      </c>
      <c r="R3536" s="13">
        <v>136128.5</v>
      </c>
      <c r="S3536" s="13">
        <v>136.26</v>
      </c>
      <c r="T3536" s="13">
        <v>0</v>
      </c>
      <c r="U3536" s="13">
        <v>14065.24</v>
      </c>
      <c r="V3536" s="13">
        <v>0</v>
      </c>
      <c r="W3536" s="16">
        <v>0</v>
      </c>
      <c r="X3536" s="16">
        <v>0</v>
      </c>
      <c r="Y3536" s="17">
        <f t="shared" si="110"/>
        <v>150330</v>
      </c>
      <c r="Z3536" s="17">
        <f t="shared" si="111"/>
        <v>0</v>
      </c>
    </row>
    <row r="3537" spans="1:26" hidden="1" x14ac:dyDescent="0.25">
      <c r="A3537" s="10" t="s">
        <v>6867</v>
      </c>
      <c r="B3537" s="11">
        <v>44469</v>
      </c>
      <c r="C3537" s="12">
        <v>426502</v>
      </c>
      <c r="D3537" s="12" t="s">
        <v>6868</v>
      </c>
      <c r="E3537" s="11">
        <v>44468</v>
      </c>
      <c r="F3537" s="13">
        <v>149102.82999999999</v>
      </c>
      <c r="G3537" s="13">
        <v>8946.17</v>
      </c>
      <c r="H3537" s="13">
        <v>1600</v>
      </c>
      <c r="I3537" s="13">
        <v>156.61000000000001</v>
      </c>
      <c r="J3537" s="13">
        <v>156605.60999999999</v>
      </c>
      <c r="K3537" s="18" t="s">
        <v>32</v>
      </c>
      <c r="L3537" s="12">
        <v>120</v>
      </c>
      <c r="M3537" s="14">
        <v>1439.75</v>
      </c>
      <c r="N3537" s="13">
        <v>0</v>
      </c>
      <c r="O3537" s="14">
        <v>0</v>
      </c>
      <c r="P3537" s="15">
        <v>116</v>
      </c>
      <c r="Q3537" s="13">
        <v>1439.75</v>
      </c>
      <c r="R3537" s="13">
        <v>149102.82999999999</v>
      </c>
      <c r="S3537" s="13">
        <v>156.61000000000001</v>
      </c>
      <c r="T3537" s="13">
        <v>1587.17</v>
      </c>
      <c r="U3537" s="13">
        <v>16164.39</v>
      </c>
      <c r="V3537" s="13">
        <v>0</v>
      </c>
      <c r="W3537" s="16">
        <v>0</v>
      </c>
      <c r="X3537" s="16">
        <v>0</v>
      </c>
      <c r="Y3537" s="17">
        <f t="shared" si="110"/>
        <v>167011</v>
      </c>
      <c r="Z3537" s="17">
        <f t="shared" si="111"/>
        <v>0</v>
      </c>
    </row>
    <row r="3538" spans="1:26" hidden="1" x14ac:dyDescent="0.25">
      <c r="A3538" s="10" t="s">
        <v>8697</v>
      </c>
      <c r="B3538" s="11">
        <v>44509</v>
      </c>
      <c r="C3538" s="12">
        <v>429348</v>
      </c>
      <c r="D3538" s="12" t="s">
        <v>8698</v>
      </c>
      <c r="E3538" s="11">
        <v>44509</v>
      </c>
      <c r="F3538" s="13">
        <v>183127.92</v>
      </c>
      <c r="G3538" s="13">
        <v>10987.68</v>
      </c>
      <c r="H3538" s="13">
        <v>16481.509999999998</v>
      </c>
      <c r="I3538" s="13">
        <v>177.81</v>
      </c>
      <c r="J3538" s="13">
        <v>177811.9</v>
      </c>
      <c r="K3538" s="18" t="s">
        <v>32</v>
      </c>
      <c r="L3538" s="12">
        <v>120</v>
      </c>
      <c r="M3538" s="14">
        <v>1634.71</v>
      </c>
      <c r="N3538" s="13">
        <v>0</v>
      </c>
      <c r="O3538" s="14">
        <v>0</v>
      </c>
      <c r="P3538" s="15">
        <v>117</v>
      </c>
      <c r="Q3538" s="13">
        <v>1634.71</v>
      </c>
      <c r="R3538" s="13">
        <v>174673.51</v>
      </c>
      <c r="S3538" s="13">
        <v>173.37</v>
      </c>
      <c r="T3538" s="13">
        <v>0</v>
      </c>
      <c r="U3538" s="13">
        <v>17894.48</v>
      </c>
      <c r="V3538" s="13">
        <v>0</v>
      </c>
      <c r="W3538" s="16">
        <v>0</v>
      </c>
      <c r="X3538" s="16">
        <v>0</v>
      </c>
      <c r="Y3538" s="17">
        <f t="shared" si="110"/>
        <v>192741.36000000002</v>
      </c>
      <c r="Z3538" s="17">
        <f t="shared" si="111"/>
        <v>-1480.2900000000081</v>
      </c>
    </row>
    <row r="3539" spans="1:26" hidden="1" x14ac:dyDescent="0.25">
      <c r="A3539" s="10" t="s">
        <v>3889</v>
      </c>
      <c r="B3539" s="11">
        <v>44403</v>
      </c>
      <c r="C3539" s="12">
        <v>421156</v>
      </c>
      <c r="D3539" s="12" t="s">
        <v>3890</v>
      </c>
      <c r="E3539" s="11">
        <v>44398</v>
      </c>
      <c r="F3539" s="13">
        <v>149102.82999999999</v>
      </c>
      <c r="G3539" s="13">
        <v>8946.17</v>
      </c>
      <c r="H3539" s="13">
        <v>15000</v>
      </c>
      <c r="I3539" s="13">
        <v>143.19</v>
      </c>
      <c r="J3539" s="13">
        <v>143192.19</v>
      </c>
      <c r="K3539" s="18" t="s">
        <v>32</v>
      </c>
      <c r="L3539" s="12">
        <v>120</v>
      </c>
      <c r="M3539" s="14">
        <v>1316.43</v>
      </c>
      <c r="N3539" s="13">
        <v>0</v>
      </c>
      <c r="O3539" s="14">
        <v>0</v>
      </c>
      <c r="P3539" s="15">
        <v>113</v>
      </c>
      <c r="Q3539" s="13">
        <v>1316.43</v>
      </c>
      <c r="R3539" s="13">
        <v>134704.44</v>
      </c>
      <c r="S3539" s="13">
        <v>134.86000000000001</v>
      </c>
      <c r="T3539" s="13">
        <v>0</v>
      </c>
      <c r="U3539" s="13">
        <v>13917.29</v>
      </c>
      <c r="V3539" s="13">
        <v>0</v>
      </c>
      <c r="W3539" s="16">
        <v>0</v>
      </c>
      <c r="X3539" s="16">
        <v>0</v>
      </c>
      <c r="Y3539" s="17">
        <f t="shared" si="110"/>
        <v>148756.59</v>
      </c>
      <c r="Z3539" s="17">
        <f t="shared" si="111"/>
        <v>0</v>
      </c>
    </row>
    <row r="3540" spans="1:26" hidden="1" x14ac:dyDescent="0.25">
      <c r="A3540" s="10" t="s">
        <v>6409</v>
      </c>
      <c r="B3540" s="11">
        <v>44463</v>
      </c>
      <c r="C3540" s="12">
        <v>425760</v>
      </c>
      <c r="D3540" s="12" t="s">
        <v>6410</v>
      </c>
      <c r="E3540" s="11">
        <v>44462</v>
      </c>
      <c r="F3540" s="13">
        <v>231445.28</v>
      </c>
      <c r="G3540" s="13">
        <v>13886.72</v>
      </c>
      <c r="H3540" s="13">
        <v>2500</v>
      </c>
      <c r="I3540" s="13">
        <v>243.08</v>
      </c>
      <c r="J3540" s="13">
        <v>243075.08</v>
      </c>
      <c r="K3540" s="18" t="s">
        <v>32</v>
      </c>
      <c r="L3540" s="12">
        <v>120</v>
      </c>
      <c r="M3540" s="14">
        <v>2234.6999999999998</v>
      </c>
      <c r="N3540" s="13">
        <v>0</v>
      </c>
      <c r="O3540" s="14">
        <v>0</v>
      </c>
      <c r="P3540" s="15">
        <v>120</v>
      </c>
      <c r="Q3540" s="13">
        <v>2234.6999999999998</v>
      </c>
      <c r="R3540" s="13">
        <v>231445.28</v>
      </c>
      <c r="S3540" s="13">
        <v>243.08</v>
      </c>
      <c r="T3540" s="13">
        <v>11386.72</v>
      </c>
      <c r="U3540" s="13">
        <v>25088.92</v>
      </c>
      <c r="V3540" s="13">
        <v>0</v>
      </c>
      <c r="W3540" s="16">
        <v>0</v>
      </c>
      <c r="X3540" s="16">
        <v>0</v>
      </c>
      <c r="Y3540" s="17">
        <f t="shared" si="110"/>
        <v>268164</v>
      </c>
      <c r="Z3540" s="17">
        <f t="shared" si="111"/>
        <v>0</v>
      </c>
    </row>
    <row r="3541" spans="1:26" hidden="1" x14ac:dyDescent="0.25">
      <c r="A3541" s="10" t="s">
        <v>9893</v>
      </c>
      <c r="B3541" s="11">
        <v>44530</v>
      </c>
      <c r="C3541" s="12">
        <v>431053</v>
      </c>
      <c r="D3541" s="12" t="s">
        <v>9894</v>
      </c>
      <c r="E3541" s="11">
        <v>44530</v>
      </c>
      <c r="F3541" s="13">
        <v>220712.26</v>
      </c>
      <c r="G3541" s="13">
        <v>13242.74</v>
      </c>
      <c r="H3541" s="13">
        <v>19864.099999999999</v>
      </c>
      <c r="I3541" s="13">
        <v>214.31</v>
      </c>
      <c r="J3541" s="13">
        <v>214305.21</v>
      </c>
      <c r="K3541" s="18" t="s">
        <v>32</v>
      </c>
      <c r="L3541" s="12">
        <v>120</v>
      </c>
      <c r="M3541" s="14">
        <v>1970.21</v>
      </c>
      <c r="N3541" s="13">
        <v>6621.36</v>
      </c>
      <c r="O3541" s="14">
        <v>13242.74</v>
      </c>
      <c r="P3541" s="15">
        <v>120</v>
      </c>
      <c r="Q3541" s="13">
        <v>1970.21</v>
      </c>
      <c r="R3541" s="13">
        <v>214090.9</v>
      </c>
      <c r="S3541" s="13">
        <v>214.31</v>
      </c>
      <c r="T3541" s="13">
        <v>0</v>
      </c>
      <c r="U3541" s="13">
        <v>22119.99</v>
      </c>
      <c r="V3541" s="13">
        <v>0</v>
      </c>
      <c r="W3541" s="16">
        <v>0</v>
      </c>
      <c r="X3541" s="16">
        <v>0</v>
      </c>
      <c r="Y3541" s="17">
        <f t="shared" si="110"/>
        <v>256289.29999999996</v>
      </c>
      <c r="Z3541" s="17">
        <f t="shared" si="111"/>
        <v>0</v>
      </c>
    </row>
    <row r="3542" spans="1:26" hidden="1" x14ac:dyDescent="0.25">
      <c r="A3542" s="10" t="s">
        <v>10509</v>
      </c>
      <c r="B3542" s="11">
        <v>44560</v>
      </c>
      <c r="C3542" s="12">
        <v>431831</v>
      </c>
      <c r="D3542" s="12" t="s">
        <v>10510</v>
      </c>
      <c r="E3542" s="11">
        <v>44559</v>
      </c>
      <c r="F3542" s="13">
        <v>238720.75</v>
      </c>
      <c r="G3542" s="13">
        <v>14323.24</v>
      </c>
      <c r="H3542" s="13">
        <v>10000</v>
      </c>
      <c r="I3542" s="13">
        <v>243.29</v>
      </c>
      <c r="J3542" s="13">
        <v>243287.28</v>
      </c>
      <c r="K3542" s="18" t="s">
        <v>32</v>
      </c>
      <c r="L3542" s="12">
        <v>120</v>
      </c>
      <c r="M3542" s="14">
        <v>2236.65</v>
      </c>
      <c r="N3542" s="13">
        <v>0</v>
      </c>
      <c r="O3542" s="14">
        <v>-0.01</v>
      </c>
      <c r="P3542" s="15">
        <v>119</v>
      </c>
      <c r="Q3542" s="13">
        <v>2236.65</v>
      </c>
      <c r="R3542" s="13">
        <v>234361.88</v>
      </c>
      <c r="S3542" s="13">
        <v>243.29</v>
      </c>
      <c r="T3542" s="13">
        <v>6445.47</v>
      </c>
      <c r="U3542" s="13">
        <v>25110.720000000001</v>
      </c>
      <c r="V3542" s="13">
        <v>0</v>
      </c>
      <c r="W3542" s="16">
        <v>0</v>
      </c>
      <c r="X3542" s="16">
        <v>0</v>
      </c>
      <c r="Y3542" s="17">
        <f t="shared" si="110"/>
        <v>266161.34999999998</v>
      </c>
      <c r="Z3542" s="17">
        <f t="shared" si="111"/>
        <v>-9.9999999511055648E-3</v>
      </c>
    </row>
    <row r="3543" spans="1:26" hidden="1" x14ac:dyDescent="0.25">
      <c r="A3543" s="10" t="s">
        <v>11173</v>
      </c>
      <c r="B3543" s="11">
        <v>44592</v>
      </c>
      <c r="C3543" s="12">
        <v>432445</v>
      </c>
      <c r="D3543" s="12" t="s">
        <v>11174</v>
      </c>
      <c r="E3543" s="11">
        <v>44592</v>
      </c>
      <c r="F3543" s="13">
        <v>183127.92</v>
      </c>
      <c r="G3543" s="13">
        <v>10987.67</v>
      </c>
      <c r="H3543" s="13">
        <v>9705.7800000000007</v>
      </c>
      <c r="I3543" s="13">
        <v>184.59</v>
      </c>
      <c r="J3543" s="13">
        <v>184594.4</v>
      </c>
      <c r="K3543" s="18" t="s">
        <v>32</v>
      </c>
      <c r="L3543" s="12">
        <v>120</v>
      </c>
      <c r="M3543" s="14">
        <v>1697.06</v>
      </c>
      <c r="N3543" s="13">
        <v>0</v>
      </c>
      <c r="O3543" s="14">
        <v>0</v>
      </c>
      <c r="P3543" s="15">
        <v>120</v>
      </c>
      <c r="Q3543" s="13">
        <v>1697.06</v>
      </c>
      <c r="R3543" s="13">
        <v>179465.36</v>
      </c>
      <c r="S3543" s="13">
        <v>184.59</v>
      </c>
      <c r="T3543" s="13">
        <v>4944.45</v>
      </c>
      <c r="U3543" s="13">
        <v>19052.8</v>
      </c>
      <c r="V3543" s="13">
        <v>0</v>
      </c>
      <c r="W3543" s="16">
        <v>0</v>
      </c>
      <c r="X3543" s="16">
        <v>0</v>
      </c>
      <c r="Y3543" s="17">
        <f t="shared" si="110"/>
        <v>203647.19999999998</v>
      </c>
      <c r="Z3543" s="17">
        <f t="shared" si="111"/>
        <v>0</v>
      </c>
    </row>
    <row r="3544" spans="1:26" s="32" customFormat="1" x14ac:dyDescent="0.25">
      <c r="A3544" s="23" t="s">
        <v>11631</v>
      </c>
      <c r="B3544" s="24">
        <v>44617</v>
      </c>
      <c r="C3544" s="25">
        <v>433453</v>
      </c>
      <c r="D3544" s="25" t="s">
        <v>11632</v>
      </c>
      <c r="E3544" s="24">
        <v>44616</v>
      </c>
      <c r="F3544" s="26">
        <v>271820.32</v>
      </c>
      <c r="G3544" s="26">
        <v>16309.22</v>
      </c>
      <c r="H3544" s="35">
        <v>14450</v>
      </c>
      <c r="I3544" s="26">
        <v>273.68</v>
      </c>
      <c r="J3544" s="26">
        <v>273953.21999999997</v>
      </c>
      <c r="K3544" s="27" t="s">
        <v>32</v>
      </c>
      <c r="L3544" s="25">
        <v>120</v>
      </c>
      <c r="M3544" s="34">
        <v>2518.58</v>
      </c>
      <c r="N3544" s="26">
        <v>0</v>
      </c>
      <c r="O3544" s="28">
        <v>0.01</v>
      </c>
      <c r="P3544" s="29">
        <v>120</v>
      </c>
      <c r="Q3544" s="33">
        <v>2518.58</v>
      </c>
      <c r="R3544" s="26">
        <v>266340.39</v>
      </c>
      <c r="S3544" s="26">
        <v>273.68</v>
      </c>
      <c r="T3544" s="26">
        <v>7339.14</v>
      </c>
      <c r="U3544" s="26">
        <v>28276.38</v>
      </c>
      <c r="V3544" s="26">
        <v>0</v>
      </c>
      <c r="W3544" s="30">
        <v>0</v>
      </c>
      <c r="X3544" s="30">
        <v>0</v>
      </c>
      <c r="Y3544" s="31">
        <f t="shared" si="110"/>
        <v>302229.60000000003</v>
      </c>
      <c r="Z3544" s="31">
        <f t="shared" si="111"/>
        <v>9.9999999511055648E-3</v>
      </c>
    </row>
    <row r="3545" spans="1:26" hidden="1" x14ac:dyDescent="0.25">
      <c r="A3545" s="10" t="s">
        <v>5631</v>
      </c>
      <c r="B3545" s="11">
        <v>44447</v>
      </c>
      <c r="C3545" s="12">
        <v>424723</v>
      </c>
      <c r="D3545" s="12" t="s">
        <v>5632</v>
      </c>
      <c r="E3545" s="11">
        <v>44447</v>
      </c>
      <c r="F3545" s="13">
        <v>196208.49</v>
      </c>
      <c r="G3545" s="13">
        <v>11772.51</v>
      </c>
      <c r="H3545" s="13">
        <v>2900</v>
      </c>
      <c r="I3545" s="13">
        <v>205.29</v>
      </c>
      <c r="J3545" s="13">
        <v>205286.29</v>
      </c>
      <c r="K3545" s="18" t="s">
        <v>32</v>
      </c>
      <c r="L3545" s="12">
        <v>120</v>
      </c>
      <c r="M3545" s="14">
        <v>1887.29</v>
      </c>
      <c r="N3545" s="13">
        <v>0</v>
      </c>
      <c r="O3545" s="14">
        <v>0</v>
      </c>
      <c r="P3545" s="15">
        <v>116</v>
      </c>
      <c r="Q3545" s="13">
        <v>1887.29</v>
      </c>
      <c r="R3545" s="13">
        <v>196208.49</v>
      </c>
      <c r="S3545" s="13">
        <v>205.29</v>
      </c>
      <c r="T3545" s="13">
        <v>1323.35</v>
      </c>
      <c r="U3545" s="13">
        <v>21188.51</v>
      </c>
      <c r="V3545" s="13">
        <v>0</v>
      </c>
      <c r="W3545" s="16">
        <v>0</v>
      </c>
      <c r="X3545" s="16">
        <v>0</v>
      </c>
      <c r="Y3545" s="17">
        <f t="shared" si="110"/>
        <v>218925.64</v>
      </c>
      <c r="Z3545" s="17">
        <f t="shared" si="111"/>
        <v>0</v>
      </c>
    </row>
    <row r="3546" spans="1:26" hidden="1" x14ac:dyDescent="0.25">
      <c r="A3546" s="10" t="s">
        <v>7991</v>
      </c>
      <c r="B3546" s="11">
        <v>44495</v>
      </c>
      <c r="C3546" s="12">
        <v>428077</v>
      </c>
      <c r="D3546" s="12" t="s">
        <v>7992</v>
      </c>
      <c r="E3546" s="11">
        <v>44491</v>
      </c>
      <c r="F3546" s="13">
        <v>188630.48</v>
      </c>
      <c r="G3546" s="13">
        <v>11317.83</v>
      </c>
      <c r="H3546" s="13">
        <v>13996.38</v>
      </c>
      <c r="I3546" s="13">
        <v>186.14</v>
      </c>
      <c r="J3546" s="13">
        <v>186138.07</v>
      </c>
      <c r="K3546" s="18" t="s">
        <v>32</v>
      </c>
      <c r="L3546" s="12">
        <v>120</v>
      </c>
      <c r="M3546" s="14">
        <v>1711.25</v>
      </c>
      <c r="N3546" s="13">
        <v>0</v>
      </c>
      <c r="O3546" s="14">
        <v>0</v>
      </c>
      <c r="P3546" s="15">
        <v>117</v>
      </c>
      <c r="Q3546" s="13">
        <v>1711.25</v>
      </c>
      <c r="R3546" s="13">
        <v>181144.18</v>
      </c>
      <c r="S3546" s="13">
        <v>183.02</v>
      </c>
      <c r="T3546" s="13">
        <v>0</v>
      </c>
      <c r="U3546" s="13">
        <v>18889.05</v>
      </c>
      <c r="V3546" s="13">
        <v>0</v>
      </c>
      <c r="W3546" s="16">
        <v>0</v>
      </c>
      <c r="X3546" s="16">
        <v>0</v>
      </c>
      <c r="Y3546" s="17">
        <f t="shared" si="110"/>
        <v>200216.24999999997</v>
      </c>
      <c r="Z3546" s="17">
        <f t="shared" si="111"/>
        <v>0</v>
      </c>
    </row>
    <row r="3547" spans="1:26" hidden="1" x14ac:dyDescent="0.25">
      <c r="A3547" s="10" t="s">
        <v>7707</v>
      </c>
      <c r="B3547" s="11">
        <v>44488</v>
      </c>
      <c r="C3547" s="12">
        <v>427888</v>
      </c>
      <c r="D3547" s="12" t="s">
        <v>7708</v>
      </c>
      <c r="E3547" s="11">
        <v>44488</v>
      </c>
      <c r="F3547" s="13">
        <v>196208.49</v>
      </c>
      <c r="G3547" s="13">
        <v>11772.51</v>
      </c>
      <c r="H3547" s="13">
        <v>8000</v>
      </c>
      <c r="I3547" s="13">
        <v>200.18</v>
      </c>
      <c r="J3547" s="13">
        <v>200181.18</v>
      </c>
      <c r="K3547" s="18" t="s">
        <v>32</v>
      </c>
      <c r="L3547" s="12">
        <v>120</v>
      </c>
      <c r="M3547" s="14">
        <v>1840.36</v>
      </c>
      <c r="N3547" s="13">
        <v>0</v>
      </c>
      <c r="O3547" s="14">
        <v>-0.01</v>
      </c>
      <c r="P3547" s="15">
        <v>116</v>
      </c>
      <c r="Q3547" s="13">
        <v>1840.36</v>
      </c>
      <c r="R3547" s="13">
        <v>192694.05</v>
      </c>
      <c r="S3547" s="13">
        <v>200.18</v>
      </c>
      <c r="T3547" s="13">
        <v>0</v>
      </c>
      <c r="U3547" s="13">
        <v>20662.02</v>
      </c>
      <c r="V3547" s="13">
        <v>0</v>
      </c>
      <c r="W3547" s="16">
        <v>0</v>
      </c>
      <c r="X3547" s="16">
        <v>0</v>
      </c>
      <c r="Y3547" s="17">
        <f t="shared" si="110"/>
        <v>213556.23999999996</v>
      </c>
      <c r="Z3547" s="17">
        <f t="shared" si="111"/>
        <v>-74.489999999990687</v>
      </c>
    </row>
    <row r="3548" spans="1:26" hidden="1" x14ac:dyDescent="0.25">
      <c r="A3548" s="10" t="s">
        <v>2399</v>
      </c>
      <c r="B3548" s="11">
        <v>44356</v>
      </c>
      <c r="C3548" s="12">
        <v>418722</v>
      </c>
      <c r="D3548" s="12" t="s">
        <v>2400</v>
      </c>
      <c r="E3548" s="11">
        <v>44356</v>
      </c>
      <c r="F3548" s="13">
        <v>212187.87</v>
      </c>
      <c r="G3548" s="13">
        <v>12731.27</v>
      </c>
      <c r="H3548" s="13">
        <v>2249.19</v>
      </c>
      <c r="I3548" s="13">
        <v>222.89</v>
      </c>
      <c r="J3548" s="13">
        <v>222892.84</v>
      </c>
      <c r="K3548" s="18" t="s">
        <v>32</v>
      </c>
      <c r="L3548" s="12">
        <v>120</v>
      </c>
      <c r="M3548" s="14">
        <v>2049.16</v>
      </c>
      <c r="N3548" s="13">
        <v>0</v>
      </c>
      <c r="O3548" s="14">
        <v>0</v>
      </c>
      <c r="P3548" s="15">
        <v>113</v>
      </c>
      <c r="Q3548" s="13">
        <v>2049.16</v>
      </c>
      <c r="R3548" s="13">
        <v>208529.6</v>
      </c>
      <c r="S3548" s="13">
        <v>220.93</v>
      </c>
      <c r="T3548" s="13">
        <v>0</v>
      </c>
      <c r="U3548" s="13">
        <v>22804.55</v>
      </c>
      <c r="V3548" s="13">
        <v>0</v>
      </c>
      <c r="W3548" s="16">
        <v>0</v>
      </c>
      <c r="X3548" s="16">
        <v>0</v>
      </c>
      <c r="Y3548" s="17">
        <f t="shared" si="110"/>
        <v>231555.08</v>
      </c>
      <c r="Z3548" s="17">
        <f t="shared" si="111"/>
        <v>0</v>
      </c>
    </row>
    <row r="3549" spans="1:26" hidden="1" x14ac:dyDescent="0.25">
      <c r="A3549" s="10" t="s">
        <v>6699</v>
      </c>
      <c r="B3549" s="11">
        <v>44467</v>
      </c>
      <c r="C3549" s="12">
        <v>425975</v>
      </c>
      <c r="D3549" s="12" t="s">
        <v>6700</v>
      </c>
      <c r="E3549" s="11">
        <v>44467</v>
      </c>
      <c r="F3549" s="13">
        <v>200870.47</v>
      </c>
      <c r="G3549" s="13">
        <v>12052.23</v>
      </c>
      <c r="H3549" s="13">
        <v>9581.52</v>
      </c>
      <c r="I3549" s="13">
        <v>203.54</v>
      </c>
      <c r="J3549" s="13">
        <v>203544.72</v>
      </c>
      <c r="K3549" s="18" t="s">
        <v>32</v>
      </c>
      <c r="L3549" s="12">
        <v>120</v>
      </c>
      <c r="M3549" s="14">
        <v>1871.28</v>
      </c>
      <c r="N3549" s="13">
        <v>0</v>
      </c>
      <c r="O3549" s="14">
        <v>0</v>
      </c>
      <c r="P3549" s="15">
        <v>115</v>
      </c>
      <c r="Q3549" s="13">
        <v>1871.28</v>
      </c>
      <c r="R3549" s="13">
        <v>196215.58</v>
      </c>
      <c r="S3549" s="13">
        <v>198.38</v>
      </c>
      <c r="T3549" s="13">
        <v>0</v>
      </c>
      <c r="U3549" s="13">
        <v>20474.759999999998</v>
      </c>
      <c r="V3549" s="13">
        <v>0</v>
      </c>
      <c r="W3549" s="16">
        <v>0</v>
      </c>
      <c r="X3549" s="16">
        <v>0</v>
      </c>
      <c r="Y3549" s="17">
        <f t="shared" si="110"/>
        <v>216888.72</v>
      </c>
      <c r="Z3549" s="17">
        <f t="shared" si="111"/>
        <v>-1691.5200000000186</v>
      </c>
    </row>
    <row r="3550" spans="1:26" hidden="1" x14ac:dyDescent="0.25">
      <c r="A3550" s="10" t="s">
        <v>4707</v>
      </c>
      <c r="B3550" s="11">
        <v>44421</v>
      </c>
      <c r="C3550" s="12">
        <v>422731</v>
      </c>
      <c r="D3550" s="12" t="s">
        <v>4708</v>
      </c>
      <c r="E3550" s="11">
        <v>44421</v>
      </c>
      <c r="F3550" s="13">
        <v>183127.92</v>
      </c>
      <c r="G3550" s="13">
        <v>10987.68</v>
      </c>
      <c r="H3550" s="13">
        <v>2000</v>
      </c>
      <c r="I3550" s="13">
        <v>192.31</v>
      </c>
      <c r="J3550" s="13">
        <v>192307.91</v>
      </c>
      <c r="K3550" s="18" t="s">
        <v>32</v>
      </c>
      <c r="L3550" s="12">
        <v>120</v>
      </c>
      <c r="M3550" s="14">
        <v>1767.98</v>
      </c>
      <c r="N3550" s="13">
        <v>0</v>
      </c>
      <c r="O3550" s="14">
        <v>0</v>
      </c>
      <c r="P3550" s="15">
        <v>115</v>
      </c>
      <c r="Q3550" s="13">
        <v>1767.98</v>
      </c>
      <c r="R3550" s="13">
        <v>183127.92</v>
      </c>
      <c r="S3550" s="13">
        <v>192.31</v>
      </c>
      <c r="T3550" s="13">
        <v>147.78</v>
      </c>
      <c r="U3550" s="13">
        <v>19849.689999999999</v>
      </c>
      <c r="V3550" s="13">
        <v>0</v>
      </c>
      <c r="W3550" s="16">
        <v>0</v>
      </c>
      <c r="X3550" s="16">
        <v>0</v>
      </c>
      <c r="Y3550" s="17">
        <f t="shared" si="110"/>
        <v>203317.7</v>
      </c>
      <c r="Z3550" s="17">
        <f t="shared" si="111"/>
        <v>0</v>
      </c>
    </row>
    <row r="3551" spans="1:26" hidden="1" x14ac:dyDescent="0.25">
      <c r="A3551" s="10" t="s">
        <v>10831</v>
      </c>
      <c r="B3551" s="11">
        <v>44582</v>
      </c>
      <c r="C3551" s="12">
        <v>432226</v>
      </c>
      <c r="D3551" s="12" t="s">
        <v>10832</v>
      </c>
      <c r="E3551" s="11">
        <v>44582</v>
      </c>
      <c r="F3551" s="13">
        <v>196208.49</v>
      </c>
      <c r="G3551" s="13">
        <v>11772.51</v>
      </c>
      <c r="H3551" s="13">
        <v>10400</v>
      </c>
      <c r="I3551" s="13">
        <v>197.78</v>
      </c>
      <c r="J3551" s="13">
        <v>197778.78</v>
      </c>
      <c r="K3551" s="18" t="s">
        <v>32</v>
      </c>
      <c r="L3551" s="12">
        <v>120</v>
      </c>
      <c r="M3551" s="14">
        <v>1818.27</v>
      </c>
      <c r="N3551" s="13">
        <v>0</v>
      </c>
      <c r="O3551" s="14">
        <v>-0.01</v>
      </c>
      <c r="P3551" s="15">
        <v>119</v>
      </c>
      <c r="Q3551" s="13">
        <v>1818.27</v>
      </c>
      <c r="R3551" s="13">
        <v>192283.37</v>
      </c>
      <c r="S3551" s="13">
        <v>197.78</v>
      </c>
      <c r="T3551" s="13">
        <v>3531.76</v>
      </c>
      <c r="U3551" s="13">
        <v>20413.62</v>
      </c>
      <c r="V3551" s="13">
        <v>0</v>
      </c>
      <c r="W3551" s="16">
        <v>0</v>
      </c>
      <c r="X3551" s="16">
        <v>0</v>
      </c>
      <c r="Y3551" s="17">
        <f t="shared" si="110"/>
        <v>216426.52</v>
      </c>
      <c r="Z3551" s="17">
        <f t="shared" si="111"/>
        <v>-52.399999999994179</v>
      </c>
    </row>
    <row r="3552" spans="1:26" hidden="1" x14ac:dyDescent="0.25">
      <c r="A3552" s="10" t="s">
        <v>2063</v>
      </c>
      <c r="B3552" s="11">
        <v>44346</v>
      </c>
      <c r="C3552" s="12">
        <v>417464</v>
      </c>
      <c r="D3552" s="12" t="s">
        <v>2064</v>
      </c>
      <c r="E3552" s="11">
        <v>44342</v>
      </c>
      <c r="F3552" s="13">
        <v>196208.49</v>
      </c>
      <c r="G3552" s="13">
        <v>11772.51</v>
      </c>
      <c r="H3552" s="13">
        <v>2080</v>
      </c>
      <c r="I3552" s="13">
        <v>206.11</v>
      </c>
      <c r="J3552" s="13">
        <v>206107.11</v>
      </c>
      <c r="K3552" s="18" t="s">
        <v>32</v>
      </c>
      <c r="L3552" s="12">
        <v>120</v>
      </c>
      <c r="M3552" s="14">
        <v>1894.84</v>
      </c>
      <c r="N3552" s="13">
        <v>0</v>
      </c>
      <c r="O3552" s="14">
        <v>0</v>
      </c>
      <c r="P3552" s="15">
        <v>111</v>
      </c>
      <c r="Q3552" s="13">
        <v>1894.84</v>
      </c>
      <c r="R3552" s="13">
        <v>191119.12</v>
      </c>
      <c r="S3552" s="13">
        <v>200.68</v>
      </c>
      <c r="T3552" s="13">
        <v>0</v>
      </c>
      <c r="U3552" s="13">
        <v>20713.86</v>
      </c>
      <c r="V3552" s="13">
        <v>0</v>
      </c>
      <c r="W3552" s="16">
        <v>0</v>
      </c>
      <c r="X3552" s="16">
        <v>0</v>
      </c>
      <c r="Y3552" s="17">
        <f t="shared" si="110"/>
        <v>212033.65999999997</v>
      </c>
      <c r="Z3552" s="17">
        <f t="shared" si="111"/>
        <v>-1706.4199999999837</v>
      </c>
    </row>
    <row r="3553" spans="1:26" s="32" customFormat="1" x14ac:dyDescent="0.25">
      <c r="A3553" s="10" t="s">
        <v>11583</v>
      </c>
      <c r="B3553" s="11">
        <v>44614</v>
      </c>
      <c r="C3553" s="12">
        <v>433455</v>
      </c>
      <c r="D3553" s="12" t="s">
        <v>11584</v>
      </c>
      <c r="E3553" s="11">
        <v>44613</v>
      </c>
      <c r="F3553" s="13">
        <v>104467.92</v>
      </c>
      <c r="G3553" s="13">
        <v>6268.08</v>
      </c>
      <c r="H3553" s="35">
        <v>8858.8799999999992</v>
      </c>
      <c r="I3553" s="13">
        <v>101.88</v>
      </c>
      <c r="J3553" s="13">
        <v>101979</v>
      </c>
      <c r="K3553" s="18" t="s">
        <v>32</v>
      </c>
      <c r="L3553" s="12">
        <v>120</v>
      </c>
      <c r="M3553" s="34">
        <v>937.54</v>
      </c>
      <c r="N3553" s="13">
        <v>0</v>
      </c>
      <c r="O3553" s="14">
        <v>0</v>
      </c>
      <c r="P3553" s="15">
        <v>120</v>
      </c>
      <c r="Q3553" s="33">
        <v>937.54</v>
      </c>
      <c r="R3553" s="13">
        <v>101877.12</v>
      </c>
      <c r="S3553" s="13">
        <v>101.88</v>
      </c>
      <c r="T3553" s="13">
        <v>0</v>
      </c>
      <c r="U3553" s="13">
        <v>10525.8</v>
      </c>
      <c r="V3553" s="13">
        <v>0</v>
      </c>
      <c r="W3553" s="16">
        <v>0</v>
      </c>
      <c r="X3553" s="16">
        <v>0</v>
      </c>
      <c r="Y3553" s="17">
        <f t="shared" si="110"/>
        <v>112504.8</v>
      </c>
      <c r="Z3553" s="17">
        <f t="shared" si="111"/>
        <v>0</v>
      </c>
    </row>
    <row r="3554" spans="1:26" hidden="1" x14ac:dyDescent="0.25">
      <c r="A3554" s="10" t="s">
        <v>5465</v>
      </c>
      <c r="B3554" s="11">
        <v>44439</v>
      </c>
      <c r="C3554" s="12">
        <v>423976</v>
      </c>
      <c r="D3554" s="12" t="s">
        <v>5466</v>
      </c>
      <c r="E3554" s="11">
        <v>44438</v>
      </c>
      <c r="F3554" s="13">
        <v>196208.49</v>
      </c>
      <c r="G3554" s="13">
        <v>11772.51</v>
      </c>
      <c r="H3554" s="13">
        <v>4159.62</v>
      </c>
      <c r="I3554" s="13">
        <v>204.03</v>
      </c>
      <c r="J3554" s="13">
        <v>204025.41</v>
      </c>
      <c r="K3554" s="18" t="s">
        <v>32</v>
      </c>
      <c r="L3554" s="12">
        <v>120</v>
      </c>
      <c r="M3554" s="14">
        <v>1875.71</v>
      </c>
      <c r="N3554" s="13">
        <v>0</v>
      </c>
      <c r="O3554" s="14">
        <v>0</v>
      </c>
      <c r="P3554" s="15">
        <v>115</v>
      </c>
      <c r="Q3554" s="13">
        <v>1875.71</v>
      </c>
      <c r="R3554" s="13">
        <v>196208.49</v>
      </c>
      <c r="S3554" s="13">
        <v>204.03</v>
      </c>
      <c r="T3554" s="13">
        <v>0</v>
      </c>
      <c r="U3554" s="13">
        <v>21059.79</v>
      </c>
      <c r="V3554" s="13">
        <v>0</v>
      </c>
      <c r="W3554" s="16">
        <v>0</v>
      </c>
      <c r="X3554" s="16">
        <v>0</v>
      </c>
      <c r="Y3554" s="17">
        <f t="shared" si="110"/>
        <v>217472.31</v>
      </c>
      <c r="Z3554" s="17">
        <f t="shared" si="111"/>
        <v>-1765.6600000000035</v>
      </c>
    </row>
    <row r="3555" spans="1:26" hidden="1" x14ac:dyDescent="0.25">
      <c r="A3555" s="10" t="s">
        <v>9923</v>
      </c>
      <c r="B3555" s="11">
        <v>44530</v>
      </c>
      <c r="C3555" s="12">
        <v>430794</v>
      </c>
      <c r="D3555" s="12" t="s">
        <v>9924</v>
      </c>
      <c r="E3555" s="11">
        <v>44530</v>
      </c>
      <c r="F3555" s="13">
        <v>183127.92</v>
      </c>
      <c r="G3555" s="13">
        <v>10987.68</v>
      </c>
      <c r="H3555" s="13">
        <v>5824</v>
      </c>
      <c r="I3555" s="13">
        <v>188.48</v>
      </c>
      <c r="J3555" s="13">
        <v>188480.08</v>
      </c>
      <c r="K3555" s="18" t="s">
        <v>32</v>
      </c>
      <c r="L3555" s="12">
        <v>120</v>
      </c>
      <c r="M3555" s="14">
        <v>1732.79</v>
      </c>
      <c r="N3555" s="13">
        <v>0</v>
      </c>
      <c r="O3555" s="14">
        <v>0</v>
      </c>
      <c r="P3555" s="15">
        <v>120</v>
      </c>
      <c r="Q3555" s="13">
        <v>1732.79</v>
      </c>
      <c r="R3555" s="13">
        <v>180270.59</v>
      </c>
      <c r="S3555" s="13">
        <v>188.48</v>
      </c>
      <c r="T3555" s="13">
        <v>8021.01</v>
      </c>
      <c r="U3555" s="13">
        <v>19454.72</v>
      </c>
      <c r="V3555" s="13">
        <v>0</v>
      </c>
      <c r="W3555" s="16">
        <v>0</v>
      </c>
      <c r="X3555" s="16">
        <v>0</v>
      </c>
      <c r="Y3555" s="17">
        <f t="shared" si="110"/>
        <v>207934.80000000002</v>
      </c>
      <c r="Z3555" s="17">
        <f t="shared" si="111"/>
        <v>0</v>
      </c>
    </row>
    <row r="3556" spans="1:26" hidden="1" x14ac:dyDescent="0.25">
      <c r="A3556" s="10" t="s">
        <v>10191</v>
      </c>
      <c r="B3556" s="11">
        <v>44544</v>
      </c>
      <c r="C3556" s="12">
        <v>431444</v>
      </c>
      <c r="D3556" s="12" t="s">
        <v>10192</v>
      </c>
      <c r="E3556" s="11">
        <v>44543</v>
      </c>
      <c r="F3556" s="13">
        <v>196208.49</v>
      </c>
      <c r="G3556" s="13">
        <v>11772.51</v>
      </c>
      <c r="H3556" s="13">
        <v>10399.049999999999</v>
      </c>
      <c r="I3556" s="13">
        <v>197.78</v>
      </c>
      <c r="J3556" s="13">
        <v>197779.73</v>
      </c>
      <c r="K3556" s="18" t="s">
        <v>32</v>
      </c>
      <c r="L3556" s="12">
        <v>120</v>
      </c>
      <c r="M3556" s="14">
        <v>1818.28</v>
      </c>
      <c r="N3556" s="13">
        <v>0</v>
      </c>
      <c r="O3556" s="14">
        <v>-0.01</v>
      </c>
      <c r="P3556" s="15">
        <v>118</v>
      </c>
      <c r="Q3556" s="13">
        <v>1818.28</v>
      </c>
      <c r="R3556" s="13">
        <v>192231.92</v>
      </c>
      <c r="S3556" s="13">
        <v>197.78</v>
      </c>
      <c r="T3556" s="13">
        <v>1765.88</v>
      </c>
      <c r="U3556" s="13">
        <v>20413.87</v>
      </c>
      <c r="V3556" s="13">
        <v>0</v>
      </c>
      <c r="W3556" s="16">
        <v>0</v>
      </c>
      <c r="X3556" s="16">
        <v>0</v>
      </c>
      <c r="Y3556" s="17">
        <f t="shared" si="110"/>
        <v>214609.44</v>
      </c>
      <c r="Z3556" s="17">
        <f t="shared" si="111"/>
        <v>-52.410000000003492</v>
      </c>
    </row>
    <row r="3557" spans="1:26" hidden="1" x14ac:dyDescent="0.25">
      <c r="A3557" s="10" t="s">
        <v>3083</v>
      </c>
      <c r="B3557" s="11">
        <v>44377</v>
      </c>
      <c r="C3557" s="12">
        <v>420242</v>
      </c>
      <c r="D3557" s="12" t="s">
        <v>3084</v>
      </c>
      <c r="E3557" s="11">
        <v>44377</v>
      </c>
      <c r="F3557" s="13">
        <v>184138.97</v>
      </c>
      <c r="G3557" s="13">
        <v>3842.03</v>
      </c>
      <c r="H3557" s="13">
        <v>2079.81</v>
      </c>
      <c r="I3557" s="13">
        <v>186.09</v>
      </c>
      <c r="J3557" s="13">
        <v>186087.28</v>
      </c>
      <c r="K3557" s="18" t="s">
        <v>32</v>
      </c>
      <c r="L3557" s="12">
        <v>120</v>
      </c>
      <c r="M3557" s="14">
        <v>1710.79</v>
      </c>
      <c r="N3557" s="13">
        <v>0</v>
      </c>
      <c r="O3557" s="14">
        <v>0</v>
      </c>
      <c r="P3557" s="15">
        <v>113</v>
      </c>
      <c r="Q3557" s="13">
        <v>1710.79</v>
      </c>
      <c r="R3557" s="13">
        <v>176293.89</v>
      </c>
      <c r="S3557" s="13">
        <v>178.19</v>
      </c>
      <c r="T3557" s="13">
        <v>0</v>
      </c>
      <c r="U3557" s="13">
        <v>18393.62</v>
      </c>
      <c r="V3557" s="13">
        <v>0</v>
      </c>
      <c r="W3557" s="16">
        <v>0</v>
      </c>
      <c r="X3557" s="16">
        <v>0</v>
      </c>
      <c r="Y3557" s="17">
        <f t="shared" si="110"/>
        <v>194865.7</v>
      </c>
      <c r="Z3557" s="17">
        <f t="shared" si="111"/>
        <v>-1546.4300000000221</v>
      </c>
    </row>
    <row r="3558" spans="1:26" hidden="1" x14ac:dyDescent="0.25">
      <c r="A3558" s="10" t="s">
        <v>9783</v>
      </c>
      <c r="B3558" s="11">
        <v>44530</v>
      </c>
      <c r="C3558" s="12">
        <v>431080</v>
      </c>
      <c r="D3558" s="12" t="s">
        <v>9784</v>
      </c>
      <c r="E3558" s="11">
        <v>44530</v>
      </c>
      <c r="F3558" s="13">
        <v>196208.49</v>
      </c>
      <c r="G3558" s="13">
        <v>11772.51</v>
      </c>
      <c r="H3558" s="13">
        <v>2079.81</v>
      </c>
      <c r="I3558" s="13">
        <v>206.11</v>
      </c>
      <c r="J3558" s="13">
        <v>206107.3</v>
      </c>
      <c r="K3558" s="18" t="s">
        <v>32</v>
      </c>
      <c r="L3558" s="12">
        <v>120</v>
      </c>
      <c r="M3558" s="14">
        <v>1894.84</v>
      </c>
      <c r="N3558" s="13">
        <v>0</v>
      </c>
      <c r="O3558" s="14">
        <v>-0.01</v>
      </c>
      <c r="P3558" s="15">
        <v>118</v>
      </c>
      <c r="Q3558" s="13">
        <v>1894.84</v>
      </c>
      <c r="R3558" s="13">
        <v>193458.72</v>
      </c>
      <c r="S3558" s="13">
        <v>206.11</v>
      </c>
      <c r="T3558" s="13">
        <v>8652.7999999999993</v>
      </c>
      <c r="U3558" s="13">
        <v>21273.5</v>
      </c>
      <c r="V3558" s="13">
        <v>0</v>
      </c>
      <c r="W3558" s="16">
        <v>0</v>
      </c>
      <c r="X3558" s="16">
        <v>0</v>
      </c>
      <c r="Y3558" s="17">
        <f t="shared" si="110"/>
        <v>223591.11999999997</v>
      </c>
      <c r="Z3558" s="17">
        <f t="shared" si="111"/>
        <v>-9.9999999802093953E-3</v>
      </c>
    </row>
    <row r="3559" spans="1:26" hidden="1" x14ac:dyDescent="0.25">
      <c r="A3559" s="10" t="s">
        <v>2585</v>
      </c>
      <c r="B3559" s="11">
        <v>44362</v>
      </c>
      <c r="C3559" s="12">
        <v>419231</v>
      </c>
      <c r="D3559" s="12" t="s">
        <v>2586</v>
      </c>
      <c r="E3559" s="11">
        <v>44362</v>
      </c>
      <c r="F3559" s="13">
        <v>196208.49</v>
      </c>
      <c r="G3559" s="13">
        <v>11772.51</v>
      </c>
      <c r="H3559" s="13">
        <v>2080</v>
      </c>
      <c r="I3559" s="13">
        <v>206.11</v>
      </c>
      <c r="J3559" s="13">
        <v>206107.11</v>
      </c>
      <c r="K3559" s="18" t="s">
        <v>32</v>
      </c>
      <c r="L3559" s="12">
        <v>120</v>
      </c>
      <c r="M3559" s="14">
        <v>1894.84</v>
      </c>
      <c r="N3559" s="13">
        <v>0</v>
      </c>
      <c r="O3559" s="14">
        <v>0</v>
      </c>
      <c r="P3559" s="15">
        <v>112</v>
      </c>
      <c r="Q3559" s="13">
        <v>1894.84</v>
      </c>
      <c r="R3559" s="13">
        <v>192825.54</v>
      </c>
      <c r="S3559" s="13">
        <v>202.49</v>
      </c>
      <c r="T3559" s="13">
        <v>0</v>
      </c>
      <c r="U3559" s="13">
        <v>20900.47</v>
      </c>
      <c r="V3559" s="13">
        <v>0</v>
      </c>
      <c r="W3559" s="16">
        <v>0</v>
      </c>
      <c r="X3559" s="16">
        <v>0</v>
      </c>
      <c r="Y3559" s="17">
        <f t="shared" si="110"/>
        <v>213928.5</v>
      </c>
      <c r="Z3559" s="17">
        <f t="shared" si="111"/>
        <v>-1706.4200000000128</v>
      </c>
    </row>
    <row r="3560" spans="1:26" hidden="1" x14ac:dyDescent="0.25">
      <c r="A3560" s="10" t="s">
        <v>693</v>
      </c>
      <c r="B3560" s="11">
        <v>44278</v>
      </c>
      <c r="C3560" s="12">
        <v>413427</v>
      </c>
      <c r="D3560" s="12" t="s">
        <v>694</v>
      </c>
      <c r="E3560" s="11">
        <v>44277</v>
      </c>
      <c r="F3560" s="13">
        <v>238720.75</v>
      </c>
      <c r="G3560" s="13">
        <v>14323.25</v>
      </c>
      <c r="H3560" s="13">
        <v>2530.4499999999998</v>
      </c>
      <c r="I3560" s="13">
        <v>250.76</v>
      </c>
      <c r="J3560" s="13">
        <v>250764.31</v>
      </c>
      <c r="K3560" s="18" t="s">
        <v>32</v>
      </c>
      <c r="L3560" s="12">
        <v>120</v>
      </c>
      <c r="M3560" s="14">
        <v>2305.39</v>
      </c>
      <c r="N3560" s="13">
        <v>0</v>
      </c>
      <c r="O3560" s="14">
        <v>0</v>
      </c>
      <c r="P3560" s="15">
        <v>110</v>
      </c>
      <c r="Q3560" s="13">
        <v>2695.45</v>
      </c>
      <c r="R3560" s="13">
        <v>228376.61</v>
      </c>
      <c r="S3560" s="13">
        <v>241.96</v>
      </c>
      <c r="T3560" s="13">
        <v>0</v>
      </c>
      <c r="U3560" s="13">
        <v>24974.33</v>
      </c>
      <c r="V3560" s="13">
        <v>38288.43</v>
      </c>
      <c r="W3560" s="16">
        <v>40.33</v>
      </c>
      <c r="X3560" s="16">
        <v>4186.6899999999996</v>
      </c>
      <c r="Y3560" s="17">
        <f t="shared" si="110"/>
        <v>296108.34999999998</v>
      </c>
      <c r="Z3560" s="17">
        <f t="shared" si="111"/>
        <v>391.15000000002328</v>
      </c>
    </row>
    <row r="3561" spans="1:26" hidden="1" x14ac:dyDescent="0.25">
      <c r="A3561" s="10" t="s">
        <v>6407</v>
      </c>
      <c r="B3561" s="11">
        <v>44463</v>
      </c>
      <c r="C3561" s="12">
        <v>425705</v>
      </c>
      <c r="D3561" s="12" t="s">
        <v>6408</v>
      </c>
      <c r="E3561" s="11">
        <v>44462</v>
      </c>
      <c r="F3561" s="13">
        <v>212187.87</v>
      </c>
      <c r="G3561" s="13">
        <v>12731.27</v>
      </c>
      <c r="H3561" s="13">
        <v>5000</v>
      </c>
      <c r="I3561" s="13">
        <v>220.14</v>
      </c>
      <c r="J3561" s="13">
        <v>220139.28</v>
      </c>
      <c r="K3561" s="18" t="s">
        <v>32</v>
      </c>
      <c r="L3561" s="12">
        <v>120</v>
      </c>
      <c r="M3561" s="14">
        <v>2023.84</v>
      </c>
      <c r="N3561" s="13">
        <v>0</v>
      </c>
      <c r="O3561" s="14">
        <v>0</v>
      </c>
      <c r="P3561" s="15">
        <v>116</v>
      </c>
      <c r="Q3561" s="13">
        <v>2023.84</v>
      </c>
      <c r="R3561" s="13">
        <v>211823.78</v>
      </c>
      <c r="S3561" s="13">
        <v>220.14</v>
      </c>
      <c r="T3561" s="13">
        <v>0</v>
      </c>
      <c r="U3561" s="13">
        <v>22721.52</v>
      </c>
      <c r="V3561" s="13">
        <v>0</v>
      </c>
      <c r="W3561" s="16">
        <v>0</v>
      </c>
      <c r="X3561" s="16">
        <v>0</v>
      </c>
      <c r="Y3561" s="17">
        <f t="shared" si="110"/>
        <v>234765.44</v>
      </c>
      <c r="Z3561" s="17">
        <f t="shared" si="111"/>
        <v>0</v>
      </c>
    </row>
    <row r="3562" spans="1:26" hidden="1" x14ac:dyDescent="0.25">
      <c r="A3562" s="10" t="s">
        <v>2959</v>
      </c>
      <c r="B3562" s="11">
        <v>44376</v>
      </c>
      <c r="C3562" s="12">
        <v>420097</v>
      </c>
      <c r="D3562" s="12" t="s">
        <v>2960</v>
      </c>
      <c r="E3562" s="11">
        <v>44375</v>
      </c>
      <c r="F3562" s="13">
        <v>196208.49</v>
      </c>
      <c r="G3562" s="13">
        <v>11772.51</v>
      </c>
      <c r="H3562" s="13">
        <v>2100</v>
      </c>
      <c r="I3562" s="13">
        <v>206.09</v>
      </c>
      <c r="J3562" s="13">
        <v>206087.09</v>
      </c>
      <c r="K3562" s="18" t="s">
        <v>32</v>
      </c>
      <c r="L3562" s="12">
        <v>120</v>
      </c>
      <c r="M3562" s="14">
        <v>1894.65</v>
      </c>
      <c r="N3562" s="13">
        <v>0</v>
      </c>
      <c r="O3562" s="14">
        <v>0</v>
      </c>
      <c r="P3562" s="15">
        <v>113</v>
      </c>
      <c r="Q3562" s="13">
        <v>1894.65</v>
      </c>
      <c r="R3562" s="13">
        <v>194513.1</v>
      </c>
      <c r="S3562" s="13">
        <v>204.28</v>
      </c>
      <c r="T3562" s="13">
        <v>0</v>
      </c>
      <c r="U3562" s="13">
        <v>21084.32</v>
      </c>
      <c r="V3562" s="13">
        <v>0</v>
      </c>
      <c r="W3562" s="16">
        <v>0</v>
      </c>
      <c r="X3562" s="16">
        <v>0</v>
      </c>
      <c r="Y3562" s="17">
        <f t="shared" si="110"/>
        <v>215801.7</v>
      </c>
      <c r="Z3562" s="17">
        <f t="shared" si="111"/>
        <v>-1706.25</v>
      </c>
    </row>
    <row r="3563" spans="1:26" hidden="1" x14ac:dyDescent="0.25">
      <c r="A3563" s="10" t="s">
        <v>4463</v>
      </c>
      <c r="B3563" s="11">
        <v>44411</v>
      </c>
      <c r="C3563" s="12">
        <v>422357</v>
      </c>
      <c r="D3563" s="12" t="s">
        <v>4464</v>
      </c>
      <c r="E3563" s="11">
        <v>44411</v>
      </c>
      <c r="F3563" s="13">
        <v>220712.26</v>
      </c>
      <c r="G3563" s="13">
        <v>13242.74</v>
      </c>
      <c r="H3563" s="13">
        <v>2339.5500000000002</v>
      </c>
      <c r="I3563" s="13">
        <v>231.85</v>
      </c>
      <c r="J3563" s="13">
        <v>231847.3</v>
      </c>
      <c r="K3563" s="18" t="s">
        <v>32</v>
      </c>
      <c r="L3563" s="12">
        <v>120</v>
      </c>
      <c r="M3563" s="14">
        <v>2131.48</v>
      </c>
      <c r="N3563" s="13">
        <v>0</v>
      </c>
      <c r="O3563" s="14">
        <v>0</v>
      </c>
      <c r="P3563" s="15">
        <v>114</v>
      </c>
      <c r="Q3563" s="13">
        <v>2131.48</v>
      </c>
      <c r="R3563" s="13">
        <v>218826.57</v>
      </c>
      <c r="S3563" s="13">
        <v>231.85</v>
      </c>
      <c r="T3563" s="13">
        <v>0</v>
      </c>
      <c r="U3563" s="13">
        <v>23930.3</v>
      </c>
      <c r="V3563" s="13">
        <v>0</v>
      </c>
      <c r="W3563" s="16">
        <v>0</v>
      </c>
      <c r="X3563" s="16">
        <v>0</v>
      </c>
      <c r="Y3563" s="17">
        <f t="shared" si="110"/>
        <v>242988.72</v>
      </c>
      <c r="Z3563" s="17">
        <f t="shared" si="111"/>
        <v>0</v>
      </c>
    </row>
    <row r="3564" spans="1:26" hidden="1" x14ac:dyDescent="0.25">
      <c r="A3564" s="10" t="s">
        <v>10399</v>
      </c>
      <c r="B3564" s="11">
        <v>44558</v>
      </c>
      <c r="C3564" s="12">
        <v>431460</v>
      </c>
      <c r="D3564" s="12" t="s">
        <v>10400</v>
      </c>
      <c r="E3564" s="11">
        <v>44558</v>
      </c>
      <c r="F3564" s="13">
        <v>229540.75</v>
      </c>
      <c r="G3564" s="13">
        <v>13772.44</v>
      </c>
      <c r="H3564" s="13">
        <v>10000</v>
      </c>
      <c r="I3564" s="13">
        <v>233.55</v>
      </c>
      <c r="J3564" s="13">
        <v>233546.74</v>
      </c>
      <c r="K3564" s="18" t="s">
        <v>32</v>
      </c>
      <c r="L3564" s="12">
        <v>120</v>
      </c>
      <c r="M3564" s="14">
        <v>2147.1</v>
      </c>
      <c r="N3564" s="13">
        <v>0</v>
      </c>
      <c r="O3564" s="14">
        <v>-0.01</v>
      </c>
      <c r="P3564" s="15">
        <v>120</v>
      </c>
      <c r="Q3564" s="13">
        <v>2147.1</v>
      </c>
      <c r="R3564" s="13">
        <v>225187.45</v>
      </c>
      <c r="S3564" s="13">
        <v>233.55</v>
      </c>
      <c r="T3564" s="13">
        <v>8125.75</v>
      </c>
      <c r="U3564" s="13">
        <v>24105.26</v>
      </c>
      <c r="V3564" s="13">
        <v>0</v>
      </c>
      <c r="W3564" s="16">
        <v>0</v>
      </c>
      <c r="X3564" s="16">
        <v>0</v>
      </c>
      <c r="Y3564" s="17">
        <f t="shared" si="110"/>
        <v>257652</v>
      </c>
      <c r="Z3564" s="17">
        <f t="shared" si="111"/>
        <v>-1.0000000009313226E-2</v>
      </c>
    </row>
    <row r="3565" spans="1:26" hidden="1" x14ac:dyDescent="0.25">
      <c r="A3565" s="10" t="s">
        <v>8017</v>
      </c>
      <c r="B3565" s="11">
        <v>44496</v>
      </c>
      <c r="C3565" s="12">
        <v>428368</v>
      </c>
      <c r="D3565" s="12" t="s">
        <v>8018</v>
      </c>
      <c r="E3565" s="11">
        <v>44496</v>
      </c>
      <c r="F3565" s="13">
        <v>212187.87</v>
      </c>
      <c r="G3565" s="13">
        <v>12731.27</v>
      </c>
      <c r="H3565" s="13">
        <v>19096.91</v>
      </c>
      <c r="I3565" s="13">
        <v>206.03</v>
      </c>
      <c r="J3565" s="13">
        <v>206028.26</v>
      </c>
      <c r="K3565" s="18" t="s">
        <v>32</v>
      </c>
      <c r="L3565" s="12">
        <v>120</v>
      </c>
      <c r="M3565" s="14">
        <v>1894.11</v>
      </c>
      <c r="N3565" s="13">
        <v>0</v>
      </c>
      <c r="O3565" s="14">
        <v>0</v>
      </c>
      <c r="P3565" s="15">
        <v>117</v>
      </c>
      <c r="Q3565" s="13">
        <v>1894.11</v>
      </c>
      <c r="R3565" s="13">
        <v>202391.87</v>
      </c>
      <c r="S3565" s="13">
        <v>200.87</v>
      </c>
      <c r="T3565" s="13">
        <v>0</v>
      </c>
      <c r="U3565" s="13">
        <v>20733.310000000001</v>
      </c>
      <c r="V3565" s="13">
        <v>0</v>
      </c>
      <c r="W3565" s="16">
        <v>0</v>
      </c>
      <c r="X3565" s="16">
        <v>0</v>
      </c>
      <c r="Y3565" s="17">
        <f t="shared" si="110"/>
        <v>223326.05</v>
      </c>
      <c r="Z3565" s="17">
        <f t="shared" si="111"/>
        <v>-1715.179999999993</v>
      </c>
    </row>
    <row r="3566" spans="1:26" hidden="1" x14ac:dyDescent="0.25">
      <c r="A3566" s="10" t="s">
        <v>9457</v>
      </c>
      <c r="B3566" s="11">
        <v>44526</v>
      </c>
      <c r="C3566" s="12">
        <v>430061</v>
      </c>
      <c r="D3566" s="12" t="s">
        <v>9458</v>
      </c>
      <c r="E3566" s="11">
        <v>44519</v>
      </c>
      <c r="F3566" s="13">
        <v>197254.93</v>
      </c>
      <c r="G3566" s="13">
        <v>11835.3</v>
      </c>
      <c r="H3566" s="13">
        <v>17752.95</v>
      </c>
      <c r="I3566" s="13">
        <v>191.53</v>
      </c>
      <c r="J3566" s="13">
        <v>191528.81</v>
      </c>
      <c r="K3566" s="18" t="s">
        <v>32</v>
      </c>
      <c r="L3566" s="12">
        <v>120</v>
      </c>
      <c r="M3566" s="14">
        <v>1760.81</v>
      </c>
      <c r="N3566" s="13">
        <v>0</v>
      </c>
      <c r="O3566" s="14">
        <v>0</v>
      </c>
      <c r="P3566" s="15">
        <v>119</v>
      </c>
      <c r="Q3566" s="13">
        <v>1760.81</v>
      </c>
      <c r="R3566" s="13">
        <v>189742.81</v>
      </c>
      <c r="S3566" s="13">
        <v>189.93</v>
      </c>
      <c r="T3566" s="13">
        <v>0</v>
      </c>
      <c r="U3566" s="13">
        <v>19603.650000000001</v>
      </c>
      <c r="V3566" s="13">
        <v>0</v>
      </c>
      <c r="W3566" s="16">
        <v>0</v>
      </c>
      <c r="X3566" s="16">
        <v>0</v>
      </c>
      <c r="Y3566" s="17">
        <f t="shared" si="110"/>
        <v>209536.38999999998</v>
      </c>
      <c r="Z3566" s="17">
        <f t="shared" si="111"/>
        <v>0</v>
      </c>
    </row>
    <row r="3567" spans="1:26" hidden="1" x14ac:dyDescent="0.25">
      <c r="A3567" s="10" t="s">
        <v>10105</v>
      </c>
      <c r="B3567" s="11">
        <v>44538</v>
      </c>
      <c r="C3567" s="12">
        <v>431218</v>
      </c>
      <c r="D3567" s="12" t="s">
        <v>10106</v>
      </c>
      <c r="E3567" s="11">
        <v>44536</v>
      </c>
      <c r="F3567" s="13">
        <v>184178.73</v>
      </c>
      <c r="G3567" s="13">
        <v>11050.72</v>
      </c>
      <c r="H3567" s="13">
        <v>9761.4699999999993</v>
      </c>
      <c r="I3567" s="13">
        <v>185.65</v>
      </c>
      <c r="J3567" s="13">
        <v>185653.63</v>
      </c>
      <c r="K3567" s="18" t="s">
        <v>32</v>
      </c>
      <c r="L3567" s="12">
        <v>120</v>
      </c>
      <c r="M3567" s="14">
        <v>1706.8</v>
      </c>
      <c r="N3567" s="13">
        <v>0</v>
      </c>
      <c r="O3567" s="14">
        <v>-0.01</v>
      </c>
      <c r="P3567" s="15">
        <v>118</v>
      </c>
      <c r="Q3567" s="13">
        <v>1706.8</v>
      </c>
      <c r="R3567" s="13">
        <v>180445.97</v>
      </c>
      <c r="S3567" s="13">
        <v>185.65</v>
      </c>
      <c r="T3567" s="13">
        <v>1657.61</v>
      </c>
      <c r="U3567" s="13">
        <v>19162.37</v>
      </c>
      <c r="V3567" s="13">
        <v>0</v>
      </c>
      <c r="W3567" s="16">
        <v>0</v>
      </c>
      <c r="X3567" s="16">
        <v>0</v>
      </c>
      <c r="Y3567" s="17">
        <f t="shared" ref="Y3567:Y3630" si="112">SUM(R3567:X3567)+N3567+O3567</f>
        <v>201451.58999999997</v>
      </c>
      <c r="Z3567" s="17">
        <f t="shared" ref="Z3567:Z3630" si="113">((P3567*Q3567)+O3567+N3567)-Y3567</f>
        <v>-49.199999999982538</v>
      </c>
    </row>
    <row r="3568" spans="1:26" hidden="1" x14ac:dyDescent="0.25">
      <c r="A3568" s="10" t="s">
        <v>8935</v>
      </c>
      <c r="B3568" s="11">
        <v>44516</v>
      </c>
      <c r="C3568" s="12">
        <v>429986</v>
      </c>
      <c r="D3568" s="12" t="s">
        <v>8936</v>
      </c>
      <c r="E3568" s="11">
        <v>44516</v>
      </c>
      <c r="F3568" s="13">
        <v>149921.24</v>
      </c>
      <c r="G3568" s="13">
        <v>8995.27</v>
      </c>
      <c r="H3568" s="13">
        <v>1600</v>
      </c>
      <c r="I3568" s="13">
        <v>157.47</v>
      </c>
      <c r="J3568" s="13">
        <v>157473.98000000001</v>
      </c>
      <c r="K3568" s="18" t="s">
        <v>32</v>
      </c>
      <c r="L3568" s="12">
        <v>120</v>
      </c>
      <c r="M3568" s="14">
        <v>1447.73</v>
      </c>
      <c r="N3568" s="13">
        <v>0</v>
      </c>
      <c r="O3568" s="14">
        <v>0</v>
      </c>
      <c r="P3568" s="15">
        <v>118</v>
      </c>
      <c r="Q3568" s="13">
        <v>1447.73</v>
      </c>
      <c r="R3568" s="13">
        <v>147809.53</v>
      </c>
      <c r="S3568" s="13">
        <v>157.47</v>
      </c>
      <c r="T3568" s="13">
        <v>6611.52</v>
      </c>
      <c r="U3568" s="13">
        <v>16253.62</v>
      </c>
      <c r="V3568" s="13">
        <v>0</v>
      </c>
      <c r="W3568" s="16">
        <v>0</v>
      </c>
      <c r="X3568" s="16">
        <v>0</v>
      </c>
      <c r="Y3568" s="17">
        <f t="shared" si="112"/>
        <v>170832.13999999998</v>
      </c>
      <c r="Z3568" s="17">
        <f t="shared" si="113"/>
        <v>0</v>
      </c>
    </row>
    <row r="3569" spans="1:26" hidden="1" x14ac:dyDescent="0.25">
      <c r="A3569" s="10" t="s">
        <v>11323</v>
      </c>
      <c r="B3569" s="11">
        <v>44592</v>
      </c>
      <c r="C3569" s="12">
        <v>433007</v>
      </c>
      <c r="D3569" s="12" t="s">
        <v>11324</v>
      </c>
      <c r="E3569" s="11">
        <v>44592</v>
      </c>
      <c r="F3569" s="13">
        <v>113306.6</v>
      </c>
      <c r="G3569" s="13">
        <v>6798.4</v>
      </c>
      <c r="H3569" s="13">
        <v>6100</v>
      </c>
      <c r="I3569" s="13">
        <v>114.12</v>
      </c>
      <c r="J3569" s="13">
        <v>114119.12</v>
      </c>
      <c r="K3569" s="18" t="s">
        <v>32</v>
      </c>
      <c r="L3569" s="12">
        <v>120</v>
      </c>
      <c r="M3569" s="14">
        <v>1049.1500000000001</v>
      </c>
      <c r="N3569" s="13">
        <v>0</v>
      </c>
      <c r="O3569" s="14">
        <v>0</v>
      </c>
      <c r="P3569" s="15">
        <v>120</v>
      </c>
      <c r="Q3569" s="13">
        <v>1049.1500000000001</v>
      </c>
      <c r="R3569" s="13">
        <v>110945.72</v>
      </c>
      <c r="S3569" s="13">
        <v>114.12</v>
      </c>
      <c r="T3569" s="13">
        <v>3059.28</v>
      </c>
      <c r="U3569" s="13">
        <v>11778.88</v>
      </c>
      <c r="V3569" s="13">
        <v>0</v>
      </c>
      <c r="W3569" s="16">
        <v>0</v>
      </c>
      <c r="X3569" s="16">
        <v>0</v>
      </c>
      <c r="Y3569" s="17">
        <f t="shared" si="112"/>
        <v>125898</v>
      </c>
      <c r="Z3569" s="17">
        <f t="shared" si="113"/>
        <v>0</v>
      </c>
    </row>
    <row r="3570" spans="1:26" hidden="1" x14ac:dyDescent="0.25">
      <c r="A3570" s="10" t="s">
        <v>2809</v>
      </c>
      <c r="B3570" s="11">
        <v>44369</v>
      </c>
      <c r="C3570" s="12">
        <v>419573</v>
      </c>
      <c r="D3570" s="12" t="s">
        <v>2810</v>
      </c>
      <c r="E3570" s="11">
        <v>44368</v>
      </c>
      <c r="F3570" s="13">
        <v>113306.6</v>
      </c>
      <c r="G3570" s="13">
        <v>6798.4</v>
      </c>
      <c r="H3570" s="13">
        <v>1202</v>
      </c>
      <c r="I3570" s="13">
        <v>119.02</v>
      </c>
      <c r="J3570" s="13">
        <v>119022.02</v>
      </c>
      <c r="K3570" s="18" t="s">
        <v>32</v>
      </c>
      <c r="L3570" s="12">
        <v>120</v>
      </c>
      <c r="M3570" s="14">
        <v>1094.22</v>
      </c>
      <c r="N3570" s="13">
        <v>0</v>
      </c>
      <c r="O3570" s="14">
        <v>0</v>
      </c>
      <c r="P3570" s="15">
        <v>113</v>
      </c>
      <c r="Q3570" s="13">
        <v>1094.22</v>
      </c>
      <c r="R3570" s="13">
        <v>112337.68</v>
      </c>
      <c r="S3570" s="13">
        <v>117.98</v>
      </c>
      <c r="T3570" s="13">
        <v>0</v>
      </c>
      <c r="U3570" s="13">
        <v>12176.62</v>
      </c>
      <c r="V3570" s="13">
        <v>0</v>
      </c>
      <c r="W3570" s="16">
        <v>0</v>
      </c>
      <c r="X3570" s="16">
        <v>0</v>
      </c>
      <c r="Y3570" s="17">
        <f t="shared" si="112"/>
        <v>124632.27999999998</v>
      </c>
      <c r="Z3570" s="17">
        <f t="shared" si="113"/>
        <v>-985.4199999999837</v>
      </c>
    </row>
    <row r="3571" spans="1:26" hidden="1" x14ac:dyDescent="0.25">
      <c r="A3571" s="10" t="s">
        <v>5715</v>
      </c>
      <c r="B3571" s="11">
        <v>44448</v>
      </c>
      <c r="C3571" s="12">
        <v>424613</v>
      </c>
      <c r="D3571" s="12" t="s">
        <v>5716</v>
      </c>
      <c r="E3571" s="11">
        <v>44448</v>
      </c>
      <c r="F3571" s="13">
        <v>109529.72</v>
      </c>
      <c r="G3571" s="13">
        <v>6571.78</v>
      </c>
      <c r="H3571" s="13">
        <v>1161.02</v>
      </c>
      <c r="I3571" s="13">
        <v>115.06</v>
      </c>
      <c r="J3571" s="13">
        <v>115055.54</v>
      </c>
      <c r="K3571" s="18" t="s">
        <v>32</v>
      </c>
      <c r="L3571" s="12">
        <v>120</v>
      </c>
      <c r="M3571" s="14">
        <v>1057.76</v>
      </c>
      <c r="N3571" s="13">
        <v>0</v>
      </c>
      <c r="O3571" s="14">
        <v>0</v>
      </c>
      <c r="P3571" s="15">
        <v>115</v>
      </c>
      <c r="Q3571" s="13">
        <v>1057.76</v>
      </c>
      <c r="R3571" s="13">
        <v>109529.72</v>
      </c>
      <c r="S3571" s="13">
        <v>115.06</v>
      </c>
      <c r="T3571" s="13">
        <v>121.96</v>
      </c>
      <c r="U3571" s="13">
        <v>11875.66</v>
      </c>
      <c r="V3571" s="13">
        <v>0</v>
      </c>
      <c r="W3571" s="16">
        <v>0</v>
      </c>
      <c r="X3571" s="16">
        <v>0</v>
      </c>
      <c r="Y3571" s="17">
        <f t="shared" si="112"/>
        <v>121642.40000000001</v>
      </c>
      <c r="Z3571" s="17">
        <f t="shared" si="113"/>
        <v>0</v>
      </c>
    </row>
    <row r="3572" spans="1:26" hidden="1" x14ac:dyDescent="0.25">
      <c r="A3572" s="10" t="s">
        <v>6665</v>
      </c>
      <c r="B3572" s="11">
        <v>44467</v>
      </c>
      <c r="C3572" s="12">
        <v>426189</v>
      </c>
      <c r="D3572" s="12" t="s">
        <v>6666</v>
      </c>
      <c r="E3572" s="11">
        <v>44467</v>
      </c>
      <c r="F3572" s="13">
        <v>113306.6</v>
      </c>
      <c r="G3572" s="13">
        <v>6798.4</v>
      </c>
      <c r="H3572" s="13">
        <v>2400</v>
      </c>
      <c r="I3572" s="13">
        <v>117.82</v>
      </c>
      <c r="J3572" s="13">
        <v>117822.82</v>
      </c>
      <c r="K3572" s="18" t="s">
        <v>32</v>
      </c>
      <c r="L3572" s="12">
        <v>120</v>
      </c>
      <c r="M3572" s="14">
        <v>1083.2</v>
      </c>
      <c r="N3572" s="13">
        <v>0</v>
      </c>
      <c r="O3572" s="14">
        <v>0</v>
      </c>
      <c r="P3572" s="15">
        <v>116</v>
      </c>
      <c r="Q3572" s="13">
        <v>1083.2</v>
      </c>
      <c r="R3572" s="13">
        <v>113306.6</v>
      </c>
      <c r="S3572" s="13">
        <v>117.82</v>
      </c>
      <c r="T3572" s="13">
        <v>65.599999999999994</v>
      </c>
      <c r="U3572" s="13">
        <v>12161.18</v>
      </c>
      <c r="V3572" s="13">
        <v>0</v>
      </c>
      <c r="W3572" s="16">
        <v>0</v>
      </c>
      <c r="X3572" s="16">
        <v>0</v>
      </c>
      <c r="Y3572" s="17">
        <f t="shared" si="112"/>
        <v>125651.20000000001</v>
      </c>
      <c r="Z3572" s="17">
        <f t="shared" si="113"/>
        <v>0</v>
      </c>
    </row>
    <row r="3573" spans="1:26" hidden="1" x14ac:dyDescent="0.25">
      <c r="A3573" s="10" t="s">
        <v>8417</v>
      </c>
      <c r="B3573" s="11">
        <v>44500</v>
      </c>
      <c r="C3573" s="12">
        <v>428866</v>
      </c>
      <c r="D3573" s="12" t="s">
        <v>8418</v>
      </c>
      <c r="E3573" s="11">
        <v>44500</v>
      </c>
      <c r="F3573" s="13">
        <v>127358.49</v>
      </c>
      <c r="G3573" s="13">
        <v>7641.51</v>
      </c>
      <c r="H3573" s="13">
        <v>12150</v>
      </c>
      <c r="I3573" s="13">
        <v>122.97</v>
      </c>
      <c r="J3573" s="13">
        <v>122972.97</v>
      </c>
      <c r="K3573" s="18" t="s">
        <v>32</v>
      </c>
      <c r="L3573" s="12">
        <v>120</v>
      </c>
      <c r="M3573" s="14">
        <v>1130.55</v>
      </c>
      <c r="N3573" s="13">
        <v>0</v>
      </c>
      <c r="O3573" s="14">
        <v>0</v>
      </c>
      <c r="P3573" s="15">
        <v>117</v>
      </c>
      <c r="Q3573" s="13">
        <v>1130.55</v>
      </c>
      <c r="R3573" s="13">
        <v>120802.5</v>
      </c>
      <c r="S3573" s="13">
        <v>119.91</v>
      </c>
      <c r="T3573" s="13">
        <v>0</v>
      </c>
      <c r="U3573" s="13">
        <v>12375.69</v>
      </c>
      <c r="V3573" s="13">
        <v>0</v>
      </c>
      <c r="W3573" s="16">
        <v>0</v>
      </c>
      <c r="X3573" s="16">
        <v>0</v>
      </c>
      <c r="Y3573" s="17">
        <f t="shared" si="112"/>
        <v>133298.1</v>
      </c>
      <c r="Z3573" s="17">
        <f t="shared" si="113"/>
        <v>-1023.75</v>
      </c>
    </row>
    <row r="3574" spans="1:26" x14ac:dyDescent="0.25">
      <c r="A3574" s="10" t="s">
        <v>11625</v>
      </c>
      <c r="B3574" s="11">
        <v>44616</v>
      </c>
      <c r="C3574" s="12">
        <v>433457</v>
      </c>
      <c r="D3574" s="12" t="s">
        <v>11626</v>
      </c>
      <c r="E3574" s="11">
        <v>44615</v>
      </c>
      <c r="F3574" s="13">
        <v>235849.06</v>
      </c>
      <c r="G3574" s="13">
        <v>14150.94</v>
      </c>
      <c r="H3574" s="35">
        <v>22500</v>
      </c>
      <c r="I3574" s="13">
        <v>227.5</v>
      </c>
      <c r="J3574" s="13">
        <v>227727.5</v>
      </c>
      <c r="K3574" s="18" t="s">
        <v>32</v>
      </c>
      <c r="L3574" s="12">
        <v>120</v>
      </c>
      <c r="M3574" s="34">
        <v>2093.61</v>
      </c>
      <c r="N3574" s="13">
        <v>0</v>
      </c>
      <c r="O3574" s="14">
        <v>0</v>
      </c>
      <c r="P3574" s="15">
        <v>120</v>
      </c>
      <c r="Q3574" s="33">
        <v>2093.61</v>
      </c>
      <c r="R3574" s="13">
        <v>227500</v>
      </c>
      <c r="S3574" s="13">
        <v>227.5</v>
      </c>
      <c r="T3574" s="13">
        <v>0</v>
      </c>
      <c r="U3574" s="13">
        <v>23505.7</v>
      </c>
      <c r="V3574" s="13">
        <v>0</v>
      </c>
      <c r="W3574" s="16">
        <v>0</v>
      </c>
      <c r="X3574" s="16">
        <v>0</v>
      </c>
      <c r="Y3574" s="17">
        <f t="shared" si="112"/>
        <v>251233.2</v>
      </c>
      <c r="Z3574" s="17">
        <f t="shared" si="113"/>
        <v>0</v>
      </c>
    </row>
    <row r="3575" spans="1:26" hidden="1" x14ac:dyDescent="0.25">
      <c r="A3575" s="10" t="s">
        <v>9519</v>
      </c>
      <c r="B3575" s="11">
        <v>44529</v>
      </c>
      <c r="C3575" s="12">
        <v>430891</v>
      </c>
      <c r="D3575" s="12" t="s">
        <v>9520</v>
      </c>
      <c r="E3575" s="11">
        <v>44529</v>
      </c>
      <c r="F3575" s="13">
        <v>113306.6</v>
      </c>
      <c r="G3575" s="13">
        <v>6798.4</v>
      </c>
      <c r="H3575" s="13">
        <v>2450</v>
      </c>
      <c r="I3575" s="13">
        <v>117.77</v>
      </c>
      <c r="J3575" s="13">
        <v>117772.77</v>
      </c>
      <c r="K3575" s="18" t="s">
        <v>32</v>
      </c>
      <c r="L3575" s="12">
        <v>120</v>
      </c>
      <c r="M3575" s="14">
        <v>1082.74</v>
      </c>
      <c r="N3575" s="13">
        <v>0</v>
      </c>
      <c r="O3575" s="14">
        <v>0</v>
      </c>
      <c r="P3575" s="15">
        <v>120</v>
      </c>
      <c r="Q3575" s="13">
        <v>1082.74</v>
      </c>
      <c r="R3575" s="13">
        <v>111740.39</v>
      </c>
      <c r="S3575" s="13">
        <v>117.77</v>
      </c>
      <c r="T3575" s="13">
        <v>5914.61</v>
      </c>
      <c r="U3575" s="13">
        <v>12156.03</v>
      </c>
      <c r="V3575" s="13">
        <v>0</v>
      </c>
      <c r="W3575" s="16">
        <v>0</v>
      </c>
      <c r="X3575" s="16">
        <v>0</v>
      </c>
      <c r="Y3575" s="17">
        <f t="shared" si="112"/>
        <v>129928.8</v>
      </c>
      <c r="Z3575" s="17">
        <f t="shared" si="113"/>
        <v>0</v>
      </c>
    </row>
    <row r="3576" spans="1:26" hidden="1" x14ac:dyDescent="0.25">
      <c r="A3576" s="10" t="s">
        <v>8141</v>
      </c>
      <c r="B3576" s="11">
        <v>44499</v>
      </c>
      <c r="C3576" s="12">
        <v>428567</v>
      </c>
      <c r="D3576" s="12" t="s">
        <v>8142</v>
      </c>
      <c r="E3576" s="11">
        <v>44496</v>
      </c>
      <c r="F3576" s="13">
        <v>105153.57</v>
      </c>
      <c r="G3576" s="13">
        <v>6309.21</v>
      </c>
      <c r="H3576" s="13">
        <v>6687.76</v>
      </c>
      <c r="I3576" s="13">
        <v>104.88</v>
      </c>
      <c r="J3576" s="13">
        <v>104879.9</v>
      </c>
      <c r="K3576" s="18" t="s">
        <v>32</v>
      </c>
      <c r="L3576" s="12">
        <v>120</v>
      </c>
      <c r="M3576" s="14">
        <v>964.21</v>
      </c>
      <c r="N3576" s="13">
        <v>0</v>
      </c>
      <c r="O3576" s="14">
        <v>0</v>
      </c>
      <c r="P3576" s="15">
        <v>117</v>
      </c>
      <c r="Q3576" s="13">
        <v>964.21</v>
      </c>
      <c r="R3576" s="13">
        <v>101975.02</v>
      </c>
      <c r="S3576" s="13">
        <v>103.99</v>
      </c>
      <c r="T3576" s="13">
        <v>0</v>
      </c>
      <c r="U3576" s="13">
        <v>10733.56</v>
      </c>
      <c r="V3576" s="13">
        <v>0</v>
      </c>
      <c r="W3576" s="16">
        <v>0</v>
      </c>
      <c r="X3576" s="16">
        <v>0</v>
      </c>
      <c r="Y3576" s="17">
        <f t="shared" si="112"/>
        <v>112812.57</v>
      </c>
      <c r="Z3576" s="17">
        <f t="shared" si="113"/>
        <v>0</v>
      </c>
    </row>
    <row r="3577" spans="1:26" hidden="1" x14ac:dyDescent="0.25">
      <c r="A3577" s="10" t="s">
        <v>2675</v>
      </c>
      <c r="B3577" s="11">
        <v>44365</v>
      </c>
      <c r="C3577" s="12">
        <v>419321</v>
      </c>
      <c r="D3577" s="12" t="s">
        <v>2676</v>
      </c>
      <c r="E3577" s="11">
        <v>44361</v>
      </c>
      <c r="F3577" s="13">
        <v>109529.4</v>
      </c>
      <c r="G3577" s="13">
        <v>6571.76</v>
      </c>
      <c r="H3577" s="13">
        <v>1200</v>
      </c>
      <c r="I3577" s="13">
        <v>115.02</v>
      </c>
      <c r="J3577" s="13">
        <v>115016.18</v>
      </c>
      <c r="K3577" s="18" t="s">
        <v>32</v>
      </c>
      <c r="L3577" s="12">
        <v>120</v>
      </c>
      <c r="M3577" s="14">
        <v>1057.4000000000001</v>
      </c>
      <c r="N3577" s="13">
        <v>0</v>
      </c>
      <c r="O3577" s="14">
        <v>0</v>
      </c>
      <c r="P3577" s="15">
        <v>112</v>
      </c>
      <c r="Q3577" s="13">
        <v>1057.4000000000001</v>
      </c>
      <c r="R3577" s="13">
        <v>106652.26</v>
      </c>
      <c r="S3577" s="13">
        <v>113</v>
      </c>
      <c r="T3577" s="13">
        <v>0</v>
      </c>
      <c r="U3577" s="13">
        <v>11663.54</v>
      </c>
      <c r="V3577" s="13">
        <v>0</v>
      </c>
      <c r="W3577" s="16">
        <v>0</v>
      </c>
      <c r="X3577" s="16">
        <v>0</v>
      </c>
      <c r="Y3577" s="17">
        <f t="shared" si="112"/>
        <v>118428.79999999999</v>
      </c>
      <c r="Z3577" s="17">
        <f t="shared" si="113"/>
        <v>0</v>
      </c>
    </row>
    <row r="3578" spans="1:26" hidden="1" x14ac:dyDescent="0.25">
      <c r="A3578" s="10" t="s">
        <v>3453</v>
      </c>
      <c r="B3578" s="11">
        <v>44390</v>
      </c>
      <c r="C3578" s="12">
        <v>420971</v>
      </c>
      <c r="D3578" s="12" t="s">
        <v>3454</v>
      </c>
      <c r="E3578" s="11">
        <v>44390</v>
      </c>
      <c r="F3578" s="13">
        <v>109529.72</v>
      </c>
      <c r="G3578" s="13">
        <v>6571.78</v>
      </c>
      <c r="H3578" s="13">
        <v>1161.02</v>
      </c>
      <c r="I3578" s="13">
        <v>115.06</v>
      </c>
      <c r="J3578" s="13">
        <v>115055.54</v>
      </c>
      <c r="K3578" s="18" t="s">
        <v>32</v>
      </c>
      <c r="L3578" s="12">
        <v>120</v>
      </c>
      <c r="M3578" s="14">
        <v>1057.76</v>
      </c>
      <c r="N3578" s="13">
        <v>0</v>
      </c>
      <c r="O3578" s="14">
        <v>0</v>
      </c>
      <c r="P3578" s="15">
        <v>114</v>
      </c>
      <c r="Q3578" s="13">
        <v>1057.76</v>
      </c>
      <c r="R3578" s="13">
        <v>108593.92</v>
      </c>
      <c r="S3578" s="13">
        <v>115.06</v>
      </c>
      <c r="T3578" s="13">
        <v>0</v>
      </c>
      <c r="U3578" s="13">
        <v>11875.66</v>
      </c>
      <c r="V3578" s="13">
        <v>0</v>
      </c>
      <c r="W3578" s="16">
        <v>0</v>
      </c>
      <c r="X3578" s="16">
        <v>0</v>
      </c>
      <c r="Y3578" s="17">
        <f t="shared" si="112"/>
        <v>120584.64</v>
      </c>
      <c r="Z3578" s="17">
        <f t="shared" si="113"/>
        <v>0</v>
      </c>
    </row>
    <row r="3579" spans="1:26" hidden="1" x14ac:dyDescent="0.25">
      <c r="A3579" s="10" t="s">
        <v>3421</v>
      </c>
      <c r="B3579" s="11">
        <v>44390</v>
      </c>
      <c r="C3579" s="12">
        <v>420850</v>
      </c>
      <c r="D3579" s="12" t="s">
        <v>3422</v>
      </c>
      <c r="E3579" s="11">
        <v>44390</v>
      </c>
      <c r="F3579" s="13">
        <v>141859.75</v>
      </c>
      <c r="G3579" s="13">
        <v>8511.58</v>
      </c>
      <c r="H3579" s="13">
        <v>3388.75</v>
      </c>
      <c r="I3579" s="13">
        <v>147.13</v>
      </c>
      <c r="J3579" s="13">
        <v>147129.71</v>
      </c>
      <c r="K3579" s="18" t="s">
        <v>32</v>
      </c>
      <c r="L3579" s="12">
        <v>120</v>
      </c>
      <c r="M3579" s="14">
        <v>1352.63</v>
      </c>
      <c r="N3579" s="13">
        <v>0</v>
      </c>
      <c r="O3579" s="14">
        <v>0</v>
      </c>
      <c r="P3579" s="15">
        <v>120</v>
      </c>
      <c r="Q3579" s="13">
        <v>1352.63</v>
      </c>
      <c r="R3579" s="13">
        <v>141859.75</v>
      </c>
      <c r="S3579" s="13">
        <v>147.13</v>
      </c>
      <c r="T3579" s="13">
        <v>5122.83</v>
      </c>
      <c r="U3579" s="13">
        <v>15185.89</v>
      </c>
      <c r="V3579" s="13">
        <v>0</v>
      </c>
      <c r="W3579" s="16">
        <v>0</v>
      </c>
      <c r="X3579" s="16">
        <v>0</v>
      </c>
      <c r="Y3579" s="17">
        <f t="shared" si="112"/>
        <v>162315.59999999998</v>
      </c>
      <c r="Z3579" s="17">
        <f t="shared" si="113"/>
        <v>0</v>
      </c>
    </row>
    <row r="3580" spans="1:26" hidden="1" x14ac:dyDescent="0.25">
      <c r="A3580" s="10" t="s">
        <v>8573</v>
      </c>
      <c r="B3580" s="11">
        <v>44508</v>
      </c>
      <c r="C3580" s="12">
        <v>429507</v>
      </c>
      <c r="D3580" s="12" t="s">
        <v>8574</v>
      </c>
      <c r="E3580" s="11">
        <v>44508</v>
      </c>
      <c r="F3580" s="13">
        <v>136879.71</v>
      </c>
      <c r="G3580" s="13">
        <v>8212.7800000000007</v>
      </c>
      <c r="H3580" s="13">
        <v>12319.17</v>
      </c>
      <c r="I3580" s="13">
        <v>132.91</v>
      </c>
      <c r="J3580" s="13">
        <v>132906.23000000001</v>
      </c>
      <c r="K3580" s="18" t="s">
        <v>32</v>
      </c>
      <c r="L3580" s="12">
        <v>120</v>
      </c>
      <c r="M3580" s="14">
        <v>1221.8699999999999</v>
      </c>
      <c r="N3580" s="13">
        <v>0</v>
      </c>
      <c r="O3580" s="14">
        <v>0</v>
      </c>
      <c r="P3580" s="15">
        <v>117</v>
      </c>
      <c r="Q3580" s="13">
        <v>1221.8699999999999</v>
      </c>
      <c r="R3580" s="13">
        <v>130560.44</v>
      </c>
      <c r="S3580" s="13">
        <v>129.58000000000001</v>
      </c>
      <c r="T3580" s="13">
        <v>0</v>
      </c>
      <c r="U3580" s="13">
        <v>13375.21</v>
      </c>
      <c r="V3580" s="13">
        <v>0</v>
      </c>
      <c r="W3580" s="16">
        <v>0</v>
      </c>
      <c r="X3580" s="16">
        <v>0</v>
      </c>
      <c r="Y3580" s="17">
        <f t="shared" si="112"/>
        <v>144065.23000000001</v>
      </c>
      <c r="Z3580" s="17">
        <f t="shared" si="113"/>
        <v>-1106.4400000000314</v>
      </c>
    </row>
    <row r="3581" spans="1:26" hidden="1" x14ac:dyDescent="0.25">
      <c r="A3581" s="10" t="s">
        <v>5627</v>
      </c>
      <c r="B3581" s="11">
        <v>44447</v>
      </c>
      <c r="C3581" s="12">
        <v>424530</v>
      </c>
      <c r="D3581" s="12" t="s">
        <v>5628</v>
      </c>
      <c r="E3581" s="11">
        <v>44447</v>
      </c>
      <c r="F3581" s="13">
        <v>141509.43</v>
      </c>
      <c r="G3581" s="13">
        <v>8490.57</v>
      </c>
      <c r="H3581" s="13">
        <v>9000</v>
      </c>
      <c r="I3581" s="13">
        <v>141.13999999999999</v>
      </c>
      <c r="J3581" s="13">
        <v>141141.14000000001</v>
      </c>
      <c r="K3581" s="18" t="s">
        <v>32</v>
      </c>
      <c r="L3581" s="12">
        <v>120</v>
      </c>
      <c r="M3581" s="14">
        <v>1297.58</v>
      </c>
      <c r="N3581" s="13">
        <v>0</v>
      </c>
      <c r="O3581" s="14">
        <v>0</v>
      </c>
      <c r="P3581" s="15">
        <v>115</v>
      </c>
      <c r="Q3581" s="13">
        <v>1297.58</v>
      </c>
      <c r="R3581" s="13">
        <v>136300</v>
      </c>
      <c r="S3581" s="13">
        <v>135.24</v>
      </c>
      <c r="T3581" s="13">
        <v>0</v>
      </c>
      <c r="U3581" s="13">
        <v>13961.46</v>
      </c>
      <c r="V3581" s="13">
        <v>0</v>
      </c>
      <c r="W3581" s="16">
        <v>0</v>
      </c>
      <c r="X3581" s="16">
        <v>0</v>
      </c>
      <c r="Y3581" s="17">
        <f t="shared" si="112"/>
        <v>150396.69999999998</v>
      </c>
      <c r="Z3581" s="17">
        <f t="shared" si="113"/>
        <v>-1175</v>
      </c>
    </row>
    <row r="3582" spans="1:26" hidden="1" x14ac:dyDescent="0.25">
      <c r="A3582" s="10" t="s">
        <v>9761</v>
      </c>
      <c r="B3582" s="11">
        <v>44530</v>
      </c>
      <c r="C3582" s="12">
        <v>429112</v>
      </c>
      <c r="D3582" s="12" t="s">
        <v>9762</v>
      </c>
      <c r="E3582" s="11">
        <v>44506</v>
      </c>
      <c r="F3582" s="13">
        <v>113306.6</v>
      </c>
      <c r="G3582" s="13">
        <v>6798.4</v>
      </c>
      <c r="H3582" s="13">
        <v>1201.05</v>
      </c>
      <c r="I3582" s="13">
        <v>119.02</v>
      </c>
      <c r="J3582" s="13">
        <v>119022.97</v>
      </c>
      <c r="K3582" s="18" t="s">
        <v>32</v>
      </c>
      <c r="L3582" s="12">
        <v>120</v>
      </c>
      <c r="M3582" s="14">
        <v>1094.23</v>
      </c>
      <c r="N3582" s="13">
        <v>0</v>
      </c>
      <c r="O3582" s="14">
        <v>0</v>
      </c>
      <c r="P3582" s="15">
        <v>119</v>
      </c>
      <c r="Q3582" s="13">
        <v>1094.23</v>
      </c>
      <c r="R3582" s="13">
        <v>111895.11</v>
      </c>
      <c r="S3582" s="13">
        <v>119.02</v>
      </c>
      <c r="T3582" s="13">
        <v>5914.61</v>
      </c>
      <c r="U3582" s="13">
        <v>12284.63</v>
      </c>
      <c r="V3582" s="13">
        <v>0</v>
      </c>
      <c r="W3582" s="16">
        <v>0</v>
      </c>
      <c r="X3582" s="16">
        <v>0</v>
      </c>
      <c r="Y3582" s="17">
        <f t="shared" si="112"/>
        <v>130213.37000000001</v>
      </c>
      <c r="Z3582" s="17">
        <f t="shared" si="113"/>
        <v>0</v>
      </c>
    </row>
    <row r="3583" spans="1:26" s="32" customFormat="1" x14ac:dyDescent="0.25">
      <c r="A3583" s="10" t="s">
        <v>11629</v>
      </c>
      <c r="B3583" s="11">
        <v>44617</v>
      </c>
      <c r="C3583" s="12">
        <v>433459</v>
      </c>
      <c r="D3583" s="12" t="s">
        <v>11630</v>
      </c>
      <c r="E3583" s="11">
        <v>44616</v>
      </c>
      <c r="F3583" s="13">
        <v>75894.31</v>
      </c>
      <c r="G3583" s="13">
        <v>4553.66</v>
      </c>
      <c r="H3583" s="35">
        <v>4022.4</v>
      </c>
      <c r="I3583" s="13">
        <v>76.430000000000007</v>
      </c>
      <c r="J3583" s="13">
        <v>76502</v>
      </c>
      <c r="K3583" s="18" t="s">
        <v>32</v>
      </c>
      <c r="L3583" s="12">
        <v>120</v>
      </c>
      <c r="M3583" s="34">
        <v>703.32</v>
      </c>
      <c r="N3583" s="13">
        <v>0</v>
      </c>
      <c r="O3583" s="14">
        <v>0</v>
      </c>
      <c r="P3583" s="15">
        <v>120</v>
      </c>
      <c r="Q3583" s="33">
        <v>703.32</v>
      </c>
      <c r="R3583" s="13">
        <v>74376.42</v>
      </c>
      <c r="S3583" s="13">
        <v>76.430000000000007</v>
      </c>
      <c r="T3583" s="13">
        <v>2049.15</v>
      </c>
      <c r="U3583" s="13">
        <v>7896.4</v>
      </c>
      <c r="V3583" s="13">
        <v>0</v>
      </c>
      <c r="W3583" s="16">
        <v>0</v>
      </c>
      <c r="X3583" s="16">
        <v>0</v>
      </c>
      <c r="Y3583" s="17">
        <f t="shared" si="112"/>
        <v>84398.39999999998</v>
      </c>
      <c r="Z3583" s="17">
        <f t="shared" si="113"/>
        <v>0</v>
      </c>
    </row>
    <row r="3584" spans="1:26" hidden="1" x14ac:dyDescent="0.25">
      <c r="A3584" s="10" t="s">
        <v>2437</v>
      </c>
      <c r="B3584" s="11">
        <v>44357</v>
      </c>
      <c r="C3584" s="12">
        <v>418553</v>
      </c>
      <c r="D3584" s="12" t="s">
        <v>2438</v>
      </c>
      <c r="E3584" s="11">
        <v>44349</v>
      </c>
      <c r="F3584" s="13">
        <v>138374.06</v>
      </c>
      <c r="G3584" s="13">
        <v>8302.44</v>
      </c>
      <c r="H3584" s="13">
        <v>1470</v>
      </c>
      <c r="I3584" s="13">
        <v>145.35</v>
      </c>
      <c r="J3584" s="13">
        <v>145351.85</v>
      </c>
      <c r="K3584" s="18" t="s">
        <v>32</v>
      </c>
      <c r="L3584" s="12">
        <v>120</v>
      </c>
      <c r="M3584" s="14">
        <v>1336.29</v>
      </c>
      <c r="N3584" s="13">
        <v>0</v>
      </c>
      <c r="O3584" s="14">
        <v>0</v>
      </c>
      <c r="P3584" s="15">
        <v>114</v>
      </c>
      <c r="Q3584" s="13">
        <v>1336.29</v>
      </c>
      <c r="R3584" s="13">
        <v>137188.76</v>
      </c>
      <c r="S3584" s="13">
        <v>145.35</v>
      </c>
      <c r="T3584" s="13">
        <v>0</v>
      </c>
      <c r="U3584" s="13">
        <v>15002.95</v>
      </c>
      <c r="V3584" s="13">
        <v>0</v>
      </c>
      <c r="W3584" s="16">
        <v>0</v>
      </c>
      <c r="X3584" s="16">
        <v>0</v>
      </c>
      <c r="Y3584" s="17">
        <f t="shared" si="112"/>
        <v>152337.06000000003</v>
      </c>
      <c r="Z3584" s="17">
        <f t="shared" si="113"/>
        <v>0</v>
      </c>
    </row>
    <row r="3585" spans="1:26" hidden="1" x14ac:dyDescent="0.25">
      <c r="A3585" s="10" t="s">
        <v>2505</v>
      </c>
      <c r="B3585" s="11">
        <v>44362</v>
      </c>
      <c r="C3585" s="12">
        <v>419313</v>
      </c>
      <c r="D3585" s="12" t="s">
        <v>2506</v>
      </c>
      <c r="E3585" s="11">
        <v>44362</v>
      </c>
      <c r="F3585" s="13">
        <v>149102.82999999999</v>
      </c>
      <c r="G3585" s="13">
        <v>8946.17</v>
      </c>
      <c r="H3585" s="13">
        <v>1582</v>
      </c>
      <c r="I3585" s="13">
        <v>156.62</v>
      </c>
      <c r="J3585" s="13">
        <v>156623.62</v>
      </c>
      <c r="K3585" s="18" t="s">
        <v>32</v>
      </c>
      <c r="L3585" s="12">
        <v>120</v>
      </c>
      <c r="M3585" s="14">
        <v>1439.91</v>
      </c>
      <c r="N3585" s="13">
        <v>0</v>
      </c>
      <c r="O3585" s="14">
        <v>0</v>
      </c>
      <c r="P3585" s="15">
        <v>112</v>
      </c>
      <c r="Q3585" s="13">
        <v>1439.91</v>
      </c>
      <c r="R3585" s="13">
        <v>146530.79999999999</v>
      </c>
      <c r="S3585" s="13">
        <v>153.88</v>
      </c>
      <c r="T3585" s="13">
        <v>0</v>
      </c>
      <c r="U3585" s="13">
        <v>15881.98</v>
      </c>
      <c r="V3585" s="13">
        <v>0</v>
      </c>
      <c r="W3585" s="16">
        <v>0</v>
      </c>
      <c r="X3585" s="16">
        <v>0</v>
      </c>
      <c r="Y3585" s="17">
        <f t="shared" si="112"/>
        <v>162566.66</v>
      </c>
      <c r="Z3585" s="17">
        <f t="shared" si="113"/>
        <v>-1296.7399999999907</v>
      </c>
    </row>
    <row r="3586" spans="1:26" hidden="1" x14ac:dyDescent="0.25">
      <c r="A3586" s="10" t="s">
        <v>6715</v>
      </c>
      <c r="B3586" s="11">
        <v>44467</v>
      </c>
      <c r="C3586" s="12">
        <v>425931</v>
      </c>
      <c r="D3586" s="12" t="s">
        <v>6716</v>
      </c>
      <c r="E3586" s="11">
        <v>44464</v>
      </c>
      <c r="F3586" s="13">
        <v>149122.71</v>
      </c>
      <c r="G3586" s="13">
        <v>8947.36</v>
      </c>
      <c r="H3586" s="13">
        <v>4000</v>
      </c>
      <c r="I3586" s="13">
        <v>154.22</v>
      </c>
      <c r="J3586" s="13">
        <v>154224.29</v>
      </c>
      <c r="K3586" s="18" t="s">
        <v>32</v>
      </c>
      <c r="L3586" s="12">
        <v>120</v>
      </c>
      <c r="M3586" s="14">
        <v>1417.86</v>
      </c>
      <c r="N3586" s="13">
        <v>0</v>
      </c>
      <c r="O3586" s="14">
        <v>0</v>
      </c>
      <c r="P3586" s="15">
        <v>117</v>
      </c>
      <c r="Q3586" s="13">
        <v>1417.86</v>
      </c>
      <c r="R3586" s="13">
        <v>149122.71</v>
      </c>
      <c r="S3586" s="13">
        <v>154.22</v>
      </c>
      <c r="T3586" s="13">
        <v>693.78</v>
      </c>
      <c r="U3586" s="13">
        <v>15918.91</v>
      </c>
      <c r="V3586" s="13">
        <v>0</v>
      </c>
      <c r="W3586" s="16">
        <v>0</v>
      </c>
      <c r="X3586" s="16">
        <v>0</v>
      </c>
      <c r="Y3586" s="17">
        <f t="shared" si="112"/>
        <v>165889.62</v>
      </c>
      <c r="Z3586" s="17">
        <f t="shared" si="113"/>
        <v>0</v>
      </c>
    </row>
    <row r="3587" spans="1:26" hidden="1" x14ac:dyDescent="0.25">
      <c r="A3587" s="10" t="s">
        <v>7275</v>
      </c>
      <c r="B3587" s="11">
        <v>44480</v>
      </c>
      <c r="C3587" s="12">
        <v>427161</v>
      </c>
      <c r="D3587" s="12" t="s">
        <v>7276</v>
      </c>
      <c r="E3587" s="11">
        <v>44480</v>
      </c>
      <c r="F3587" s="13">
        <v>132075.47</v>
      </c>
      <c r="G3587" s="13">
        <v>7924.53</v>
      </c>
      <c r="H3587" s="13">
        <v>11886.79</v>
      </c>
      <c r="I3587" s="13">
        <v>128.24</v>
      </c>
      <c r="J3587" s="13">
        <v>128241.45</v>
      </c>
      <c r="K3587" s="18" t="s">
        <v>32</v>
      </c>
      <c r="L3587" s="12">
        <v>120</v>
      </c>
      <c r="M3587" s="14">
        <v>1178.98</v>
      </c>
      <c r="N3587" s="13">
        <v>0</v>
      </c>
      <c r="O3587" s="14">
        <v>0</v>
      </c>
      <c r="P3587" s="15">
        <v>117</v>
      </c>
      <c r="Q3587" s="13">
        <v>1178.98</v>
      </c>
      <c r="R3587" s="13">
        <v>124910.38</v>
      </c>
      <c r="S3587" s="13">
        <v>125.03</v>
      </c>
      <c r="T3587" s="13">
        <v>0</v>
      </c>
      <c r="U3587" s="13">
        <v>12905.25</v>
      </c>
      <c r="V3587" s="13">
        <v>0</v>
      </c>
      <c r="W3587" s="16">
        <v>0</v>
      </c>
      <c r="X3587" s="16">
        <v>0</v>
      </c>
      <c r="Y3587" s="17">
        <f t="shared" si="112"/>
        <v>137940.66</v>
      </c>
      <c r="Z3587" s="17">
        <f t="shared" si="113"/>
        <v>0</v>
      </c>
    </row>
    <row r="3588" spans="1:26" hidden="1" x14ac:dyDescent="0.25">
      <c r="A3588" s="10" t="s">
        <v>2651</v>
      </c>
      <c r="B3588" s="11">
        <v>44364</v>
      </c>
      <c r="C3588" s="12">
        <v>418802</v>
      </c>
      <c r="D3588" s="12" t="s">
        <v>2652</v>
      </c>
      <c r="E3588" s="11">
        <v>44364</v>
      </c>
      <c r="F3588" s="13">
        <v>138370.74</v>
      </c>
      <c r="G3588" s="13">
        <v>8302.24</v>
      </c>
      <c r="H3588" s="13">
        <v>10267.11</v>
      </c>
      <c r="I3588" s="13">
        <v>136.54</v>
      </c>
      <c r="J3588" s="13">
        <v>136542.41</v>
      </c>
      <c r="K3588" s="18" t="s">
        <v>32</v>
      </c>
      <c r="L3588" s="12">
        <v>120</v>
      </c>
      <c r="M3588" s="14">
        <v>1255.3</v>
      </c>
      <c r="N3588" s="13">
        <v>0</v>
      </c>
      <c r="O3588" s="14">
        <v>0</v>
      </c>
      <c r="P3588" s="15">
        <v>112</v>
      </c>
      <c r="Q3588" s="13">
        <v>1255.3</v>
      </c>
      <c r="R3588" s="13">
        <v>128448.9</v>
      </c>
      <c r="S3588" s="13">
        <v>127.42</v>
      </c>
      <c r="T3588" s="13">
        <v>0</v>
      </c>
      <c r="U3588" s="13">
        <v>13153.99</v>
      </c>
      <c r="V3588" s="13">
        <v>0</v>
      </c>
      <c r="W3588" s="16">
        <v>0</v>
      </c>
      <c r="X3588" s="16">
        <v>0</v>
      </c>
      <c r="Y3588" s="17">
        <f t="shared" si="112"/>
        <v>141730.31</v>
      </c>
      <c r="Z3588" s="17">
        <f t="shared" si="113"/>
        <v>-1136.7099999999919</v>
      </c>
    </row>
    <row r="3589" spans="1:26" hidden="1" x14ac:dyDescent="0.25">
      <c r="A3589" s="10" t="s">
        <v>6319</v>
      </c>
      <c r="B3589" s="11">
        <v>44461</v>
      </c>
      <c r="C3589" s="12">
        <v>425674</v>
      </c>
      <c r="D3589" s="12" t="s">
        <v>6320</v>
      </c>
      <c r="E3589" s="11">
        <v>44461</v>
      </c>
      <c r="F3589" s="13">
        <v>149102.82999999999</v>
      </c>
      <c r="G3589" s="13">
        <v>8946.17</v>
      </c>
      <c r="H3589" s="13">
        <v>9480</v>
      </c>
      <c r="I3589" s="13">
        <v>148.72</v>
      </c>
      <c r="J3589" s="13">
        <v>148717.72</v>
      </c>
      <c r="K3589" s="18" t="s">
        <v>32</v>
      </c>
      <c r="L3589" s="12">
        <v>120</v>
      </c>
      <c r="M3589" s="14">
        <v>1367.23</v>
      </c>
      <c r="N3589" s="13">
        <v>0</v>
      </c>
      <c r="O3589" s="14">
        <v>0</v>
      </c>
      <c r="P3589" s="15">
        <v>116</v>
      </c>
      <c r="Q3589" s="13">
        <v>1367.23</v>
      </c>
      <c r="R3589" s="13">
        <v>143616.72</v>
      </c>
      <c r="S3589" s="13">
        <v>143.76</v>
      </c>
      <c r="T3589" s="13">
        <v>0</v>
      </c>
      <c r="U3589" s="13">
        <v>14838.2</v>
      </c>
      <c r="V3589" s="13">
        <v>0</v>
      </c>
      <c r="W3589" s="16">
        <v>0</v>
      </c>
      <c r="X3589" s="16">
        <v>0</v>
      </c>
      <c r="Y3589" s="17">
        <f t="shared" si="112"/>
        <v>158598.68000000002</v>
      </c>
      <c r="Z3589" s="17">
        <f t="shared" si="113"/>
        <v>0</v>
      </c>
    </row>
    <row r="3590" spans="1:26" hidden="1" x14ac:dyDescent="0.25">
      <c r="A3590" s="10" t="s">
        <v>9971</v>
      </c>
      <c r="B3590" s="11">
        <v>44530</v>
      </c>
      <c r="C3590" s="12">
        <v>430725</v>
      </c>
      <c r="D3590" s="12" t="s">
        <v>9972</v>
      </c>
      <c r="E3590" s="11">
        <v>44527</v>
      </c>
      <c r="F3590" s="13">
        <v>167970.76</v>
      </c>
      <c r="G3590" s="13">
        <v>10078.25</v>
      </c>
      <c r="H3590" s="13">
        <v>15724.41</v>
      </c>
      <c r="I3590" s="13">
        <v>162.49</v>
      </c>
      <c r="J3590" s="13">
        <v>162487.09</v>
      </c>
      <c r="K3590" s="18" t="s">
        <v>32</v>
      </c>
      <c r="L3590" s="12">
        <v>120</v>
      </c>
      <c r="M3590" s="14">
        <v>1493.82</v>
      </c>
      <c r="N3590" s="13">
        <v>5646.16</v>
      </c>
      <c r="O3590" s="14">
        <v>9778.25</v>
      </c>
      <c r="P3590" s="15">
        <v>120</v>
      </c>
      <c r="Q3590" s="13">
        <v>1493.82</v>
      </c>
      <c r="R3590" s="13">
        <v>162324.6</v>
      </c>
      <c r="S3590" s="13">
        <v>162.49</v>
      </c>
      <c r="T3590" s="13">
        <v>0</v>
      </c>
      <c r="U3590" s="13">
        <v>16771.310000000001</v>
      </c>
      <c r="V3590" s="13">
        <v>0</v>
      </c>
      <c r="W3590" s="16">
        <v>0</v>
      </c>
      <c r="X3590" s="16">
        <v>0</v>
      </c>
      <c r="Y3590" s="17">
        <f t="shared" si="112"/>
        <v>194682.81</v>
      </c>
      <c r="Z3590" s="17">
        <f t="shared" si="113"/>
        <v>0</v>
      </c>
    </row>
    <row r="3591" spans="1:26" hidden="1" x14ac:dyDescent="0.25">
      <c r="A3591" s="10" t="s">
        <v>9973</v>
      </c>
      <c r="B3591" s="11">
        <v>44530</v>
      </c>
      <c r="C3591" s="12">
        <v>430728</v>
      </c>
      <c r="D3591" s="12" t="s">
        <v>9974</v>
      </c>
      <c r="E3591" s="11">
        <v>44527</v>
      </c>
      <c r="F3591" s="13">
        <v>167970.76</v>
      </c>
      <c r="G3591" s="13">
        <v>10078.25</v>
      </c>
      <c r="H3591" s="13">
        <v>15724.41</v>
      </c>
      <c r="I3591" s="13">
        <v>162.49</v>
      </c>
      <c r="J3591" s="13">
        <v>162487.09</v>
      </c>
      <c r="K3591" s="18" t="s">
        <v>32</v>
      </c>
      <c r="L3591" s="12">
        <v>120</v>
      </c>
      <c r="M3591" s="14">
        <v>1493.82</v>
      </c>
      <c r="N3591" s="13">
        <v>5646.16</v>
      </c>
      <c r="O3591" s="14">
        <v>9778.25</v>
      </c>
      <c r="P3591" s="15">
        <v>120</v>
      </c>
      <c r="Q3591" s="13">
        <v>1493.82</v>
      </c>
      <c r="R3591" s="13">
        <v>162324.6</v>
      </c>
      <c r="S3591" s="13">
        <v>162.49</v>
      </c>
      <c r="T3591" s="13">
        <v>0</v>
      </c>
      <c r="U3591" s="13">
        <v>16771.310000000001</v>
      </c>
      <c r="V3591" s="13">
        <v>0</v>
      </c>
      <c r="W3591" s="16">
        <v>0</v>
      </c>
      <c r="X3591" s="16">
        <v>0</v>
      </c>
      <c r="Y3591" s="17">
        <f t="shared" si="112"/>
        <v>194682.81</v>
      </c>
      <c r="Z3591" s="17">
        <f t="shared" si="113"/>
        <v>0</v>
      </c>
    </row>
    <row r="3592" spans="1:26" hidden="1" x14ac:dyDescent="0.25">
      <c r="A3592" s="10" t="s">
        <v>11063</v>
      </c>
      <c r="B3592" s="11">
        <v>44592</v>
      </c>
      <c r="C3592" s="12">
        <v>432675</v>
      </c>
      <c r="D3592" s="12" t="s">
        <v>11064</v>
      </c>
      <c r="E3592" s="11">
        <v>44592</v>
      </c>
      <c r="F3592" s="13">
        <v>149102.82999999999</v>
      </c>
      <c r="G3592" s="13">
        <v>8946.17</v>
      </c>
      <c r="H3592" s="13">
        <v>7902.5</v>
      </c>
      <c r="I3592" s="13">
        <v>150.30000000000001</v>
      </c>
      <c r="J3592" s="13">
        <v>150296.79999999999</v>
      </c>
      <c r="K3592" s="18" t="s">
        <v>32</v>
      </c>
      <c r="L3592" s="12">
        <v>120</v>
      </c>
      <c r="M3592" s="14">
        <v>1381.75</v>
      </c>
      <c r="N3592" s="13">
        <v>0</v>
      </c>
      <c r="O3592" s="14">
        <v>-0.01</v>
      </c>
      <c r="P3592" s="15">
        <v>120</v>
      </c>
      <c r="Q3592" s="13">
        <v>1381.75</v>
      </c>
      <c r="R3592" s="13">
        <v>146120.72</v>
      </c>
      <c r="S3592" s="13">
        <v>150.30000000000001</v>
      </c>
      <c r="T3592" s="13">
        <v>4025.79</v>
      </c>
      <c r="U3592" s="13">
        <v>15513.2</v>
      </c>
      <c r="V3592" s="13">
        <v>0</v>
      </c>
      <c r="W3592" s="16">
        <v>0</v>
      </c>
      <c r="X3592" s="16">
        <v>0</v>
      </c>
      <c r="Y3592" s="17">
        <f t="shared" si="112"/>
        <v>165810</v>
      </c>
      <c r="Z3592" s="17">
        <f t="shared" si="113"/>
        <v>-1.0000000009313226E-2</v>
      </c>
    </row>
    <row r="3593" spans="1:26" hidden="1" x14ac:dyDescent="0.25">
      <c r="A3593" s="10" t="s">
        <v>8745</v>
      </c>
      <c r="B3593" s="11">
        <v>44509</v>
      </c>
      <c r="C3593" s="12">
        <v>429470</v>
      </c>
      <c r="D3593" s="12" t="s">
        <v>8746</v>
      </c>
      <c r="E3593" s="11">
        <v>44509</v>
      </c>
      <c r="F3593" s="13">
        <v>138374.06</v>
      </c>
      <c r="G3593" s="13">
        <v>8302.44</v>
      </c>
      <c r="H3593" s="13">
        <v>2933.53</v>
      </c>
      <c r="I3593" s="13">
        <v>143.88999999999999</v>
      </c>
      <c r="J3593" s="13">
        <v>143886.85999999999</v>
      </c>
      <c r="K3593" s="18" t="s">
        <v>32</v>
      </c>
      <c r="L3593" s="12">
        <v>120</v>
      </c>
      <c r="M3593" s="14">
        <v>1322.82</v>
      </c>
      <c r="N3593" s="13">
        <v>0</v>
      </c>
      <c r="O3593" s="14">
        <v>-0.01</v>
      </c>
      <c r="P3593" s="15">
        <v>117</v>
      </c>
      <c r="Q3593" s="13">
        <v>1322.82</v>
      </c>
      <c r="R3593" s="13">
        <v>136157.38</v>
      </c>
      <c r="S3593" s="13">
        <v>143.88999999999999</v>
      </c>
      <c r="T3593" s="13">
        <v>3736.11</v>
      </c>
      <c r="U3593" s="13">
        <v>14851.54</v>
      </c>
      <c r="V3593" s="13">
        <v>0</v>
      </c>
      <c r="W3593" s="16">
        <v>0</v>
      </c>
      <c r="X3593" s="16">
        <v>0</v>
      </c>
      <c r="Y3593" s="17">
        <f t="shared" si="112"/>
        <v>154888.91</v>
      </c>
      <c r="Z3593" s="17">
        <f t="shared" si="113"/>
        <v>-118.98000000001048</v>
      </c>
    </row>
    <row r="3594" spans="1:26" hidden="1" x14ac:dyDescent="0.25">
      <c r="A3594" s="10" t="s">
        <v>9051</v>
      </c>
      <c r="B3594" s="11">
        <v>44518</v>
      </c>
      <c r="C3594" s="12">
        <v>429709</v>
      </c>
      <c r="D3594" s="12" t="s">
        <v>9052</v>
      </c>
      <c r="E3594" s="11">
        <v>44513</v>
      </c>
      <c r="F3594" s="13">
        <v>235849.06</v>
      </c>
      <c r="G3594" s="13">
        <v>14150.94</v>
      </c>
      <c r="H3594" s="13">
        <v>5000</v>
      </c>
      <c r="I3594" s="13">
        <v>245.25</v>
      </c>
      <c r="J3594" s="13">
        <v>245245.25</v>
      </c>
      <c r="K3594" s="18" t="s">
        <v>32</v>
      </c>
      <c r="L3594" s="12">
        <v>120</v>
      </c>
      <c r="M3594" s="14">
        <v>2254.65</v>
      </c>
      <c r="N3594" s="13">
        <v>0</v>
      </c>
      <c r="O3594" s="14">
        <v>0</v>
      </c>
      <c r="P3594" s="15">
        <v>117</v>
      </c>
      <c r="Q3594" s="13">
        <v>2254.65</v>
      </c>
      <c r="R3594" s="13">
        <v>232070.89</v>
      </c>
      <c r="S3594" s="13">
        <v>245.25</v>
      </c>
      <c r="T3594" s="13">
        <v>6367.92</v>
      </c>
      <c r="U3594" s="13">
        <v>25312.75</v>
      </c>
      <c r="V3594" s="13">
        <v>0</v>
      </c>
      <c r="W3594" s="16">
        <v>0</v>
      </c>
      <c r="X3594" s="16">
        <v>0</v>
      </c>
      <c r="Y3594" s="17">
        <f t="shared" si="112"/>
        <v>263996.81000000006</v>
      </c>
      <c r="Z3594" s="17">
        <f t="shared" si="113"/>
        <v>-202.76000000006752</v>
      </c>
    </row>
    <row r="3595" spans="1:26" hidden="1" x14ac:dyDescent="0.25">
      <c r="A3595" s="10" t="s">
        <v>4597</v>
      </c>
      <c r="B3595" s="11">
        <v>44418</v>
      </c>
      <c r="C3595" s="12">
        <v>422643</v>
      </c>
      <c r="D3595" s="12" t="s">
        <v>4598</v>
      </c>
      <c r="E3595" s="11">
        <v>44417</v>
      </c>
      <c r="F3595" s="13">
        <v>188722.05</v>
      </c>
      <c r="G3595" s="13">
        <v>11323.32</v>
      </c>
      <c r="H3595" s="13">
        <v>2100</v>
      </c>
      <c r="I3595" s="13">
        <v>198.14</v>
      </c>
      <c r="J3595" s="13">
        <v>198143.51</v>
      </c>
      <c r="K3595" s="18" t="s">
        <v>32</v>
      </c>
      <c r="L3595" s="12">
        <v>120</v>
      </c>
      <c r="M3595" s="14">
        <v>1821.63</v>
      </c>
      <c r="N3595" s="13">
        <v>0</v>
      </c>
      <c r="O3595" s="14">
        <v>0</v>
      </c>
      <c r="P3595" s="15">
        <v>115</v>
      </c>
      <c r="Q3595" s="13">
        <v>1821.63</v>
      </c>
      <c r="R3595" s="13">
        <v>188722.05</v>
      </c>
      <c r="S3595" s="13">
        <v>198.14</v>
      </c>
      <c r="T3595" s="13">
        <v>115.17</v>
      </c>
      <c r="U3595" s="13">
        <v>20452.09</v>
      </c>
      <c r="V3595" s="13">
        <v>0</v>
      </c>
      <c r="W3595" s="16">
        <v>0</v>
      </c>
      <c r="X3595" s="16">
        <v>0</v>
      </c>
      <c r="Y3595" s="17">
        <f t="shared" si="112"/>
        <v>209487.45</v>
      </c>
      <c r="Z3595" s="17">
        <f t="shared" si="113"/>
        <v>0</v>
      </c>
    </row>
    <row r="3596" spans="1:26" hidden="1" x14ac:dyDescent="0.25">
      <c r="A3596" s="10" t="s">
        <v>2913</v>
      </c>
      <c r="B3596" s="11">
        <v>44376</v>
      </c>
      <c r="C3596" s="12">
        <v>419354</v>
      </c>
      <c r="D3596" s="12" t="s">
        <v>2914</v>
      </c>
      <c r="E3596" s="11">
        <v>44376</v>
      </c>
      <c r="F3596" s="13">
        <v>192152.25</v>
      </c>
      <c r="G3596" s="13">
        <v>10830.45</v>
      </c>
      <c r="H3596" s="13">
        <v>2030</v>
      </c>
      <c r="I3596" s="13">
        <v>201.15</v>
      </c>
      <c r="J3596" s="13">
        <v>201153.85</v>
      </c>
      <c r="K3596" s="18" t="s">
        <v>32</v>
      </c>
      <c r="L3596" s="12">
        <v>120</v>
      </c>
      <c r="M3596" s="14">
        <v>1849.3</v>
      </c>
      <c r="N3596" s="13">
        <v>0</v>
      </c>
      <c r="O3596" s="14">
        <v>0</v>
      </c>
      <c r="P3596" s="15">
        <v>112</v>
      </c>
      <c r="Q3596" s="13">
        <v>1849.3</v>
      </c>
      <c r="R3596" s="13">
        <v>188372.18</v>
      </c>
      <c r="S3596" s="13">
        <v>195.9</v>
      </c>
      <c r="T3596" s="13">
        <v>0</v>
      </c>
      <c r="U3596" s="13">
        <v>20220.53</v>
      </c>
      <c r="V3596" s="13">
        <v>0</v>
      </c>
      <c r="W3596" s="16">
        <v>0</v>
      </c>
      <c r="X3596" s="16">
        <v>0</v>
      </c>
      <c r="Y3596" s="17">
        <f t="shared" si="112"/>
        <v>208788.61</v>
      </c>
      <c r="Z3596" s="17">
        <f t="shared" si="113"/>
        <v>-1667.0099999999802</v>
      </c>
    </row>
    <row r="3597" spans="1:26" hidden="1" x14ac:dyDescent="0.25">
      <c r="A3597" s="10" t="s">
        <v>5017</v>
      </c>
      <c r="B3597" s="11">
        <v>44431</v>
      </c>
      <c r="C3597" s="12">
        <v>423355</v>
      </c>
      <c r="D3597" s="12" t="s">
        <v>5018</v>
      </c>
      <c r="E3597" s="11">
        <v>44431</v>
      </c>
      <c r="F3597" s="13">
        <v>137857.07999999999</v>
      </c>
      <c r="G3597" s="13">
        <v>8271.42</v>
      </c>
      <c r="H3597" s="13">
        <v>12407.14</v>
      </c>
      <c r="I3597" s="13">
        <v>133.86000000000001</v>
      </c>
      <c r="J3597" s="13">
        <v>133855.22</v>
      </c>
      <c r="K3597" s="18" t="s">
        <v>32</v>
      </c>
      <c r="L3597" s="12">
        <v>120</v>
      </c>
      <c r="M3597" s="14">
        <v>1230.5899999999999</v>
      </c>
      <c r="N3597" s="13">
        <v>0</v>
      </c>
      <c r="O3597" s="14">
        <v>0</v>
      </c>
      <c r="P3597" s="15">
        <v>115</v>
      </c>
      <c r="Q3597" s="13">
        <v>1230.5899999999999</v>
      </c>
      <c r="R3597" s="13">
        <v>128149.66</v>
      </c>
      <c r="S3597" s="13">
        <v>128.26</v>
      </c>
      <c r="T3597" s="13">
        <v>0</v>
      </c>
      <c r="U3597" s="13">
        <v>13239.93</v>
      </c>
      <c r="V3597" s="13">
        <v>0</v>
      </c>
      <c r="W3597" s="16">
        <v>0</v>
      </c>
      <c r="X3597" s="16">
        <v>0</v>
      </c>
      <c r="Y3597" s="17">
        <f t="shared" si="112"/>
        <v>141517.85</v>
      </c>
      <c r="Z3597" s="17">
        <f t="shared" si="113"/>
        <v>0</v>
      </c>
    </row>
    <row r="3598" spans="1:26" hidden="1" x14ac:dyDescent="0.25">
      <c r="A3598" s="10" t="s">
        <v>9875</v>
      </c>
      <c r="B3598" s="11">
        <v>44530</v>
      </c>
      <c r="C3598" s="12">
        <v>430815</v>
      </c>
      <c r="D3598" s="12" t="s">
        <v>9876</v>
      </c>
      <c r="E3598" s="11">
        <v>44529</v>
      </c>
      <c r="F3598" s="13">
        <v>137857.07999999999</v>
      </c>
      <c r="G3598" s="13">
        <v>8271.42</v>
      </c>
      <c r="H3598" s="13">
        <v>1500</v>
      </c>
      <c r="I3598" s="13">
        <v>144.77000000000001</v>
      </c>
      <c r="J3598" s="13">
        <v>144773.26999999999</v>
      </c>
      <c r="K3598" s="18" t="s">
        <v>32</v>
      </c>
      <c r="L3598" s="12">
        <v>120</v>
      </c>
      <c r="M3598" s="14">
        <v>1330.97</v>
      </c>
      <c r="N3598" s="13">
        <v>1500</v>
      </c>
      <c r="O3598" s="14">
        <v>0.01</v>
      </c>
      <c r="P3598" s="15">
        <v>119</v>
      </c>
      <c r="Q3598" s="13">
        <v>1330.97</v>
      </c>
      <c r="R3598" s="13">
        <v>136101.39000000001</v>
      </c>
      <c r="S3598" s="13">
        <v>144.77000000000001</v>
      </c>
      <c r="T3598" s="13">
        <v>7196.13</v>
      </c>
      <c r="U3598" s="13">
        <v>14943.13</v>
      </c>
      <c r="V3598" s="13">
        <v>0</v>
      </c>
      <c r="W3598" s="16">
        <v>0</v>
      </c>
      <c r="X3598" s="16">
        <v>0</v>
      </c>
      <c r="Y3598" s="17">
        <f t="shared" si="112"/>
        <v>159885.43000000002</v>
      </c>
      <c r="Z3598" s="17">
        <f t="shared" si="113"/>
        <v>9.9999999802093953E-3</v>
      </c>
    </row>
    <row r="3599" spans="1:26" hidden="1" x14ac:dyDescent="0.25">
      <c r="A3599" s="10" t="s">
        <v>9647</v>
      </c>
      <c r="B3599" s="11">
        <v>44529</v>
      </c>
      <c r="C3599" s="12">
        <v>430818</v>
      </c>
      <c r="D3599" s="12" t="s">
        <v>9648</v>
      </c>
      <c r="E3599" s="11">
        <v>44529</v>
      </c>
      <c r="F3599" s="13">
        <v>137857.07999999999</v>
      </c>
      <c r="G3599" s="13">
        <v>8271.42</v>
      </c>
      <c r="H3599" s="13">
        <v>1500</v>
      </c>
      <c r="I3599" s="13">
        <v>144.77000000000001</v>
      </c>
      <c r="J3599" s="13">
        <v>144773.26999999999</v>
      </c>
      <c r="K3599" s="18" t="s">
        <v>32</v>
      </c>
      <c r="L3599" s="12">
        <v>120</v>
      </c>
      <c r="M3599" s="14">
        <v>1330.97</v>
      </c>
      <c r="N3599" s="13">
        <v>1500</v>
      </c>
      <c r="O3599" s="14">
        <v>0.01</v>
      </c>
      <c r="P3599" s="15">
        <v>119</v>
      </c>
      <c r="Q3599" s="13">
        <v>1330.97</v>
      </c>
      <c r="R3599" s="13">
        <v>136101.39000000001</v>
      </c>
      <c r="S3599" s="13">
        <v>144.77000000000001</v>
      </c>
      <c r="T3599" s="13">
        <v>7196.13</v>
      </c>
      <c r="U3599" s="13">
        <v>14943.13</v>
      </c>
      <c r="V3599" s="13">
        <v>0</v>
      </c>
      <c r="W3599" s="16">
        <v>0</v>
      </c>
      <c r="X3599" s="16">
        <v>0</v>
      </c>
      <c r="Y3599" s="17">
        <f t="shared" si="112"/>
        <v>159885.43000000002</v>
      </c>
      <c r="Z3599" s="17">
        <f t="shared" si="113"/>
        <v>9.9999999802093953E-3</v>
      </c>
    </row>
    <row r="3600" spans="1:26" hidden="1" x14ac:dyDescent="0.25">
      <c r="A3600" s="10" t="s">
        <v>10919</v>
      </c>
      <c r="B3600" s="11">
        <v>44586</v>
      </c>
      <c r="C3600" s="12">
        <v>432430</v>
      </c>
      <c r="D3600" s="12" t="s">
        <v>10920</v>
      </c>
      <c r="E3600" s="11">
        <v>44586</v>
      </c>
      <c r="F3600" s="13">
        <v>198641.47</v>
      </c>
      <c r="G3600" s="13">
        <v>11918.49</v>
      </c>
      <c r="H3600" s="13">
        <v>10528</v>
      </c>
      <c r="I3600" s="13">
        <v>200.23</v>
      </c>
      <c r="J3600" s="13">
        <v>200232.19</v>
      </c>
      <c r="K3600" s="18" t="s">
        <v>32</v>
      </c>
      <c r="L3600" s="12">
        <v>120</v>
      </c>
      <c r="M3600" s="14">
        <v>1840.83</v>
      </c>
      <c r="N3600" s="13">
        <v>0</v>
      </c>
      <c r="O3600" s="14">
        <v>0.01</v>
      </c>
      <c r="P3600" s="15">
        <v>120</v>
      </c>
      <c r="Q3600" s="13">
        <v>1840.83</v>
      </c>
      <c r="R3600" s="13">
        <v>194668.64</v>
      </c>
      <c r="S3600" s="13">
        <v>200.23</v>
      </c>
      <c r="T3600" s="13">
        <v>5363.31</v>
      </c>
      <c r="U3600" s="13">
        <v>20667.41</v>
      </c>
      <c r="V3600" s="13">
        <v>0</v>
      </c>
      <c r="W3600" s="16">
        <v>0</v>
      </c>
      <c r="X3600" s="16">
        <v>0</v>
      </c>
      <c r="Y3600" s="17">
        <f t="shared" si="112"/>
        <v>220899.60000000003</v>
      </c>
      <c r="Z3600" s="17">
        <f t="shared" si="113"/>
        <v>9.9999999511055648E-3</v>
      </c>
    </row>
    <row r="3601" spans="1:26" hidden="1" x14ac:dyDescent="0.25">
      <c r="A3601" s="10" t="s">
        <v>3727</v>
      </c>
      <c r="B3601" s="11">
        <v>44397</v>
      </c>
      <c r="C3601" s="12">
        <v>421400</v>
      </c>
      <c r="D3601" s="12" t="s">
        <v>3728</v>
      </c>
      <c r="E3601" s="11">
        <v>44397</v>
      </c>
      <c r="F3601" s="13">
        <v>196208.49</v>
      </c>
      <c r="G3601" s="13">
        <v>11772.51</v>
      </c>
      <c r="H3601" s="13">
        <v>9360</v>
      </c>
      <c r="I3601" s="13">
        <v>198.82</v>
      </c>
      <c r="J3601" s="13">
        <v>198819.82</v>
      </c>
      <c r="K3601" s="18" t="s">
        <v>32</v>
      </c>
      <c r="L3601" s="12">
        <v>120</v>
      </c>
      <c r="M3601" s="14">
        <v>1827.84</v>
      </c>
      <c r="N3601" s="13">
        <v>0</v>
      </c>
      <c r="O3601" s="14">
        <v>0</v>
      </c>
      <c r="P3601" s="15">
        <v>114</v>
      </c>
      <c r="Q3601" s="13">
        <v>1827.84</v>
      </c>
      <c r="R3601" s="13">
        <v>188356.32</v>
      </c>
      <c r="S3601" s="13">
        <v>192.1</v>
      </c>
      <c r="T3601" s="13">
        <v>0</v>
      </c>
      <c r="U3601" s="13">
        <v>19825.34</v>
      </c>
      <c r="V3601" s="13">
        <v>0</v>
      </c>
      <c r="W3601" s="16">
        <v>0</v>
      </c>
      <c r="X3601" s="16">
        <v>0</v>
      </c>
      <c r="Y3601" s="17">
        <f t="shared" si="112"/>
        <v>208373.76000000001</v>
      </c>
      <c r="Z3601" s="17">
        <f t="shared" si="113"/>
        <v>0</v>
      </c>
    </row>
    <row r="3602" spans="1:26" hidden="1" x14ac:dyDescent="0.25">
      <c r="A3602" s="10" t="s">
        <v>6989</v>
      </c>
      <c r="B3602" s="11">
        <v>44469</v>
      </c>
      <c r="C3602" s="12">
        <v>426628</v>
      </c>
      <c r="D3602" s="12" t="s">
        <v>6990</v>
      </c>
      <c r="E3602" s="11">
        <v>44469</v>
      </c>
      <c r="F3602" s="13">
        <v>149102.82999999999</v>
      </c>
      <c r="G3602" s="13">
        <v>8946.17</v>
      </c>
      <c r="H3602" s="13">
        <v>6191.96</v>
      </c>
      <c r="I3602" s="13">
        <v>152.01</v>
      </c>
      <c r="J3602" s="13">
        <v>152009.04999999999</v>
      </c>
      <c r="K3602" s="18" t="s">
        <v>32</v>
      </c>
      <c r="L3602" s="12">
        <v>120</v>
      </c>
      <c r="M3602" s="14">
        <v>1397.49</v>
      </c>
      <c r="N3602" s="13">
        <v>0</v>
      </c>
      <c r="O3602" s="14">
        <v>0</v>
      </c>
      <c r="P3602" s="15">
        <v>116</v>
      </c>
      <c r="Q3602" s="13">
        <v>1397.49</v>
      </c>
      <c r="R3602" s="13">
        <v>146535.57999999999</v>
      </c>
      <c r="S3602" s="13">
        <v>149.43</v>
      </c>
      <c r="T3602" s="13">
        <v>0</v>
      </c>
      <c r="U3602" s="13">
        <v>15423.83</v>
      </c>
      <c r="V3602" s="13">
        <v>0</v>
      </c>
      <c r="W3602" s="16">
        <v>0</v>
      </c>
      <c r="X3602" s="16">
        <v>0</v>
      </c>
      <c r="Y3602" s="17">
        <f t="shared" si="112"/>
        <v>162108.83999999997</v>
      </c>
      <c r="Z3602" s="17">
        <f t="shared" si="113"/>
        <v>0</v>
      </c>
    </row>
    <row r="3603" spans="1:26" hidden="1" x14ac:dyDescent="0.25">
      <c r="A3603" s="10" t="s">
        <v>809</v>
      </c>
      <c r="B3603" s="11">
        <v>44284</v>
      </c>
      <c r="C3603" s="12">
        <v>413861</v>
      </c>
      <c r="D3603" s="12" t="s">
        <v>810</v>
      </c>
      <c r="E3603" s="11">
        <v>44284</v>
      </c>
      <c r="F3603" s="13">
        <v>104756.6</v>
      </c>
      <c r="G3603" s="13">
        <v>6285.4</v>
      </c>
      <c r="H3603" s="13">
        <v>1110.42</v>
      </c>
      <c r="I3603" s="13">
        <v>110.04</v>
      </c>
      <c r="J3603" s="13">
        <v>110041.62</v>
      </c>
      <c r="K3603" s="18" t="s">
        <v>32</v>
      </c>
      <c r="L3603" s="12">
        <v>120</v>
      </c>
      <c r="M3603" s="14">
        <v>1011.66</v>
      </c>
      <c r="N3603" s="13">
        <v>0</v>
      </c>
      <c r="O3603" s="14">
        <v>0</v>
      </c>
      <c r="P3603" s="15">
        <v>110</v>
      </c>
      <c r="Q3603" s="13">
        <v>1182.83</v>
      </c>
      <c r="R3603" s="13">
        <v>101128.44</v>
      </c>
      <c r="S3603" s="13">
        <v>106.16</v>
      </c>
      <c r="T3603" s="13">
        <v>0</v>
      </c>
      <c r="U3603" s="13">
        <v>10959.06</v>
      </c>
      <c r="V3603" s="13">
        <v>16956.5</v>
      </c>
      <c r="W3603" s="16">
        <v>17.600000000000001</v>
      </c>
      <c r="X3603" s="16">
        <v>1854.6</v>
      </c>
      <c r="Y3603" s="17">
        <f t="shared" si="112"/>
        <v>131022.36000000002</v>
      </c>
      <c r="Z3603" s="17">
        <f t="shared" si="113"/>
        <v>-911.06000000002678</v>
      </c>
    </row>
    <row r="3604" spans="1:26" hidden="1" x14ac:dyDescent="0.25">
      <c r="A3604" s="10" t="s">
        <v>7699</v>
      </c>
      <c r="B3604" s="11">
        <v>44488</v>
      </c>
      <c r="C3604" s="12">
        <v>427592</v>
      </c>
      <c r="D3604" s="12" t="s">
        <v>7700</v>
      </c>
      <c r="E3604" s="11">
        <v>44486</v>
      </c>
      <c r="F3604" s="13">
        <v>149102.82999999999</v>
      </c>
      <c r="G3604" s="13">
        <v>8946.17</v>
      </c>
      <c r="H3604" s="13">
        <v>3161</v>
      </c>
      <c r="I3604" s="13">
        <v>155.04</v>
      </c>
      <c r="J3604" s="13">
        <v>155043.04</v>
      </c>
      <c r="K3604" s="18" t="s">
        <v>32</v>
      </c>
      <c r="L3604" s="12">
        <v>120</v>
      </c>
      <c r="M3604" s="14">
        <v>1425.38</v>
      </c>
      <c r="N3604" s="13">
        <v>0</v>
      </c>
      <c r="O3604" s="14">
        <v>0</v>
      </c>
      <c r="P3604" s="15">
        <v>116</v>
      </c>
      <c r="Q3604" s="13">
        <v>1425.38</v>
      </c>
      <c r="R3604" s="13">
        <v>146586.07</v>
      </c>
      <c r="S3604" s="13">
        <v>155.04</v>
      </c>
      <c r="T3604" s="13">
        <v>2683.86</v>
      </c>
      <c r="U3604" s="13">
        <v>16002.56</v>
      </c>
      <c r="V3604" s="13">
        <v>0</v>
      </c>
      <c r="W3604" s="16">
        <v>0</v>
      </c>
      <c r="X3604" s="16">
        <v>0</v>
      </c>
      <c r="Y3604" s="17">
        <f t="shared" si="112"/>
        <v>165427.53</v>
      </c>
      <c r="Z3604" s="17">
        <f t="shared" si="113"/>
        <v>-83.449999999982538</v>
      </c>
    </row>
    <row r="3605" spans="1:26" hidden="1" x14ac:dyDescent="0.25">
      <c r="A3605" s="10" t="s">
        <v>8677</v>
      </c>
      <c r="B3605" s="11">
        <v>44509</v>
      </c>
      <c r="C3605" s="12">
        <v>429418</v>
      </c>
      <c r="D3605" s="12" t="s">
        <v>8678</v>
      </c>
      <c r="E3605" s="11">
        <v>44509</v>
      </c>
      <c r="F3605" s="13">
        <v>143396.23000000001</v>
      </c>
      <c r="G3605" s="13">
        <v>8603.77</v>
      </c>
      <c r="H3605" s="13">
        <v>10000</v>
      </c>
      <c r="I3605" s="13">
        <v>142.13999999999999</v>
      </c>
      <c r="J3605" s="13">
        <v>142142.14000000001</v>
      </c>
      <c r="K3605" s="18" t="s">
        <v>32</v>
      </c>
      <c r="L3605" s="12">
        <v>120</v>
      </c>
      <c r="M3605" s="14">
        <v>1306.78</v>
      </c>
      <c r="N3605" s="13">
        <v>0</v>
      </c>
      <c r="O3605" s="14">
        <v>-0.01</v>
      </c>
      <c r="P3605" s="15">
        <v>117</v>
      </c>
      <c r="Q3605" s="13">
        <v>1306.78</v>
      </c>
      <c r="R3605" s="13">
        <v>139386.45000000001</v>
      </c>
      <c r="S3605" s="13">
        <v>140.94</v>
      </c>
      <c r="T3605" s="13">
        <v>0</v>
      </c>
      <c r="U3605" s="13">
        <v>14547.13</v>
      </c>
      <c r="V3605" s="13">
        <v>0</v>
      </c>
      <c r="W3605" s="16">
        <v>0</v>
      </c>
      <c r="X3605" s="16">
        <v>0</v>
      </c>
      <c r="Y3605" s="17">
        <f t="shared" si="112"/>
        <v>154074.51</v>
      </c>
      <c r="Z3605" s="17">
        <f t="shared" si="113"/>
        <v>-1181.2600000000093</v>
      </c>
    </row>
    <row r="3606" spans="1:26" hidden="1" x14ac:dyDescent="0.25">
      <c r="A3606" s="10" t="s">
        <v>10967</v>
      </c>
      <c r="B3606" s="11">
        <v>44588</v>
      </c>
      <c r="C3606" s="12">
        <v>432659</v>
      </c>
      <c r="D3606" s="12" t="s">
        <v>10968</v>
      </c>
      <c r="E3606" s="11">
        <v>44587</v>
      </c>
      <c r="F3606" s="13">
        <v>143344.15</v>
      </c>
      <c r="G3606" s="13">
        <v>8600.65</v>
      </c>
      <c r="H3606" s="13">
        <v>7597.24</v>
      </c>
      <c r="I3606" s="13">
        <v>144.49</v>
      </c>
      <c r="J3606" s="13">
        <v>144492.04999999999</v>
      </c>
      <c r="K3606" s="18" t="s">
        <v>32</v>
      </c>
      <c r="L3606" s="12">
        <v>120</v>
      </c>
      <c r="M3606" s="14">
        <v>1328.38</v>
      </c>
      <c r="N3606" s="13">
        <v>0</v>
      </c>
      <c r="O3606" s="14">
        <v>-0.01</v>
      </c>
      <c r="P3606" s="15">
        <v>119</v>
      </c>
      <c r="Q3606" s="13">
        <v>1328.38</v>
      </c>
      <c r="R3606" s="13">
        <v>140438.99</v>
      </c>
      <c r="S3606" s="13">
        <v>144.49</v>
      </c>
      <c r="T3606" s="13">
        <v>2580.1999999999998</v>
      </c>
      <c r="U3606" s="13">
        <v>14913.55</v>
      </c>
      <c r="V3606" s="13">
        <v>0</v>
      </c>
      <c r="W3606" s="16">
        <v>0</v>
      </c>
      <c r="X3606" s="16">
        <v>0</v>
      </c>
      <c r="Y3606" s="17">
        <f t="shared" si="112"/>
        <v>158077.21999999997</v>
      </c>
      <c r="Z3606" s="17">
        <f t="shared" si="113"/>
        <v>-9.9999999802093953E-3</v>
      </c>
    </row>
    <row r="3607" spans="1:26" hidden="1" x14ac:dyDescent="0.25">
      <c r="A3607" s="10" t="s">
        <v>3397</v>
      </c>
      <c r="B3607" s="11">
        <v>44390</v>
      </c>
      <c r="C3607" s="12">
        <v>420870</v>
      </c>
      <c r="D3607" s="12" t="s">
        <v>3398</v>
      </c>
      <c r="E3607" s="11">
        <v>44389</v>
      </c>
      <c r="F3607" s="13">
        <v>149102.82999999999</v>
      </c>
      <c r="G3607" s="13">
        <v>8946.17</v>
      </c>
      <c r="H3607" s="13">
        <v>1580.5</v>
      </c>
      <c r="I3607" s="13">
        <v>156.63</v>
      </c>
      <c r="J3607" s="13">
        <v>156625.13</v>
      </c>
      <c r="K3607" s="18" t="s">
        <v>32</v>
      </c>
      <c r="L3607" s="12">
        <v>120</v>
      </c>
      <c r="M3607" s="14">
        <v>1439.93</v>
      </c>
      <c r="N3607" s="13">
        <v>0</v>
      </c>
      <c r="O3607" s="14">
        <v>0</v>
      </c>
      <c r="P3607" s="15">
        <v>113</v>
      </c>
      <c r="Q3607" s="13">
        <v>1439.93</v>
      </c>
      <c r="R3607" s="13">
        <v>147828.92000000001</v>
      </c>
      <c r="S3607" s="13">
        <v>155.26</v>
      </c>
      <c r="T3607" s="13">
        <v>0</v>
      </c>
      <c r="U3607" s="13">
        <v>16024.66</v>
      </c>
      <c r="V3607" s="13">
        <v>0</v>
      </c>
      <c r="W3607" s="16">
        <v>0</v>
      </c>
      <c r="X3607" s="16">
        <v>0</v>
      </c>
      <c r="Y3607" s="17">
        <f t="shared" si="112"/>
        <v>164008.84000000003</v>
      </c>
      <c r="Z3607" s="17">
        <f t="shared" si="113"/>
        <v>-1296.7500000000291</v>
      </c>
    </row>
    <row r="3608" spans="1:26" hidden="1" x14ac:dyDescent="0.25">
      <c r="A3608" s="10" t="s">
        <v>10091</v>
      </c>
      <c r="B3608" s="11">
        <v>44530</v>
      </c>
      <c r="C3608" s="12">
        <v>430886</v>
      </c>
      <c r="D3608" s="12" t="s">
        <v>10092</v>
      </c>
      <c r="E3608" s="11">
        <v>44530</v>
      </c>
      <c r="F3608" s="13">
        <v>113306.6</v>
      </c>
      <c r="G3608" s="13">
        <v>6798.4</v>
      </c>
      <c r="H3608" s="13">
        <v>2402.1</v>
      </c>
      <c r="I3608" s="13">
        <v>117.82</v>
      </c>
      <c r="J3608" s="13">
        <v>117820.72</v>
      </c>
      <c r="K3608" s="18" t="s">
        <v>32</v>
      </c>
      <c r="L3608" s="12">
        <v>120</v>
      </c>
      <c r="M3608" s="14">
        <v>1083.18</v>
      </c>
      <c r="N3608" s="13">
        <v>0</v>
      </c>
      <c r="O3608" s="14">
        <v>0</v>
      </c>
      <c r="P3608" s="15">
        <v>118</v>
      </c>
      <c r="Q3608" s="13">
        <v>1083.18</v>
      </c>
      <c r="R3608" s="13">
        <v>111491.49</v>
      </c>
      <c r="S3608" s="13">
        <v>117.82</v>
      </c>
      <c r="T3608" s="13">
        <v>4045.05</v>
      </c>
      <c r="U3608" s="13">
        <v>12160.88</v>
      </c>
      <c r="V3608" s="13">
        <v>0</v>
      </c>
      <c r="W3608" s="16">
        <v>0</v>
      </c>
      <c r="X3608" s="16">
        <v>0</v>
      </c>
      <c r="Y3608" s="17">
        <f t="shared" si="112"/>
        <v>127815.24000000002</v>
      </c>
      <c r="Z3608" s="17">
        <f t="shared" si="113"/>
        <v>0</v>
      </c>
    </row>
    <row r="3609" spans="1:26" hidden="1" x14ac:dyDescent="0.25">
      <c r="A3609" s="10" t="s">
        <v>8471</v>
      </c>
      <c r="B3609" s="11">
        <v>44500</v>
      </c>
      <c r="C3609" s="12">
        <v>428951</v>
      </c>
      <c r="D3609" s="12" t="s">
        <v>8472</v>
      </c>
      <c r="E3609" s="11">
        <v>44500</v>
      </c>
      <c r="F3609" s="13">
        <v>113306.6</v>
      </c>
      <c r="G3609" s="13">
        <v>6798.4</v>
      </c>
      <c r="H3609" s="13">
        <v>1201.05</v>
      </c>
      <c r="I3609" s="13">
        <v>119.02</v>
      </c>
      <c r="J3609" s="13">
        <v>119022.97</v>
      </c>
      <c r="K3609" s="18" t="s">
        <v>32</v>
      </c>
      <c r="L3609" s="12">
        <v>120</v>
      </c>
      <c r="M3609" s="14">
        <v>1094.23</v>
      </c>
      <c r="N3609" s="13">
        <v>0</v>
      </c>
      <c r="O3609" s="14">
        <v>0</v>
      </c>
      <c r="P3609" s="15">
        <v>117</v>
      </c>
      <c r="Q3609" s="13">
        <v>1094.23</v>
      </c>
      <c r="R3609" s="13">
        <v>111718.66</v>
      </c>
      <c r="S3609" s="13">
        <v>119.02</v>
      </c>
      <c r="T3609" s="13">
        <v>4045.05</v>
      </c>
      <c r="U3609" s="13">
        <v>12284.63</v>
      </c>
      <c r="V3609" s="13">
        <v>0</v>
      </c>
      <c r="W3609" s="16">
        <v>0</v>
      </c>
      <c r="X3609" s="16">
        <v>0</v>
      </c>
      <c r="Y3609" s="17">
        <f t="shared" si="112"/>
        <v>128167.36000000002</v>
      </c>
      <c r="Z3609" s="17">
        <f t="shared" si="113"/>
        <v>-142.45000000001164</v>
      </c>
    </row>
    <row r="3610" spans="1:26" hidden="1" x14ac:dyDescent="0.25">
      <c r="A3610" s="10" t="s">
        <v>9929</v>
      </c>
      <c r="B3610" s="11">
        <v>44530</v>
      </c>
      <c r="C3610" s="12">
        <v>430799</v>
      </c>
      <c r="D3610" s="12" t="s">
        <v>9930</v>
      </c>
      <c r="E3610" s="11">
        <v>44530</v>
      </c>
      <c r="F3610" s="13">
        <v>143344.15</v>
      </c>
      <c r="G3610" s="13">
        <v>8600.65</v>
      </c>
      <c r="H3610" s="13">
        <v>1519.45</v>
      </c>
      <c r="I3610" s="13">
        <v>150.58000000000001</v>
      </c>
      <c r="J3610" s="13">
        <v>150575.93</v>
      </c>
      <c r="K3610" s="18" t="s">
        <v>32</v>
      </c>
      <c r="L3610" s="12">
        <v>120</v>
      </c>
      <c r="M3610" s="14">
        <v>1384.31</v>
      </c>
      <c r="N3610" s="13">
        <v>0</v>
      </c>
      <c r="O3610" s="14">
        <v>0</v>
      </c>
      <c r="P3610" s="15">
        <v>118</v>
      </c>
      <c r="Q3610" s="13">
        <v>1384.31</v>
      </c>
      <c r="R3610" s="13">
        <v>141558.47</v>
      </c>
      <c r="S3610" s="13">
        <v>150.58000000000001</v>
      </c>
      <c r="T3610" s="13">
        <v>6321.48</v>
      </c>
      <c r="U3610" s="13">
        <v>15541.27</v>
      </c>
      <c r="V3610" s="13">
        <v>0</v>
      </c>
      <c r="W3610" s="16">
        <v>0</v>
      </c>
      <c r="X3610" s="16">
        <v>0</v>
      </c>
      <c r="Y3610" s="17">
        <f t="shared" si="112"/>
        <v>163571.79999999999</v>
      </c>
      <c r="Z3610" s="17">
        <f t="shared" si="113"/>
        <v>-223.22000000000116</v>
      </c>
    </row>
    <row r="3611" spans="1:26" x14ac:dyDescent="0.25">
      <c r="A3611" s="10" t="s">
        <v>11557</v>
      </c>
      <c r="B3611" s="11">
        <v>44613</v>
      </c>
      <c r="C3611" s="12">
        <v>433461</v>
      </c>
      <c r="D3611" s="12" t="s">
        <v>11558</v>
      </c>
      <c r="E3611" s="11">
        <v>44613</v>
      </c>
      <c r="F3611" s="13">
        <v>154508.85999999999</v>
      </c>
      <c r="G3611" s="13">
        <v>9270.5300000000007</v>
      </c>
      <c r="H3611" s="35">
        <v>10000</v>
      </c>
      <c r="I3611" s="13">
        <v>153.78</v>
      </c>
      <c r="J3611" s="13">
        <v>153933.17000000001</v>
      </c>
      <c r="K3611" s="18" t="s">
        <v>32</v>
      </c>
      <c r="L3611" s="12">
        <v>120</v>
      </c>
      <c r="M3611" s="34">
        <v>1415.18</v>
      </c>
      <c r="N3611" s="13">
        <v>0</v>
      </c>
      <c r="O3611" s="14">
        <v>0</v>
      </c>
      <c r="P3611" s="15">
        <v>120</v>
      </c>
      <c r="Q3611" s="33">
        <v>1415.18</v>
      </c>
      <c r="R3611" s="13">
        <v>150998.23000000001</v>
      </c>
      <c r="S3611" s="13">
        <v>153.78</v>
      </c>
      <c r="T3611" s="13">
        <v>2781.16</v>
      </c>
      <c r="U3611" s="13">
        <v>15888.43</v>
      </c>
      <c r="V3611" s="13">
        <v>0</v>
      </c>
      <c r="W3611" s="16">
        <v>0</v>
      </c>
      <c r="X3611" s="16">
        <v>0</v>
      </c>
      <c r="Y3611" s="17">
        <f t="shared" si="112"/>
        <v>169821.6</v>
      </c>
      <c r="Z3611" s="17">
        <f t="shared" si="113"/>
        <v>0</v>
      </c>
    </row>
    <row r="3612" spans="1:26" hidden="1" x14ac:dyDescent="0.25">
      <c r="A3612" s="10" t="s">
        <v>5965</v>
      </c>
      <c r="B3612" s="11">
        <v>44454</v>
      </c>
      <c r="C3612" s="12">
        <v>424626</v>
      </c>
      <c r="D3612" s="12" t="s">
        <v>5966</v>
      </c>
      <c r="E3612" s="11">
        <v>44447</v>
      </c>
      <c r="F3612" s="13">
        <v>113306.6</v>
      </c>
      <c r="G3612" s="13">
        <v>6798.4</v>
      </c>
      <c r="H3612" s="13">
        <v>1300</v>
      </c>
      <c r="I3612" s="13">
        <v>118.92</v>
      </c>
      <c r="J3612" s="13">
        <v>118923.92</v>
      </c>
      <c r="K3612" s="18" t="s">
        <v>32</v>
      </c>
      <c r="L3612" s="12">
        <v>120</v>
      </c>
      <c r="M3612" s="14">
        <v>1093.32</v>
      </c>
      <c r="N3612" s="13">
        <v>0</v>
      </c>
      <c r="O3612" s="14">
        <v>0</v>
      </c>
      <c r="P3612" s="15">
        <v>115</v>
      </c>
      <c r="Q3612" s="13">
        <v>1093.32</v>
      </c>
      <c r="R3612" s="13">
        <v>113306.6</v>
      </c>
      <c r="S3612" s="13">
        <v>118.92</v>
      </c>
      <c r="T3612" s="13">
        <v>31.8</v>
      </c>
      <c r="U3612" s="13">
        <v>12274.48</v>
      </c>
      <c r="V3612" s="13">
        <v>0</v>
      </c>
      <c r="W3612" s="16">
        <v>0</v>
      </c>
      <c r="X3612" s="16">
        <v>0</v>
      </c>
      <c r="Y3612" s="17">
        <f t="shared" si="112"/>
        <v>125731.8</v>
      </c>
      <c r="Z3612" s="17">
        <f t="shared" si="113"/>
        <v>0</v>
      </c>
    </row>
    <row r="3613" spans="1:26" hidden="1" x14ac:dyDescent="0.25">
      <c r="A3613" s="10" t="s">
        <v>7509</v>
      </c>
      <c r="B3613" s="11">
        <v>44484</v>
      </c>
      <c r="C3613" s="12">
        <v>427353</v>
      </c>
      <c r="D3613" s="12" t="s">
        <v>7510</v>
      </c>
      <c r="E3613" s="11">
        <v>44484</v>
      </c>
      <c r="F3613" s="13">
        <v>158490.57</v>
      </c>
      <c r="G3613" s="13">
        <v>9509.43</v>
      </c>
      <c r="H3613" s="13">
        <v>15120</v>
      </c>
      <c r="I3613" s="13">
        <v>153.03</v>
      </c>
      <c r="J3613" s="13">
        <v>153033.03</v>
      </c>
      <c r="K3613" s="18" t="s">
        <v>32</v>
      </c>
      <c r="L3613" s="12">
        <v>120</v>
      </c>
      <c r="M3613" s="14">
        <v>1406.9</v>
      </c>
      <c r="N3613" s="13">
        <v>5610.57</v>
      </c>
      <c r="O3613" s="14">
        <v>9509.43</v>
      </c>
      <c r="P3613" s="15">
        <v>120</v>
      </c>
      <c r="Q3613" s="13">
        <v>1406.9</v>
      </c>
      <c r="R3613" s="13">
        <v>152880</v>
      </c>
      <c r="S3613" s="13">
        <v>153.03</v>
      </c>
      <c r="T3613" s="13">
        <v>0</v>
      </c>
      <c r="U3613" s="13">
        <v>15794.97</v>
      </c>
      <c r="V3613" s="13">
        <v>0</v>
      </c>
      <c r="W3613" s="16">
        <v>0</v>
      </c>
      <c r="X3613" s="16">
        <v>0</v>
      </c>
      <c r="Y3613" s="17">
        <f t="shared" si="112"/>
        <v>183948</v>
      </c>
      <c r="Z3613" s="17">
        <f t="shared" si="113"/>
        <v>0</v>
      </c>
    </row>
    <row r="3614" spans="1:26" hidden="1" x14ac:dyDescent="0.25">
      <c r="A3614" s="10" t="s">
        <v>7375</v>
      </c>
      <c r="B3614" s="11">
        <v>44482</v>
      </c>
      <c r="C3614" s="12">
        <v>427128</v>
      </c>
      <c r="D3614" s="12" t="s">
        <v>7376</v>
      </c>
      <c r="E3614" s="11">
        <v>44482</v>
      </c>
      <c r="F3614" s="13">
        <v>113306.6</v>
      </c>
      <c r="G3614" s="13">
        <v>6798.4</v>
      </c>
      <c r="H3614" s="13">
        <v>1201.05</v>
      </c>
      <c r="I3614" s="13">
        <v>119.02</v>
      </c>
      <c r="J3614" s="13">
        <v>119022.97</v>
      </c>
      <c r="K3614" s="18" t="s">
        <v>32</v>
      </c>
      <c r="L3614" s="12">
        <v>120</v>
      </c>
      <c r="M3614" s="14">
        <v>1094.23</v>
      </c>
      <c r="N3614" s="13">
        <v>0</v>
      </c>
      <c r="O3614" s="14">
        <v>0</v>
      </c>
      <c r="P3614" s="15">
        <v>116</v>
      </c>
      <c r="Q3614" s="13">
        <v>1094.23</v>
      </c>
      <c r="R3614" s="13">
        <v>111467.75</v>
      </c>
      <c r="S3614" s="13">
        <v>119.02</v>
      </c>
      <c r="T3614" s="13">
        <v>3059.28</v>
      </c>
      <c r="U3614" s="13">
        <v>12284.63</v>
      </c>
      <c r="V3614" s="13">
        <v>0</v>
      </c>
      <c r="W3614" s="16">
        <v>0</v>
      </c>
      <c r="X3614" s="16">
        <v>0</v>
      </c>
      <c r="Y3614" s="17">
        <f t="shared" si="112"/>
        <v>126930.68000000001</v>
      </c>
      <c r="Z3614" s="17">
        <f t="shared" si="113"/>
        <v>0</v>
      </c>
    </row>
    <row r="3615" spans="1:26" hidden="1" x14ac:dyDescent="0.25">
      <c r="A3615" s="10" t="s">
        <v>5835</v>
      </c>
      <c r="B3615" s="11">
        <v>44453</v>
      </c>
      <c r="C3615" s="12">
        <v>424354</v>
      </c>
      <c r="D3615" s="12" t="s">
        <v>5836</v>
      </c>
      <c r="E3615" s="11">
        <v>44453</v>
      </c>
      <c r="F3615" s="13">
        <v>113306.6</v>
      </c>
      <c r="G3615" s="13">
        <v>6798.4</v>
      </c>
      <c r="H3615" s="13">
        <v>10197.59</v>
      </c>
      <c r="I3615" s="13">
        <v>110.02</v>
      </c>
      <c r="J3615" s="13">
        <v>110017.43</v>
      </c>
      <c r="K3615" s="18" t="s">
        <v>32</v>
      </c>
      <c r="L3615" s="12">
        <v>120</v>
      </c>
      <c r="M3615" s="14">
        <v>1011.43</v>
      </c>
      <c r="N3615" s="13">
        <v>0</v>
      </c>
      <c r="O3615" s="14">
        <v>0</v>
      </c>
      <c r="P3615" s="15">
        <v>115</v>
      </c>
      <c r="Q3615" s="13">
        <v>1011.43</v>
      </c>
      <c r="R3615" s="13">
        <v>106243.85</v>
      </c>
      <c r="S3615" s="13">
        <v>105.42</v>
      </c>
      <c r="T3615" s="13">
        <v>0</v>
      </c>
      <c r="U3615" s="13">
        <v>10881.07</v>
      </c>
      <c r="V3615" s="13">
        <v>0</v>
      </c>
      <c r="W3615" s="16">
        <v>0</v>
      </c>
      <c r="X3615" s="16">
        <v>0</v>
      </c>
      <c r="Y3615" s="17">
        <f t="shared" si="112"/>
        <v>117230.34</v>
      </c>
      <c r="Z3615" s="17">
        <f t="shared" si="113"/>
        <v>-915.88999999999942</v>
      </c>
    </row>
    <row r="3616" spans="1:26" hidden="1" x14ac:dyDescent="0.25">
      <c r="A3616" s="10" t="s">
        <v>6033</v>
      </c>
      <c r="B3616" s="11">
        <v>44455</v>
      </c>
      <c r="C3616" s="12">
        <v>424867</v>
      </c>
      <c r="D3616" s="12" t="s">
        <v>6034</v>
      </c>
      <c r="E3616" s="11">
        <v>44449</v>
      </c>
      <c r="F3616" s="13">
        <v>149102.82999999999</v>
      </c>
      <c r="G3616" s="13">
        <v>8946.17</v>
      </c>
      <c r="H3616" s="13">
        <v>1600</v>
      </c>
      <c r="I3616" s="13">
        <v>156.61000000000001</v>
      </c>
      <c r="J3616" s="13">
        <v>156605.60999999999</v>
      </c>
      <c r="K3616" s="18" t="s">
        <v>32</v>
      </c>
      <c r="L3616" s="12">
        <v>120</v>
      </c>
      <c r="M3616" s="14">
        <v>1439.75</v>
      </c>
      <c r="N3616" s="13">
        <v>0</v>
      </c>
      <c r="O3616" s="14">
        <v>1600</v>
      </c>
      <c r="P3616" s="15">
        <v>120</v>
      </c>
      <c r="Q3616" s="13">
        <v>1439.75</v>
      </c>
      <c r="R3616" s="13">
        <v>149102.82999999999</v>
      </c>
      <c r="S3616" s="13">
        <v>156.61000000000001</v>
      </c>
      <c r="T3616" s="13">
        <v>7346.17</v>
      </c>
      <c r="U3616" s="13">
        <v>16164.39</v>
      </c>
      <c r="V3616" s="13">
        <v>0</v>
      </c>
      <c r="W3616" s="16">
        <v>0</v>
      </c>
      <c r="X3616" s="16">
        <v>0</v>
      </c>
      <c r="Y3616" s="17">
        <f t="shared" si="112"/>
        <v>174370</v>
      </c>
      <c r="Z3616" s="17">
        <f t="shared" si="113"/>
        <v>0</v>
      </c>
    </row>
    <row r="3617" spans="1:26" hidden="1" x14ac:dyDescent="0.25">
      <c r="A3617" s="10" t="s">
        <v>5387</v>
      </c>
      <c r="B3617" s="11">
        <v>44439</v>
      </c>
      <c r="C3617" s="12">
        <v>423287</v>
      </c>
      <c r="D3617" s="12" t="s">
        <v>5388</v>
      </c>
      <c r="E3617" s="11">
        <v>44439</v>
      </c>
      <c r="F3617" s="13">
        <v>113306.6</v>
      </c>
      <c r="G3617" s="13">
        <v>6798.4</v>
      </c>
      <c r="H3617" s="13">
        <v>2000</v>
      </c>
      <c r="I3617" s="13">
        <v>118.22</v>
      </c>
      <c r="J3617" s="13">
        <v>118223.22</v>
      </c>
      <c r="K3617" s="18" t="s">
        <v>32</v>
      </c>
      <c r="L3617" s="12">
        <v>120</v>
      </c>
      <c r="M3617" s="14">
        <v>1086.8800000000001</v>
      </c>
      <c r="N3617" s="13">
        <v>0</v>
      </c>
      <c r="O3617" s="14">
        <v>0</v>
      </c>
      <c r="P3617" s="15">
        <v>120</v>
      </c>
      <c r="Q3617" s="13">
        <v>1086.8800000000001</v>
      </c>
      <c r="R3617" s="13">
        <v>113306.6</v>
      </c>
      <c r="S3617" s="13">
        <v>118.22</v>
      </c>
      <c r="T3617" s="13">
        <v>4798.3999999999996</v>
      </c>
      <c r="U3617" s="13">
        <v>12202.38</v>
      </c>
      <c r="V3617" s="13">
        <v>0</v>
      </c>
      <c r="W3617" s="16">
        <v>0</v>
      </c>
      <c r="X3617" s="16">
        <v>0</v>
      </c>
      <c r="Y3617" s="17">
        <f t="shared" si="112"/>
        <v>130425.60000000001</v>
      </c>
      <c r="Z3617" s="17">
        <f t="shared" si="113"/>
        <v>0</v>
      </c>
    </row>
    <row r="3618" spans="1:26" x14ac:dyDescent="0.25">
      <c r="A3618" s="10" t="s">
        <v>11559</v>
      </c>
      <c r="B3618" s="11">
        <v>44613</v>
      </c>
      <c r="C3618" s="12">
        <v>433465</v>
      </c>
      <c r="D3618" s="12" t="s">
        <v>11560</v>
      </c>
      <c r="E3618" s="11">
        <v>44613</v>
      </c>
      <c r="F3618" s="13">
        <v>166315.23000000001</v>
      </c>
      <c r="G3618" s="13">
        <v>9978.91</v>
      </c>
      <c r="H3618" s="35">
        <v>17629.41</v>
      </c>
      <c r="I3618" s="13">
        <v>158.66</v>
      </c>
      <c r="J3618" s="13">
        <v>158823.39000000001</v>
      </c>
      <c r="K3618" s="18" t="s">
        <v>32</v>
      </c>
      <c r="L3618" s="12">
        <v>120</v>
      </c>
      <c r="M3618" s="34">
        <v>1460.14</v>
      </c>
      <c r="N3618" s="13">
        <v>0</v>
      </c>
      <c r="O3618" s="14">
        <v>0</v>
      </c>
      <c r="P3618" s="15">
        <v>120</v>
      </c>
      <c r="Q3618" s="33">
        <v>1460.14</v>
      </c>
      <c r="R3618" s="13">
        <v>158664.73000000001</v>
      </c>
      <c r="S3618" s="13">
        <v>158.66</v>
      </c>
      <c r="T3618" s="13">
        <v>0</v>
      </c>
      <c r="U3618" s="13">
        <v>16393.41</v>
      </c>
      <c r="V3618" s="13">
        <v>0</v>
      </c>
      <c r="W3618" s="16">
        <v>0</v>
      </c>
      <c r="X3618" s="16">
        <v>0</v>
      </c>
      <c r="Y3618" s="17">
        <f t="shared" si="112"/>
        <v>175216.80000000002</v>
      </c>
      <c r="Z3618" s="17">
        <f t="shared" si="113"/>
        <v>0</v>
      </c>
    </row>
    <row r="3619" spans="1:26" hidden="1" x14ac:dyDescent="0.25">
      <c r="A3619" s="10" t="s">
        <v>3211</v>
      </c>
      <c r="B3619" s="11">
        <v>44382</v>
      </c>
      <c r="C3619" s="12">
        <v>420455</v>
      </c>
      <c r="D3619" s="12" t="s">
        <v>3212</v>
      </c>
      <c r="E3619" s="11">
        <v>44382</v>
      </c>
      <c r="F3619" s="13">
        <v>113306.6</v>
      </c>
      <c r="G3619" s="13">
        <v>6798.4</v>
      </c>
      <c r="H3619" s="13">
        <v>1562.6</v>
      </c>
      <c r="I3619" s="13">
        <v>118.66</v>
      </c>
      <c r="J3619" s="13">
        <v>118661.06</v>
      </c>
      <c r="K3619" s="18" t="s">
        <v>32</v>
      </c>
      <c r="L3619" s="12">
        <v>120</v>
      </c>
      <c r="M3619" s="14">
        <v>1090.9100000000001</v>
      </c>
      <c r="N3619" s="13">
        <v>0</v>
      </c>
      <c r="O3619" s="14">
        <v>0</v>
      </c>
      <c r="P3619" s="15">
        <v>113</v>
      </c>
      <c r="Q3619" s="13">
        <v>1090.9100000000001</v>
      </c>
      <c r="R3619" s="13">
        <v>112104.48</v>
      </c>
      <c r="S3619" s="13">
        <v>116.6</v>
      </c>
      <c r="T3619" s="13">
        <v>0</v>
      </c>
      <c r="U3619" s="13">
        <v>12035.12</v>
      </c>
      <c r="V3619" s="13">
        <v>0</v>
      </c>
      <c r="W3619" s="16">
        <v>0</v>
      </c>
      <c r="X3619" s="16">
        <v>0</v>
      </c>
      <c r="Y3619" s="17">
        <f t="shared" si="112"/>
        <v>124256.2</v>
      </c>
      <c r="Z3619" s="17">
        <f t="shared" si="113"/>
        <v>-983.36999999998079</v>
      </c>
    </row>
    <row r="3620" spans="1:26" hidden="1" x14ac:dyDescent="0.25">
      <c r="A3620" s="10" t="s">
        <v>6249</v>
      </c>
      <c r="B3620" s="11">
        <v>44460</v>
      </c>
      <c r="C3620" s="12">
        <v>425703</v>
      </c>
      <c r="D3620" s="12" t="s">
        <v>6250</v>
      </c>
      <c r="E3620" s="11">
        <v>44460</v>
      </c>
      <c r="F3620" s="13">
        <v>108930.45</v>
      </c>
      <c r="G3620" s="13">
        <v>6535.83</v>
      </c>
      <c r="H3620" s="13">
        <v>2050</v>
      </c>
      <c r="I3620" s="13">
        <v>113.53</v>
      </c>
      <c r="J3620" s="13">
        <v>113529.81</v>
      </c>
      <c r="K3620" s="18" t="s">
        <v>32</v>
      </c>
      <c r="L3620" s="12">
        <v>120</v>
      </c>
      <c r="M3620" s="14">
        <v>1043.73</v>
      </c>
      <c r="N3620" s="13">
        <v>0</v>
      </c>
      <c r="O3620" s="14">
        <v>0</v>
      </c>
      <c r="P3620" s="15">
        <v>118</v>
      </c>
      <c r="Q3620" s="13">
        <v>1043.73</v>
      </c>
      <c r="R3620" s="13">
        <v>108930.45</v>
      </c>
      <c r="S3620" s="13">
        <v>113.53</v>
      </c>
      <c r="T3620" s="13">
        <v>2398.37</v>
      </c>
      <c r="U3620" s="13">
        <v>11717.79</v>
      </c>
      <c r="V3620" s="13">
        <v>0</v>
      </c>
      <c r="W3620" s="16">
        <v>0</v>
      </c>
      <c r="X3620" s="16">
        <v>0</v>
      </c>
      <c r="Y3620" s="17">
        <f t="shared" si="112"/>
        <v>123160.13999999998</v>
      </c>
      <c r="Z3620" s="17">
        <f t="shared" si="113"/>
        <v>0</v>
      </c>
    </row>
    <row r="3621" spans="1:26" x14ac:dyDescent="0.25">
      <c r="A3621" s="23" t="s">
        <v>11561</v>
      </c>
      <c r="B3621" s="24">
        <v>44613</v>
      </c>
      <c r="C3621" s="25">
        <v>433467</v>
      </c>
      <c r="D3621" s="25" t="s">
        <v>11562</v>
      </c>
      <c r="E3621" s="24">
        <v>44613</v>
      </c>
      <c r="F3621" s="26">
        <v>80492.08</v>
      </c>
      <c r="G3621" s="26">
        <v>4829.5200000000004</v>
      </c>
      <c r="H3621" s="35">
        <v>4266.08</v>
      </c>
      <c r="I3621" s="26">
        <v>81.14</v>
      </c>
      <c r="J3621" s="26">
        <v>81136.66</v>
      </c>
      <c r="K3621" s="27" t="s">
        <v>32</v>
      </c>
      <c r="L3621" s="25">
        <v>120</v>
      </c>
      <c r="M3621" s="34">
        <v>745.93</v>
      </c>
      <c r="N3621" s="26">
        <v>0</v>
      </c>
      <c r="O3621" s="28">
        <v>-0.01</v>
      </c>
      <c r="P3621" s="29">
        <v>120</v>
      </c>
      <c r="Q3621" s="33">
        <v>745.93</v>
      </c>
      <c r="R3621" s="26">
        <v>78882.240000000005</v>
      </c>
      <c r="S3621" s="26">
        <v>81.14</v>
      </c>
      <c r="T3621" s="26">
        <v>2173.29</v>
      </c>
      <c r="U3621" s="26">
        <v>8374.94</v>
      </c>
      <c r="V3621" s="26">
        <v>0</v>
      </c>
      <c r="W3621" s="30">
        <v>0</v>
      </c>
      <c r="X3621" s="30">
        <v>0</v>
      </c>
      <c r="Y3621" s="31">
        <f t="shared" si="112"/>
        <v>89511.6</v>
      </c>
      <c r="Z3621" s="31">
        <f t="shared" si="113"/>
        <v>-1.0000000009313226E-2</v>
      </c>
    </row>
    <row r="3622" spans="1:26" hidden="1" x14ac:dyDescent="0.25">
      <c r="A3622" s="10" t="s">
        <v>2385</v>
      </c>
      <c r="B3622" s="11">
        <v>44355</v>
      </c>
      <c r="C3622" s="12">
        <v>418616</v>
      </c>
      <c r="D3622" s="12" t="s">
        <v>2386</v>
      </c>
      <c r="E3622" s="11">
        <v>44354</v>
      </c>
      <c r="F3622" s="13">
        <v>114587.53</v>
      </c>
      <c r="G3622" s="13">
        <v>6875.25</v>
      </c>
      <c r="H3622" s="13">
        <v>1214.6300000000001</v>
      </c>
      <c r="I3622" s="13">
        <v>120.37</v>
      </c>
      <c r="J3622" s="13">
        <v>120368.52</v>
      </c>
      <c r="K3622" s="18" t="s">
        <v>32</v>
      </c>
      <c r="L3622" s="12">
        <v>120</v>
      </c>
      <c r="M3622" s="14">
        <v>1106.5999999999999</v>
      </c>
      <c r="N3622" s="13">
        <v>0</v>
      </c>
      <c r="O3622" s="14">
        <v>0</v>
      </c>
      <c r="P3622" s="15">
        <v>113</v>
      </c>
      <c r="Q3622" s="13">
        <v>1106.5999999999999</v>
      </c>
      <c r="R3622" s="13">
        <v>112611.99</v>
      </c>
      <c r="S3622" s="13">
        <v>119.31</v>
      </c>
      <c r="T3622" s="13">
        <v>0</v>
      </c>
      <c r="U3622" s="13">
        <v>12314.5</v>
      </c>
      <c r="V3622" s="13">
        <v>0</v>
      </c>
      <c r="W3622" s="16">
        <v>0</v>
      </c>
      <c r="X3622" s="16">
        <v>0</v>
      </c>
      <c r="Y3622" s="17">
        <f t="shared" si="112"/>
        <v>125045.8</v>
      </c>
      <c r="Z3622" s="17">
        <f t="shared" si="113"/>
        <v>0</v>
      </c>
    </row>
    <row r="3623" spans="1:26" hidden="1" x14ac:dyDescent="0.25">
      <c r="A3623" s="10" t="s">
        <v>10623</v>
      </c>
      <c r="B3623" s="11">
        <v>44572</v>
      </c>
      <c r="C3623" s="12">
        <v>432109</v>
      </c>
      <c r="D3623" s="12" t="s">
        <v>10624</v>
      </c>
      <c r="E3623" s="11">
        <v>44572</v>
      </c>
      <c r="F3623" s="13">
        <v>186616.22</v>
      </c>
      <c r="G3623" s="13">
        <v>11196.97</v>
      </c>
      <c r="H3623" s="13">
        <v>19785</v>
      </c>
      <c r="I3623" s="13">
        <v>178.21</v>
      </c>
      <c r="J3623" s="13">
        <v>178206.4</v>
      </c>
      <c r="K3623" s="18" t="s">
        <v>32</v>
      </c>
      <c r="L3623" s="12">
        <v>120</v>
      </c>
      <c r="M3623" s="14">
        <v>1638.33</v>
      </c>
      <c r="N3623" s="13">
        <v>0</v>
      </c>
      <c r="O3623" s="14">
        <v>0</v>
      </c>
      <c r="P3623" s="15">
        <v>119</v>
      </c>
      <c r="Q3623" s="13">
        <v>1638.33</v>
      </c>
      <c r="R3623" s="13">
        <v>178028.19</v>
      </c>
      <c r="S3623" s="13">
        <v>176.72</v>
      </c>
      <c r="T3623" s="13">
        <v>0</v>
      </c>
      <c r="U3623" s="13">
        <v>18239.919999999998</v>
      </c>
      <c r="V3623" s="13">
        <v>0</v>
      </c>
      <c r="W3623" s="16">
        <v>0</v>
      </c>
      <c r="X3623" s="16">
        <v>0</v>
      </c>
      <c r="Y3623" s="17">
        <f t="shared" si="112"/>
        <v>196444.83000000002</v>
      </c>
      <c r="Z3623" s="17">
        <f t="shared" si="113"/>
        <v>-1483.5600000000268</v>
      </c>
    </row>
    <row r="3624" spans="1:26" hidden="1" x14ac:dyDescent="0.25">
      <c r="A3624" s="10" t="s">
        <v>7679</v>
      </c>
      <c r="B3624" s="11">
        <v>44488</v>
      </c>
      <c r="C3624" s="12">
        <v>427817</v>
      </c>
      <c r="D3624" s="12" t="s">
        <v>7680</v>
      </c>
      <c r="E3624" s="11">
        <v>44488</v>
      </c>
      <c r="F3624" s="13">
        <v>124528.3</v>
      </c>
      <c r="G3624" s="13">
        <v>6798.4</v>
      </c>
      <c r="H3624" s="13">
        <v>1320</v>
      </c>
      <c r="I3624" s="13">
        <v>130.13999999999999</v>
      </c>
      <c r="J3624" s="13">
        <v>130136.84</v>
      </c>
      <c r="K3624" s="18" t="s">
        <v>32</v>
      </c>
      <c r="L3624" s="12">
        <v>120</v>
      </c>
      <c r="M3624" s="14">
        <v>1196.4100000000001</v>
      </c>
      <c r="N3624" s="13">
        <v>0</v>
      </c>
      <c r="O3624" s="14">
        <v>0</v>
      </c>
      <c r="P3624" s="15">
        <v>117</v>
      </c>
      <c r="Q3624" s="13">
        <v>1196.4100000000001</v>
      </c>
      <c r="R3624" s="13">
        <v>122372.42</v>
      </c>
      <c r="S3624" s="13">
        <v>130.13999999999999</v>
      </c>
      <c r="T3624" s="13">
        <v>4045.05</v>
      </c>
      <c r="U3624" s="13">
        <v>13432.36</v>
      </c>
      <c r="V3624" s="13">
        <v>0</v>
      </c>
      <c r="W3624" s="16">
        <v>0</v>
      </c>
      <c r="X3624" s="16">
        <v>0</v>
      </c>
      <c r="Y3624" s="17">
        <f t="shared" si="112"/>
        <v>139979.97</v>
      </c>
      <c r="Z3624" s="17">
        <f t="shared" si="113"/>
        <v>0</v>
      </c>
    </row>
    <row r="3625" spans="1:26" hidden="1" x14ac:dyDescent="0.25">
      <c r="A3625" s="10" t="s">
        <v>10735</v>
      </c>
      <c r="B3625" s="11">
        <v>44579</v>
      </c>
      <c r="C3625" s="12">
        <v>432025</v>
      </c>
      <c r="D3625" s="12" t="s">
        <v>10736</v>
      </c>
      <c r="E3625" s="11">
        <v>44578</v>
      </c>
      <c r="F3625" s="13">
        <v>124070.76</v>
      </c>
      <c r="G3625" s="13">
        <v>7444.25</v>
      </c>
      <c r="H3625" s="13">
        <v>10521.2</v>
      </c>
      <c r="I3625" s="13">
        <v>121.11</v>
      </c>
      <c r="J3625" s="13">
        <v>121114.92</v>
      </c>
      <c r="K3625" s="18" t="s">
        <v>32</v>
      </c>
      <c r="L3625" s="12">
        <v>120</v>
      </c>
      <c r="M3625" s="14">
        <v>1113.47</v>
      </c>
      <c r="N3625" s="13">
        <v>0</v>
      </c>
      <c r="O3625" s="14">
        <v>0</v>
      </c>
      <c r="P3625" s="15">
        <v>119</v>
      </c>
      <c r="Q3625" s="13">
        <v>1113.47</v>
      </c>
      <c r="R3625" s="13">
        <v>120993.81</v>
      </c>
      <c r="S3625" s="13">
        <v>120.1</v>
      </c>
      <c r="T3625" s="13">
        <v>0</v>
      </c>
      <c r="U3625" s="13">
        <v>12397.3</v>
      </c>
      <c r="V3625" s="13">
        <v>0</v>
      </c>
      <c r="W3625" s="16">
        <v>0</v>
      </c>
      <c r="X3625" s="16">
        <v>0</v>
      </c>
      <c r="Y3625" s="17">
        <f t="shared" si="112"/>
        <v>133511.21</v>
      </c>
      <c r="Z3625" s="17">
        <f t="shared" si="113"/>
        <v>-1008.2799999999988</v>
      </c>
    </row>
    <row r="3626" spans="1:26" hidden="1" x14ac:dyDescent="0.25">
      <c r="A3626" s="10" t="s">
        <v>9311</v>
      </c>
      <c r="B3626" s="11">
        <v>44523</v>
      </c>
      <c r="C3626" s="12">
        <v>430211</v>
      </c>
      <c r="D3626" s="12" t="s">
        <v>9312</v>
      </c>
      <c r="E3626" s="11">
        <v>44522</v>
      </c>
      <c r="F3626" s="13">
        <v>113306.6</v>
      </c>
      <c r="G3626" s="13">
        <v>6798.4</v>
      </c>
      <c r="H3626" s="13">
        <v>6197.59</v>
      </c>
      <c r="I3626" s="13">
        <v>114.02</v>
      </c>
      <c r="J3626" s="13">
        <v>114021.43</v>
      </c>
      <c r="K3626" s="18" t="s">
        <v>32</v>
      </c>
      <c r="L3626" s="12">
        <v>120</v>
      </c>
      <c r="M3626" s="14">
        <v>1048.25</v>
      </c>
      <c r="N3626" s="13">
        <v>0</v>
      </c>
      <c r="O3626" s="14">
        <v>0</v>
      </c>
      <c r="P3626" s="15">
        <v>118</v>
      </c>
      <c r="Q3626" s="13">
        <v>1048.25</v>
      </c>
      <c r="R3626" s="13">
        <v>110791.15</v>
      </c>
      <c r="S3626" s="13">
        <v>114.02</v>
      </c>
      <c r="T3626" s="13">
        <v>1019.76</v>
      </c>
      <c r="U3626" s="13">
        <v>11768.57</v>
      </c>
      <c r="V3626" s="13">
        <v>0</v>
      </c>
      <c r="W3626" s="16">
        <v>0</v>
      </c>
      <c r="X3626" s="16">
        <v>0</v>
      </c>
      <c r="Y3626" s="17">
        <f t="shared" si="112"/>
        <v>123693.5</v>
      </c>
      <c r="Z3626" s="17">
        <f t="shared" si="113"/>
        <v>0</v>
      </c>
    </row>
    <row r="3627" spans="1:26" hidden="1" x14ac:dyDescent="0.25">
      <c r="A3627" s="10" t="s">
        <v>11153</v>
      </c>
      <c r="B3627" s="11">
        <v>44592</v>
      </c>
      <c r="C3627" s="12">
        <v>432717</v>
      </c>
      <c r="D3627" s="12" t="s">
        <v>11154</v>
      </c>
      <c r="E3627" s="11">
        <v>44591</v>
      </c>
      <c r="F3627" s="13">
        <v>105752.83</v>
      </c>
      <c r="G3627" s="13">
        <v>6345.17</v>
      </c>
      <c r="H3627" s="13">
        <v>11209.8</v>
      </c>
      <c r="I3627" s="13">
        <v>100.99</v>
      </c>
      <c r="J3627" s="13">
        <v>100989.19</v>
      </c>
      <c r="K3627" s="18" t="s">
        <v>32</v>
      </c>
      <c r="L3627" s="12">
        <v>120</v>
      </c>
      <c r="M3627" s="14">
        <v>928.44</v>
      </c>
      <c r="N3627" s="13">
        <v>0</v>
      </c>
      <c r="O3627" s="14">
        <v>0</v>
      </c>
      <c r="P3627" s="15">
        <v>120</v>
      </c>
      <c r="Q3627" s="13">
        <v>928.44</v>
      </c>
      <c r="R3627" s="13">
        <v>100888.2</v>
      </c>
      <c r="S3627" s="13">
        <v>100.99</v>
      </c>
      <c r="T3627" s="13">
        <v>0</v>
      </c>
      <c r="U3627" s="13">
        <v>10423.61</v>
      </c>
      <c r="V3627" s="13">
        <v>0</v>
      </c>
      <c r="W3627" s="16">
        <v>0</v>
      </c>
      <c r="X3627" s="16">
        <v>0</v>
      </c>
      <c r="Y3627" s="17">
        <f t="shared" si="112"/>
        <v>111412.8</v>
      </c>
      <c r="Z3627" s="17">
        <f t="shared" si="113"/>
        <v>0</v>
      </c>
    </row>
    <row r="3628" spans="1:26" hidden="1" x14ac:dyDescent="0.25">
      <c r="A3628" s="10" t="s">
        <v>4071</v>
      </c>
      <c r="B3628" s="11">
        <v>44405</v>
      </c>
      <c r="C3628" s="12">
        <v>421717</v>
      </c>
      <c r="D3628" s="12" t="s">
        <v>4072</v>
      </c>
      <c r="E3628" s="11">
        <v>44405</v>
      </c>
      <c r="F3628" s="13">
        <v>95157.41</v>
      </c>
      <c r="G3628" s="13">
        <v>5709.44</v>
      </c>
      <c r="H3628" s="13">
        <v>5000</v>
      </c>
      <c r="I3628" s="13">
        <v>95.96</v>
      </c>
      <c r="J3628" s="13">
        <v>95962.81</v>
      </c>
      <c r="K3628" s="18" t="s">
        <v>32</v>
      </c>
      <c r="L3628" s="12">
        <v>120</v>
      </c>
      <c r="M3628" s="14">
        <v>882.23</v>
      </c>
      <c r="N3628" s="13">
        <v>0</v>
      </c>
      <c r="O3628" s="14">
        <v>0</v>
      </c>
      <c r="P3628" s="15">
        <v>120</v>
      </c>
      <c r="Q3628" s="13">
        <v>882.23</v>
      </c>
      <c r="R3628" s="13">
        <v>95157.41</v>
      </c>
      <c r="S3628" s="13">
        <v>95.96</v>
      </c>
      <c r="T3628" s="13">
        <v>709.44</v>
      </c>
      <c r="U3628" s="13">
        <v>9904.7900000000009</v>
      </c>
      <c r="V3628" s="13">
        <v>0</v>
      </c>
      <c r="W3628" s="16">
        <v>0</v>
      </c>
      <c r="X3628" s="16">
        <v>0</v>
      </c>
      <c r="Y3628" s="17">
        <f t="shared" si="112"/>
        <v>105867.6</v>
      </c>
      <c r="Z3628" s="17">
        <f t="shared" si="113"/>
        <v>0</v>
      </c>
    </row>
    <row r="3629" spans="1:26" hidden="1" x14ac:dyDescent="0.25">
      <c r="A3629" s="10" t="s">
        <v>3273</v>
      </c>
      <c r="B3629" s="11">
        <v>44383</v>
      </c>
      <c r="C3629" s="12">
        <v>420566</v>
      </c>
      <c r="D3629" s="12" t="s">
        <v>3274</v>
      </c>
      <c r="E3629" s="11">
        <v>44382</v>
      </c>
      <c r="F3629" s="13">
        <v>107641.27</v>
      </c>
      <c r="G3629" s="13">
        <v>6458.48</v>
      </c>
      <c r="H3629" s="13">
        <v>1200</v>
      </c>
      <c r="I3629" s="13">
        <v>113.01</v>
      </c>
      <c r="J3629" s="13">
        <v>113012.76</v>
      </c>
      <c r="K3629" s="18" t="s">
        <v>32</v>
      </c>
      <c r="L3629" s="12">
        <v>120</v>
      </c>
      <c r="M3629" s="14">
        <v>1038.98</v>
      </c>
      <c r="N3629" s="13">
        <v>0</v>
      </c>
      <c r="O3629" s="14">
        <v>0</v>
      </c>
      <c r="P3629" s="15">
        <v>113</v>
      </c>
      <c r="Q3629" s="13">
        <v>1038.98</v>
      </c>
      <c r="R3629" s="13">
        <v>106665.87</v>
      </c>
      <c r="S3629" s="13">
        <v>112.02</v>
      </c>
      <c r="T3629" s="13">
        <v>0</v>
      </c>
      <c r="U3629" s="13">
        <v>11562.52</v>
      </c>
      <c r="V3629" s="13">
        <v>0</v>
      </c>
      <c r="W3629" s="16">
        <v>0</v>
      </c>
      <c r="X3629" s="16">
        <v>0</v>
      </c>
      <c r="Y3629" s="17">
        <f t="shared" si="112"/>
        <v>118340.41</v>
      </c>
      <c r="Z3629" s="17">
        <f t="shared" si="113"/>
        <v>-935.66999999999825</v>
      </c>
    </row>
    <row r="3630" spans="1:26" hidden="1" x14ac:dyDescent="0.25">
      <c r="A3630" s="10" t="s">
        <v>5247</v>
      </c>
      <c r="B3630" s="11">
        <v>44438</v>
      </c>
      <c r="C3630" s="12">
        <v>423530</v>
      </c>
      <c r="D3630" s="12" t="s">
        <v>5248</v>
      </c>
      <c r="E3630" s="11">
        <v>44438</v>
      </c>
      <c r="F3630" s="13">
        <v>113306.6</v>
      </c>
      <c r="G3630" s="13">
        <v>6798.4</v>
      </c>
      <c r="H3630" s="13">
        <v>1201.05</v>
      </c>
      <c r="I3630" s="13">
        <v>119.02</v>
      </c>
      <c r="J3630" s="13">
        <v>119022.97</v>
      </c>
      <c r="K3630" s="18" t="s">
        <v>32</v>
      </c>
      <c r="L3630" s="12">
        <v>120</v>
      </c>
      <c r="M3630" s="14">
        <v>1094.24</v>
      </c>
      <c r="N3630" s="13">
        <v>0</v>
      </c>
      <c r="O3630" s="14">
        <v>0</v>
      </c>
      <c r="P3630" s="15">
        <v>115</v>
      </c>
      <c r="Q3630" s="13">
        <v>1094.24</v>
      </c>
      <c r="R3630" s="13">
        <v>113306.6</v>
      </c>
      <c r="S3630" s="13">
        <v>119.02</v>
      </c>
      <c r="T3630" s="13">
        <v>126.15</v>
      </c>
      <c r="U3630" s="13">
        <v>12285.83</v>
      </c>
      <c r="V3630" s="13">
        <v>0</v>
      </c>
      <c r="W3630" s="16">
        <v>0</v>
      </c>
      <c r="X3630" s="16">
        <v>0</v>
      </c>
      <c r="Y3630" s="17">
        <f t="shared" si="112"/>
        <v>125837.6</v>
      </c>
      <c r="Z3630" s="17">
        <f t="shared" si="113"/>
        <v>0</v>
      </c>
    </row>
    <row r="3631" spans="1:26" hidden="1" x14ac:dyDescent="0.25">
      <c r="A3631" s="10" t="s">
        <v>5971</v>
      </c>
      <c r="B3631" s="11">
        <v>44455</v>
      </c>
      <c r="C3631" s="12">
        <v>425109</v>
      </c>
      <c r="D3631" s="12" t="s">
        <v>5972</v>
      </c>
      <c r="E3631" s="11">
        <v>44455</v>
      </c>
      <c r="F3631" s="13">
        <v>113306.6</v>
      </c>
      <c r="G3631" s="13">
        <v>6798.4</v>
      </c>
      <c r="H3631" s="13">
        <v>2402.1</v>
      </c>
      <c r="I3631" s="13">
        <v>117.82</v>
      </c>
      <c r="J3631" s="13">
        <v>117820.72</v>
      </c>
      <c r="K3631" s="18" t="s">
        <v>32</v>
      </c>
      <c r="L3631" s="12">
        <v>120</v>
      </c>
      <c r="M3631" s="14">
        <v>1083.18</v>
      </c>
      <c r="N3631" s="13">
        <v>0</v>
      </c>
      <c r="O3631" s="14">
        <v>0</v>
      </c>
      <c r="P3631" s="15">
        <v>115</v>
      </c>
      <c r="Q3631" s="13">
        <v>1083.18</v>
      </c>
      <c r="R3631" s="13">
        <v>113306.6</v>
      </c>
      <c r="S3631" s="13">
        <v>117.82</v>
      </c>
      <c r="T3631" s="13">
        <v>0</v>
      </c>
      <c r="U3631" s="13">
        <v>12160.88</v>
      </c>
      <c r="V3631" s="13">
        <v>0</v>
      </c>
      <c r="W3631" s="16">
        <v>0</v>
      </c>
      <c r="X3631" s="16">
        <v>0</v>
      </c>
      <c r="Y3631" s="17">
        <f t="shared" ref="Y3631:Y3694" si="114">SUM(R3631:X3631)+N3631+O3631</f>
        <v>125585.30000000002</v>
      </c>
      <c r="Z3631" s="17">
        <f t="shared" ref="Z3631:Z3694" si="115">((P3631*Q3631)+O3631+N3631)-Y3631</f>
        <v>-1019.6000000000058</v>
      </c>
    </row>
    <row r="3632" spans="1:26" hidden="1" x14ac:dyDescent="0.25">
      <c r="A3632" s="10" t="s">
        <v>3497</v>
      </c>
      <c r="B3632" s="11">
        <v>44391</v>
      </c>
      <c r="C3632" s="12">
        <v>420933</v>
      </c>
      <c r="D3632" s="12" t="s">
        <v>3498</v>
      </c>
      <c r="E3632" s="11">
        <v>44391</v>
      </c>
      <c r="F3632" s="13">
        <v>113306.6</v>
      </c>
      <c r="G3632" s="13">
        <v>6798.4</v>
      </c>
      <c r="H3632" s="13">
        <v>1202</v>
      </c>
      <c r="I3632" s="13">
        <v>119.02</v>
      </c>
      <c r="J3632" s="13">
        <v>119022.02</v>
      </c>
      <c r="K3632" s="18" t="s">
        <v>32</v>
      </c>
      <c r="L3632" s="12">
        <v>120</v>
      </c>
      <c r="M3632" s="14">
        <v>1094.22</v>
      </c>
      <c r="N3632" s="13">
        <v>0</v>
      </c>
      <c r="O3632" s="14">
        <v>0</v>
      </c>
      <c r="P3632" s="15">
        <v>120</v>
      </c>
      <c r="Q3632" s="13">
        <v>1094.22</v>
      </c>
      <c r="R3632" s="13">
        <v>113306.6</v>
      </c>
      <c r="S3632" s="13">
        <v>119.02</v>
      </c>
      <c r="T3632" s="13">
        <v>5596.4</v>
      </c>
      <c r="U3632" s="13">
        <v>12284.38</v>
      </c>
      <c r="V3632" s="13">
        <v>0</v>
      </c>
      <c r="W3632" s="16">
        <v>0</v>
      </c>
      <c r="X3632" s="16">
        <v>0</v>
      </c>
      <c r="Y3632" s="17">
        <f t="shared" si="114"/>
        <v>131306.4</v>
      </c>
      <c r="Z3632" s="17">
        <f t="shared" si="115"/>
        <v>0</v>
      </c>
    </row>
    <row r="3633" spans="1:26" hidden="1" x14ac:dyDescent="0.25">
      <c r="A3633" s="10" t="s">
        <v>2501</v>
      </c>
      <c r="B3633" s="11">
        <v>44362</v>
      </c>
      <c r="C3633" s="12">
        <v>419310</v>
      </c>
      <c r="D3633" s="12" t="s">
        <v>2502</v>
      </c>
      <c r="E3633" s="11">
        <v>44362</v>
      </c>
      <c r="F3633" s="13">
        <v>113306.6</v>
      </c>
      <c r="G3633" s="13">
        <v>6798.4</v>
      </c>
      <c r="H3633" s="13">
        <v>5000</v>
      </c>
      <c r="I3633" s="13">
        <v>115.22</v>
      </c>
      <c r="J3633" s="13">
        <v>115220.22</v>
      </c>
      <c r="K3633" s="18" t="s">
        <v>32</v>
      </c>
      <c r="L3633" s="12">
        <v>120</v>
      </c>
      <c r="M3633" s="14">
        <v>1059.27</v>
      </c>
      <c r="N3633" s="13">
        <v>0</v>
      </c>
      <c r="O3633" s="14">
        <v>0</v>
      </c>
      <c r="P3633" s="15">
        <v>112</v>
      </c>
      <c r="Q3633" s="13">
        <v>1059.27</v>
      </c>
      <c r="R3633" s="13">
        <v>108198.91</v>
      </c>
      <c r="S3633" s="13">
        <v>109.34</v>
      </c>
      <c r="T3633" s="13">
        <v>0</v>
      </c>
      <c r="U3633" s="13">
        <v>11287.5</v>
      </c>
      <c r="V3633" s="13">
        <v>0</v>
      </c>
      <c r="W3633" s="16">
        <v>0</v>
      </c>
      <c r="X3633" s="16">
        <v>0</v>
      </c>
      <c r="Y3633" s="17">
        <f t="shared" si="114"/>
        <v>119595.75</v>
      </c>
      <c r="Z3633" s="17">
        <f t="shared" si="115"/>
        <v>-957.51000000000931</v>
      </c>
    </row>
    <row r="3634" spans="1:26" hidden="1" x14ac:dyDescent="0.25">
      <c r="A3634" s="10" t="s">
        <v>6071</v>
      </c>
      <c r="B3634" s="11">
        <v>44456</v>
      </c>
      <c r="C3634" s="12">
        <v>424483</v>
      </c>
      <c r="D3634" s="12" t="s">
        <v>6072</v>
      </c>
      <c r="E3634" s="11">
        <v>44445</v>
      </c>
      <c r="F3634" s="13">
        <v>115485.58</v>
      </c>
      <c r="G3634" s="13">
        <v>4619.42</v>
      </c>
      <c r="H3634" s="13">
        <v>1220</v>
      </c>
      <c r="I3634" s="13">
        <v>119</v>
      </c>
      <c r="J3634" s="13">
        <v>119004</v>
      </c>
      <c r="K3634" s="18" t="s">
        <v>32</v>
      </c>
      <c r="L3634" s="12">
        <v>120</v>
      </c>
      <c r="M3634" s="14">
        <v>1094.06</v>
      </c>
      <c r="N3634" s="13">
        <v>0</v>
      </c>
      <c r="O3634" s="14">
        <v>0</v>
      </c>
      <c r="P3634" s="15">
        <v>120</v>
      </c>
      <c r="Q3634" s="13">
        <v>1094.06</v>
      </c>
      <c r="R3634" s="13">
        <v>115485.58</v>
      </c>
      <c r="S3634" s="13">
        <v>119</v>
      </c>
      <c r="T3634" s="13">
        <v>3399.42</v>
      </c>
      <c r="U3634" s="13">
        <v>12283.2</v>
      </c>
      <c r="V3634" s="13">
        <v>0</v>
      </c>
      <c r="W3634" s="16">
        <v>0</v>
      </c>
      <c r="X3634" s="16">
        <v>0</v>
      </c>
      <c r="Y3634" s="17">
        <f t="shared" si="114"/>
        <v>131287.20000000001</v>
      </c>
      <c r="Z3634" s="17">
        <f t="shared" si="115"/>
        <v>0</v>
      </c>
    </row>
    <row r="3635" spans="1:26" hidden="1" x14ac:dyDescent="0.25">
      <c r="A3635" s="10" t="s">
        <v>9283</v>
      </c>
      <c r="B3635" s="11">
        <v>44523</v>
      </c>
      <c r="C3635" s="12">
        <v>429649</v>
      </c>
      <c r="D3635" s="12" t="s">
        <v>9284</v>
      </c>
      <c r="E3635" s="11">
        <v>44511</v>
      </c>
      <c r="F3635" s="13">
        <v>113306.6</v>
      </c>
      <c r="G3635" s="13">
        <v>6798.4</v>
      </c>
      <c r="H3635" s="13">
        <v>6798.4</v>
      </c>
      <c r="I3635" s="13">
        <v>113.42</v>
      </c>
      <c r="J3635" s="13">
        <v>113420.02</v>
      </c>
      <c r="K3635" s="18" t="s">
        <v>32</v>
      </c>
      <c r="L3635" s="12">
        <v>120</v>
      </c>
      <c r="M3635" s="14">
        <v>1042.72</v>
      </c>
      <c r="N3635" s="13">
        <v>0</v>
      </c>
      <c r="O3635" s="14">
        <v>0</v>
      </c>
      <c r="P3635" s="15">
        <v>118</v>
      </c>
      <c r="Q3635" s="13">
        <v>1042.72</v>
      </c>
      <c r="R3635" s="13">
        <v>111221.16</v>
      </c>
      <c r="S3635" s="13">
        <v>113.42</v>
      </c>
      <c r="T3635" s="13">
        <v>0</v>
      </c>
      <c r="U3635" s="13">
        <v>11706.38</v>
      </c>
      <c r="V3635" s="13">
        <v>0</v>
      </c>
      <c r="W3635" s="16">
        <v>0</v>
      </c>
      <c r="X3635" s="16">
        <v>0</v>
      </c>
      <c r="Y3635" s="17">
        <f t="shared" si="114"/>
        <v>123040.96000000001</v>
      </c>
      <c r="Z3635" s="17">
        <f t="shared" si="115"/>
        <v>0</v>
      </c>
    </row>
    <row r="3636" spans="1:26" hidden="1" x14ac:dyDescent="0.25">
      <c r="A3636" s="10" t="s">
        <v>8409</v>
      </c>
      <c r="B3636" s="11">
        <v>44500</v>
      </c>
      <c r="C3636" s="12">
        <v>428853</v>
      </c>
      <c r="D3636" s="12" t="s">
        <v>8410</v>
      </c>
      <c r="E3636" s="11">
        <v>44500</v>
      </c>
      <c r="F3636" s="13">
        <v>113306.6</v>
      </c>
      <c r="G3636" s="13">
        <v>6798.4</v>
      </c>
      <c r="H3636" s="13">
        <v>1300</v>
      </c>
      <c r="I3636" s="13">
        <v>118.92</v>
      </c>
      <c r="J3636" s="13">
        <v>118923.92</v>
      </c>
      <c r="K3636" s="18" t="s">
        <v>32</v>
      </c>
      <c r="L3636" s="12">
        <v>120</v>
      </c>
      <c r="M3636" s="14">
        <v>1093.32</v>
      </c>
      <c r="N3636" s="13">
        <v>0</v>
      </c>
      <c r="O3636" s="14">
        <v>0</v>
      </c>
      <c r="P3636" s="15">
        <v>119</v>
      </c>
      <c r="Q3636" s="13">
        <v>1093.32</v>
      </c>
      <c r="R3636" s="13">
        <v>111797.07</v>
      </c>
      <c r="S3636" s="13">
        <v>118.92</v>
      </c>
      <c r="T3636" s="13">
        <v>5914.61</v>
      </c>
      <c r="U3636" s="13">
        <v>12274.48</v>
      </c>
      <c r="V3636" s="13">
        <v>0</v>
      </c>
      <c r="W3636" s="16">
        <v>0</v>
      </c>
      <c r="X3636" s="16">
        <v>0</v>
      </c>
      <c r="Y3636" s="17">
        <f t="shared" si="114"/>
        <v>130105.08</v>
      </c>
      <c r="Z3636" s="17">
        <f t="shared" si="115"/>
        <v>0</v>
      </c>
    </row>
    <row r="3637" spans="1:26" hidden="1" x14ac:dyDescent="0.25">
      <c r="A3637" s="10" t="s">
        <v>6009</v>
      </c>
      <c r="B3637" s="11">
        <v>44455</v>
      </c>
      <c r="C3637" s="12">
        <v>424973</v>
      </c>
      <c r="D3637" s="12" t="s">
        <v>6010</v>
      </c>
      <c r="E3637" s="11">
        <v>44453</v>
      </c>
      <c r="F3637" s="13">
        <v>113306.6</v>
      </c>
      <c r="G3637" s="13">
        <v>6798.4</v>
      </c>
      <c r="H3637" s="13">
        <v>1210</v>
      </c>
      <c r="I3637" s="13">
        <v>119.01</v>
      </c>
      <c r="J3637" s="13">
        <v>119014.01</v>
      </c>
      <c r="K3637" s="18" t="s">
        <v>32</v>
      </c>
      <c r="L3637" s="12">
        <v>120</v>
      </c>
      <c r="M3637" s="14">
        <v>1094.1500000000001</v>
      </c>
      <c r="N3637" s="13">
        <v>0</v>
      </c>
      <c r="O3637" s="14">
        <v>0</v>
      </c>
      <c r="P3637" s="15">
        <v>120</v>
      </c>
      <c r="Q3637" s="13">
        <v>1094.1500000000001</v>
      </c>
      <c r="R3637" s="13">
        <v>113306.6</v>
      </c>
      <c r="S3637" s="13">
        <v>119.01</v>
      </c>
      <c r="T3637" s="13">
        <v>5588.4</v>
      </c>
      <c r="U3637" s="13">
        <v>12283.99</v>
      </c>
      <c r="V3637" s="13">
        <v>0</v>
      </c>
      <c r="W3637" s="16">
        <v>0</v>
      </c>
      <c r="X3637" s="16">
        <v>0</v>
      </c>
      <c r="Y3637" s="17">
        <f t="shared" si="114"/>
        <v>131298</v>
      </c>
      <c r="Z3637" s="17">
        <f t="shared" si="115"/>
        <v>0</v>
      </c>
    </row>
    <row r="3638" spans="1:26" hidden="1" x14ac:dyDescent="0.25">
      <c r="A3638" s="10" t="s">
        <v>4691</v>
      </c>
      <c r="B3638" s="11">
        <v>44420</v>
      </c>
      <c r="C3638" s="12">
        <v>422746</v>
      </c>
      <c r="D3638" s="12" t="s">
        <v>4692</v>
      </c>
      <c r="E3638" s="11">
        <v>44419</v>
      </c>
      <c r="F3638" s="13">
        <v>113306.6</v>
      </c>
      <c r="G3638" s="13">
        <v>6798.4</v>
      </c>
      <c r="H3638" s="13">
        <v>2200</v>
      </c>
      <c r="I3638" s="13">
        <v>118.02</v>
      </c>
      <c r="J3638" s="13">
        <v>118023.02</v>
      </c>
      <c r="K3638" s="18" t="s">
        <v>32</v>
      </c>
      <c r="L3638" s="12">
        <v>120</v>
      </c>
      <c r="M3638" s="14">
        <v>1085.04</v>
      </c>
      <c r="N3638" s="13">
        <v>0</v>
      </c>
      <c r="O3638" s="14">
        <v>0</v>
      </c>
      <c r="P3638" s="15">
        <v>114</v>
      </c>
      <c r="Q3638" s="13">
        <v>1085.04</v>
      </c>
      <c r="R3638" s="13">
        <v>112479.8</v>
      </c>
      <c r="S3638" s="13">
        <v>116.99</v>
      </c>
      <c r="T3638" s="13">
        <v>0</v>
      </c>
      <c r="U3638" s="13">
        <v>12075.85</v>
      </c>
      <c r="V3638" s="13">
        <v>0</v>
      </c>
      <c r="W3638" s="16">
        <v>0</v>
      </c>
      <c r="X3638" s="16">
        <v>0</v>
      </c>
      <c r="Y3638" s="17">
        <f t="shared" si="114"/>
        <v>124672.64000000001</v>
      </c>
      <c r="Z3638" s="17">
        <f t="shared" si="115"/>
        <v>-978.0800000000163</v>
      </c>
    </row>
    <row r="3639" spans="1:26" hidden="1" x14ac:dyDescent="0.25">
      <c r="A3639" s="10" t="s">
        <v>3701</v>
      </c>
      <c r="B3639" s="11">
        <v>44397</v>
      </c>
      <c r="C3639" s="12">
        <v>421347</v>
      </c>
      <c r="D3639" s="12" t="s">
        <v>3702</v>
      </c>
      <c r="E3639" s="11">
        <v>44397</v>
      </c>
      <c r="F3639" s="13">
        <v>113306.6</v>
      </c>
      <c r="G3639" s="13">
        <v>6798.4</v>
      </c>
      <c r="H3639" s="13">
        <v>6005.3</v>
      </c>
      <c r="I3639" s="13">
        <v>114.21</v>
      </c>
      <c r="J3639" s="13">
        <v>114213.91</v>
      </c>
      <c r="K3639" s="18" t="s">
        <v>32</v>
      </c>
      <c r="L3639" s="12">
        <v>120</v>
      </c>
      <c r="M3639" s="14">
        <v>1050.02</v>
      </c>
      <c r="N3639" s="13">
        <v>0</v>
      </c>
      <c r="O3639" s="14">
        <v>0</v>
      </c>
      <c r="P3639" s="15">
        <v>113</v>
      </c>
      <c r="Q3639" s="13">
        <v>1050.02</v>
      </c>
      <c r="R3639" s="13">
        <v>108299.68</v>
      </c>
      <c r="S3639" s="13">
        <v>108.45</v>
      </c>
      <c r="T3639" s="13">
        <v>0</v>
      </c>
      <c r="U3639" s="13">
        <v>11194.13</v>
      </c>
      <c r="V3639" s="13">
        <v>0</v>
      </c>
      <c r="W3639" s="16">
        <v>0</v>
      </c>
      <c r="X3639" s="16">
        <v>0</v>
      </c>
      <c r="Y3639" s="17">
        <f t="shared" si="114"/>
        <v>119602.26</v>
      </c>
      <c r="Z3639" s="17">
        <f t="shared" si="115"/>
        <v>-950</v>
      </c>
    </row>
    <row r="3640" spans="1:26" hidden="1" x14ac:dyDescent="0.25">
      <c r="A3640" s="10" t="s">
        <v>10953</v>
      </c>
      <c r="B3640" s="11">
        <v>44587</v>
      </c>
      <c r="C3640" s="12">
        <v>432587</v>
      </c>
      <c r="D3640" s="12" t="s">
        <v>10954</v>
      </c>
      <c r="E3640" s="11">
        <v>44587</v>
      </c>
      <c r="F3640" s="13">
        <v>113238.62</v>
      </c>
      <c r="G3640" s="13">
        <v>6794.32</v>
      </c>
      <c r="H3640" s="13">
        <v>6005.25</v>
      </c>
      <c r="I3640" s="13">
        <v>114.14</v>
      </c>
      <c r="J3640" s="13">
        <v>114141.83</v>
      </c>
      <c r="K3640" s="18" t="s">
        <v>32</v>
      </c>
      <c r="L3640" s="12">
        <v>120</v>
      </c>
      <c r="M3640" s="14">
        <v>1049.3599999999999</v>
      </c>
      <c r="N3640" s="13">
        <v>0</v>
      </c>
      <c r="O3640" s="14">
        <v>-0.01</v>
      </c>
      <c r="P3640" s="15">
        <v>120</v>
      </c>
      <c r="Q3640" s="13">
        <v>1049.3599999999999</v>
      </c>
      <c r="R3640" s="13">
        <v>110970.25</v>
      </c>
      <c r="S3640" s="13">
        <v>114.14</v>
      </c>
      <c r="T3640" s="13">
        <v>3057.45</v>
      </c>
      <c r="U3640" s="13">
        <v>11781.37</v>
      </c>
      <c r="V3640" s="13">
        <v>0</v>
      </c>
      <c r="W3640" s="16">
        <v>0</v>
      </c>
      <c r="X3640" s="16">
        <v>0</v>
      </c>
      <c r="Y3640" s="17">
        <f t="shared" si="114"/>
        <v>125923.2</v>
      </c>
      <c r="Z3640" s="17">
        <f t="shared" si="115"/>
        <v>-1.0000000009313226E-2</v>
      </c>
    </row>
    <row r="3641" spans="1:26" hidden="1" x14ac:dyDescent="0.25">
      <c r="A3641" s="10" t="s">
        <v>11035</v>
      </c>
      <c r="B3641" s="11">
        <v>44589</v>
      </c>
      <c r="C3641" s="12">
        <v>432221</v>
      </c>
      <c r="D3641" s="12" t="s">
        <v>11036</v>
      </c>
      <c r="E3641" s="11">
        <v>44589</v>
      </c>
      <c r="F3641" s="13">
        <v>113306.6</v>
      </c>
      <c r="G3641" s="13">
        <v>6798.4</v>
      </c>
      <c r="H3641" s="13">
        <v>9000</v>
      </c>
      <c r="I3641" s="13">
        <v>111.22</v>
      </c>
      <c r="J3641" s="13">
        <v>111216.22</v>
      </c>
      <c r="K3641" s="18" t="s">
        <v>32</v>
      </c>
      <c r="L3641" s="12">
        <v>120</v>
      </c>
      <c r="M3641" s="14">
        <v>1022.46</v>
      </c>
      <c r="N3641" s="13">
        <v>0</v>
      </c>
      <c r="O3641" s="14">
        <v>0</v>
      </c>
      <c r="P3641" s="15">
        <v>120</v>
      </c>
      <c r="Q3641" s="13">
        <v>1022.46</v>
      </c>
      <c r="R3641" s="13">
        <v>110085.24</v>
      </c>
      <c r="S3641" s="13">
        <v>111.22</v>
      </c>
      <c r="T3641" s="13">
        <v>1019.76</v>
      </c>
      <c r="U3641" s="13">
        <v>11478.98</v>
      </c>
      <c r="V3641" s="13">
        <v>0</v>
      </c>
      <c r="W3641" s="16">
        <v>0</v>
      </c>
      <c r="X3641" s="16">
        <v>0</v>
      </c>
      <c r="Y3641" s="17">
        <f t="shared" si="114"/>
        <v>122695.2</v>
      </c>
      <c r="Z3641" s="17">
        <f t="shared" si="115"/>
        <v>0</v>
      </c>
    </row>
    <row r="3642" spans="1:26" hidden="1" x14ac:dyDescent="0.25">
      <c r="A3642" s="10" t="s">
        <v>10151</v>
      </c>
      <c r="B3642" s="11">
        <v>44540</v>
      </c>
      <c r="C3642" s="12">
        <v>431268</v>
      </c>
      <c r="D3642" s="12" t="s">
        <v>10152</v>
      </c>
      <c r="E3642" s="11">
        <v>44540</v>
      </c>
      <c r="F3642" s="13">
        <v>113306.6</v>
      </c>
      <c r="G3642" s="13">
        <v>6798.4</v>
      </c>
      <c r="H3642" s="13">
        <v>6005.25</v>
      </c>
      <c r="I3642" s="13">
        <v>114.21</v>
      </c>
      <c r="J3642" s="13">
        <v>114213.96</v>
      </c>
      <c r="K3642" s="18" t="s">
        <v>32</v>
      </c>
      <c r="L3642" s="12">
        <v>120</v>
      </c>
      <c r="M3642" s="14">
        <v>1050.02</v>
      </c>
      <c r="N3642" s="13">
        <v>0</v>
      </c>
      <c r="O3642" s="14">
        <v>0</v>
      </c>
      <c r="P3642" s="15">
        <v>118</v>
      </c>
      <c r="Q3642" s="13">
        <v>1050.02</v>
      </c>
      <c r="R3642" s="13">
        <v>111010.21</v>
      </c>
      <c r="S3642" s="13">
        <v>114.21</v>
      </c>
      <c r="T3642" s="13">
        <v>1019.76</v>
      </c>
      <c r="U3642" s="13">
        <v>11788.44</v>
      </c>
      <c r="V3642" s="13">
        <v>0</v>
      </c>
      <c r="W3642" s="16">
        <v>0</v>
      </c>
      <c r="X3642" s="16">
        <v>0</v>
      </c>
      <c r="Y3642" s="17">
        <f t="shared" si="114"/>
        <v>123932.62000000001</v>
      </c>
      <c r="Z3642" s="17">
        <f t="shared" si="115"/>
        <v>-30.260000000009313</v>
      </c>
    </row>
    <row r="3643" spans="1:26" hidden="1" x14ac:dyDescent="0.25">
      <c r="A3643" s="10" t="s">
        <v>9669</v>
      </c>
      <c r="B3643" s="11">
        <v>44529</v>
      </c>
      <c r="C3643" s="12">
        <v>429289</v>
      </c>
      <c r="D3643" s="12" t="s">
        <v>9670</v>
      </c>
      <c r="E3643" s="11">
        <v>44508</v>
      </c>
      <c r="F3643" s="13">
        <v>113306.6</v>
      </c>
      <c r="G3643" s="13">
        <v>6798.4</v>
      </c>
      <c r="H3643" s="13">
        <v>2402.1</v>
      </c>
      <c r="I3643" s="13">
        <v>117.82</v>
      </c>
      <c r="J3643" s="13">
        <v>117820.72</v>
      </c>
      <c r="K3643" s="18" t="s">
        <v>32</v>
      </c>
      <c r="L3643" s="12">
        <v>120</v>
      </c>
      <c r="M3643" s="14">
        <v>1083.18</v>
      </c>
      <c r="N3643" s="13">
        <v>1518.31</v>
      </c>
      <c r="O3643" s="14">
        <v>883.79</v>
      </c>
      <c r="P3643" s="15">
        <v>120</v>
      </c>
      <c r="Q3643" s="13">
        <v>1083.18</v>
      </c>
      <c r="R3643" s="13">
        <v>111788.29</v>
      </c>
      <c r="S3643" s="13">
        <v>117.82</v>
      </c>
      <c r="T3643" s="13">
        <v>5914.61</v>
      </c>
      <c r="U3643" s="13">
        <v>12160.88</v>
      </c>
      <c r="V3643" s="13">
        <v>0</v>
      </c>
      <c r="W3643" s="16">
        <v>0</v>
      </c>
      <c r="X3643" s="16">
        <v>0</v>
      </c>
      <c r="Y3643" s="17">
        <f t="shared" si="114"/>
        <v>132383.70000000001</v>
      </c>
      <c r="Z3643" s="17">
        <f t="shared" si="115"/>
        <v>0</v>
      </c>
    </row>
    <row r="3644" spans="1:26" hidden="1" x14ac:dyDescent="0.25">
      <c r="A3644" s="10" t="s">
        <v>7613</v>
      </c>
      <c r="B3644" s="11">
        <v>44487</v>
      </c>
      <c r="C3644" s="12">
        <v>427749</v>
      </c>
      <c r="D3644" s="12" t="s">
        <v>7614</v>
      </c>
      <c r="E3644" s="11">
        <v>44487</v>
      </c>
      <c r="F3644" s="13">
        <v>108922.9</v>
      </c>
      <c r="G3644" s="13">
        <v>6535.37</v>
      </c>
      <c r="H3644" s="13">
        <v>1154.58</v>
      </c>
      <c r="I3644" s="13">
        <v>114.42</v>
      </c>
      <c r="J3644" s="13">
        <v>114418.11</v>
      </c>
      <c r="K3644" s="18" t="s">
        <v>32</v>
      </c>
      <c r="L3644" s="12">
        <v>120</v>
      </c>
      <c r="M3644" s="14">
        <v>1051.9000000000001</v>
      </c>
      <c r="N3644" s="13">
        <v>0</v>
      </c>
      <c r="O3644" s="14">
        <v>-0.01</v>
      </c>
      <c r="P3644" s="15">
        <v>118</v>
      </c>
      <c r="Q3644" s="13">
        <v>1051.9000000000001</v>
      </c>
      <c r="R3644" s="13">
        <v>107396.39</v>
      </c>
      <c r="S3644" s="13">
        <v>114.42</v>
      </c>
      <c r="T3644" s="13">
        <v>4803.51</v>
      </c>
      <c r="U3644" s="13">
        <v>11809.89</v>
      </c>
      <c r="V3644" s="13">
        <v>0</v>
      </c>
      <c r="W3644" s="16">
        <v>0</v>
      </c>
      <c r="X3644" s="16">
        <v>0</v>
      </c>
      <c r="Y3644" s="17">
        <f t="shared" si="114"/>
        <v>124124.2</v>
      </c>
      <c r="Z3644" s="17">
        <f t="shared" si="115"/>
        <v>-9.9999999802093953E-3</v>
      </c>
    </row>
    <row r="3645" spans="1:26" hidden="1" x14ac:dyDescent="0.25">
      <c r="A3645" s="10" t="s">
        <v>7617</v>
      </c>
      <c r="B3645" s="11">
        <v>44487</v>
      </c>
      <c r="C3645" s="12">
        <v>427754</v>
      </c>
      <c r="D3645" s="12" t="s">
        <v>7618</v>
      </c>
      <c r="E3645" s="11">
        <v>44487</v>
      </c>
      <c r="F3645" s="13">
        <v>113304.08</v>
      </c>
      <c r="G3645" s="13">
        <v>6798.24</v>
      </c>
      <c r="H3645" s="13">
        <v>1201.02</v>
      </c>
      <c r="I3645" s="13">
        <v>119.02</v>
      </c>
      <c r="J3645" s="13">
        <v>119020.32</v>
      </c>
      <c r="K3645" s="18" t="s">
        <v>32</v>
      </c>
      <c r="L3645" s="12">
        <v>120</v>
      </c>
      <c r="M3645" s="14">
        <v>1094.21</v>
      </c>
      <c r="N3645" s="13">
        <v>0</v>
      </c>
      <c r="O3645" s="14">
        <v>0</v>
      </c>
      <c r="P3645" s="15">
        <v>118</v>
      </c>
      <c r="Q3645" s="13">
        <v>1094.21</v>
      </c>
      <c r="R3645" s="13">
        <v>111716.17</v>
      </c>
      <c r="S3645" s="13">
        <v>119.02</v>
      </c>
      <c r="T3645" s="13">
        <v>4996.71</v>
      </c>
      <c r="U3645" s="13">
        <v>12284.88</v>
      </c>
      <c r="V3645" s="13">
        <v>0</v>
      </c>
      <c r="W3645" s="16">
        <v>0</v>
      </c>
      <c r="X3645" s="16">
        <v>0</v>
      </c>
      <c r="Y3645" s="17">
        <f t="shared" si="114"/>
        <v>129116.78000000001</v>
      </c>
      <c r="Z3645" s="17">
        <f t="shared" si="115"/>
        <v>0</v>
      </c>
    </row>
    <row r="3646" spans="1:26" hidden="1" x14ac:dyDescent="0.25">
      <c r="A3646" s="10" t="s">
        <v>7119</v>
      </c>
      <c r="B3646" s="11">
        <v>44474</v>
      </c>
      <c r="C3646" s="12">
        <v>426711</v>
      </c>
      <c r="D3646" s="12" t="s">
        <v>7120</v>
      </c>
      <c r="E3646" s="11">
        <v>44474</v>
      </c>
      <c r="F3646" s="13">
        <v>113309.12</v>
      </c>
      <c r="G3646" s="13">
        <v>6798.55</v>
      </c>
      <c r="H3646" s="13">
        <v>1201.0999999999999</v>
      </c>
      <c r="I3646" s="13">
        <v>119.03</v>
      </c>
      <c r="J3646" s="13">
        <v>119025.60000000001</v>
      </c>
      <c r="K3646" s="18" t="s">
        <v>32</v>
      </c>
      <c r="L3646" s="12">
        <v>120</v>
      </c>
      <c r="M3646" s="14">
        <v>1094.26</v>
      </c>
      <c r="N3646" s="13">
        <v>0</v>
      </c>
      <c r="O3646" s="14">
        <v>0</v>
      </c>
      <c r="P3646" s="15">
        <v>117</v>
      </c>
      <c r="Q3646" s="13">
        <v>1094.26</v>
      </c>
      <c r="R3646" s="13">
        <v>113309.12</v>
      </c>
      <c r="S3646" s="13">
        <v>119.03</v>
      </c>
      <c r="T3646" s="13">
        <v>2314.67</v>
      </c>
      <c r="U3646" s="13">
        <v>12285.6</v>
      </c>
      <c r="V3646" s="13">
        <v>0</v>
      </c>
      <c r="W3646" s="16">
        <v>0</v>
      </c>
      <c r="X3646" s="16">
        <v>0</v>
      </c>
      <c r="Y3646" s="17">
        <f t="shared" si="114"/>
        <v>128028.42</v>
      </c>
      <c r="Z3646" s="17">
        <f t="shared" si="115"/>
        <v>0</v>
      </c>
    </row>
    <row r="3647" spans="1:26" hidden="1" x14ac:dyDescent="0.25">
      <c r="A3647" s="10" t="s">
        <v>7011</v>
      </c>
      <c r="B3647" s="11">
        <v>44469</v>
      </c>
      <c r="C3647" s="12">
        <v>425527</v>
      </c>
      <c r="D3647" s="12" t="s">
        <v>7012</v>
      </c>
      <c r="E3647" s="11">
        <v>44469</v>
      </c>
      <c r="F3647" s="13">
        <v>108938.01</v>
      </c>
      <c r="G3647" s="13">
        <v>6536.28</v>
      </c>
      <c r="H3647" s="13">
        <v>2000</v>
      </c>
      <c r="I3647" s="13">
        <v>113.59</v>
      </c>
      <c r="J3647" s="13">
        <v>113587.88</v>
      </c>
      <c r="K3647" s="18" t="s">
        <v>32</v>
      </c>
      <c r="L3647" s="12">
        <v>120</v>
      </c>
      <c r="M3647" s="14">
        <v>1044.27</v>
      </c>
      <c r="N3647" s="13">
        <v>0</v>
      </c>
      <c r="O3647" s="14">
        <v>0</v>
      </c>
      <c r="P3647" s="15">
        <v>120</v>
      </c>
      <c r="Q3647" s="13">
        <v>1044.27</v>
      </c>
      <c r="R3647" s="13">
        <v>108938.01</v>
      </c>
      <c r="S3647" s="13">
        <v>113.59</v>
      </c>
      <c r="T3647" s="13">
        <v>4536.28</v>
      </c>
      <c r="U3647" s="13">
        <v>11724.52</v>
      </c>
      <c r="V3647" s="13">
        <v>0</v>
      </c>
      <c r="W3647" s="16">
        <v>0</v>
      </c>
      <c r="X3647" s="16">
        <v>0</v>
      </c>
      <c r="Y3647" s="17">
        <f t="shared" si="114"/>
        <v>125312.4</v>
      </c>
      <c r="Z3647" s="17">
        <f t="shared" si="115"/>
        <v>0</v>
      </c>
    </row>
    <row r="3648" spans="1:26" hidden="1" x14ac:dyDescent="0.25">
      <c r="A3648" s="10" t="s">
        <v>7631</v>
      </c>
      <c r="B3648" s="11">
        <v>44487</v>
      </c>
      <c r="C3648" s="12">
        <v>427799</v>
      </c>
      <c r="D3648" s="12" t="s">
        <v>7632</v>
      </c>
      <c r="E3648" s="11">
        <v>44487</v>
      </c>
      <c r="F3648" s="13">
        <v>113306.6</v>
      </c>
      <c r="G3648" s="13">
        <v>6798.4</v>
      </c>
      <c r="H3648" s="13">
        <v>2402.1</v>
      </c>
      <c r="I3648" s="13">
        <v>117.82</v>
      </c>
      <c r="J3648" s="13">
        <v>117820.72</v>
      </c>
      <c r="K3648" s="18" t="s">
        <v>32</v>
      </c>
      <c r="L3648" s="12">
        <v>120</v>
      </c>
      <c r="M3648" s="14">
        <v>1083.18</v>
      </c>
      <c r="N3648" s="13">
        <v>0</v>
      </c>
      <c r="O3648" s="14">
        <v>0</v>
      </c>
      <c r="P3648" s="15">
        <v>118</v>
      </c>
      <c r="Q3648" s="13">
        <v>1083.18</v>
      </c>
      <c r="R3648" s="13">
        <v>111491.49</v>
      </c>
      <c r="S3648" s="13">
        <v>117.82</v>
      </c>
      <c r="T3648" s="13">
        <v>4045.05</v>
      </c>
      <c r="U3648" s="13">
        <v>12160.88</v>
      </c>
      <c r="V3648" s="13">
        <v>0</v>
      </c>
      <c r="W3648" s="16">
        <v>0</v>
      </c>
      <c r="X3648" s="16">
        <v>0</v>
      </c>
      <c r="Y3648" s="17">
        <f t="shared" si="114"/>
        <v>127815.24000000002</v>
      </c>
      <c r="Z3648" s="17">
        <f t="shared" si="115"/>
        <v>0</v>
      </c>
    </row>
    <row r="3649" spans="1:26" hidden="1" x14ac:dyDescent="0.25">
      <c r="A3649" s="10" t="s">
        <v>6939</v>
      </c>
      <c r="B3649" s="11">
        <v>44469</v>
      </c>
      <c r="C3649" s="12">
        <v>426087</v>
      </c>
      <c r="D3649" s="12" t="s">
        <v>6940</v>
      </c>
      <c r="E3649" s="11">
        <v>44469</v>
      </c>
      <c r="F3649" s="13">
        <v>109433.96</v>
      </c>
      <c r="G3649" s="13">
        <v>6566.04</v>
      </c>
      <c r="H3649" s="13">
        <v>5000</v>
      </c>
      <c r="I3649" s="13">
        <v>111.11</v>
      </c>
      <c r="J3649" s="13">
        <v>111111.11</v>
      </c>
      <c r="K3649" s="18" t="s">
        <v>32</v>
      </c>
      <c r="L3649" s="12">
        <v>120</v>
      </c>
      <c r="M3649" s="14">
        <v>1021.5</v>
      </c>
      <c r="N3649" s="13">
        <v>0</v>
      </c>
      <c r="O3649" s="14">
        <v>0</v>
      </c>
      <c r="P3649" s="15">
        <v>116</v>
      </c>
      <c r="Q3649" s="13">
        <v>1021.5</v>
      </c>
      <c r="R3649" s="13">
        <v>108033.63</v>
      </c>
      <c r="S3649" s="13">
        <v>109.23</v>
      </c>
      <c r="T3649" s="13">
        <v>0</v>
      </c>
      <c r="U3649" s="13">
        <v>11274.51</v>
      </c>
      <c r="V3649" s="13">
        <v>0</v>
      </c>
      <c r="W3649" s="16">
        <v>0</v>
      </c>
      <c r="X3649" s="16">
        <v>0</v>
      </c>
      <c r="Y3649" s="17">
        <f t="shared" si="114"/>
        <v>119417.37</v>
      </c>
      <c r="Z3649" s="17">
        <f t="shared" si="115"/>
        <v>-923.36999999999534</v>
      </c>
    </row>
    <row r="3650" spans="1:26" hidden="1" x14ac:dyDescent="0.25">
      <c r="A3650" s="10" t="s">
        <v>8699</v>
      </c>
      <c r="B3650" s="11">
        <v>44509</v>
      </c>
      <c r="C3650" s="12">
        <v>429349</v>
      </c>
      <c r="D3650" s="12" t="s">
        <v>8700</v>
      </c>
      <c r="E3650" s="11">
        <v>44509</v>
      </c>
      <c r="F3650" s="13">
        <v>105349.96</v>
      </c>
      <c r="G3650" s="13">
        <v>6321</v>
      </c>
      <c r="H3650" s="13">
        <v>7000</v>
      </c>
      <c r="I3650" s="13">
        <v>104.78</v>
      </c>
      <c r="J3650" s="13">
        <v>104775.74</v>
      </c>
      <c r="K3650" s="18" t="s">
        <v>32</v>
      </c>
      <c r="L3650" s="12">
        <v>120</v>
      </c>
      <c r="M3650" s="14">
        <v>963.25</v>
      </c>
      <c r="N3650" s="13">
        <v>0</v>
      </c>
      <c r="O3650" s="14">
        <v>0</v>
      </c>
      <c r="P3650" s="15">
        <v>117</v>
      </c>
      <c r="Q3650" s="13">
        <v>963.25</v>
      </c>
      <c r="R3650" s="13">
        <v>102744.46</v>
      </c>
      <c r="S3650" s="13">
        <v>103.89</v>
      </c>
      <c r="T3650" s="13">
        <v>0</v>
      </c>
      <c r="U3650" s="13">
        <v>10722.61</v>
      </c>
      <c r="V3650" s="13">
        <v>0</v>
      </c>
      <c r="W3650" s="16">
        <v>0</v>
      </c>
      <c r="X3650" s="16">
        <v>0</v>
      </c>
      <c r="Y3650" s="17">
        <f t="shared" si="114"/>
        <v>113570.96</v>
      </c>
      <c r="Z3650" s="17">
        <f t="shared" si="115"/>
        <v>-870.7100000000064</v>
      </c>
    </row>
    <row r="3651" spans="1:26" hidden="1" x14ac:dyDescent="0.25">
      <c r="A3651" s="10" t="s">
        <v>11271</v>
      </c>
      <c r="B3651" s="11">
        <v>44592</v>
      </c>
      <c r="C3651" s="12">
        <v>432933</v>
      </c>
      <c r="D3651" s="12" t="s">
        <v>11272</v>
      </c>
      <c r="E3651" s="11">
        <v>44592</v>
      </c>
      <c r="F3651" s="13">
        <v>149924.56</v>
      </c>
      <c r="G3651" s="13">
        <v>8995.4699999999993</v>
      </c>
      <c r="H3651" s="13">
        <v>15892</v>
      </c>
      <c r="I3651" s="13">
        <v>143.16999999999999</v>
      </c>
      <c r="J3651" s="13">
        <v>143171.20000000001</v>
      </c>
      <c r="K3651" s="18" t="s">
        <v>32</v>
      </c>
      <c r="L3651" s="12">
        <v>120</v>
      </c>
      <c r="M3651" s="14">
        <v>1316.24</v>
      </c>
      <c r="N3651" s="13">
        <v>0</v>
      </c>
      <c r="O3651" s="14">
        <v>0</v>
      </c>
      <c r="P3651" s="15">
        <v>120</v>
      </c>
      <c r="Q3651" s="13">
        <v>1316.24</v>
      </c>
      <c r="R3651" s="13">
        <v>143028.03</v>
      </c>
      <c r="S3651" s="13">
        <v>143.16999999999999</v>
      </c>
      <c r="T3651" s="13">
        <v>0</v>
      </c>
      <c r="U3651" s="13">
        <v>14777.6</v>
      </c>
      <c r="V3651" s="13">
        <v>0</v>
      </c>
      <c r="W3651" s="16">
        <v>0</v>
      </c>
      <c r="X3651" s="16">
        <v>0</v>
      </c>
      <c r="Y3651" s="17">
        <f t="shared" si="114"/>
        <v>157948.80000000002</v>
      </c>
      <c r="Z3651" s="17">
        <f t="shared" si="115"/>
        <v>0</v>
      </c>
    </row>
    <row r="3652" spans="1:26" hidden="1" x14ac:dyDescent="0.25">
      <c r="A3652" s="10" t="s">
        <v>9261</v>
      </c>
      <c r="B3652" s="11">
        <v>44523</v>
      </c>
      <c r="C3652" s="12">
        <v>430304</v>
      </c>
      <c r="D3652" s="12" t="s">
        <v>9262</v>
      </c>
      <c r="E3652" s="11">
        <v>44523</v>
      </c>
      <c r="F3652" s="13">
        <v>109625.4</v>
      </c>
      <c r="G3652" s="13">
        <v>6577.52</v>
      </c>
      <c r="H3652" s="13">
        <v>3000</v>
      </c>
      <c r="I3652" s="13">
        <v>113.32</v>
      </c>
      <c r="J3652" s="13">
        <v>113316.24</v>
      </c>
      <c r="K3652" s="18" t="s">
        <v>32</v>
      </c>
      <c r="L3652" s="12">
        <v>120</v>
      </c>
      <c r="M3652" s="14">
        <v>1041.77</v>
      </c>
      <c r="N3652" s="13">
        <v>0</v>
      </c>
      <c r="O3652" s="14">
        <v>-0.01</v>
      </c>
      <c r="P3652" s="15">
        <v>119</v>
      </c>
      <c r="Q3652" s="13">
        <v>1041.77</v>
      </c>
      <c r="R3652" s="13">
        <v>107326.68</v>
      </c>
      <c r="S3652" s="13">
        <v>113.32</v>
      </c>
      <c r="T3652" s="13">
        <v>4834.4799999999996</v>
      </c>
      <c r="U3652" s="13">
        <v>11696.16</v>
      </c>
      <c r="V3652" s="13">
        <v>0</v>
      </c>
      <c r="W3652" s="16">
        <v>0</v>
      </c>
      <c r="X3652" s="16">
        <v>0</v>
      </c>
      <c r="Y3652" s="17">
        <f t="shared" si="114"/>
        <v>123970.63</v>
      </c>
      <c r="Z3652" s="17">
        <f t="shared" si="115"/>
        <v>-9.9999999947613105E-3</v>
      </c>
    </row>
    <row r="3653" spans="1:26" hidden="1" x14ac:dyDescent="0.25">
      <c r="A3653" s="10" t="s">
        <v>10849</v>
      </c>
      <c r="B3653" s="11">
        <v>44582</v>
      </c>
      <c r="C3653" s="12">
        <v>431998</v>
      </c>
      <c r="D3653" s="12" t="s">
        <v>10850</v>
      </c>
      <c r="E3653" s="11">
        <v>44582</v>
      </c>
      <c r="F3653" s="13">
        <v>129488.62</v>
      </c>
      <c r="G3653" s="13">
        <v>3903.19</v>
      </c>
      <c r="H3653" s="13">
        <v>4002</v>
      </c>
      <c r="I3653" s="13">
        <v>129.52000000000001</v>
      </c>
      <c r="J3653" s="13">
        <v>129519.33</v>
      </c>
      <c r="K3653" s="18" t="s">
        <v>32</v>
      </c>
      <c r="L3653" s="12">
        <v>120</v>
      </c>
      <c r="M3653" s="14">
        <v>1190.73</v>
      </c>
      <c r="N3653" s="13">
        <v>0</v>
      </c>
      <c r="O3653" s="14">
        <v>-0.01</v>
      </c>
      <c r="P3653" s="15">
        <v>119</v>
      </c>
      <c r="Q3653" s="13">
        <v>1190.73</v>
      </c>
      <c r="R3653" s="13">
        <v>126540.48</v>
      </c>
      <c r="S3653" s="13">
        <v>129.52000000000001</v>
      </c>
      <c r="T3653" s="13">
        <v>2302.89</v>
      </c>
      <c r="U3653" s="13">
        <v>13368.27</v>
      </c>
      <c r="V3653" s="13">
        <v>0</v>
      </c>
      <c r="W3653" s="16">
        <v>0</v>
      </c>
      <c r="X3653" s="16">
        <v>0</v>
      </c>
      <c r="Y3653" s="17">
        <f t="shared" si="114"/>
        <v>142341.15</v>
      </c>
      <c r="Z3653" s="17">
        <f t="shared" si="115"/>
        <v>-644.29000000000815</v>
      </c>
    </row>
    <row r="3654" spans="1:26" hidden="1" x14ac:dyDescent="0.25">
      <c r="A3654" s="10" t="s">
        <v>9279</v>
      </c>
      <c r="B3654" s="11">
        <v>44523</v>
      </c>
      <c r="C3654" s="12">
        <v>429711</v>
      </c>
      <c r="D3654" s="12" t="s">
        <v>9280</v>
      </c>
      <c r="E3654" s="11">
        <v>44523</v>
      </c>
      <c r="F3654" s="13">
        <v>113306.6</v>
      </c>
      <c r="G3654" s="13">
        <v>6798.4</v>
      </c>
      <c r="H3654" s="13">
        <v>2402.1</v>
      </c>
      <c r="I3654" s="13">
        <v>117.82</v>
      </c>
      <c r="J3654" s="13">
        <v>117820.72</v>
      </c>
      <c r="K3654" s="18" t="s">
        <v>32</v>
      </c>
      <c r="L3654" s="12">
        <v>120</v>
      </c>
      <c r="M3654" s="14">
        <v>1083.18</v>
      </c>
      <c r="N3654" s="13">
        <v>0</v>
      </c>
      <c r="O3654" s="14">
        <v>0</v>
      </c>
      <c r="P3654" s="15">
        <v>118</v>
      </c>
      <c r="Q3654" s="13">
        <v>1083.18</v>
      </c>
      <c r="R3654" s="13">
        <v>111491.49</v>
      </c>
      <c r="S3654" s="13">
        <v>117.82</v>
      </c>
      <c r="T3654" s="13">
        <v>4045.05</v>
      </c>
      <c r="U3654" s="13">
        <v>12160.88</v>
      </c>
      <c r="V3654" s="13">
        <v>0</v>
      </c>
      <c r="W3654" s="16">
        <v>0</v>
      </c>
      <c r="X3654" s="16">
        <v>0</v>
      </c>
      <c r="Y3654" s="17">
        <f t="shared" si="114"/>
        <v>127815.24000000002</v>
      </c>
      <c r="Z3654" s="17">
        <f t="shared" si="115"/>
        <v>0</v>
      </c>
    </row>
    <row r="3655" spans="1:26" hidden="1" x14ac:dyDescent="0.25">
      <c r="A3655" s="10" t="s">
        <v>3801</v>
      </c>
      <c r="B3655" s="11">
        <v>44399</v>
      </c>
      <c r="C3655" s="12">
        <v>421466</v>
      </c>
      <c r="D3655" s="12" t="s">
        <v>3802</v>
      </c>
      <c r="E3655" s="11">
        <v>44398</v>
      </c>
      <c r="F3655" s="13">
        <v>137857.07999999999</v>
      </c>
      <c r="G3655" s="13">
        <v>8271.42</v>
      </c>
      <c r="H3655" s="13">
        <v>12407.14</v>
      </c>
      <c r="I3655" s="13">
        <v>133.86000000000001</v>
      </c>
      <c r="J3655" s="13">
        <v>133855.22</v>
      </c>
      <c r="K3655" s="18" t="s">
        <v>32</v>
      </c>
      <c r="L3655" s="12">
        <v>120</v>
      </c>
      <c r="M3655" s="14">
        <v>1230.5899999999999</v>
      </c>
      <c r="N3655" s="13">
        <v>0</v>
      </c>
      <c r="O3655" s="14">
        <v>0</v>
      </c>
      <c r="P3655" s="15">
        <v>115</v>
      </c>
      <c r="Q3655" s="13">
        <v>1230.5899999999999</v>
      </c>
      <c r="R3655" s="13">
        <v>128149.66</v>
      </c>
      <c r="S3655" s="13">
        <v>128.26</v>
      </c>
      <c r="T3655" s="13">
        <v>0</v>
      </c>
      <c r="U3655" s="13">
        <v>13239.93</v>
      </c>
      <c r="V3655" s="13">
        <v>0</v>
      </c>
      <c r="W3655" s="16">
        <v>0</v>
      </c>
      <c r="X3655" s="16">
        <v>0</v>
      </c>
      <c r="Y3655" s="17">
        <f t="shared" si="114"/>
        <v>141517.85</v>
      </c>
      <c r="Z3655" s="17">
        <f t="shared" si="115"/>
        <v>0</v>
      </c>
    </row>
    <row r="3656" spans="1:26" hidden="1" x14ac:dyDescent="0.25">
      <c r="A3656" s="10" t="s">
        <v>9339</v>
      </c>
      <c r="B3656" s="11">
        <v>44524</v>
      </c>
      <c r="C3656" s="12">
        <v>430157</v>
      </c>
      <c r="D3656" s="12" t="s">
        <v>9340</v>
      </c>
      <c r="E3656" s="11">
        <v>44520</v>
      </c>
      <c r="F3656" s="13">
        <v>137857.07999999999</v>
      </c>
      <c r="G3656" s="13">
        <v>8271.42</v>
      </c>
      <c r="H3656" s="13">
        <v>5000</v>
      </c>
      <c r="I3656" s="13">
        <v>141.27000000000001</v>
      </c>
      <c r="J3656" s="13">
        <v>141269.76999999999</v>
      </c>
      <c r="K3656" s="18" t="s">
        <v>32</v>
      </c>
      <c r="L3656" s="12">
        <v>120</v>
      </c>
      <c r="M3656" s="14">
        <v>1298.76</v>
      </c>
      <c r="N3656" s="13">
        <v>0</v>
      </c>
      <c r="O3656" s="14">
        <v>0.01</v>
      </c>
      <c r="P3656" s="15">
        <v>118</v>
      </c>
      <c r="Q3656" s="13">
        <v>1298.76</v>
      </c>
      <c r="R3656" s="13">
        <v>134808.84</v>
      </c>
      <c r="S3656" s="13">
        <v>141.27000000000001</v>
      </c>
      <c r="T3656" s="13">
        <v>3722.13</v>
      </c>
      <c r="U3656" s="13">
        <v>14581.43</v>
      </c>
      <c r="V3656" s="13">
        <v>0</v>
      </c>
      <c r="W3656" s="16">
        <v>0</v>
      </c>
      <c r="X3656" s="16">
        <v>0</v>
      </c>
      <c r="Y3656" s="17">
        <f t="shared" si="114"/>
        <v>153253.68</v>
      </c>
      <c r="Z3656" s="17">
        <f t="shared" si="115"/>
        <v>1.0000000009313226E-2</v>
      </c>
    </row>
    <row r="3657" spans="1:26" hidden="1" x14ac:dyDescent="0.25">
      <c r="A3657" s="10" t="s">
        <v>11017</v>
      </c>
      <c r="B3657" s="11">
        <v>44589</v>
      </c>
      <c r="C3657" s="12">
        <v>432647</v>
      </c>
      <c r="D3657" s="12" t="s">
        <v>11018</v>
      </c>
      <c r="E3657" s="11">
        <v>44589</v>
      </c>
      <c r="F3657" s="13">
        <v>144132.74</v>
      </c>
      <c r="G3657" s="13">
        <v>8647.9599999999991</v>
      </c>
      <c r="H3657" s="13">
        <v>15278.07</v>
      </c>
      <c r="I3657" s="13">
        <v>137.63999999999999</v>
      </c>
      <c r="J3657" s="13">
        <v>137640.26999999999</v>
      </c>
      <c r="K3657" s="18" t="s">
        <v>32</v>
      </c>
      <c r="L3657" s="12">
        <v>120</v>
      </c>
      <c r="M3657" s="14">
        <v>1265.3900000000001</v>
      </c>
      <c r="N3657" s="13">
        <v>0</v>
      </c>
      <c r="O3657" s="14">
        <v>0</v>
      </c>
      <c r="P3657" s="15">
        <v>120</v>
      </c>
      <c r="Q3657" s="13">
        <v>1265.3900000000001</v>
      </c>
      <c r="R3657" s="13">
        <v>137502.63</v>
      </c>
      <c r="S3657" s="13">
        <v>137.63999999999999</v>
      </c>
      <c r="T3657" s="13">
        <v>0</v>
      </c>
      <c r="U3657" s="13">
        <v>14206.53</v>
      </c>
      <c r="V3657" s="13">
        <v>0</v>
      </c>
      <c r="W3657" s="16">
        <v>0</v>
      </c>
      <c r="X3657" s="16">
        <v>0</v>
      </c>
      <c r="Y3657" s="17">
        <f t="shared" si="114"/>
        <v>151846.80000000002</v>
      </c>
      <c r="Z3657" s="17">
        <f t="shared" si="115"/>
        <v>0</v>
      </c>
    </row>
    <row r="3658" spans="1:26" x14ac:dyDescent="0.25">
      <c r="A3658" s="23" t="s">
        <v>11589</v>
      </c>
      <c r="B3658" s="24">
        <v>44615</v>
      </c>
      <c r="C3658" s="25">
        <v>433472</v>
      </c>
      <c r="D3658" s="25" t="s">
        <v>11590</v>
      </c>
      <c r="E3658" s="24">
        <v>44615</v>
      </c>
      <c r="F3658" s="26">
        <v>299506.25</v>
      </c>
      <c r="G3658" s="26">
        <v>17970.38</v>
      </c>
      <c r="H3658" s="35">
        <v>15875</v>
      </c>
      <c r="I3658" s="26">
        <v>301.60000000000002</v>
      </c>
      <c r="J3658" s="26">
        <v>301903.23</v>
      </c>
      <c r="K3658" s="27" t="s">
        <v>32</v>
      </c>
      <c r="L3658" s="25">
        <v>120</v>
      </c>
      <c r="M3658" s="34">
        <v>2775.54</v>
      </c>
      <c r="N3658" s="26">
        <v>0</v>
      </c>
      <c r="O3658" s="28">
        <v>-0.01</v>
      </c>
      <c r="P3658" s="29">
        <v>120</v>
      </c>
      <c r="Q3658" s="33">
        <v>2775.54</v>
      </c>
      <c r="R3658" s="26">
        <v>293514.96000000002</v>
      </c>
      <c r="S3658" s="26">
        <v>301.60000000000002</v>
      </c>
      <c r="T3658" s="26">
        <v>8086.68</v>
      </c>
      <c r="U3658" s="26">
        <v>31161.57</v>
      </c>
      <c r="V3658" s="26">
        <v>0</v>
      </c>
      <c r="W3658" s="30">
        <v>0</v>
      </c>
      <c r="X3658" s="30">
        <v>0</v>
      </c>
      <c r="Y3658" s="31">
        <f t="shared" si="114"/>
        <v>333064.8</v>
      </c>
      <c r="Z3658" s="31">
        <f t="shared" si="115"/>
        <v>-1.0000000009313226E-2</v>
      </c>
    </row>
    <row r="3659" spans="1:26" hidden="1" x14ac:dyDescent="0.25">
      <c r="A3659" s="10" t="s">
        <v>5241</v>
      </c>
      <c r="B3659" s="11">
        <v>44438</v>
      </c>
      <c r="C3659" s="12">
        <v>423273</v>
      </c>
      <c r="D3659" s="12" t="s">
        <v>5242</v>
      </c>
      <c r="E3659" s="11">
        <v>44438</v>
      </c>
      <c r="F3659" s="13">
        <v>141397.44</v>
      </c>
      <c r="G3659" s="13">
        <v>6798.4</v>
      </c>
      <c r="H3659" s="13">
        <v>1482</v>
      </c>
      <c r="I3659" s="13">
        <v>146.86000000000001</v>
      </c>
      <c r="J3659" s="13">
        <v>146860.70000000001</v>
      </c>
      <c r="K3659" s="18" t="s">
        <v>32</v>
      </c>
      <c r="L3659" s="12">
        <v>120</v>
      </c>
      <c r="M3659" s="14">
        <v>1350.16</v>
      </c>
      <c r="N3659" s="13">
        <v>0</v>
      </c>
      <c r="O3659" s="14">
        <v>1482</v>
      </c>
      <c r="P3659" s="15">
        <v>120</v>
      </c>
      <c r="Q3659" s="13">
        <v>1350.16</v>
      </c>
      <c r="R3659" s="13">
        <v>141397.44</v>
      </c>
      <c r="S3659" s="13">
        <v>146.86000000000001</v>
      </c>
      <c r="T3659" s="13">
        <v>5316.4</v>
      </c>
      <c r="U3659" s="13">
        <v>15158.5</v>
      </c>
      <c r="V3659" s="13">
        <v>0</v>
      </c>
      <c r="W3659" s="16">
        <v>0</v>
      </c>
      <c r="X3659" s="16">
        <v>0</v>
      </c>
      <c r="Y3659" s="17">
        <f t="shared" si="114"/>
        <v>163501.19999999998</v>
      </c>
      <c r="Z3659" s="17">
        <f t="shared" si="115"/>
        <v>0</v>
      </c>
    </row>
    <row r="3660" spans="1:26" hidden="1" x14ac:dyDescent="0.25">
      <c r="A3660" s="10" t="s">
        <v>7875</v>
      </c>
      <c r="B3660" s="11">
        <v>44494</v>
      </c>
      <c r="C3660" s="12">
        <v>428433</v>
      </c>
      <c r="D3660" s="12" t="s">
        <v>7876</v>
      </c>
      <c r="E3660" s="11">
        <v>44494</v>
      </c>
      <c r="F3660" s="13">
        <v>113306.6</v>
      </c>
      <c r="G3660" s="13">
        <v>6798.4</v>
      </c>
      <c r="H3660" s="13">
        <v>7964</v>
      </c>
      <c r="I3660" s="13">
        <v>112.25</v>
      </c>
      <c r="J3660" s="13">
        <v>112253.25</v>
      </c>
      <c r="K3660" s="18" t="s">
        <v>32</v>
      </c>
      <c r="L3660" s="12">
        <v>120</v>
      </c>
      <c r="M3660" s="14">
        <v>1032</v>
      </c>
      <c r="N3660" s="13">
        <v>0</v>
      </c>
      <c r="O3660" s="14">
        <v>0</v>
      </c>
      <c r="P3660" s="15">
        <v>118</v>
      </c>
      <c r="Q3660" s="13">
        <v>1032</v>
      </c>
      <c r="R3660" s="13">
        <v>110175.31</v>
      </c>
      <c r="S3660" s="13">
        <v>111.31</v>
      </c>
      <c r="T3660" s="13">
        <v>0</v>
      </c>
      <c r="U3660" s="13">
        <v>11489.38</v>
      </c>
      <c r="V3660" s="13">
        <v>0</v>
      </c>
      <c r="W3660" s="16">
        <v>0</v>
      </c>
      <c r="X3660" s="16">
        <v>0</v>
      </c>
      <c r="Y3660" s="17">
        <f t="shared" si="114"/>
        <v>121776</v>
      </c>
      <c r="Z3660" s="17">
        <f t="shared" si="115"/>
        <v>0</v>
      </c>
    </row>
    <row r="3661" spans="1:26" hidden="1" x14ac:dyDescent="0.25">
      <c r="A3661" s="10" t="s">
        <v>3051</v>
      </c>
      <c r="B3661" s="11">
        <v>44376</v>
      </c>
      <c r="C3661" s="12">
        <v>419684</v>
      </c>
      <c r="D3661" s="12" t="s">
        <v>3052</v>
      </c>
      <c r="E3661" s="11">
        <v>44369</v>
      </c>
      <c r="F3661" s="13">
        <v>109529.72</v>
      </c>
      <c r="G3661" s="13">
        <v>6571.78</v>
      </c>
      <c r="H3661" s="13">
        <v>1161.02</v>
      </c>
      <c r="I3661" s="13">
        <v>115.06</v>
      </c>
      <c r="J3661" s="13">
        <v>115055.54</v>
      </c>
      <c r="K3661" s="18" t="s">
        <v>32</v>
      </c>
      <c r="L3661" s="12">
        <v>120</v>
      </c>
      <c r="M3661" s="14">
        <v>1057.76</v>
      </c>
      <c r="N3661" s="13">
        <v>0</v>
      </c>
      <c r="O3661" s="14">
        <v>0</v>
      </c>
      <c r="P3661" s="15">
        <v>119</v>
      </c>
      <c r="Q3661" s="13">
        <v>1057.76</v>
      </c>
      <c r="R3661" s="13">
        <v>109529.72</v>
      </c>
      <c r="S3661" s="13">
        <v>115.06</v>
      </c>
      <c r="T3661" s="13">
        <v>4353</v>
      </c>
      <c r="U3661" s="13">
        <v>11875.66</v>
      </c>
      <c r="V3661" s="13">
        <v>0</v>
      </c>
      <c r="W3661" s="16">
        <v>0</v>
      </c>
      <c r="X3661" s="16">
        <v>0</v>
      </c>
      <c r="Y3661" s="17">
        <f t="shared" si="114"/>
        <v>125873.44</v>
      </c>
      <c r="Z3661" s="17">
        <f t="shared" si="115"/>
        <v>0</v>
      </c>
    </row>
    <row r="3662" spans="1:26" hidden="1" x14ac:dyDescent="0.25">
      <c r="A3662" s="10" t="s">
        <v>5723</v>
      </c>
      <c r="B3662" s="11">
        <v>44448</v>
      </c>
      <c r="C3662" s="12">
        <v>424638</v>
      </c>
      <c r="D3662" s="12" t="s">
        <v>5724</v>
      </c>
      <c r="E3662" s="11">
        <v>44448</v>
      </c>
      <c r="F3662" s="13">
        <v>105153.57</v>
      </c>
      <c r="G3662" s="13">
        <v>6309.21</v>
      </c>
      <c r="H3662" s="13">
        <v>3343.88</v>
      </c>
      <c r="I3662" s="13">
        <v>108.23</v>
      </c>
      <c r="J3662" s="13">
        <v>108227.13</v>
      </c>
      <c r="K3662" s="18" t="s">
        <v>32</v>
      </c>
      <c r="L3662" s="12">
        <v>120</v>
      </c>
      <c r="M3662" s="14">
        <v>994.98</v>
      </c>
      <c r="N3662" s="13">
        <v>0</v>
      </c>
      <c r="O3662" s="14">
        <v>0</v>
      </c>
      <c r="P3662" s="15">
        <v>115</v>
      </c>
      <c r="Q3662" s="13">
        <v>994.98</v>
      </c>
      <c r="R3662" s="13">
        <v>104235.38</v>
      </c>
      <c r="S3662" s="13">
        <v>106.37</v>
      </c>
      <c r="T3662" s="13">
        <v>0</v>
      </c>
      <c r="U3662" s="13">
        <v>10979.53</v>
      </c>
      <c r="V3662" s="13">
        <v>0</v>
      </c>
      <c r="W3662" s="16">
        <v>0</v>
      </c>
      <c r="X3662" s="16">
        <v>0</v>
      </c>
      <c r="Y3662" s="17">
        <f t="shared" si="114"/>
        <v>115321.28</v>
      </c>
      <c r="Z3662" s="17">
        <f t="shared" si="115"/>
        <v>-898.58000000000175</v>
      </c>
    </row>
    <row r="3663" spans="1:26" hidden="1" x14ac:dyDescent="0.25">
      <c r="A3663" s="10" t="s">
        <v>8211</v>
      </c>
      <c r="B3663" s="11">
        <v>44500</v>
      </c>
      <c r="C3663" s="12">
        <v>428753</v>
      </c>
      <c r="D3663" s="12" t="s">
        <v>8212</v>
      </c>
      <c r="E3663" s="11">
        <v>44500</v>
      </c>
      <c r="F3663" s="13">
        <v>113306.6</v>
      </c>
      <c r="G3663" s="13">
        <v>6798.4</v>
      </c>
      <c r="H3663" s="13">
        <v>7554</v>
      </c>
      <c r="I3663" s="13">
        <v>112.66</v>
      </c>
      <c r="J3663" s="13">
        <v>112663.66</v>
      </c>
      <c r="K3663" s="18" t="s">
        <v>32</v>
      </c>
      <c r="L3663" s="12">
        <v>120</v>
      </c>
      <c r="M3663" s="14">
        <v>1035.77</v>
      </c>
      <c r="N3663" s="13">
        <v>0</v>
      </c>
      <c r="O3663" s="14">
        <v>0</v>
      </c>
      <c r="P3663" s="15">
        <v>117</v>
      </c>
      <c r="Q3663" s="13">
        <v>1035.77</v>
      </c>
      <c r="R3663" s="13">
        <v>109543.19</v>
      </c>
      <c r="S3663" s="13">
        <v>111.71</v>
      </c>
      <c r="T3663" s="13">
        <v>0</v>
      </c>
      <c r="U3663" s="13">
        <v>11530.19</v>
      </c>
      <c r="V3663" s="13">
        <v>0</v>
      </c>
      <c r="W3663" s="16">
        <v>0</v>
      </c>
      <c r="X3663" s="16">
        <v>0</v>
      </c>
      <c r="Y3663" s="17">
        <f t="shared" si="114"/>
        <v>121185.09000000001</v>
      </c>
      <c r="Z3663" s="17">
        <f t="shared" si="115"/>
        <v>0</v>
      </c>
    </row>
    <row r="3664" spans="1:26" hidden="1" x14ac:dyDescent="0.25">
      <c r="A3664" s="10" t="s">
        <v>3477</v>
      </c>
      <c r="B3664" s="11">
        <v>44390</v>
      </c>
      <c r="C3664" s="12">
        <v>420643</v>
      </c>
      <c r="D3664" s="12" t="s">
        <v>3478</v>
      </c>
      <c r="E3664" s="11">
        <v>44390</v>
      </c>
      <c r="F3664" s="13">
        <v>105752.83</v>
      </c>
      <c r="G3664" s="13">
        <v>6345.17</v>
      </c>
      <c r="H3664" s="13">
        <v>2000</v>
      </c>
      <c r="I3664" s="13">
        <v>110.21</v>
      </c>
      <c r="J3664" s="13">
        <v>110208.21</v>
      </c>
      <c r="K3664" s="18" t="s">
        <v>32</v>
      </c>
      <c r="L3664" s="12">
        <v>120</v>
      </c>
      <c r="M3664" s="14">
        <v>1013.2</v>
      </c>
      <c r="N3664" s="13">
        <v>0</v>
      </c>
      <c r="O3664" s="14">
        <v>0</v>
      </c>
      <c r="P3664" s="15">
        <v>115</v>
      </c>
      <c r="Q3664" s="13">
        <v>1013.2</v>
      </c>
      <c r="R3664" s="13">
        <v>105032</v>
      </c>
      <c r="S3664" s="13">
        <v>110.21</v>
      </c>
      <c r="T3664" s="13">
        <v>0</v>
      </c>
      <c r="U3664" s="13">
        <v>11375.79</v>
      </c>
      <c r="V3664" s="13">
        <v>0</v>
      </c>
      <c r="W3664" s="16">
        <v>0</v>
      </c>
      <c r="X3664" s="16">
        <v>0</v>
      </c>
      <c r="Y3664" s="17">
        <f t="shared" si="114"/>
        <v>116518</v>
      </c>
      <c r="Z3664" s="17">
        <f t="shared" si="115"/>
        <v>0</v>
      </c>
    </row>
    <row r="3665" spans="1:26" hidden="1" x14ac:dyDescent="0.25">
      <c r="A3665" s="10" t="s">
        <v>5105</v>
      </c>
      <c r="B3665" s="11">
        <v>44432</v>
      </c>
      <c r="C3665" s="12">
        <v>423472</v>
      </c>
      <c r="D3665" s="12" t="s">
        <v>5106</v>
      </c>
      <c r="E3665" s="11">
        <v>44431</v>
      </c>
      <c r="F3665" s="13">
        <v>113306.6</v>
      </c>
      <c r="G3665" s="13">
        <v>6798.4</v>
      </c>
      <c r="H3665" s="13">
        <v>2408.1</v>
      </c>
      <c r="I3665" s="13">
        <v>117.81</v>
      </c>
      <c r="J3665" s="13">
        <v>117814.71</v>
      </c>
      <c r="K3665" s="18" t="s">
        <v>32</v>
      </c>
      <c r="L3665" s="12">
        <v>120</v>
      </c>
      <c r="M3665" s="14">
        <v>1083.1300000000001</v>
      </c>
      <c r="N3665" s="13">
        <v>0</v>
      </c>
      <c r="O3665" s="14">
        <v>0</v>
      </c>
      <c r="P3665" s="15">
        <v>115</v>
      </c>
      <c r="Q3665" s="13">
        <v>1083.1300000000001</v>
      </c>
      <c r="R3665" s="13">
        <v>112281.25</v>
      </c>
      <c r="S3665" s="13">
        <v>117.81</v>
      </c>
      <c r="T3665" s="13">
        <v>0</v>
      </c>
      <c r="U3665" s="13">
        <v>12160.89</v>
      </c>
      <c r="V3665" s="13">
        <v>0</v>
      </c>
      <c r="W3665" s="16">
        <v>0</v>
      </c>
      <c r="X3665" s="16">
        <v>0</v>
      </c>
      <c r="Y3665" s="17">
        <f t="shared" si="114"/>
        <v>124559.95</v>
      </c>
      <c r="Z3665" s="17">
        <f t="shared" si="115"/>
        <v>0</v>
      </c>
    </row>
    <row r="3666" spans="1:26" hidden="1" x14ac:dyDescent="0.25">
      <c r="A3666" s="10" t="s">
        <v>5653</v>
      </c>
      <c r="B3666" s="11">
        <v>44447</v>
      </c>
      <c r="C3666" s="12">
        <v>424422</v>
      </c>
      <c r="D3666" s="12" t="s">
        <v>5654</v>
      </c>
      <c r="E3666" s="11">
        <v>44447</v>
      </c>
      <c r="F3666" s="13">
        <v>150943.4</v>
      </c>
      <c r="G3666" s="13">
        <v>9056.6</v>
      </c>
      <c r="H3666" s="13">
        <v>20000</v>
      </c>
      <c r="I3666" s="13">
        <v>140.13999999999999</v>
      </c>
      <c r="J3666" s="13">
        <v>140140.14000000001</v>
      </c>
      <c r="K3666" s="18" t="s">
        <v>32</v>
      </c>
      <c r="L3666" s="12">
        <v>120</v>
      </c>
      <c r="M3666" s="14">
        <v>1288.3699999999999</v>
      </c>
      <c r="N3666" s="13">
        <v>0</v>
      </c>
      <c r="O3666" s="14">
        <v>0</v>
      </c>
      <c r="P3666" s="15">
        <v>115</v>
      </c>
      <c r="Q3666" s="13">
        <v>1288.3699999999999</v>
      </c>
      <c r="R3666" s="13">
        <v>134166.70000000001</v>
      </c>
      <c r="S3666" s="13">
        <v>134.29</v>
      </c>
      <c r="T3666" s="13">
        <v>0</v>
      </c>
      <c r="U3666" s="13">
        <v>13861.56</v>
      </c>
      <c r="V3666" s="13">
        <v>0</v>
      </c>
      <c r="W3666" s="16">
        <v>0</v>
      </c>
      <c r="X3666" s="16">
        <v>0</v>
      </c>
      <c r="Y3666" s="17">
        <f t="shared" si="114"/>
        <v>148162.55000000002</v>
      </c>
      <c r="Z3666" s="17">
        <f t="shared" si="115"/>
        <v>0</v>
      </c>
    </row>
    <row r="3667" spans="1:26" x14ac:dyDescent="0.25">
      <c r="A3667" s="23" t="s">
        <v>11623</v>
      </c>
      <c r="B3667" s="24">
        <v>44616</v>
      </c>
      <c r="C3667" s="25">
        <v>433477</v>
      </c>
      <c r="D3667" s="25" t="s">
        <v>11624</v>
      </c>
      <c r="E3667" s="24">
        <v>44613</v>
      </c>
      <c r="F3667" s="26">
        <v>108490.57</v>
      </c>
      <c r="G3667" s="26">
        <v>6509.43</v>
      </c>
      <c r="H3667" s="35">
        <v>5750</v>
      </c>
      <c r="I3667" s="26">
        <v>109.25</v>
      </c>
      <c r="J3667" s="26">
        <v>109359.25</v>
      </c>
      <c r="K3667" s="27" t="s">
        <v>32</v>
      </c>
      <c r="L3667" s="25">
        <v>120</v>
      </c>
      <c r="M3667" s="34">
        <v>1005.39</v>
      </c>
      <c r="N3667" s="26">
        <v>0</v>
      </c>
      <c r="O3667" s="28">
        <v>0.01</v>
      </c>
      <c r="P3667" s="29">
        <v>120</v>
      </c>
      <c r="Q3667" s="33">
        <v>1005.39</v>
      </c>
      <c r="R3667" s="26">
        <v>106320.76</v>
      </c>
      <c r="S3667" s="26">
        <v>109.25</v>
      </c>
      <c r="T3667" s="26">
        <v>2929.23</v>
      </c>
      <c r="U3667" s="26">
        <v>11287.55</v>
      </c>
      <c r="V3667" s="26">
        <v>0</v>
      </c>
      <c r="W3667" s="30">
        <v>0</v>
      </c>
      <c r="X3667" s="30">
        <v>0</v>
      </c>
      <c r="Y3667" s="31">
        <f t="shared" si="114"/>
        <v>120646.79999999999</v>
      </c>
      <c r="Z3667" s="31">
        <f t="shared" si="115"/>
        <v>1.0000000009313226E-2</v>
      </c>
    </row>
    <row r="3668" spans="1:26" hidden="1" x14ac:dyDescent="0.25">
      <c r="A3668" s="10" t="s">
        <v>3493</v>
      </c>
      <c r="B3668" s="11">
        <v>44390</v>
      </c>
      <c r="C3668" s="12">
        <v>420341</v>
      </c>
      <c r="D3668" s="12" t="s">
        <v>3494</v>
      </c>
      <c r="E3668" s="11">
        <v>44379</v>
      </c>
      <c r="F3668" s="13">
        <v>151075.47</v>
      </c>
      <c r="G3668" s="13">
        <v>9064.5300000000007</v>
      </c>
      <c r="H3668" s="13">
        <v>13596.79</v>
      </c>
      <c r="I3668" s="13">
        <v>146.69</v>
      </c>
      <c r="J3668" s="13">
        <v>146689.9</v>
      </c>
      <c r="K3668" s="18" t="s">
        <v>32</v>
      </c>
      <c r="L3668" s="12">
        <v>120</v>
      </c>
      <c r="M3668" s="14">
        <v>1348.59</v>
      </c>
      <c r="N3668" s="13">
        <v>0</v>
      </c>
      <c r="O3668" s="14">
        <v>0</v>
      </c>
      <c r="P3668" s="15">
        <v>112</v>
      </c>
      <c r="Q3668" s="13">
        <v>1348.59</v>
      </c>
      <c r="R3668" s="13">
        <v>139216.01</v>
      </c>
      <c r="S3668" s="13">
        <v>136.93</v>
      </c>
      <c r="T3668" s="13">
        <v>0</v>
      </c>
      <c r="U3668" s="13">
        <v>14131.54</v>
      </c>
      <c r="V3668" s="13">
        <v>0</v>
      </c>
      <c r="W3668" s="16">
        <v>0</v>
      </c>
      <c r="X3668" s="16">
        <v>0</v>
      </c>
      <c r="Y3668" s="17">
        <f t="shared" si="114"/>
        <v>153484.48000000001</v>
      </c>
      <c r="Z3668" s="17">
        <f t="shared" si="115"/>
        <v>-2442.4000000000233</v>
      </c>
    </row>
    <row r="3669" spans="1:26" hidden="1" x14ac:dyDescent="0.25">
      <c r="A3669" s="10" t="s">
        <v>10131</v>
      </c>
      <c r="B3669" s="11">
        <v>44539</v>
      </c>
      <c r="C3669" s="12">
        <v>431081</v>
      </c>
      <c r="D3669" s="12" t="s">
        <v>10132</v>
      </c>
      <c r="E3669" s="11">
        <v>44539</v>
      </c>
      <c r="F3669" s="13">
        <v>163768.32000000001</v>
      </c>
      <c r="G3669" s="13">
        <v>6550.73</v>
      </c>
      <c r="H3669" s="13">
        <v>1704</v>
      </c>
      <c r="I3669" s="13">
        <v>168.78</v>
      </c>
      <c r="J3669" s="13">
        <v>168783.83</v>
      </c>
      <c r="K3669" s="18" t="s">
        <v>32</v>
      </c>
      <c r="L3669" s="12">
        <v>120</v>
      </c>
      <c r="M3669" s="14">
        <v>1551.71</v>
      </c>
      <c r="N3669" s="13">
        <v>0</v>
      </c>
      <c r="O3669" s="14">
        <v>0</v>
      </c>
      <c r="P3669" s="15">
        <v>119</v>
      </c>
      <c r="Q3669" s="13">
        <v>1551.71</v>
      </c>
      <c r="R3669" s="13">
        <v>161364.20000000001</v>
      </c>
      <c r="S3669" s="13">
        <v>168.78</v>
      </c>
      <c r="T3669" s="13">
        <v>5699.14</v>
      </c>
      <c r="U3669" s="13">
        <v>17421.37</v>
      </c>
      <c r="V3669" s="13">
        <v>0</v>
      </c>
      <c r="W3669" s="16">
        <v>0</v>
      </c>
      <c r="X3669" s="16">
        <v>0</v>
      </c>
      <c r="Y3669" s="17">
        <f t="shared" si="114"/>
        <v>184653.49000000002</v>
      </c>
      <c r="Z3669" s="17">
        <f t="shared" si="115"/>
        <v>0</v>
      </c>
    </row>
    <row r="3670" spans="1:26" hidden="1" x14ac:dyDescent="0.25">
      <c r="A3670" s="10" t="s">
        <v>3735</v>
      </c>
      <c r="B3670" s="11">
        <v>44397</v>
      </c>
      <c r="C3670" s="12">
        <v>421436</v>
      </c>
      <c r="D3670" s="12" t="s">
        <v>3736</v>
      </c>
      <c r="E3670" s="11">
        <v>44397</v>
      </c>
      <c r="F3670" s="13">
        <v>197100.69</v>
      </c>
      <c r="G3670" s="13">
        <v>11826.04</v>
      </c>
      <c r="H3670" s="13">
        <v>4179</v>
      </c>
      <c r="I3670" s="13">
        <v>204.95</v>
      </c>
      <c r="J3670" s="13">
        <v>204952.68</v>
      </c>
      <c r="K3670" s="18" t="s">
        <v>32</v>
      </c>
      <c r="L3670" s="12">
        <v>120</v>
      </c>
      <c r="M3670" s="14">
        <v>1884.23</v>
      </c>
      <c r="N3670" s="13">
        <v>0</v>
      </c>
      <c r="O3670" s="14">
        <v>0</v>
      </c>
      <c r="P3670" s="15">
        <v>114</v>
      </c>
      <c r="Q3670" s="13">
        <v>1884.23</v>
      </c>
      <c r="R3670" s="13">
        <v>193628.09</v>
      </c>
      <c r="S3670" s="13">
        <v>203.17</v>
      </c>
      <c r="T3670" s="13">
        <v>0</v>
      </c>
      <c r="U3670" s="13">
        <v>20970.96</v>
      </c>
      <c r="V3670" s="13">
        <v>0</v>
      </c>
      <c r="W3670" s="16">
        <v>0</v>
      </c>
      <c r="X3670" s="16">
        <v>0</v>
      </c>
      <c r="Y3670" s="17">
        <f t="shared" si="114"/>
        <v>214802.22</v>
      </c>
      <c r="Z3670" s="17">
        <f t="shared" si="115"/>
        <v>0</v>
      </c>
    </row>
    <row r="3671" spans="1:26" hidden="1" x14ac:dyDescent="0.25">
      <c r="A3671" s="10" t="s">
        <v>7825</v>
      </c>
      <c r="B3671" s="11">
        <v>44494</v>
      </c>
      <c r="C3671" s="12">
        <v>428334</v>
      </c>
      <c r="D3671" s="12" t="s">
        <v>7826</v>
      </c>
      <c r="E3671" s="11">
        <v>44493</v>
      </c>
      <c r="F3671" s="13">
        <v>139648.57999999999</v>
      </c>
      <c r="G3671" s="13">
        <v>8378.91</v>
      </c>
      <c r="H3671" s="13">
        <v>4440.83</v>
      </c>
      <c r="I3671" s="13">
        <v>143.72999999999999</v>
      </c>
      <c r="J3671" s="13">
        <v>143730.39000000001</v>
      </c>
      <c r="K3671" s="18" t="s">
        <v>32</v>
      </c>
      <c r="L3671" s="12">
        <v>120</v>
      </c>
      <c r="M3671" s="14">
        <v>1321.38</v>
      </c>
      <c r="N3671" s="13">
        <v>0</v>
      </c>
      <c r="O3671" s="14">
        <v>-0.02</v>
      </c>
      <c r="P3671" s="15">
        <v>120</v>
      </c>
      <c r="Q3671" s="13">
        <v>1321.38</v>
      </c>
      <c r="R3671" s="13">
        <v>137470.06</v>
      </c>
      <c r="S3671" s="13">
        <v>143.72999999999999</v>
      </c>
      <c r="T3671" s="13">
        <v>6116.62</v>
      </c>
      <c r="U3671" s="13">
        <v>14835.21</v>
      </c>
      <c r="V3671" s="13">
        <v>0</v>
      </c>
      <c r="W3671" s="16">
        <v>0</v>
      </c>
      <c r="X3671" s="16">
        <v>0</v>
      </c>
      <c r="Y3671" s="17">
        <f t="shared" si="114"/>
        <v>158565.6</v>
      </c>
      <c r="Z3671" s="17">
        <f t="shared" si="115"/>
        <v>-1.9999999989522621E-2</v>
      </c>
    </row>
    <row r="3672" spans="1:26" hidden="1" x14ac:dyDescent="0.25">
      <c r="A3672" s="10" t="s">
        <v>567</v>
      </c>
      <c r="B3672" s="11">
        <v>44264</v>
      </c>
      <c r="C3672" s="12">
        <v>412455</v>
      </c>
      <c r="D3672" s="12" t="s">
        <v>568</v>
      </c>
      <c r="E3672" s="11">
        <v>44264</v>
      </c>
      <c r="F3672" s="13">
        <v>139648.57999999999</v>
      </c>
      <c r="G3672" s="13">
        <v>8378.91</v>
      </c>
      <c r="H3672" s="13">
        <v>1480.28</v>
      </c>
      <c r="I3672" s="13">
        <v>135.59</v>
      </c>
      <c r="J3672" s="13">
        <v>146693.9</v>
      </c>
      <c r="K3672" s="18" t="s">
        <v>32</v>
      </c>
      <c r="L3672" s="12">
        <v>120</v>
      </c>
      <c r="M3672" s="14">
        <v>1348.63</v>
      </c>
      <c r="N3672" s="13">
        <v>0</v>
      </c>
      <c r="O3672" s="14">
        <v>0</v>
      </c>
      <c r="P3672" s="15">
        <v>109</v>
      </c>
      <c r="Q3672" s="13">
        <v>1576.81</v>
      </c>
      <c r="R3672" s="13">
        <v>133596.95000000001</v>
      </c>
      <c r="S3672" s="13">
        <v>129.63999999999999</v>
      </c>
      <c r="T3672" s="13">
        <v>0</v>
      </c>
      <c r="U3672" s="13">
        <v>14477.6</v>
      </c>
      <c r="V3672" s="13">
        <v>22400.59</v>
      </c>
      <c r="W3672" s="16">
        <v>21.8</v>
      </c>
      <c r="X3672" s="16">
        <v>2449.23</v>
      </c>
      <c r="Y3672" s="17">
        <f t="shared" si="114"/>
        <v>173075.81000000003</v>
      </c>
      <c r="Z3672" s="17">
        <f t="shared" si="115"/>
        <v>-1203.5200000000186</v>
      </c>
    </row>
    <row r="3673" spans="1:26" hidden="1" x14ac:dyDescent="0.25">
      <c r="A3673" s="10" t="s">
        <v>11027</v>
      </c>
      <c r="B3673" s="11">
        <v>44589</v>
      </c>
      <c r="C3673" s="12">
        <v>432519</v>
      </c>
      <c r="D3673" s="12" t="s">
        <v>11028</v>
      </c>
      <c r="E3673" s="11">
        <v>44589</v>
      </c>
      <c r="F3673" s="13">
        <v>146109.66</v>
      </c>
      <c r="G3673" s="13">
        <v>8766.58</v>
      </c>
      <c r="H3673" s="13">
        <v>4646.24</v>
      </c>
      <c r="I3673" s="13">
        <v>150.38</v>
      </c>
      <c r="J3673" s="13">
        <v>150380.38</v>
      </c>
      <c r="K3673" s="18" t="s">
        <v>32</v>
      </c>
      <c r="L3673" s="12">
        <v>120</v>
      </c>
      <c r="M3673" s="14">
        <v>1382.52</v>
      </c>
      <c r="N3673" s="13">
        <v>0</v>
      </c>
      <c r="O3673" s="14">
        <v>0</v>
      </c>
      <c r="P3673" s="15">
        <v>119</v>
      </c>
      <c r="Q3673" s="13">
        <v>1382.52</v>
      </c>
      <c r="R3673" s="13">
        <v>143631.35999999999</v>
      </c>
      <c r="S3673" s="13">
        <v>150.38</v>
      </c>
      <c r="T3673" s="13">
        <v>5216.12</v>
      </c>
      <c r="U3673" s="13">
        <v>15522.02</v>
      </c>
      <c r="V3673" s="13">
        <v>0</v>
      </c>
      <c r="W3673" s="16">
        <v>0</v>
      </c>
      <c r="X3673" s="16">
        <v>0</v>
      </c>
      <c r="Y3673" s="17">
        <f t="shared" si="114"/>
        <v>164519.87999999998</v>
      </c>
      <c r="Z3673" s="17">
        <f t="shared" si="115"/>
        <v>0</v>
      </c>
    </row>
    <row r="3674" spans="1:26" x14ac:dyDescent="0.25">
      <c r="A3674" s="23" t="s">
        <v>11633</v>
      </c>
      <c r="B3674" s="24">
        <v>44617</v>
      </c>
      <c r="C3674" s="25">
        <v>433479</v>
      </c>
      <c r="D3674" s="25" t="s">
        <v>11634</v>
      </c>
      <c r="E3674" s="24">
        <v>44616</v>
      </c>
      <c r="F3674" s="26">
        <v>141779.72</v>
      </c>
      <c r="G3674" s="26">
        <v>8506.7800000000007</v>
      </c>
      <c r="H3674" s="35">
        <v>8900</v>
      </c>
      <c r="I3674" s="26">
        <v>141.38999999999999</v>
      </c>
      <c r="J3674" s="26">
        <v>141527.89000000001</v>
      </c>
      <c r="K3674" s="27" t="s">
        <v>32</v>
      </c>
      <c r="L3674" s="25">
        <v>120</v>
      </c>
      <c r="M3674" s="34">
        <v>1301.1300000000001</v>
      </c>
      <c r="N3674" s="26">
        <v>0</v>
      </c>
      <c r="O3674" s="28">
        <v>-0.01</v>
      </c>
      <c r="P3674" s="29">
        <v>120</v>
      </c>
      <c r="Q3674" s="33">
        <v>1301.1300000000001</v>
      </c>
      <c r="R3674" s="26">
        <v>138834.47</v>
      </c>
      <c r="S3674" s="26">
        <v>141.38999999999999</v>
      </c>
      <c r="T3674" s="26">
        <v>2552.04</v>
      </c>
      <c r="U3674" s="26">
        <v>14607.71</v>
      </c>
      <c r="V3674" s="26">
        <v>0</v>
      </c>
      <c r="W3674" s="30">
        <v>0</v>
      </c>
      <c r="X3674" s="30">
        <v>0</v>
      </c>
      <c r="Y3674" s="31">
        <f t="shared" si="114"/>
        <v>156135.6</v>
      </c>
      <c r="Z3674" s="31">
        <f t="shared" si="115"/>
        <v>-1.0000000009313226E-2</v>
      </c>
    </row>
    <row r="3675" spans="1:26" hidden="1" x14ac:dyDescent="0.25">
      <c r="A3675" s="10" t="s">
        <v>471</v>
      </c>
      <c r="B3675" s="11">
        <v>44255</v>
      </c>
      <c r="C3675" s="12">
        <v>412085</v>
      </c>
      <c r="D3675" s="12" t="s">
        <v>472</v>
      </c>
      <c r="E3675" s="11">
        <v>44255</v>
      </c>
      <c r="F3675" s="13">
        <v>106119.34</v>
      </c>
      <c r="G3675" s="13">
        <v>6367.16</v>
      </c>
      <c r="H3675" s="13">
        <v>1124.8699999999999</v>
      </c>
      <c r="I3675" s="13">
        <v>103.04</v>
      </c>
      <c r="J3675" s="13">
        <v>111473.1</v>
      </c>
      <c r="K3675" s="18" t="s">
        <v>32</v>
      </c>
      <c r="L3675" s="12">
        <v>120</v>
      </c>
      <c r="M3675" s="14">
        <v>1024.82</v>
      </c>
      <c r="N3675" s="13">
        <v>0</v>
      </c>
      <c r="O3675" s="14">
        <v>0</v>
      </c>
      <c r="P3675" s="15">
        <v>109</v>
      </c>
      <c r="Q3675" s="13">
        <v>1207.1500000000001</v>
      </c>
      <c r="R3675" s="13">
        <v>101520.71</v>
      </c>
      <c r="S3675" s="13">
        <v>98.54</v>
      </c>
      <c r="T3675" s="13">
        <v>0</v>
      </c>
      <c r="U3675" s="13">
        <v>11000.7</v>
      </c>
      <c r="V3675" s="13">
        <v>17898.89</v>
      </c>
      <c r="W3675" s="16">
        <v>17.440000000000001</v>
      </c>
      <c r="X3675" s="16">
        <v>1956.54</v>
      </c>
      <c r="Y3675" s="17">
        <f t="shared" si="114"/>
        <v>132492.82</v>
      </c>
      <c r="Z3675" s="17">
        <f t="shared" si="115"/>
        <v>-913.47000000000116</v>
      </c>
    </row>
    <row r="3676" spans="1:26" hidden="1" x14ac:dyDescent="0.25">
      <c r="A3676" s="10" t="s">
        <v>10805</v>
      </c>
      <c r="B3676" s="11">
        <v>44581</v>
      </c>
      <c r="C3676" s="12">
        <v>432431</v>
      </c>
      <c r="D3676" s="12" t="s">
        <v>10806</v>
      </c>
      <c r="E3676" s="11">
        <v>44578</v>
      </c>
      <c r="F3676" s="13">
        <v>87223.58</v>
      </c>
      <c r="G3676" s="13">
        <v>5233.41</v>
      </c>
      <c r="H3676" s="13">
        <v>2773.71</v>
      </c>
      <c r="I3676" s="13">
        <v>89.77</v>
      </c>
      <c r="J3676" s="13">
        <v>89773.05</v>
      </c>
      <c r="K3676" s="18" t="s">
        <v>32</v>
      </c>
      <c r="L3676" s="12">
        <v>120</v>
      </c>
      <c r="M3676" s="14">
        <v>825.33</v>
      </c>
      <c r="N3676" s="13">
        <v>0</v>
      </c>
      <c r="O3676" s="14">
        <v>0.01</v>
      </c>
      <c r="P3676" s="15">
        <v>119</v>
      </c>
      <c r="Q3676" s="13">
        <v>825.33</v>
      </c>
      <c r="R3676" s="13">
        <v>85836.72</v>
      </c>
      <c r="S3676" s="13">
        <v>89.77</v>
      </c>
      <c r="T3676" s="13">
        <v>3113.87</v>
      </c>
      <c r="U3676" s="13">
        <v>9266.5499999999993</v>
      </c>
      <c r="V3676" s="13">
        <v>0</v>
      </c>
      <c r="W3676" s="16">
        <v>0</v>
      </c>
      <c r="X3676" s="16">
        <v>0</v>
      </c>
      <c r="Y3676" s="17">
        <f t="shared" si="114"/>
        <v>98306.92</v>
      </c>
      <c r="Z3676" s="17">
        <f t="shared" si="115"/>
        <v>-92.639999999999418</v>
      </c>
    </row>
    <row r="3677" spans="1:26" hidden="1" x14ac:dyDescent="0.25">
      <c r="A3677" s="10" t="s">
        <v>8633</v>
      </c>
      <c r="B3677" s="11">
        <v>44509</v>
      </c>
      <c r="C3677" s="12">
        <v>429315</v>
      </c>
      <c r="D3677" s="12" t="s">
        <v>8634</v>
      </c>
      <c r="E3677" s="11">
        <v>44506</v>
      </c>
      <c r="F3677" s="13">
        <v>87223.58</v>
      </c>
      <c r="G3677" s="13">
        <v>5233.41</v>
      </c>
      <c r="H3677" s="13">
        <v>3000</v>
      </c>
      <c r="I3677" s="13">
        <v>89.55</v>
      </c>
      <c r="J3677" s="13">
        <v>89546.54</v>
      </c>
      <c r="K3677" s="18" t="s">
        <v>32</v>
      </c>
      <c r="L3677" s="12">
        <v>120</v>
      </c>
      <c r="M3677" s="14">
        <v>823.24</v>
      </c>
      <c r="N3677" s="13">
        <v>0</v>
      </c>
      <c r="O3677" s="14">
        <v>0</v>
      </c>
      <c r="P3677" s="15">
        <v>117</v>
      </c>
      <c r="Q3677" s="13">
        <v>823.24</v>
      </c>
      <c r="R3677" s="13">
        <v>85455.48</v>
      </c>
      <c r="S3677" s="13">
        <v>89.55</v>
      </c>
      <c r="T3677" s="13">
        <v>1570.02</v>
      </c>
      <c r="U3677" s="13">
        <v>9242.26</v>
      </c>
      <c r="V3677" s="13">
        <v>0</v>
      </c>
      <c r="W3677" s="16">
        <v>0</v>
      </c>
      <c r="X3677" s="16">
        <v>0</v>
      </c>
      <c r="Y3677" s="17">
        <f t="shared" si="114"/>
        <v>96357.31</v>
      </c>
      <c r="Z3677" s="17">
        <f t="shared" si="115"/>
        <v>-38.229999999995925</v>
      </c>
    </row>
    <row r="3678" spans="1:26" hidden="1" x14ac:dyDescent="0.25">
      <c r="A3678" s="10" t="s">
        <v>59</v>
      </c>
      <c r="B3678" s="11">
        <v>44208</v>
      </c>
      <c r="C3678" s="12">
        <v>408762</v>
      </c>
      <c r="D3678" s="12" t="s">
        <v>60</v>
      </c>
      <c r="E3678" s="11">
        <v>44208</v>
      </c>
      <c r="F3678" s="13">
        <v>106119.34</v>
      </c>
      <c r="G3678" s="13">
        <v>6367.16</v>
      </c>
      <c r="H3678" s="13">
        <v>1124.8699999999999</v>
      </c>
      <c r="I3678" s="13">
        <v>111.47</v>
      </c>
      <c r="J3678" s="13">
        <v>111473.1</v>
      </c>
      <c r="K3678" s="18" t="s">
        <v>32</v>
      </c>
      <c r="L3678" s="12">
        <v>120</v>
      </c>
      <c r="M3678" s="14">
        <v>1024.82</v>
      </c>
      <c r="N3678" s="13">
        <v>0</v>
      </c>
      <c r="O3678" s="14">
        <v>0</v>
      </c>
      <c r="P3678" s="15">
        <v>107</v>
      </c>
      <c r="Q3678" s="13">
        <v>1218.74</v>
      </c>
      <c r="R3678" s="13">
        <v>99675.19</v>
      </c>
      <c r="S3678" s="13">
        <v>104.61</v>
      </c>
      <c r="T3678" s="13">
        <v>0</v>
      </c>
      <c r="U3678" s="13">
        <v>10798.86</v>
      </c>
      <c r="V3678" s="13">
        <v>18591.78</v>
      </c>
      <c r="W3678" s="16">
        <v>20.239999999999998</v>
      </c>
      <c r="X3678" s="16">
        <v>2033.29</v>
      </c>
      <c r="Y3678" s="17">
        <f t="shared" si="114"/>
        <v>131223.97</v>
      </c>
      <c r="Z3678" s="17">
        <f t="shared" si="115"/>
        <v>-818.7899999999936</v>
      </c>
    </row>
    <row r="3679" spans="1:26" hidden="1" x14ac:dyDescent="0.25">
      <c r="A3679" s="10" t="s">
        <v>1301</v>
      </c>
      <c r="B3679" s="11">
        <v>44312</v>
      </c>
      <c r="C3679" s="12">
        <v>415493</v>
      </c>
      <c r="D3679" s="12" t="s">
        <v>1302</v>
      </c>
      <c r="E3679" s="11">
        <v>44312</v>
      </c>
      <c r="F3679" s="13">
        <v>87223.58</v>
      </c>
      <c r="G3679" s="13">
        <v>5233.42</v>
      </c>
      <c r="H3679" s="13">
        <v>924.57</v>
      </c>
      <c r="I3679" s="13">
        <v>91.62</v>
      </c>
      <c r="J3679" s="13">
        <v>91624.05</v>
      </c>
      <c r="K3679" s="18" t="s">
        <v>32</v>
      </c>
      <c r="L3679" s="12">
        <v>120</v>
      </c>
      <c r="M3679" s="14">
        <v>842.34</v>
      </c>
      <c r="N3679" s="13">
        <v>0</v>
      </c>
      <c r="O3679" s="14">
        <v>0</v>
      </c>
      <c r="P3679" s="15">
        <v>111</v>
      </c>
      <c r="Q3679" s="13">
        <v>978.13</v>
      </c>
      <c r="R3679" s="13">
        <v>84961.21</v>
      </c>
      <c r="S3679" s="13">
        <v>89.22</v>
      </c>
      <c r="T3679" s="13">
        <v>0</v>
      </c>
      <c r="U3679" s="13">
        <v>9207.9</v>
      </c>
      <c r="V3679" s="13">
        <v>13451.9</v>
      </c>
      <c r="W3679" s="16">
        <v>14.3</v>
      </c>
      <c r="X3679" s="16">
        <v>1470.7</v>
      </c>
      <c r="Y3679" s="17">
        <f t="shared" si="114"/>
        <v>109195.23</v>
      </c>
      <c r="Z3679" s="17">
        <f t="shared" si="115"/>
        <v>-622.80000000000291</v>
      </c>
    </row>
    <row r="3680" spans="1:26" hidden="1" x14ac:dyDescent="0.25">
      <c r="A3680" s="10" t="s">
        <v>87</v>
      </c>
      <c r="B3680" s="11">
        <v>44215</v>
      </c>
      <c r="C3680" s="12">
        <v>409117</v>
      </c>
      <c r="D3680" s="12" t="s">
        <v>88</v>
      </c>
      <c r="E3680" s="11">
        <v>44215</v>
      </c>
      <c r="F3680" s="13">
        <v>106119.34</v>
      </c>
      <c r="G3680" s="13">
        <v>6367.16</v>
      </c>
      <c r="H3680" s="13">
        <v>1124.8699999999999</v>
      </c>
      <c r="I3680" s="13">
        <v>111.47</v>
      </c>
      <c r="J3680" s="13">
        <v>111473.1</v>
      </c>
      <c r="K3680" s="18" t="s">
        <v>32</v>
      </c>
      <c r="L3680" s="12">
        <v>120</v>
      </c>
      <c r="M3680" s="14">
        <v>1024.82</v>
      </c>
      <c r="N3680" s="13">
        <v>0</v>
      </c>
      <c r="O3680" s="14">
        <v>0</v>
      </c>
      <c r="P3680" s="15">
        <v>108</v>
      </c>
      <c r="Q3680" s="13">
        <v>1218.74</v>
      </c>
      <c r="R3680" s="13">
        <v>99675.19</v>
      </c>
      <c r="S3680" s="13">
        <v>105.59</v>
      </c>
      <c r="T3680" s="13">
        <v>0</v>
      </c>
      <c r="U3680" s="13">
        <v>10899.78</v>
      </c>
      <c r="V3680" s="13">
        <v>18756.95</v>
      </c>
      <c r="W3680" s="16">
        <v>20.41</v>
      </c>
      <c r="X3680" s="16">
        <v>2051.36</v>
      </c>
      <c r="Y3680" s="17">
        <f t="shared" si="114"/>
        <v>131509.28</v>
      </c>
      <c r="Z3680" s="17">
        <f t="shared" si="115"/>
        <v>114.64000000001397</v>
      </c>
    </row>
    <row r="3681" spans="1:26" hidden="1" x14ac:dyDescent="0.25">
      <c r="A3681" s="10" t="s">
        <v>7341</v>
      </c>
      <c r="B3681" s="11">
        <v>44482</v>
      </c>
      <c r="C3681" s="12">
        <v>427330</v>
      </c>
      <c r="D3681" s="12" t="s">
        <v>7342</v>
      </c>
      <c r="E3681" s="11">
        <v>44479</v>
      </c>
      <c r="F3681" s="13">
        <v>138252.1</v>
      </c>
      <c r="G3681" s="13">
        <v>8295.1299999999992</v>
      </c>
      <c r="H3681" s="13">
        <v>5000</v>
      </c>
      <c r="I3681" s="13">
        <v>141.69</v>
      </c>
      <c r="J3681" s="13">
        <v>141688.92000000001</v>
      </c>
      <c r="K3681" s="18" t="s">
        <v>32</v>
      </c>
      <c r="L3681" s="12">
        <v>120</v>
      </c>
      <c r="M3681" s="14">
        <v>1302.6099999999999</v>
      </c>
      <c r="N3681" s="13">
        <v>0</v>
      </c>
      <c r="O3681" s="14">
        <v>-0.01</v>
      </c>
      <c r="P3681" s="15">
        <v>116</v>
      </c>
      <c r="Q3681" s="13">
        <v>1302.6099999999999</v>
      </c>
      <c r="R3681" s="13">
        <v>135150.87</v>
      </c>
      <c r="S3681" s="13">
        <v>141.69</v>
      </c>
      <c r="T3681" s="13">
        <v>1244.27</v>
      </c>
      <c r="U3681" s="13">
        <v>14624.28</v>
      </c>
      <c r="V3681" s="13">
        <v>0</v>
      </c>
      <c r="W3681" s="16">
        <v>0</v>
      </c>
      <c r="X3681" s="16">
        <v>0</v>
      </c>
      <c r="Y3681" s="17">
        <f t="shared" si="114"/>
        <v>151161.09999999998</v>
      </c>
      <c r="Z3681" s="17">
        <f t="shared" si="115"/>
        <v>-58.350000000005821</v>
      </c>
    </row>
    <row r="3682" spans="1:26" s="32" customFormat="1" x14ac:dyDescent="0.25">
      <c r="A3682" s="23" t="s">
        <v>11591</v>
      </c>
      <c r="B3682" s="24">
        <v>44615</v>
      </c>
      <c r="C3682" s="25">
        <v>433481</v>
      </c>
      <c r="D3682" s="25" t="s">
        <v>11592</v>
      </c>
      <c r="E3682" s="24">
        <v>44614</v>
      </c>
      <c r="F3682" s="26">
        <v>53541.89</v>
      </c>
      <c r="G3682" s="26">
        <v>3212.51</v>
      </c>
      <c r="H3682" s="35">
        <v>3000</v>
      </c>
      <c r="I3682" s="26">
        <v>53.75</v>
      </c>
      <c r="J3682" s="26">
        <v>53808.15</v>
      </c>
      <c r="K3682" s="27" t="s">
        <v>32</v>
      </c>
      <c r="L3682" s="25">
        <v>120</v>
      </c>
      <c r="M3682" s="34">
        <v>494.68</v>
      </c>
      <c r="N3682" s="26">
        <v>0</v>
      </c>
      <c r="O3682" s="28">
        <v>-0.01</v>
      </c>
      <c r="P3682" s="29">
        <v>120</v>
      </c>
      <c r="Q3682" s="33">
        <v>494.68</v>
      </c>
      <c r="R3682" s="26">
        <v>52308.77</v>
      </c>
      <c r="S3682" s="26">
        <v>53.75</v>
      </c>
      <c r="T3682" s="26">
        <v>1445.64</v>
      </c>
      <c r="U3682" s="26">
        <v>5553.45</v>
      </c>
      <c r="V3682" s="26">
        <v>0</v>
      </c>
      <c r="W3682" s="30">
        <v>0</v>
      </c>
      <c r="X3682" s="30">
        <v>0</v>
      </c>
      <c r="Y3682" s="31">
        <f t="shared" si="114"/>
        <v>59361.599999999991</v>
      </c>
      <c r="Z3682" s="31">
        <f t="shared" si="115"/>
        <v>-9.9999999947613105E-3</v>
      </c>
    </row>
    <row r="3683" spans="1:26" hidden="1" x14ac:dyDescent="0.25">
      <c r="A3683" s="10" t="s">
        <v>6107</v>
      </c>
      <c r="B3683" s="11">
        <v>44459</v>
      </c>
      <c r="C3683" s="12">
        <v>425435</v>
      </c>
      <c r="D3683" s="12" t="s">
        <v>6108</v>
      </c>
      <c r="E3683" s="11">
        <v>44458</v>
      </c>
      <c r="F3683" s="13">
        <v>85869.42</v>
      </c>
      <c r="G3683" s="13">
        <v>5152.17</v>
      </c>
      <c r="H3683" s="13">
        <v>910.22</v>
      </c>
      <c r="I3683" s="13">
        <v>90.2</v>
      </c>
      <c r="J3683" s="13">
        <v>90201.57</v>
      </c>
      <c r="K3683" s="18" t="s">
        <v>32</v>
      </c>
      <c r="L3683" s="12">
        <v>120</v>
      </c>
      <c r="M3683" s="14">
        <v>829.27</v>
      </c>
      <c r="N3683" s="13">
        <v>0</v>
      </c>
      <c r="O3683" s="14">
        <v>0</v>
      </c>
      <c r="P3683" s="15">
        <v>116</v>
      </c>
      <c r="Q3683" s="13">
        <v>829.27</v>
      </c>
      <c r="R3683" s="13">
        <v>85869.42</v>
      </c>
      <c r="S3683" s="13">
        <v>90.2</v>
      </c>
      <c r="T3683" s="13">
        <v>924.87</v>
      </c>
      <c r="U3683" s="13">
        <v>9310.83</v>
      </c>
      <c r="V3683" s="13">
        <v>0</v>
      </c>
      <c r="W3683" s="16">
        <v>0</v>
      </c>
      <c r="X3683" s="16">
        <v>0</v>
      </c>
      <c r="Y3683" s="17">
        <f t="shared" si="114"/>
        <v>96195.319999999992</v>
      </c>
      <c r="Z3683" s="17">
        <f t="shared" si="115"/>
        <v>0</v>
      </c>
    </row>
    <row r="3684" spans="1:26" hidden="1" x14ac:dyDescent="0.25">
      <c r="A3684" s="10" t="s">
        <v>917</v>
      </c>
      <c r="B3684" s="11">
        <v>44286</v>
      </c>
      <c r="C3684" s="12">
        <v>414035</v>
      </c>
      <c r="D3684" s="12" t="s">
        <v>918</v>
      </c>
      <c r="E3684" s="11">
        <v>44286</v>
      </c>
      <c r="F3684" s="13">
        <v>168096.78</v>
      </c>
      <c r="G3684" s="13">
        <v>5623.95</v>
      </c>
      <c r="H3684" s="13">
        <v>1737.21</v>
      </c>
      <c r="I3684" s="13">
        <v>172.16</v>
      </c>
      <c r="J3684" s="13">
        <v>172155.68</v>
      </c>
      <c r="K3684" s="18" t="s">
        <v>32</v>
      </c>
      <c r="L3684" s="12">
        <v>120</v>
      </c>
      <c r="M3684" s="14">
        <v>1582.71</v>
      </c>
      <c r="N3684" s="13">
        <v>0</v>
      </c>
      <c r="O3684" s="14">
        <v>0</v>
      </c>
      <c r="P3684" s="15">
        <v>111</v>
      </c>
      <c r="Q3684" s="13">
        <v>1850.5</v>
      </c>
      <c r="R3684" s="13">
        <v>158659.23000000001</v>
      </c>
      <c r="S3684" s="13">
        <v>163.34</v>
      </c>
      <c r="T3684" s="13">
        <v>0</v>
      </c>
      <c r="U3684" s="13">
        <v>16858.240000000002</v>
      </c>
      <c r="V3684" s="13">
        <v>26360.560000000001</v>
      </c>
      <c r="W3684" s="16">
        <v>27.25</v>
      </c>
      <c r="X3684" s="16">
        <v>2801.3</v>
      </c>
      <c r="Y3684" s="17">
        <f t="shared" si="114"/>
        <v>204869.91999999998</v>
      </c>
      <c r="Z3684" s="17">
        <f t="shared" si="115"/>
        <v>535.5800000000163</v>
      </c>
    </row>
    <row r="3685" spans="1:26" hidden="1" x14ac:dyDescent="0.25">
      <c r="A3685" s="10" t="s">
        <v>5843</v>
      </c>
      <c r="B3685" s="11">
        <v>44453</v>
      </c>
      <c r="C3685" s="12">
        <v>424907</v>
      </c>
      <c r="D3685" s="12" t="s">
        <v>5844</v>
      </c>
      <c r="E3685" s="11">
        <v>44450</v>
      </c>
      <c r="F3685" s="13">
        <v>100455.23</v>
      </c>
      <c r="G3685" s="13">
        <v>6027.31</v>
      </c>
      <c r="H3685" s="13">
        <v>1064.83</v>
      </c>
      <c r="I3685" s="13">
        <v>105.52</v>
      </c>
      <c r="J3685" s="13">
        <v>105523.23</v>
      </c>
      <c r="K3685" s="18" t="s">
        <v>32</v>
      </c>
      <c r="L3685" s="12">
        <v>120</v>
      </c>
      <c r="M3685" s="14">
        <v>970.12</v>
      </c>
      <c r="N3685" s="13">
        <v>0</v>
      </c>
      <c r="O3685" s="14">
        <v>0</v>
      </c>
      <c r="P3685" s="15">
        <v>116</v>
      </c>
      <c r="Q3685" s="13">
        <v>970.12</v>
      </c>
      <c r="R3685" s="13">
        <v>100455.23</v>
      </c>
      <c r="S3685" s="13">
        <v>105.52</v>
      </c>
      <c r="T3685" s="13">
        <v>1082</v>
      </c>
      <c r="U3685" s="13">
        <v>10891.17</v>
      </c>
      <c r="V3685" s="13">
        <v>0</v>
      </c>
      <c r="W3685" s="16">
        <v>0</v>
      </c>
      <c r="X3685" s="16">
        <v>0</v>
      </c>
      <c r="Y3685" s="17">
        <f t="shared" si="114"/>
        <v>112533.92</v>
      </c>
      <c r="Z3685" s="17">
        <f t="shared" si="115"/>
        <v>0</v>
      </c>
    </row>
    <row r="3686" spans="1:26" hidden="1" x14ac:dyDescent="0.25">
      <c r="A3686" s="10" t="s">
        <v>5393</v>
      </c>
      <c r="B3686" s="11">
        <v>44439</v>
      </c>
      <c r="C3686" s="12">
        <v>423331</v>
      </c>
      <c r="D3686" s="12" t="s">
        <v>5394</v>
      </c>
      <c r="E3686" s="11">
        <v>44431</v>
      </c>
      <c r="F3686" s="13">
        <v>176164.44</v>
      </c>
      <c r="G3686" s="13">
        <v>10569.87</v>
      </c>
      <c r="H3686" s="13">
        <v>1868</v>
      </c>
      <c r="I3686" s="13">
        <v>185.05</v>
      </c>
      <c r="J3686" s="13">
        <v>185051.36</v>
      </c>
      <c r="K3686" s="18" t="s">
        <v>32</v>
      </c>
      <c r="L3686" s="12">
        <v>120</v>
      </c>
      <c r="M3686" s="14">
        <v>1701.26</v>
      </c>
      <c r="N3686" s="13">
        <v>0</v>
      </c>
      <c r="O3686" s="14">
        <v>0</v>
      </c>
      <c r="P3686" s="15">
        <v>120</v>
      </c>
      <c r="Q3686" s="13">
        <v>1701.26</v>
      </c>
      <c r="R3686" s="13">
        <v>176164.44</v>
      </c>
      <c r="S3686" s="13">
        <v>185.05</v>
      </c>
      <c r="T3686" s="13">
        <v>8701.8700000000008</v>
      </c>
      <c r="U3686" s="13">
        <v>19099.84</v>
      </c>
      <c r="V3686" s="13">
        <v>0</v>
      </c>
      <c r="W3686" s="16">
        <v>0</v>
      </c>
      <c r="X3686" s="16">
        <v>0</v>
      </c>
      <c r="Y3686" s="17">
        <f t="shared" si="114"/>
        <v>204151.19999999998</v>
      </c>
      <c r="Z3686" s="17">
        <f t="shared" si="115"/>
        <v>0</v>
      </c>
    </row>
    <row r="3687" spans="1:26" hidden="1" x14ac:dyDescent="0.25">
      <c r="A3687" s="10" t="s">
        <v>7245</v>
      </c>
      <c r="B3687" s="11">
        <v>44480</v>
      </c>
      <c r="C3687" s="12">
        <v>427099</v>
      </c>
      <c r="D3687" s="12" t="s">
        <v>7246</v>
      </c>
      <c r="E3687" s="11">
        <v>44478</v>
      </c>
      <c r="F3687" s="13">
        <v>175896.88</v>
      </c>
      <c r="G3687" s="13">
        <v>10553.81</v>
      </c>
      <c r="H3687" s="13">
        <v>1865</v>
      </c>
      <c r="I3687" s="13">
        <v>184.77</v>
      </c>
      <c r="J3687" s="13">
        <v>184770.46</v>
      </c>
      <c r="K3687" s="18" t="s">
        <v>32</v>
      </c>
      <c r="L3687" s="12">
        <v>120</v>
      </c>
      <c r="M3687" s="14">
        <v>1698.68</v>
      </c>
      <c r="N3687" s="13">
        <v>0</v>
      </c>
      <c r="O3687" s="14">
        <v>0.01</v>
      </c>
      <c r="P3687" s="15">
        <v>116</v>
      </c>
      <c r="Q3687" s="13">
        <v>1698.68</v>
      </c>
      <c r="R3687" s="13">
        <v>173210.13</v>
      </c>
      <c r="S3687" s="13">
        <v>184.77</v>
      </c>
      <c r="T3687" s="13">
        <v>4749.21</v>
      </c>
      <c r="U3687" s="13">
        <v>19071.14</v>
      </c>
      <c r="V3687" s="13">
        <v>0</v>
      </c>
      <c r="W3687" s="16">
        <v>0</v>
      </c>
      <c r="X3687" s="16">
        <v>0</v>
      </c>
      <c r="Y3687" s="17">
        <f t="shared" si="114"/>
        <v>197215.26</v>
      </c>
      <c r="Z3687" s="17">
        <f t="shared" si="115"/>
        <v>-168.36999999999534</v>
      </c>
    </row>
    <row r="3688" spans="1:26" hidden="1" x14ac:dyDescent="0.25">
      <c r="A3688" s="10" t="s">
        <v>117</v>
      </c>
      <c r="B3688" s="11">
        <v>44217</v>
      </c>
      <c r="C3688" s="12">
        <v>409096</v>
      </c>
      <c r="D3688" s="12" t="s">
        <v>118</v>
      </c>
      <c r="E3688" s="11">
        <v>44217</v>
      </c>
      <c r="F3688" s="13">
        <v>200367.19</v>
      </c>
      <c r="G3688" s="13">
        <v>12022.03</v>
      </c>
      <c r="H3688" s="13">
        <v>18033.05</v>
      </c>
      <c r="I3688" s="13">
        <v>194.55</v>
      </c>
      <c r="J3688" s="13">
        <v>194550.72</v>
      </c>
      <c r="K3688" s="18" t="s">
        <v>32</v>
      </c>
      <c r="L3688" s="12">
        <v>120</v>
      </c>
      <c r="M3688" s="14">
        <v>1788.6</v>
      </c>
      <c r="N3688" s="13">
        <v>0</v>
      </c>
      <c r="O3688" s="14">
        <v>0</v>
      </c>
      <c r="P3688" s="15">
        <v>115</v>
      </c>
      <c r="Q3688" s="13">
        <v>2127.04</v>
      </c>
      <c r="R3688" s="13">
        <v>186258.02</v>
      </c>
      <c r="S3688" s="13">
        <v>186.45</v>
      </c>
      <c r="T3688" s="13">
        <v>0</v>
      </c>
      <c r="U3688" s="13">
        <v>19244.53</v>
      </c>
      <c r="V3688" s="13">
        <v>33205.79</v>
      </c>
      <c r="W3688" s="16">
        <v>33.549999999999997</v>
      </c>
      <c r="X3688" s="16">
        <v>3431.39</v>
      </c>
      <c r="Y3688" s="17">
        <f t="shared" si="114"/>
        <v>242359.73</v>
      </c>
      <c r="Z3688" s="17">
        <f t="shared" si="115"/>
        <v>2249.8699999999953</v>
      </c>
    </row>
    <row r="3689" spans="1:26" hidden="1" x14ac:dyDescent="0.25">
      <c r="A3689" s="10" t="s">
        <v>473</v>
      </c>
      <c r="B3689" s="11">
        <v>44255</v>
      </c>
      <c r="C3689" s="12">
        <v>412088</v>
      </c>
      <c r="D3689" s="12" t="s">
        <v>474</v>
      </c>
      <c r="E3689" s="11">
        <v>44255</v>
      </c>
      <c r="F3689" s="13">
        <v>161458.01999999999</v>
      </c>
      <c r="G3689" s="13">
        <v>9687.48</v>
      </c>
      <c r="H3689" s="13">
        <v>10000</v>
      </c>
      <c r="I3689" s="13">
        <v>156.77000000000001</v>
      </c>
      <c r="J3689" s="13">
        <v>161306.81</v>
      </c>
      <c r="K3689" s="18" t="s">
        <v>32</v>
      </c>
      <c r="L3689" s="12">
        <v>120</v>
      </c>
      <c r="M3689" s="14">
        <v>1482.97</v>
      </c>
      <c r="N3689" s="13">
        <v>0</v>
      </c>
      <c r="O3689" s="14">
        <v>0</v>
      </c>
      <c r="P3689" s="15">
        <v>109</v>
      </c>
      <c r="Q3689" s="13">
        <v>1746.81</v>
      </c>
      <c r="R3689" s="13">
        <v>146373.49</v>
      </c>
      <c r="S3689" s="13">
        <v>142.36000000000001</v>
      </c>
      <c r="T3689" s="13">
        <v>0</v>
      </c>
      <c r="U3689" s="13">
        <v>15123.34</v>
      </c>
      <c r="V3689" s="13">
        <v>26042.28</v>
      </c>
      <c r="W3689" s="16">
        <v>25.07</v>
      </c>
      <c r="X3689" s="16">
        <v>2691.21</v>
      </c>
      <c r="Y3689" s="17">
        <f t="shared" si="114"/>
        <v>190397.74999999997</v>
      </c>
      <c r="Z3689" s="17">
        <f t="shared" si="115"/>
        <v>4.5400000000372529</v>
      </c>
    </row>
    <row r="3690" spans="1:26" hidden="1" x14ac:dyDescent="0.25">
      <c r="A3690" s="10" t="s">
        <v>5265</v>
      </c>
      <c r="B3690" s="11">
        <v>44438</v>
      </c>
      <c r="C3690" s="12">
        <v>423876</v>
      </c>
      <c r="D3690" s="12" t="s">
        <v>5266</v>
      </c>
      <c r="E3690" s="11">
        <v>44436</v>
      </c>
      <c r="F3690" s="13">
        <v>169029.36</v>
      </c>
      <c r="G3690" s="13">
        <v>10141.76</v>
      </c>
      <c r="H3690" s="13">
        <v>25000</v>
      </c>
      <c r="I3690" s="13">
        <v>154.33000000000001</v>
      </c>
      <c r="J3690" s="13">
        <v>154325.45000000001</v>
      </c>
      <c r="K3690" s="18" t="s">
        <v>32</v>
      </c>
      <c r="L3690" s="12">
        <v>120</v>
      </c>
      <c r="M3690" s="14">
        <v>1418.79</v>
      </c>
      <c r="N3690" s="13">
        <v>0</v>
      </c>
      <c r="O3690" s="14">
        <v>0</v>
      </c>
      <c r="P3690" s="15">
        <v>116</v>
      </c>
      <c r="Q3690" s="13">
        <v>1418.79</v>
      </c>
      <c r="R3690" s="13">
        <v>150316.84</v>
      </c>
      <c r="S3690" s="13">
        <v>149.16999999999999</v>
      </c>
      <c r="T3690" s="13">
        <v>0</v>
      </c>
      <c r="U3690" s="13">
        <v>15398.39</v>
      </c>
      <c r="V3690" s="13">
        <v>0</v>
      </c>
      <c r="W3690" s="16">
        <v>0</v>
      </c>
      <c r="X3690" s="16">
        <v>0</v>
      </c>
      <c r="Y3690" s="17">
        <f t="shared" si="114"/>
        <v>165864.40000000002</v>
      </c>
      <c r="Z3690" s="17">
        <f t="shared" si="115"/>
        <v>-1284.7600000000384</v>
      </c>
    </row>
    <row r="3691" spans="1:26" hidden="1" x14ac:dyDescent="0.25">
      <c r="A3691" s="10" t="s">
        <v>5941</v>
      </c>
      <c r="B3691" s="11">
        <v>44453</v>
      </c>
      <c r="C3691" s="12">
        <v>424611</v>
      </c>
      <c r="D3691" s="12" t="s">
        <v>5942</v>
      </c>
      <c r="E3691" s="11">
        <v>44444</v>
      </c>
      <c r="F3691" s="13">
        <v>129718.74</v>
      </c>
      <c r="G3691" s="13">
        <v>5028.2</v>
      </c>
      <c r="H3691" s="13">
        <v>1347.47</v>
      </c>
      <c r="I3691" s="13">
        <v>133.53</v>
      </c>
      <c r="J3691" s="13">
        <v>133533</v>
      </c>
      <c r="K3691" s="18" t="s">
        <v>32</v>
      </c>
      <c r="L3691" s="12">
        <v>120</v>
      </c>
      <c r="M3691" s="14">
        <v>1227.6300000000001</v>
      </c>
      <c r="N3691" s="13">
        <v>0</v>
      </c>
      <c r="O3691" s="14">
        <v>0</v>
      </c>
      <c r="P3691" s="15">
        <v>115</v>
      </c>
      <c r="Q3691" s="13">
        <v>1227.6300000000001</v>
      </c>
      <c r="R3691" s="13">
        <v>128607.89</v>
      </c>
      <c r="S3691" s="13">
        <v>131.25</v>
      </c>
      <c r="T3691" s="13">
        <v>0</v>
      </c>
      <c r="U3691" s="13">
        <v>13547</v>
      </c>
      <c r="V3691" s="13">
        <v>0</v>
      </c>
      <c r="W3691" s="16">
        <v>0</v>
      </c>
      <c r="X3691" s="16">
        <v>0</v>
      </c>
      <c r="Y3691" s="17">
        <f t="shared" si="114"/>
        <v>142286.14000000001</v>
      </c>
      <c r="Z3691" s="17">
        <f t="shared" si="115"/>
        <v>-1108.6900000000023</v>
      </c>
    </row>
    <row r="3692" spans="1:26" hidden="1" x14ac:dyDescent="0.25">
      <c r="A3692" s="10" t="s">
        <v>9063</v>
      </c>
      <c r="B3692" s="11">
        <v>44518</v>
      </c>
      <c r="C3692" s="12">
        <v>430022</v>
      </c>
      <c r="D3692" s="12" t="s">
        <v>9064</v>
      </c>
      <c r="E3692" s="11">
        <v>44516</v>
      </c>
      <c r="F3692" s="13">
        <v>171603.77</v>
      </c>
      <c r="G3692" s="13">
        <v>10296.23</v>
      </c>
      <c r="H3692" s="13">
        <v>3638</v>
      </c>
      <c r="I3692" s="13">
        <v>178.44</v>
      </c>
      <c r="J3692" s="13">
        <v>178440.44</v>
      </c>
      <c r="K3692" s="18" t="s">
        <v>32</v>
      </c>
      <c r="L3692" s="12">
        <v>120</v>
      </c>
      <c r="M3692" s="14">
        <v>1640.49</v>
      </c>
      <c r="N3692" s="13">
        <v>0</v>
      </c>
      <c r="O3692" s="14">
        <v>0.02</v>
      </c>
      <c r="P3692" s="15">
        <v>118</v>
      </c>
      <c r="Q3692" s="13">
        <v>1640.49</v>
      </c>
      <c r="R3692" s="13">
        <v>168854.76</v>
      </c>
      <c r="S3692" s="13">
        <v>178.44</v>
      </c>
      <c r="T3692" s="13">
        <v>6126.24</v>
      </c>
      <c r="U3692" s="13">
        <v>18418.36</v>
      </c>
      <c r="V3692" s="13">
        <v>0</v>
      </c>
      <c r="W3692" s="16">
        <v>0</v>
      </c>
      <c r="X3692" s="16">
        <v>0</v>
      </c>
      <c r="Y3692" s="17">
        <f t="shared" si="114"/>
        <v>193577.81999999998</v>
      </c>
      <c r="Z3692" s="17">
        <f t="shared" si="115"/>
        <v>2.0000000018626451E-2</v>
      </c>
    </row>
    <row r="3693" spans="1:26" hidden="1" x14ac:dyDescent="0.25">
      <c r="A3693" s="10" t="s">
        <v>1229</v>
      </c>
      <c r="B3693" s="11">
        <v>44306</v>
      </c>
      <c r="C3693" s="12">
        <v>415075</v>
      </c>
      <c r="D3693" s="12" t="s">
        <v>1230</v>
      </c>
      <c r="E3693" s="11">
        <v>44306</v>
      </c>
      <c r="F3693" s="13">
        <v>280137.09000000003</v>
      </c>
      <c r="G3693" s="13">
        <v>16808.23</v>
      </c>
      <c r="H3693" s="13">
        <v>2970</v>
      </c>
      <c r="I3693" s="13">
        <v>294.27</v>
      </c>
      <c r="J3693" s="13">
        <v>294269.59000000003</v>
      </c>
      <c r="K3693" s="18" t="s">
        <v>32</v>
      </c>
      <c r="L3693" s="12">
        <v>120</v>
      </c>
      <c r="M3693" s="14">
        <v>2705.36</v>
      </c>
      <c r="N3693" s="13">
        <v>0</v>
      </c>
      <c r="O3693" s="14">
        <v>0</v>
      </c>
      <c r="P3693" s="15">
        <v>114</v>
      </c>
      <c r="Q3693" s="13">
        <v>3141.49</v>
      </c>
      <c r="R3693" s="13">
        <v>277743.15999999997</v>
      </c>
      <c r="S3693" s="13">
        <v>294.27</v>
      </c>
      <c r="T3693" s="13">
        <v>0</v>
      </c>
      <c r="U3693" s="13">
        <v>30373.61</v>
      </c>
      <c r="V3693" s="13">
        <v>42810.84</v>
      </c>
      <c r="W3693" s="16">
        <v>45.78</v>
      </c>
      <c r="X3693" s="16">
        <v>4681.55</v>
      </c>
      <c r="Y3693" s="17">
        <f t="shared" si="114"/>
        <v>355949.21</v>
      </c>
      <c r="Z3693" s="17">
        <f t="shared" si="115"/>
        <v>2180.6499999999651</v>
      </c>
    </row>
    <row r="3694" spans="1:26" hidden="1" x14ac:dyDescent="0.25">
      <c r="A3694" s="10" t="s">
        <v>2079</v>
      </c>
      <c r="B3694" s="11">
        <v>44346</v>
      </c>
      <c r="C3694" s="12">
        <v>418095</v>
      </c>
      <c r="D3694" s="12" t="s">
        <v>2080</v>
      </c>
      <c r="E3694" s="11">
        <v>44346</v>
      </c>
      <c r="F3694" s="13">
        <v>118020.33</v>
      </c>
      <c r="G3694" s="13">
        <v>7081.22</v>
      </c>
      <c r="H3694" s="13">
        <v>5000</v>
      </c>
      <c r="I3694" s="13">
        <v>120.22</v>
      </c>
      <c r="J3694" s="13">
        <v>120221.77</v>
      </c>
      <c r="K3694" s="18" t="s">
        <v>32</v>
      </c>
      <c r="L3694" s="12">
        <v>120</v>
      </c>
      <c r="M3694" s="14">
        <v>1105.25</v>
      </c>
      <c r="N3694" s="13">
        <v>0</v>
      </c>
      <c r="O3694" s="14">
        <v>0</v>
      </c>
      <c r="P3694" s="15">
        <v>113</v>
      </c>
      <c r="Q3694" s="13">
        <v>1105.25</v>
      </c>
      <c r="R3694" s="13">
        <v>112895.65</v>
      </c>
      <c r="S3694" s="13">
        <v>115.12</v>
      </c>
      <c r="T3694" s="13">
        <v>0</v>
      </c>
      <c r="U3694" s="13">
        <v>11882.48</v>
      </c>
      <c r="V3694" s="13">
        <v>0</v>
      </c>
      <c r="W3694" s="16">
        <v>0</v>
      </c>
      <c r="X3694" s="16">
        <v>0</v>
      </c>
      <c r="Y3694" s="17">
        <f t="shared" si="114"/>
        <v>124893.24999999999</v>
      </c>
      <c r="Z3694" s="17">
        <f t="shared" si="115"/>
        <v>0</v>
      </c>
    </row>
    <row r="3695" spans="1:26" hidden="1" x14ac:dyDescent="0.25">
      <c r="A3695" s="10" t="s">
        <v>5007</v>
      </c>
      <c r="B3695" s="11">
        <v>44431</v>
      </c>
      <c r="C3695" s="12">
        <v>423311</v>
      </c>
      <c r="D3695" s="12" t="s">
        <v>5008</v>
      </c>
      <c r="E3695" s="11">
        <v>44429</v>
      </c>
      <c r="F3695" s="13">
        <v>118020.33</v>
      </c>
      <c r="G3695" s="13">
        <v>7081.22</v>
      </c>
      <c r="H3695" s="13">
        <v>2502.0300000000002</v>
      </c>
      <c r="I3695" s="13">
        <v>122.72</v>
      </c>
      <c r="J3695" s="13">
        <v>122722.24000000001</v>
      </c>
      <c r="K3695" s="18" t="s">
        <v>32</v>
      </c>
      <c r="L3695" s="12">
        <v>120</v>
      </c>
      <c r="M3695" s="14">
        <v>1128.24</v>
      </c>
      <c r="N3695" s="13">
        <v>0</v>
      </c>
      <c r="O3695" s="14">
        <v>2502.0300000000002</v>
      </c>
      <c r="P3695" s="15">
        <v>120</v>
      </c>
      <c r="Q3695" s="13">
        <v>1128.24</v>
      </c>
      <c r="R3695" s="13">
        <v>118020.33</v>
      </c>
      <c r="S3695" s="13">
        <v>122.72</v>
      </c>
      <c r="T3695" s="13">
        <v>4579.1899999999996</v>
      </c>
      <c r="U3695" s="13">
        <v>12666.56</v>
      </c>
      <c r="V3695" s="13">
        <v>0</v>
      </c>
      <c r="W3695" s="16">
        <v>0</v>
      </c>
      <c r="X3695" s="16">
        <v>0</v>
      </c>
      <c r="Y3695" s="17">
        <f t="shared" ref="Y3695:Y3758" si="116">SUM(R3695:X3695)+N3695+O3695</f>
        <v>137890.83000000002</v>
      </c>
      <c r="Z3695" s="17">
        <f t="shared" ref="Z3695:Z3758" si="117">((P3695*Q3695)+O3695+N3695)-Y3695</f>
        <v>0</v>
      </c>
    </row>
    <row r="3696" spans="1:26" hidden="1" x14ac:dyDescent="0.25">
      <c r="A3696" s="10" t="s">
        <v>315</v>
      </c>
      <c r="B3696" s="11">
        <v>44245</v>
      </c>
      <c r="C3696" s="12">
        <v>411291</v>
      </c>
      <c r="D3696" s="12" t="s">
        <v>316</v>
      </c>
      <c r="E3696" s="11">
        <v>44244</v>
      </c>
      <c r="F3696" s="13">
        <v>153692.03</v>
      </c>
      <c r="G3696" s="13">
        <v>9221.52</v>
      </c>
      <c r="H3696" s="13">
        <v>8832.2800000000007</v>
      </c>
      <c r="I3696" s="13">
        <v>154.24</v>
      </c>
      <c r="J3696" s="13">
        <v>154235.51</v>
      </c>
      <c r="K3696" s="18" t="s">
        <v>32</v>
      </c>
      <c r="L3696" s="12">
        <v>120</v>
      </c>
      <c r="M3696" s="14">
        <v>1417.96</v>
      </c>
      <c r="N3696" s="13">
        <v>0</v>
      </c>
      <c r="O3696" s="14">
        <v>0</v>
      </c>
      <c r="P3696" s="15">
        <v>108</v>
      </c>
      <c r="Q3696" s="13">
        <v>1670.23</v>
      </c>
      <c r="R3696" s="13">
        <v>139834.51</v>
      </c>
      <c r="S3696" s="13">
        <v>139.94</v>
      </c>
      <c r="T3696" s="13">
        <v>0</v>
      </c>
      <c r="U3696" s="13">
        <v>14448.11</v>
      </c>
      <c r="V3696" s="13">
        <v>24649.919999999998</v>
      </c>
      <c r="W3696" s="16">
        <v>24.84</v>
      </c>
      <c r="X3696" s="16">
        <v>2570.4</v>
      </c>
      <c r="Y3696" s="17">
        <f t="shared" si="116"/>
        <v>181667.71999999997</v>
      </c>
      <c r="Z3696" s="17">
        <f t="shared" si="117"/>
        <v>-1282.8799999999756</v>
      </c>
    </row>
    <row r="3697" spans="1:26" hidden="1" x14ac:dyDescent="0.25">
      <c r="A3697" s="10" t="s">
        <v>4229</v>
      </c>
      <c r="B3697" s="11">
        <v>44408</v>
      </c>
      <c r="C3697" s="12">
        <v>421954</v>
      </c>
      <c r="D3697" s="12" t="s">
        <v>4230</v>
      </c>
      <c r="E3697" s="11">
        <v>44405</v>
      </c>
      <c r="F3697" s="13">
        <v>150460.99</v>
      </c>
      <c r="G3697" s="13">
        <v>9027.66</v>
      </c>
      <c r="H3697" s="13">
        <v>1594.89</v>
      </c>
      <c r="I3697" s="13">
        <v>158.05000000000001</v>
      </c>
      <c r="J3697" s="13">
        <v>158051.81</v>
      </c>
      <c r="K3697" s="18" t="s">
        <v>32</v>
      </c>
      <c r="L3697" s="12">
        <v>120</v>
      </c>
      <c r="M3697" s="14">
        <v>1453.04</v>
      </c>
      <c r="N3697" s="13">
        <v>0</v>
      </c>
      <c r="O3697" s="14">
        <v>0</v>
      </c>
      <c r="P3697" s="15">
        <v>115</v>
      </c>
      <c r="Q3697" s="13">
        <v>1453.04</v>
      </c>
      <c r="R3697" s="13">
        <v>150460.99</v>
      </c>
      <c r="S3697" s="13">
        <v>158.05000000000001</v>
      </c>
      <c r="T3697" s="13">
        <v>167.57</v>
      </c>
      <c r="U3697" s="13">
        <v>16312.99</v>
      </c>
      <c r="V3697" s="13">
        <v>0</v>
      </c>
      <c r="W3697" s="16">
        <v>0</v>
      </c>
      <c r="X3697" s="16">
        <v>0</v>
      </c>
      <c r="Y3697" s="17">
        <f t="shared" si="116"/>
        <v>167099.59999999998</v>
      </c>
      <c r="Z3697" s="17">
        <f t="shared" si="117"/>
        <v>0</v>
      </c>
    </row>
    <row r="3698" spans="1:26" hidden="1" x14ac:dyDescent="0.25">
      <c r="A3698" s="10" t="s">
        <v>10319</v>
      </c>
      <c r="B3698" s="11">
        <v>44552</v>
      </c>
      <c r="C3698" s="12">
        <v>431644</v>
      </c>
      <c r="D3698" s="12" t="s">
        <v>10320</v>
      </c>
      <c r="E3698" s="11">
        <v>44552</v>
      </c>
      <c r="F3698" s="13">
        <v>114058.74</v>
      </c>
      <c r="G3698" s="13">
        <v>6843.52</v>
      </c>
      <c r="H3698" s="13">
        <v>6045.11</v>
      </c>
      <c r="I3698" s="13">
        <v>114.97</v>
      </c>
      <c r="J3698" s="13">
        <v>114972.12</v>
      </c>
      <c r="K3698" s="18" t="s">
        <v>32</v>
      </c>
      <c r="L3698" s="12">
        <v>120</v>
      </c>
      <c r="M3698" s="14">
        <v>1056.99</v>
      </c>
      <c r="N3698" s="13">
        <v>0</v>
      </c>
      <c r="O3698" s="14">
        <v>-0.01</v>
      </c>
      <c r="P3698" s="15">
        <v>118</v>
      </c>
      <c r="Q3698" s="13">
        <v>1056.99</v>
      </c>
      <c r="R3698" s="13">
        <v>111747.11</v>
      </c>
      <c r="S3698" s="13">
        <v>114.97</v>
      </c>
      <c r="T3698" s="13">
        <v>1026.53</v>
      </c>
      <c r="U3698" s="13">
        <v>11866.68</v>
      </c>
      <c r="V3698" s="13">
        <v>0</v>
      </c>
      <c r="W3698" s="16">
        <v>0</v>
      </c>
      <c r="X3698" s="16">
        <v>0</v>
      </c>
      <c r="Y3698" s="17">
        <f t="shared" si="116"/>
        <v>124755.28000000001</v>
      </c>
      <c r="Z3698" s="17">
        <f t="shared" si="117"/>
        <v>-30.470000000001164</v>
      </c>
    </row>
    <row r="3699" spans="1:26" hidden="1" x14ac:dyDescent="0.25">
      <c r="A3699" s="10" t="s">
        <v>987</v>
      </c>
      <c r="B3699" s="11">
        <v>44292</v>
      </c>
      <c r="C3699" s="12">
        <v>414259</v>
      </c>
      <c r="D3699" s="12" t="s">
        <v>988</v>
      </c>
      <c r="E3699" s="11">
        <v>44291</v>
      </c>
      <c r="F3699" s="13">
        <v>114406.34</v>
      </c>
      <c r="G3699" s="13">
        <v>6864.38</v>
      </c>
      <c r="H3699" s="13">
        <v>1212.71</v>
      </c>
      <c r="I3699" s="13">
        <v>120.18</v>
      </c>
      <c r="J3699" s="13">
        <v>120178.19</v>
      </c>
      <c r="K3699" s="18" t="s">
        <v>32</v>
      </c>
      <c r="L3699" s="12">
        <v>120</v>
      </c>
      <c r="M3699" s="14">
        <v>1104.8499999999999</v>
      </c>
      <c r="N3699" s="13">
        <v>0</v>
      </c>
      <c r="O3699" s="14">
        <v>0</v>
      </c>
      <c r="P3699" s="15">
        <v>110</v>
      </c>
      <c r="Q3699" s="13">
        <v>1282.96</v>
      </c>
      <c r="R3699" s="13">
        <v>110443.94</v>
      </c>
      <c r="S3699" s="13">
        <v>115.98</v>
      </c>
      <c r="T3699" s="13">
        <v>0</v>
      </c>
      <c r="U3699" s="13">
        <v>11968.57</v>
      </c>
      <c r="V3699" s="13">
        <v>17483.599999999999</v>
      </c>
      <c r="W3699" s="16">
        <v>18.53</v>
      </c>
      <c r="X3699" s="16">
        <v>1911.86</v>
      </c>
      <c r="Y3699" s="17">
        <f t="shared" si="116"/>
        <v>141942.47999999998</v>
      </c>
      <c r="Z3699" s="17">
        <f t="shared" si="117"/>
        <v>-816.87999999997555</v>
      </c>
    </row>
    <row r="3700" spans="1:26" x14ac:dyDescent="0.25">
      <c r="A3700" s="23" t="s">
        <v>11635</v>
      </c>
      <c r="B3700" s="24">
        <v>44617</v>
      </c>
      <c r="C3700" s="25">
        <v>433486</v>
      </c>
      <c r="D3700" s="25" t="s">
        <v>11636</v>
      </c>
      <c r="E3700" s="24">
        <v>44616</v>
      </c>
      <c r="F3700" s="26">
        <v>379509.12</v>
      </c>
      <c r="G3700" s="26">
        <v>11814.55</v>
      </c>
      <c r="H3700" s="35">
        <v>19566.18</v>
      </c>
      <c r="I3700" s="26">
        <v>371.76</v>
      </c>
      <c r="J3700" s="26">
        <v>372129.25</v>
      </c>
      <c r="K3700" s="27" t="s">
        <v>32</v>
      </c>
      <c r="L3700" s="25">
        <v>120</v>
      </c>
      <c r="M3700" s="34">
        <v>3421.16</v>
      </c>
      <c r="N3700" s="26">
        <v>0</v>
      </c>
      <c r="O3700" s="28">
        <v>0.01</v>
      </c>
      <c r="P3700" s="29">
        <v>120</v>
      </c>
      <c r="Q3700" s="33">
        <v>3421.16</v>
      </c>
      <c r="R3700" s="26">
        <v>366440.94</v>
      </c>
      <c r="S3700" s="26">
        <v>371.76</v>
      </c>
      <c r="T3700" s="26">
        <v>5316.54</v>
      </c>
      <c r="U3700" s="26">
        <v>38409.949999999997</v>
      </c>
      <c r="V3700" s="26">
        <v>0</v>
      </c>
      <c r="W3700" s="30">
        <v>0</v>
      </c>
      <c r="X3700" s="30">
        <v>0</v>
      </c>
      <c r="Y3700" s="31">
        <f t="shared" si="116"/>
        <v>410539.2</v>
      </c>
      <c r="Z3700" s="31">
        <f t="shared" si="117"/>
        <v>9.9999999511055648E-3</v>
      </c>
    </row>
    <row r="3701" spans="1:26" hidden="1" x14ac:dyDescent="0.25">
      <c r="A3701" s="10" t="s">
        <v>1109</v>
      </c>
      <c r="B3701" s="11">
        <v>44299</v>
      </c>
      <c r="C3701" s="12">
        <v>414616</v>
      </c>
      <c r="D3701" s="12" t="s">
        <v>1110</v>
      </c>
      <c r="E3701" s="11">
        <v>44299</v>
      </c>
      <c r="F3701" s="13">
        <v>114516.69</v>
      </c>
      <c r="G3701" s="13">
        <v>6871</v>
      </c>
      <c r="H3701" s="13">
        <v>1213.8800000000001</v>
      </c>
      <c r="I3701" s="13">
        <v>120.29</v>
      </c>
      <c r="J3701" s="13">
        <v>120294.1</v>
      </c>
      <c r="K3701" s="18" t="s">
        <v>32</v>
      </c>
      <c r="L3701" s="12">
        <v>120</v>
      </c>
      <c r="M3701" s="14">
        <v>1105.92</v>
      </c>
      <c r="N3701" s="13">
        <v>0</v>
      </c>
      <c r="O3701" s="14">
        <v>0</v>
      </c>
      <c r="P3701" s="15">
        <v>111</v>
      </c>
      <c r="Q3701" s="13">
        <v>1284.21</v>
      </c>
      <c r="R3701" s="13">
        <v>110550.44</v>
      </c>
      <c r="S3701" s="13">
        <v>117.11</v>
      </c>
      <c r="T3701" s="13">
        <v>0</v>
      </c>
      <c r="U3701" s="13">
        <v>12089.57</v>
      </c>
      <c r="V3701" s="13">
        <v>17501.04</v>
      </c>
      <c r="W3701" s="16">
        <v>18.53</v>
      </c>
      <c r="X3701" s="16">
        <v>1914.04</v>
      </c>
      <c r="Y3701" s="17">
        <f t="shared" si="116"/>
        <v>142190.73000000001</v>
      </c>
      <c r="Z3701" s="17">
        <f t="shared" si="117"/>
        <v>356.57999999998719</v>
      </c>
    </row>
    <row r="3702" spans="1:26" hidden="1" x14ac:dyDescent="0.25">
      <c r="A3702" s="10" t="s">
        <v>5021</v>
      </c>
      <c r="B3702" s="11">
        <v>44431</v>
      </c>
      <c r="C3702" s="12">
        <v>423373</v>
      </c>
      <c r="D3702" s="12" t="s">
        <v>5022</v>
      </c>
      <c r="E3702" s="11">
        <v>44429</v>
      </c>
      <c r="F3702" s="13">
        <v>125199.61</v>
      </c>
      <c r="G3702" s="13">
        <v>7511.98</v>
      </c>
      <c r="H3702" s="13">
        <v>5000</v>
      </c>
      <c r="I3702" s="13">
        <v>127.84</v>
      </c>
      <c r="J3702" s="13">
        <v>127839.43</v>
      </c>
      <c r="K3702" s="18" t="s">
        <v>32</v>
      </c>
      <c r="L3702" s="12">
        <v>120</v>
      </c>
      <c r="M3702" s="14">
        <v>1175.29</v>
      </c>
      <c r="N3702" s="13">
        <v>0</v>
      </c>
      <c r="O3702" s="14">
        <v>0</v>
      </c>
      <c r="P3702" s="15">
        <v>116</v>
      </c>
      <c r="Q3702" s="13">
        <v>1175.29</v>
      </c>
      <c r="R3702" s="13">
        <v>123124.3</v>
      </c>
      <c r="S3702" s="13">
        <v>126.75</v>
      </c>
      <c r="T3702" s="13">
        <v>0</v>
      </c>
      <c r="U3702" s="13">
        <v>13082.59</v>
      </c>
      <c r="V3702" s="13">
        <v>0</v>
      </c>
      <c r="W3702" s="16">
        <v>0</v>
      </c>
      <c r="X3702" s="16">
        <v>0</v>
      </c>
      <c r="Y3702" s="17">
        <f t="shared" si="116"/>
        <v>136333.64000000001</v>
      </c>
      <c r="Z3702" s="17">
        <f t="shared" si="117"/>
        <v>0</v>
      </c>
    </row>
    <row r="3703" spans="1:26" hidden="1" x14ac:dyDescent="0.25">
      <c r="A3703" s="10" t="s">
        <v>5563</v>
      </c>
      <c r="B3703" s="11">
        <v>44445</v>
      </c>
      <c r="C3703" s="12">
        <v>424420</v>
      </c>
      <c r="D3703" s="12" t="s">
        <v>5564</v>
      </c>
      <c r="E3703" s="11">
        <v>44444</v>
      </c>
      <c r="F3703" s="13">
        <v>125202.72</v>
      </c>
      <c r="G3703" s="13">
        <v>7512.16</v>
      </c>
      <c r="H3703" s="13">
        <v>2654.3</v>
      </c>
      <c r="I3703" s="13">
        <v>130.19</v>
      </c>
      <c r="J3703" s="13">
        <v>130190.77</v>
      </c>
      <c r="K3703" s="18" t="s">
        <v>32</v>
      </c>
      <c r="L3703" s="12">
        <v>120</v>
      </c>
      <c r="M3703" s="14">
        <v>1196.9000000000001</v>
      </c>
      <c r="N3703" s="13">
        <v>0</v>
      </c>
      <c r="O3703" s="14">
        <v>0</v>
      </c>
      <c r="P3703" s="15">
        <v>115</v>
      </c>
      <c r="Q3703" s="13">
        <v>1196.9000000000001</v>
      </c>
      <c r="R3703" s="13">
        <v>125202.72</v>
      </c>
      <c r="S3703" s="13">
        <v>130.19</v>
      </c>
      <c r="T3703" s="13">
        <v>0</v>
      </c>
      <c r="U3703" s="13">
        <v>13437.23</v>
      </c>
      <c r="V3703" s="13">
        <v>0</v>
      </c>
      <c r="W3703" s="16">
        <v>0</v>
      </c>
      <c r="X3703" s="16">
        <v>0</v>
      </c>
      <c r="Y3703" s="17">
        <f t="shared" si="116"/>
        <v>138770.14000000001</v>
      </c>
      <c r="Z3703" s="17">
        <f t="shared" si="117"/>
        <v>-1126.640000000014</v>
      </c>
    </row>
    <row r="3704" spans="1:26" hidden="1" x14ac:dyDescent="0.25">
      <c r="A3704" s="10" t="s">
        <v>5567</v>
      </c>
      <c r="B3704" s="11">
        <v>44445</v>
      </c>
      <c r="C3704" s="12">
        <v>424440</v>
      </c>
      <c r="D3704" s="12" t="s">
        <v>5568</v>
      </c>
      <c r="E3704" s="11">
        <v>44444</v>
      </c>
      <c r="F3704" s="13">
        <v>125202.72</v>
      </c>
      <c r="G3704" s="13">
        <v>7512.16</v>
      </c>
      <c r="H3704" s="13">
        <v>1327.15</v>
      </c>
      <c r="I3704" s="13">
        <v>131.52000000000001</v>
      </c>
      <c r="J3704" s="13">
        <v>131519.25</v>
      </c>
      <c r="K3704" s="18" t="s">
        <v>32</v>
      </c>
      <c r="L3704" s="12">
        <v>120</v>
      </c>
      <c r="M3704" s="14">
        <v>1209.1199999999999</v>
      </c>
      <c r="N3704" s="13">
        <v>0</v>
      </c>
      <c r="O3704" s="14">
        <v>0</v>
      </c>
      <c r="P3704" s="15">
        <v>117</v>
      </c>
      <c r="Q3704" s="13">
        <v>1209.1199999999999</v>
      </c>
      <c r="R3704" s="13">
        <v>125202.72</v>
      </c>
      <c r="S3704" s="13">
        <v>131.52000000000001</v>
      </c>
      <c r="T3704" s="13">
        <v>2557.65</v>
      </c>
      <c r="U3704" s="13">
        <v>13575.15</v>
      </c>
      <c r="V3704" s="13">
        <v>0</v>
      </c>
      <c r="W3704" s="16">
        <v>0</v>
      </c>
      <c r="X3704" s="16">
        <v>0</v>
      </c>
      <c r="Y3704" s="17">
        <f t="shared" si="116"/>
        <v>141467.04</v>
      </c>
      <c r="Z3704" s="17">
        <f t="shared" si="117"/>
        <v>0</v>
      </c>
    </row>
    <row r="3705" spans="1:26" hidden="1" x14ac:dyDescent="0.25">
      <c r="A3705" s="10" t="s">
        <v>8771</v>
      </c>
      <c r="B3705" s="11">
        <v>44510</v>
      </c>
      <c r="C3705" s="12">
        <v>429587</v>
      </c>
      <c r="D3705" s="12" t="s">
        <v>8772</v>
      </c>
      <c r="E3705" s="11">
        <v>44509</v>
      </c>
      <c r="F3705" s="13">
        <v>142888.01999999999</v>
      </c>
      <c r="G3705" s="13">
        <v>8573.2800000000007</v>
      </c>
      <c r="H3705" s="13">
        <v>1846.7</v>
      </c>
      <c r="I3705" s="13">
        <v>149.76</v>
      </c>
      <c r="J3705" s="13">
        <v>149764.35999999999</v>
      </c>
      <c r="K3705" s="18" t="s">
        <v>32</v>
      </c>
      <c r="L3705" s="12">
        <v>120</v>
      </c>
      <c r="M3705" s="14">
        <v>1376.85</v>
      </c>
      <c r="N3705" s="13">
        <v>0</v>
      </c>
      <c r="O3705" s="14">
        <v>0</v>
      </c>
      <c r="P3705" s="15">
        <v>118</v>
      </c>
      <c r="Q3705" s="13">
        <v>1376.85</v>
      </c>
      <c r="R3705" s="13">
        <v>140559.54</v>
      </c>
      <c r="S3705" s="13">
        <v>149.76</v>
      </c>
      <c r="T3705" s="13">
        <v>6301.36</v>
      </c>
      <c r="U3705" s="13">
        <v>15457.64</v>
      </c>
      <c r="V3705" s="13">
        <v>0</v>
      </c>
      <c r="W3705" s="16">
        <v>0</v>
      </c>
      <c r="X3705" s="16">
        <v>0</v>
      </c>
      <c r="Y3705" s="17">
        <f t="shared" si="116"/>
        <v>162468.29999999999</v>
      </c>
      <c r="Z3705" s="17">
        <f t="shared" si="117"/>
        <v>0</v>
      </c>
    </row>
    <row r="3706" spans="1:26" hidden="1" x14ac:dyDescent="0.25">
      <c r="A3706" s="10" t="s">
        <v>4745</v>
      </c>
      <c r="B3706" s="11">
        <v>44424</v>
      </c>
      <c r="C3706" s="12">
        <v>422836</v>
      </c>
      <c r="D3706" s="12" t="s">
        <v>4746</v>
      </c>
      <c r="E3706" s="11">
        <v>44421</v>
      </c>
      <c r="F3706" s="13">
        <v>125187.2</v>
      </c>
      <c r="G3706" s="13">
        <v>7511.23</v>
      </c>
      <c r="H3706" s="13">
        <v>2653.97</v>
      </c>
      <c r="I3706" s="13">
        <v>130.16999999999999</v>
      </c>
      <c r="J3706" s="13">
        <v>130174.63</v>
      </c>
      <c r="K3706" s="18" t="s">
        <v>32</v>
      </c>
      <c r="L3706" s="12">
        <v>120</v>
      </c>
      <c r="M3706" s="14">
        <v>1196.76</v>
      </c>
      <c r="N3706" s="13">
        <v>0</v>
      </c>
      <c r="O3706" s="14">
        <v>0</v>
      </c>
      <c r="P3706" s="15">
        <v>114</v>
      </c>
      <c r="Q3706" s="13">
        <v>1196.76</v>
      </c>
      <c r="R3706" s="13">
        <v>124060.66</v>
      </c>
      <c r="S3706" s="13">
        <v>129.04</v>
      </c>
      <c r="T3706" s="13">
        <v>0</v>
      </c>
      <c r="U3706" s="13">
        <v>13319.73</v>
      </c>
      <c r="V3706" s="13">
        <v>0</v>
      </c>
      <c r="W3706" s="16">
        <v>0</v>
      </c>
      <c r="X3706" s="16">
        <v>0</v>
      </c>
      <c r="Y3706" s="17">
        <f t="shared" si="116"/>
        <v>137509.43</v>
      </c>
      <c r="Z3706" s="17">
        <f t="shared" si="117"/>
        <v>-1078.7900000000081</v>
      </c>
    </row>
    <row r="3707" spans="1:26" hidden="1" x14ac:dyDescent="0.25">
      <c r="A3707" s="10" t="s">
        <v>10745</v>
      </c>
      <c r="B3707" s="11">
        <v>44579</v>
      </c>
      <c r="C3707" s="12">
        <v>432410</v>
      </c>
      <c r="D3707" s="12" t="s">
        <v>10746</v>
      </c>
      <c r="E3707" s="11">
        <v>44578</v>
      </c>
      <c r="F3707" s="13">
        <v>125193.41</v>
      </c>
      <c r="G3707" s="13">
        <v>7511.6</v>
      </c>
      <c r="H3707" s="13">
        <v>11943.52</v>
      </c>
      <c r="I3707" s="13">
        <v>120.88</v>
      </c>
      <c r="J3707" s="13">
        <v>120882.37</v>
      </c>
      <c r="K3707" s="18" t="s">
        <v>32</v>
      </c>
      <c r="L3707" s="12">
        <v>120</v>
      </c>
      <c r="M3707" s="14">
        <v>1111.33</v>
      </c>
      <c r="N3707" s="13">
        <v>0</v>
      </c>
      <c r="O3707" s="14">
        <v>0</v>
      </c>
      <c r="P3707" s="15">
        <v>120</v>
      </c>
      <c r="Q3707" s="13">
        <v>1111.33</v>
      </c>
      <c r="R3707" s="13">
        <v>120761.49</v>
      </c>
      <c r="S3707" s="13">
        <v>120.88</v>
      </c>
      <c r="T3707" s="13">
        <v>0</v>
      </c>
      <c r="U3707" s="13">
        <v>12477.23</v>
      </c>
      <c r="V3707" s="13">
        <v>0</v>
      </c>
      <c r="W3707" s="16">
        <v>0</v>
      </c>
      <c r="X3707" s="16">
        <v>0</v>
      </c>
      <c r="Y3707" s="17">
        <f t="shared" si="116"/>
        <v>133359.6</v>
      </c>
      <c r="Z3707" s="17">
        <f t="shared" si="117"/>
        <v>0</v>
      </c>
    </row>
    <row r="3708" spans="1:26" hidden="1" x14ac:dyDescent="0.25">
      <c r="A3708" s="10" t="s">
        <v>8843</v>
      </c>
      <c r="B3708" s="11">
        <v>44516</v>
      </c>
      <c r="C3708" s="12">
        <v>429832</v>
      </c>
      <c r="D3708" s="12" t="s">
        <v>8844</v>
      </c>
      <c r="E3708" s="11">
        <v>44514</v>
      </c>
      <c r="F3708" s="13">
        <v>150515.95000000001</v>
      </c>
      <c r="G3708" s="13">
        <v>9030.9599999999991</v>
      </c>
      <c r="H3708" s="13">
        <v>10000</v>
      </c>
      <c r="I3708" s="13">
        <v>149.69999999999999</v>
      </c>
      <c r="J3708" s="13">
        <v>149696.60999999999</v>
      </c>
      <c r="K3708" s="18" t="s">
        <v>32</v>
      </c>
      <c r="L3708" s="12">
        <v>120</v>
      </c>
      <c r="M3708" s="14">
        <v>1376.23</v>
      </c>
      <c r="N3708" s="13">
        <v>3678.33</v>
      </c>
      <c r="O3708" s="14">
        <v>6321.68</v>
      </c>
      <c r="P3708" s="15">
        <v>120</v>
      </c>
      <c r="Q3708" s="13">
        <v>1376.23</v>
      </c>
      <c r="R3708" s="13">
        <v>146837.62</v>
      </c>
      <c r="S3708" s="13">
        <v>149.69999999999999</v>
      </c>
      <c r="T3708" s="13">
        <v>2709.28</v>
      </c>
      <c r="U3708" s="13">
        <v>15450.99</v>
      </c>
      <c r="V3708" s="13">
        <v>0</v>
      </c>
      <c r="W3708" s="16">
        <v>0</v>
      </c>
      <c r="X3708" s="16">
        <v>0</v>
      </c>
      <c r="Y3708" s="17">
        <f t="shared" si="116"/>
        <v>175147.59999999998</v>
      </c>
      <c r="Z3708" s="17">
        <f t="shared" si="117"/>
        <v>1.0000000009313226E-2</v>
      </c>
    </row>
    <row r="3709" spans="1:26" hidden="1" x14ac:dyDescent="0.25">
      <c r="A3709" s="10" t="s">
        <v>8273</v>
      </c>
      <c r="B3709" s="11">
        <v>44500</v>
      </c>
      <c r="C3709" s="12">
        <v>429034</v>
      </c>
      <c r="D3709" s="12" t="s">
        <v>8274</v>
      </c>
      <c r="E3709" s="11">
        <v>44500</v>
      </c>
      <c r="F3709" s="13">
        <v>153509.96</v>
      </c>
      <c r="G3709" s="13">
        <v>9210.6</v>
      </c>
      <c r="H3709" s="13">
        <v>3254.41</v>
      </c>
      <c r="I3709" s="13">
        <v>159.63</v>
      </c>
      <c r="J3709" s="13">
        <v>159625.78</v>
      </c>
      <c r="K3709" s="18" t="s">
        <v>32</v>
      </c>
      <c r="L3709" s="12">
        <v>120</v>
      </c>
      <c r="M3709" s="14">
        <v>1467.51</v>
      </c>
      <c r="N3709" s="13">
        <v>0</v>
      </c>
      <c r="O3709" s="14">
        <v>0</v>
      </c>
      <c r="P3709" s="15">
        <v>117</v>
      </c>
      <c r="Q3709" s="13">
        <v>1467.51</v>
      </c>
      <c r="R3709" s="13">
        <v>151050.82</v>
      </c>
      <c r="S3709" s="13">
        <v>159.63</v>
      </c>
      <c r="T3709" s="13">
        <v>4144.7700000000004</v>
      </c>
      <c r="U3709" s="13">
        <v>16475.419999999998</v>
      </c>
      <c r="V3709" s="13">
        <v>0</v>
      </c>
      <c r="W3709" s="16">
        <v>0</v>
      </c>
      <c r="X3709" s="16">
        <v>0</v>
      </c>
      <c r="Y3709" s="17">
        <f t="shared" si="116"/>
        <v>171830.64</v>
      </c>
      <c r="Z3709" s="17">
        <f t="shared" si="117"/>
        <v>-131.97000000000116</v>
      </c>
    </row>
    <row r="3710" spans="1:26" hidden="1" x14ac:dyDescent="0.25">
      <c r="A3710" s="10" t="s">
        <v>4773</v>
      </c>
      <c r="B3710" s="11">
        <v>44425</v>
      </c>
      <c r="C3710" s="12">
        <v>423089</v>
      </c>
      <c r="D3710" s="12" t="s">
        <v>4774</v>
      </c>
      <c r="E3710" s="11">
        <v>44424</v>
      </c>
      <c r="F3710" s="13">
        <v>165018.79999999999</v>
      </c>
      <c r="G3710" s="13">
        <v>9901.1299999999992</v>
      </c>
      <c r="H3710" s="13">
        <v>3500</v>
      </c>
      <c r="I3710" s="13">
        <v>171.59</v>
      </c>
      <c r="J3710" s="13">
        <v>171591.52</v>
      </c>
      <c r="K3710" s="18" t="s">
        <v>32</v>
      </c>
      <c r="L3710" s="12">
        <v>120</v>
      </c>
      <c r="M3710" s="14">
        <v>1577.52</v>
      </c>
      <c r="N3710" s="13">
        <v>0</v>
      </c>
      <c r="O3710" s="14">
        <v>0</v>
      </c>
      <c r="P3710" s="15">
        <v>115</v>
      </c>
      <c r="Q3710" s="13">
        <v>1577.52</v>
      </c>
      <c r="R3710" s="13">
        <v>163532.32999999999</v>
      </c>
      <c r="S3710" s="13">
        <v>171.59</v>
      </c>
      <c r="T3710" s="13">
        <v>0</v>
      </c>
      <c r="U3710" s="13">
        <v>17710.88</v>
      </c>
      <c r="V3710" s="13">
        <v>0</v>
      </c>
      <c r="W3710" s="16">
        <v>0</v>
      </c>
      <c r="X3710" s="16">
        <v>0</v>
      </c>
      <c r="Y3710" s="17">
        <f t="shared" si="116"/>
        <v>181414.8</v>
      </c>
      <c r="Z3710" s="17">
        <f t="shared" si="117"/>
        <v>0</v>
      </c>
    </row>
    <row r="3711" spans="1:26" hidden="1" x14ac:dyDescent="0.25">
      <c r="A3711" s="10" t="s">
        <v>1041</v>
      </c>
      <c r="B3711" s="11">
        <v>44298</v>
      </c>
      <c r="C3711" s="12">
        <v>414537</v>
      </c>
      <c r="D3711" s="12" t="s">
        <v>1042</v>
      </c>
      <c r="E3711" s="11">
        <v>44295</v>
      </c>
      <c r="F3711" s="13">
        <v>151747.79</v>
      </c>
      <c r="G3711" s="13">
        <v>9104.8700000000008</v>
      </c>
      <c r="H3711" s="13">
        <v>5000</v>
      </c>
      <c r="I3711" s="13">
        <v>156.01</v>
      </c>
      <c r="J3711" s="13">
        <v>156008.67000000001</v>
      </c>
      <c r="K3711" s="18" t="s">
        <v>32</v>
      </c>
      <c r="L3711" s="12">
        <v>120</v>
      </c>
      <c r="M3711" s="14">
        <v>1434.26</v>
      </c>
      <c r="N3711" s="13">
        <v>0</v>
      </c>
      <c r="O3711" s="14">
        <v>0</v>
      </c>
      <c r="P3711" s="15">
        <v>111</v>
      </c>
      <c r="Q3711" s="13">
        <v>1665.48</v>
      </c>
      <c r="R3711" s="13">
        <v>143778.07999999999</v>
      </c>
      <c r="S3711" s="13">
        <v>148.03</v>
      </c>
      <c r="T3711" s="13">
        <v>0</v>
      </c>
      <c r="U3711" s="13">
        <v>15276.75</v>
      </c>
      <c r="V3711" s="13">
        <v>22761.38</v>
      </c>
      <c r="W3711" s="16">
        <v>22.89</v>
      </c>
      <c r="X3711" s="16">
        <v>2418.71</v>
      </c>
      <c r="Y3711" s="17">
        <f t="shared" si="116"/>
        <v>184405.84</v>
      </c>
      <c r="Z3711" s="17">
        <f t="shared" si="117"/>
        <v>462.44000000000233</v>
      </c>
    </row>
    <row r="3712" spans="1:26" hidden="1" x14ac:dyDescent="0.25">
      <c r="A3712" s="10" t="s">
        <v>10749</v>
      </c>
      <c r="B3712" s="11">
        <v>44579</v>
      </c>
      <c r="C3712" s="12">
        <v>432448</v>
      </c>
      <c r="D3712" s="12" t="s">
        <v>10750</v>
      </c>
      <c r="E3712" s="11">
        <v>44578</v>
      </c>
      <c r="F3712" s="13">
        <v>143065.32</v>
      </c>
      <c r="G3712" s="13">
        <v>8583.92</v>
      </c>
      <c r="H3712" s="13">
        <v>4549.4799999999996</v>
      </c>
      <c r="I3712" s="13">
        <v>147.25</v>
      </c>
      <c r="J3712" s="13">
        <v>147247.01</v>
      </c>
      <c r="K3712" s="18" t="s">
        <v>32</v>
      </c>
      <c r="L3712" s="12">
        <v>120</v>
      </c>
      <c r="M3712" s="14">
        <v>1353.71</v>
      </c>
      <c r="N3712" s="13">
        <v>0</v>
      </c>
      <c r="O3712" s="14">
        <v>-0.01</v>
      </c>
      <c r="P3712" s="15">
        <v>120</v>
      </c>
      <c r="Q3712" s="13">
        <v>1353.71</v>
      </c>
      <c r="R3712" s="13">
        <v>140790.57999999999</v>
      </c>
      <c r="S3712" s="13">
        <v>147.25</v>
      </c>
      <c r="T3712" s="13">
        <v>6309.19</v>
      </c>
      <c r="U3712" s="13">
        <v>15198.19</v>
      </c>
      <c r="V3712" s="13">
        <v>0</v>
      </c>
      <c r="W3712" s="16">
        <v>0</v>
      </c>
      <c r="X3712" s="16">
        <v>0</v>
      </c>
      <c r="Y3712" s="17">
        <f t="shared" si="116"/>
        <v>162445.19999999998</v>
      </c>
      <c r="Z3712" s="17">
        <f t="shared" si="117"/>
        <v>-9.9999999802093953E-3</v>
      </c>
    </row>
    <row r="3713" spans="1:26" hidden="1" x14ac:dyDescent="0.25">
      <c r="A3713" s="10" t="s">
        <v>65</v>
      </c>
      <c r="B3713" s="11">
        <v>44208</v>
      </c>
      <c r="C3713" s="12">
        <v>408686</v>
      </c>
      <c r="D3713" s="12" t="s">
        <v>66</v>
      </c>
      <c r="E3713" s="11">
        <v>44208</v>
      </c>
      <c r="F3713" s="13">
        <v>140998.51999999999</v>
      </c>
      <c r="G3713" s="13">
        <v>8459.91</v>
      </c>
      <c r="H3713" s="13">
        <v>12689.87</v>
      </c>
      <c r="I3713" s="13">
        <v>136.91</v>
      </c>
      <c r="J3713" s="13">
        <v>136905.47</v>
      </c>
      <c r="K3713" s="18" t="s">
        <v>32</v>
      </c>
      <c r="L3713" s="12">
        <v>120</v>
      </c>
      <c r="M3713" s="14">
        <v>1258.6400000000001</v>
      </c>
      <c r="N3713" s="13">
        <v>0</v>
      </c>
      <c r="O3713" s="14">
        <v>0</v>
      </c>
      <c r="P3713" s="15">
        <v>107</v>
      </c>
      <c r="Q3713" s="13">
        <v>1496.8</v>
      </c>
      <c r="R3713" s="13">
        <v>123091.68</v>
      </c>
      <c r="S3713" s="13">
        <v>122.09</v>
      </c>
      <c r="T3713" s="13">
        <v>0</v>
      </c>
      <c r="U3713" s="13">
        <v>12600.45</v>
      </c>
      <c r="V3713" s="13">
        <v>22958.720000000001</v>
      </c>
      <c r="W3713" s="16">
        <v>23.33</v>
      </c>
      <c r="X3713" s="16">
        <v>2371.85</v>
      </c>
      <c r="Y3713" s="17">
        <f t="shared" si="116"/>
        <v>161168.12</v>
      </c>
      <c r="Z3713" s="17">
        <f t="shared" si="117"/>
        <v>-1010.5199999999895</v>
      </c>
    </row>
    <row r="3714" spans="1:26" hidden="1" x14ac:dyDescent="0.25">
      <c r="A3714" s="10" t="s">
        <v>7447</v>
      </c>
      <c r="B3714" s="11">
        <v>44483</v>
      </c>
      <c r="C3714" s="12">
        <v>427501</v>
      </c>
      <c r="D3714" s="12" t="s">
        <v>7448</v>
      </c>
      <c r="E3714" s="11">
        <v>44482</v>
      </c>
      <c r="F3714" s="13">
        <v>161366.64000000001</v>
      </c>
      <c r="G3714" s="13">
        <v>9682</v>
      </c>
      <c r="H3714" s="13">
        <v>1711</v>
      </c>
      <c r="I3714" s="13">
        <v>169.51</v>
      </c>
      <c r="J3714" s="13">
        <v>169507.15</v>
      </c>
      <c r="K3714" s="18" t="s">
        <v>32</v>
      </c>
      <c r="L3714" s="12">
        <v>120</v>
      </c>
      <c r="M3714" s="14">
        <v>1558.36</v>
      </c>
      <c r="N3714" s="13">
        <v>0</v>
      </c>
      <c r="O3714" s="14">
        <v>0</v>
      </c>
      <c r="P3714" s="15">
        <v>117</v>
      </c>
      <c r="Q3714" s="13">
        <v>1558.36</v>
      </c>
      <c r="R3714" s="13">
        <v>158901.76999999999</v>
      </c>
      <c r="S3714" s="13">
        <v>169.51</v>
      </c>
      <c r="T3714" s="13">
        <v>5760.79</v>
      </c>
      <c r="U3714" s="13">
        <v>17496.05</v>
      </c>
      <c r="V3714" s="13">
        <v>0</v>
      </c>
      <c r="W3714" s="16">
        <v>0</v>
      </c>
      <c r="X3714" s="16">
        <v>0</v>
      </c>
      <c r="Y3714" s="17">
        <f t="shared" si="116"/>
        <v>182328.12</v>
      </c>
      <c r="Z3714" s="17">
        <f t="shared" si="117"/>
        <v>0</v>
      </c>
    </row>
    <row r="3715" spans="1:26" hidden="1" x14ac:dyDescent="0.25">
      <c r="A3715" s="10" t="s">
        <v>10173</v>
      </c>
      <c r="B3715" s="11">
        <v>44544</v>
      </c>
      <c r="C3715" s="12">
        <v>431252</v>
      </c>
      <c r="D3715" s="12" t="s">
        <v>10174</v>
      </c>
      <c r="E3715" s="11">
        <v>44544</v>
      </c>
      <c r="F3715" s="13">
        <v>162179.85</v>
      </c>
      <c r="G3715" s="13">
        <v>9730.7900000000009</v>
      </c>
      <c r="H3715" s="13">
        <v>8108.99</v>
      </c>
      <c r="I3715" s="13">
        <v>163.97</v>
      </c>
      <c r="J3715" s="13">
        <v>163965.62</v>
      </c>
      <c r="K3715" s="18" t="s">
        <v>32</v>
      </c>
      <c r="L3715" s="12">
        <v>120</v>
      </c>
      <c r="M3715" s="14">
        <v>1507.41</v>
      </c>
      <c r="N3715" s="13">
        <v>0</v>
      </c>
      <c r="O3715" s="14">
        <v>0</v>
      </c>
      <c r="P3715" s="15">
        <v>118</v>
      </c>
      <c r="Q3715" s="13">
        <v>1507.41</v>
      </c>
      <c r="R3715" s="13">
        <v>159375</v>
      </c>
      <c r="S3715" s="13">
        <v>163.97</v>
      </c>
      <c r="T3715" s="13">
        <v>1459.62</v>
      </c>
      <c r="U3715" s="13">
        <v>16923.580000000002</v>
      </c>
      <c r="V3715" s="13">
        <v>0</v>
      </c>
      <c r="W3715" s="16">
        <v>0</v>
      </c>
      <c r="X3715" s="16">
        <v>0</v>
      </c>
      <c r="Y3715" s="17">
        <f t="shared" si="116"/>
        <v>177922.16999999998</v>
      </c>
      <c r="Z3715" s="17">
        <f t="shared" si="117"/>
        <v>-47.789999999979045</v>
      </c>
    </row>
    <row r="3716" spans="1:26" hidden="1" x14ac:dyDescent="0.25">
      <c r="A3716" s="10" t="s">
        <v>487</v>
      </c>
      <c r="B3716" s="11">
        <v>44255</v>
      </c>
      <c r="C3716" s="12">
        <v>412184</v>
      </c>
      <c r="D3716" s="12" t="s">
        <v>488</v>
      </c>
      <c r="E3716" s="11">
        <v>44255</v>
      </c>
      <c r="F3716" s="13">
        <v>161951.13</v>
      </c>
      <c r="G3716" s="13">
        <v>9717.07</v>
      </c>
      <c r="H3716" s="13">
        <v>1717</v>
      </c>
      <c r="I3716" s="13">
        <v>157.25</v>
      </c>
      <c r="J3716" s="13">
        <v>170121.32</v>
      </c>
      <c r="K3716" s="18" t="s">
        <v>32</v>
      </c>
      <c r="L3716" s="12">
        <v>120</v>
      </c>
      <c r="M3716" s="14">
        <v>1564</v>
      </c>
      <c r="N3716" s="13">
        <v>0</v>
      </c>
      <c r="O3716" s="14">
        <v>0</v>
      </c>
      <c r="P3716" s="15">
        <v>109</v>
      </c>
      <c r="Q3716" s="13">
        <v>1842.26</v>
      </c>
      <c r="R3716" s="13">
        <v>154932.79999999999</v>
      </c>
      <c r="S3716" s="13">
        <v>150.35</v>
      </c>
      <c r="T3716" s="13">
        <v>0</v>
      </c>
      <c r="U3716" s="13">
        <v>16788.580000000002</v>
      </c>
      <c r="V3716" s="13">
        <v>27316.49</v>
      </c>
      <c r="W3716" s="16">
        <v>27.25</v>
      </c>
      <c r="X3716" s="16">
        <v>2986.6</v>
      </c>
      <c r="Y3716" s="17">
        <f t="shared" si="116"/>
        <v>202202.06999999998</v>
      </c>
      <c r="Z3716" s="17">
        <f t="shared" si="117"/>
        <v>-1395.7299999999814</v>
      </c>
    </row>
    <row r="3717" spans="1:26" hidden="1" x14ac:dyDescent="0.25">
      <c r="A3717" s="10" t="s">
        <v>5027</v>
      </c>
      <c r="B3717" s="11">
        <v>44432</v>
      </c>
      <c r="C3717" s="12">
        <v>423378</v>
      </c>
      <c r="D3717" s="12" t="s">
        <v>5028</v>
      </c>
      <c r="E3717" s="11">
        <v>44429</v>
      </c>
      <c r="F3717" s="13">
        <v>150069.54</v>
      </c>
      <c r="G3717" s="13">
        <v>9004.17</v>
      </c>
      <c r="H3717" s="13">
        <v>3181.47</v>
      </c>
      <c r="I3717" s="13">
        <v>156.05000000000001</v>
      </c>
      <c r="J3717" s="13">
        <v>156048.29</v>
      </c>
      <c r="K3717" s="18" t="s">
        <v>32</v>
      </c>
      <c r="L3717" s="12">
        <v>120</v>
      </c>
      <c r="M3717" s="14">
        <v>1434.62</v>
      </c>
      <c r="N3717" s="13">
        <v>0</v>
      </c>
      <c r="O3717" s="14">
        <v>0</v>
      </c>
      <c r="P3717" s="15">
        <v>115</v>
      </c>
      <c r="Q3717" s="13">
        <v>1434.62</v>
      </c>
      <c r="R3717" s="13">
        <v>148719.14000000001</v>
      </c>
      <c r="S3717" s="13">
        <v>156.05000000000001</v>
      </c>
      <c r="T3717" s="13">
        <v>0</v>
      </c>
      <c r="U3717" s="13">
        <v>16106.11</v>
      </c>
      <c r="V3717" s="13">
        <v>0</v>
      </c>
      <c r="W3717" s="16">
        <v>0</v>
      </c>
      <c r="X3717" s="16">
        <v>0</v>
      </c>
      <c r="Y3717" s="17">
        <f t="shared" si="116"/>
        <v>164981.29999999999</v>
      </c>
      <c r="Z3717" s="17">
        <f t="shared" si="117"/>
        <v>0</v>
      </c>
    </row>
    <row r="3718" spans="1:26" hidden="1" x14ac:dyDescent="0.25">
      <c r="A3718" s="10" t="s">
        <v>10109</v>
      </c>
      <c r="B3718" s="11">
        <v>44538</v>
      </c>
      <c r="C3718" s="12">
        <v>431249</v>
      </c>
      <c r="D3718" s="12" t="s">
        <v>10110</v>
      </c>
      <c r="E3718" s="11">
        <v>44537</v>
      </c>
      <c r="F3718" s="13">
        <v>140090.63</v>
      </c>
      <c r="G3718" s="13">
        <v>8405.44</v>
      </c>
      <c r="H3718" s="13">
        <v>7424.8</v>
      </c>
      <c r="I3718" s="13">
        <v>141.21</v>
      </c>
      <c r="J3718" s="13">
        <v>141212.48000000001</v>
      </c>
      <c r="K3718" s="18" t="s">
        <v>32</v>
      </c>
      <c r="L3718" s="12">
        <v>120</v>
      </c>
      <c r="M3718" s="14">
        <v>1298.23</v>
      </c>
      <c r="N3718" s="13">
        <v>0</v>
      </c>
      <c r="O3718" s="14">
        <v>-0.01</v>
      </c>
      <c r="P3718" s="15">
        <v>119</v>
      </c>
      <c r="Q3718" s="13">
        <v>1298.23</v>
      </c>
      <c r="R3718" s="13">
        <v>137288.82</v>
      </c>
      <c r="S3718" s="13">
        <v>141.21</v>
      </c>
      <c r="T3718" s="13">
        <v>2521.64</v>
      </c>
      <c r="U3718" s="13">
        <v>14575.12</v>
      </c>
      <c r="V3718" s="13">
        <v>0</v>
      </c>
      <c r="W3718" s="16">
        <v>0</v>
      </c>
      <c r="X3718" s="16">
        <v>0</v>
      </c>
      <c r="Y3718" s="17">
        <f t="shared" si="116"/>
        <v>154526.78</v>
      </c>
      <c r="Z3718" s="17">
        <f t="shared" si="117"/>
        <v>-37.420000000012806</v>
      </c>
    </row>
    <row r="3719" spans="1:26" hidden="1" x14ac:dyDescent="0.25">
      <c r="A3719" s="10" t="s">
        <v>309</v>
      </c>
      <c r="B3719" s="11">
        <v>44243</v>
      </c>
      <c r="C3719" s="12">
        <v>410839</v>
      </c>
      <c r="D3719" s="12" t="s">
        <v>310</v>
      </c>
      <c r="E3719" s="11">
        <v>44243</v>
      </c>
      <c r="F3719" s="13">
        <v>174258.11</v>
      </c>
      <c r="G3719" s="13">
        <v>10455.49</v>
      </c>
      <c r="H3719" s="13">
        <v>1848</v>
      </c>
      <c r="I3719" s="13">
        <v>183.05</v>
      </c>
      <c r="J3719" s="13">
        <v>183048.65</v>
      </c>
      <c r="K3719" s="18" t="s">
        <v>32</v>
      </c>
      <c r="L3719" s="12">
        <v>120</v>
      </c>
      <c r="M3719" s="14">
        <v>1682.85</v>
      </c>
      <c r="N3719" s="13">
        <v>0</v>
      </c>
      <c r="O3719" s="14">
        <v>0</v>
      </c>
      <c r="P3719" s="15">
        <v>113</v>
      </c>
      <c r="Q3719" s="13">
        <v>1982.25</v>
      </c>
      <c r="R3719" s="13">
        <v>171252.99</v>
      </c>
      <c r="S3719" s="13">
        <v>181.44</v>
      </c>
      <c r="T3719" s="13">
        <v>0</v>
      </c>
      <c r="U3719" s="13">
        <v>18727.62</v>
      </c>
      <c r="V3719" s="13">
        <v>29389.67</v>
      </c>
      <c r="W3719" s="16">
        <v>31.61</v>
      </c>
      <c r="X3719" s="16">
        <v>3214.41</v>
      </c>
      <c r="Y3719" s="17">
        <f t="shared" si="116"/>
        <v>222797.73999999996</v>
      </c>
      <c r="Z3719" s="17">
        <f t="shared" si="117"/>
        <v>1196.5100000000384</v>
      </c>
    </row>
    <row r="3720" spans="1:26" hidden="1" x14ac:dyDescent="0.25">
      <c r="A3720" s="10" t="s">
        <v>10491</v>
      </c>
      <c r="B3720" s="11">
        <v>44560</v>
      </c>
      <c r="C3720" s="12">
        <v>431719</v>
      </c>
      <c r="D3720" s="12" t="s">
        <v>10492</v>
      </c>
      <c r="E3720" s="11">
        <v>44559</v>
      </c>
      <c r="F3720" s="13">
        <v>145034.76999999999</v>
      </c>
      <c r="G3720" s="13">
        <v>8702.09</v>
      </c>
      <c r="H3720" s="13">
        <v>7251.74</v>
      </c>
      <c r="I3720" s="13">
        <v>146.63</v>
      </c>
      <c r="J3720" s="13">
        <v>146631.75</v>
      </c>
      <c r="K3720" s="18" t="s">
        <v>32</v>
      </c>
      <c r="L3720" s="12">
        <v>120</v>
      </c>
      <c r="M3720" s="14">
        <v>1348.05</v>
      </c>
      <c r="N3720" s="13">
        <v>0</v>
      </c>
      <c r="O3720" s="14">
        <v>0.01</v>
      </c>
      <c r="P3720" s="15">
        <v>119</v>
      </c>
      <c r="Q3720" s="13">
        <v>1348.05</v>
      </c>
      <c r="R3720" s="13">
        <v>142526.44</v>
      </c>
      <c r="S3720" s="13">
        <v>146.63</v>
      </c>
      <c r="T3720" s="13">
        <v>2610.62</v>
      </c>
      <c r="U3720" s="13">
        <v>15134.25</v>
      </c>
      <c r="V3720" s="13">
        <v>0</v>
      </c>
      <c r="W3720" s="16">
        <v>0</v>
      </c>
      <c r="X3720" s="16">
        <v>0</v>
      </c>
      <c r="Y3720" s="17">
        <f t="shared" si="116"/>
        <v>160417.95000000001</v>
      </c>
      <c r="Z3720" s="17">
        <f t="shared" si="117"/>
        <v>9.9999999802093953E-3</v>
      </c>
    </row>
    <row r="3721" spans="1:26" hidden="1" x14ac:dyDescent="0.25">
      <c r="A3721" s="10" t="s">
        <v>10053</v>
      </c>
      <c r="B3721" s="11">
        <v>44530</v>
      </c>
      <c r="C3721" s="12">
        <v>430834</v>
      </c>
      <c r="D3721" s="12" t="s">
        <v>10054</v>
      </c>
      <c r="E3721" s="11">
        <v>44528</v>
      </c>
      <c r="F3721" s="13">
        <v>145179.25</v>
      </c>
      <c r="G3721" s="13">
        <v>8710.76</v>
      </c>
      <c r="H3721" s="13">
        <v>2000</v>
      </c>
      <c r="I3721" s="13">
        <v>152.04</v>
      </c>
      <c r="J3721" s="13">
        <v>152042.04999999999</v>
      </c>
      <c r="K3721" s="18" t="s">
        <v>32</v>
      </c>
      <c r="L3721" s="12">
        <v>120</v>
      </c>
      <c r="M3721" s="14">
        <v>1397.79</v>
      </c>
      <c r="N3721" s="13">
        <v>0</v>
      </c>
      <c r="O3721" s="14">
        <v>0.01</v>
      </c>
      <c r="P3721" s="15">
        <v>118</v>
      </c>
      <c r="Q3721" s="13">
        <v>1397.79</v>
      </c>
      <c r="R3721" s="13">
        <v>142692.01999999999</v>
      </c>
      <c r="S3721" s="13">
        <v>152.04</v>
      </c>
      <c r="T3721" s="13">
        <v>6402.4</v>
      </c>
      <c r="U3721" s="13">
        <v>15692.75</v>
      </c>
      <c r="V3721" s="13">
        <v>0</v>
      </c>
      <c r="W3721" s="16">
        <v>0</v>
      </c>
      <c r="X3721" s="16">
        <v>0</v>
      </c>
      <c r="Y3721" s="17">
        <f t="shared" si="116"/>
        <v>164939.22</v>
      </c>
      <c r="Z3721" s="17">
        <f t="shared" si="117"/>
        <v>1.0000000009313226E-2</v>
      </c>
    </row>
    <row r="3722" spans="1:26" hidden="1" x14ac:dyDescent="0.25">
      <c r="A3722" s="10" t="s">
        <v>4027</v>
      </c>
      <c r="B3722" s="11">
        <v>44404</v>
      </c>
      <c r="C3722" s="12">
        <v>421489</v>
      </c>
      <c r="D3722" s="12" t="s">
        <v>4028</v>
      </c>
      <c r="E3722" s="11">
        <v>44404</v>
      </c>
      <c r="F3722" s="13">
        <v>162452.12</v>
      </c>
      <c r="G3722" s="13">
        <v>9747.1299999999992</v>
      </c>
      <c r="H3722" s="13">
        <v>3000</v>
      </c>
      <c r="I3722" s="13">
        <v>169.37</v>
      </c>
      <c r="J3722" s="13">
        <v>169368.62</v>
      </c>
      <c r="K3722" s="18" t="s">
        <v>32</v>
      </c>
      <c r="L3722" s="12">
        <v>120</v>
      </c>
      <c r="M3722" s="14">
        <v>1557.08</v>
      </c>
      <c r="N3722" s="13">
        <v>0</v>
      </c>
      <c r="O3722" s="14">
        <v>0</v>
      </c>
      <c r="P3722" s="15">
        <v>113</v>
      </c>
      <c r="Q3722" s="13">
        <v>1557.08</v>
      </c>
      <c r="R3722" s="13">
        <v>160010.25</v>
      </c>
      <c r="S3722" s="13">
        <v>166.43</v>
      </c>
      <c r="T3722" s="13">
        <v>0</v>
      </c>
      <c r="U3722" s="13">
        <v>17176.96</v>
      </c>
      <c r="V3722" s="13">
        <v>0</v>
      </c>
      <c r="W3722" s="16">
        <v>0</v>
      </c>
      <c r="X3722" s="16">
        <v>0</v>
      </c>
      <c r="Y3722" s="17">
        <f t="shared" si="116"/>
        <v>177353.63999999998</v>
      </c>
      <c r="Z3722" s="17">
        <f t="shared" si="117"/>
        <v>-1403.6000000000058</v>
      </c>
    </row>
    <row r="3723" spans="1:26" hidden="1" x14ac:dyDescent="0.25">
      <c r="A3723" s="10" t="s">
        <v>2415</v>
      </c>
      <c r="B3723" s="11">
        <v>44356</v>
      </c>
      <c r="C3723" s="12">
        <v>418932</v>
      </c>
      <c r="D3723" s="12" t="s">
        <v>2416</v>
      </c>
      <c r="E3723" s="11">
        <v>44356</v>
      </c>
      <c r="F3723" s="13">
        <v>160644.20000000001</v>
      </c>
      <c r="G3723" s="13">
        <v>9638.65</v>
      </c>
      <c r="H3723" s="13">
        <v>5000</v>
      </c>
      <c r="I3723" s="13">
        <v>165.45</v>
      </c>
      <c r="J3723" s="13">
        <v>165448.29999999999</v>
      </c>
      <c r="K3723" s="18" t="s">
        <v>32</v>
      </c>
      <c r="L3723" s="12">
        <v>120</v>
      </c>
      <c r="M3723" s="14">
        <v>1521.05</v>
      </c>
      <c r="N3723" s="13">
        <v>0</v>
      </c>
      <c r="O3723" s="14">
        <v>0</v>
      </c>
      <c r="P3723" s="15">
        <v>113</v>
      </c>
      <c r="Q3723" s="13">
        <v>1521.05</v>
      </c>
      <c r="R3723" s="13">
        <v>155081.45000000001</v>
      </c>
      <c r="S3723" s="13">
        <v>161.16</v>
      </c>
      <c r="T3723" s="13">
        <v>0</v>
      </c>
      <c r="U3723" s="13">
        <v>16636.04</v>
      </c>
      <c r="V3723" s="13">
        <v>0</v>
      </c>
      <c r="W3723" s="16">
        <v>0</v>
      </c>
      <c r="X3723" s="16">
        <v>0</v>
      </c>
      <c r="Y3723" s="17">
        <f t="shared" si="116"/>
        <v>171878.65000000002</v>
      </c>
      <c r="Z3723" s="17">
        <f t="shared" si="117"/>
        <v>0</v>
      </c>
    </row>
    <row r="3724" spans="1:26" hidden="1" x14ac:dyDescent="0.25">
      <c r="A3724" s="10" t="s">
        <v>2413</v>
      </c>
      <c r="B3724" s="11">
        <v>44356</v>
      </c>
      <c r="C3724" s="12">
        <v>418931</v>
      </c>
      <c r="D3724" s="12" t="s">
        <v>2414</v>
      </c>
      <c r="E3724" s="11">
        <v>44356</v>
      </c>
      <c r="F3724" s="13">
        <v>160644.20000000001</v>
      </c>
      <c r="G3724" s="13">
        <v>9638.65</v>
      </c>
      <c r="H3724" s="13">
        <v>5000</v>
      </c>
      <c r="I3724" s="13">
        <v>165.45</v>
      </c>
      <c r="J3724" s="13">
        <v>165448.29999999999</v>
      </c>
      <c r="K3724" s="18" t="s">
        <v>32</v>
      </c>
      <c r="L3724" s="12">
        <v>120</v>
      </c>
      <c r="M3724" s="14">
        <v>1521.05</v>
      </c>
      <c r="N3724" s="13">
        <v>0</v>
      </c>
      <c r="O3724" s="14">
        <v>0</v>
      </c>
      <c r="P3724" s="15">
        <v>113</v>
      </c>
      <c r="Q3724" s="13">
        <v>1521.05</v>
      </c>
      <c r="R3724" s="13">
        <v>155081.45000000001</v>
      </c>
      <c r="S3724" s="13">
        <v>161.16</v>
      </c>
      <c r="T3724" s="13">
        <v>0</v>
      </c>
      <c r="U3724" s="13">
        <v>16636.04</v>
      </c>
      <c r="V3724" s="13">
        <v>0</v>
      </c>
      <c r="W3724" s="16">
        <v>0</v>
      </c>
      <c r="X3724" s="16">
        <v>0</v>
      </c>
      <c r="Y3724" s="17">
        <f t="shared" si="116"/>
        <v>171878.65000000002</v>
      </c>
      <c r="Z3724" s="17">
        <f t="shared" si="117"/>
        <v>0</v>
      </c>
    </row>
    <row r="3725" spans="1:26" hidden="1" x14ac:dyDescent="0.25">
      <c r="A3725" s="10" t="s">
        <v>9499</v>
      </c>
      <c r="B3725" s="11">
        <v>44526</v>
      </c>
      <c r="C3725" s="12">
        <v>430419</v>
      </c>
      <c r="D3725" s="12" t="s">
        <v>9500</v>
      </c>
      <c r="E3725" s="11">
        <v>44522</v>
      </c>
      <c r="F3725" s="13">
        <v>192779</v>
      </c>
      <c r="G3725" s="13">
        <v>11566.74</v>
      </c>
      <c r="H3725" s="13">
        <v>17350.11</v>
      </c>
      <c r="I3725" s="13">
        <v>187.18</v>
      </c>
      <c r="J3725" s="13">
        <v>187182.81</v>
      </c>
      <c r="K3725" s="18" t="s">
        <v>32</v>
      </c>
      <c r="L3725" s="12">
        <v>120</v>
      </c>
      <c r="M3725" s="14">
        <v>1720.86</v>
      </c>
      <c r="N3725" s="13">
        <v>0</v>
      </c>
      <c r="O3725" s="14">
        <v>0</v>
      </c>
      <c r="P3725" s="15">
        <v>120</v>
      </c>
      <c r="Q3725" s="13">
        <v>1720.86</v>
      </c>
      <c r="R3725" s="13">
        <v>186995.63</v>
      </c>
      <c r="S3725" s="13">
        <v>187.18</v>
      </c>
      <c r="T3725" s="13">
        <v>0</v>
      </c>
      <c r="U3725" s="13">
        <v>19320.39</v>
      </c>
      <c r="V3725" s="13">
        <v>0</v>
      </c>
      <c r="W3725" s="16">
        <v>0</v>
      </c>
      <c r="X3725" s="16">
        <v>0</v>
      </c>
      <c r="Y3725" s="17">
        <f t="shared" si="116"/>
        <v>206503.2</v>
      </c>
      <c r="Z3725" s="17">
        <f t="shared" si="117"/>
        <v>0</v>
      </c>
    </row>
    <row r="3726" spans="1:26" hidden="1" x14ac:dyDescent="0.25">
      <c r="A3726" s="10" t="s">
        <v>6919</v>
      </c>
      <c r="B3726" s="11">
        <v>44469</v>
      </c>
      <c r="C3726" s="12">
        <v>425944</v>
      </c>
      <c r="D3726" s="12" t="s">
        <v>6920</v>
      </c>
      <c r="E3726" s="11">
        <v>44464</v>
      </c>
      <c r="F3726" s="13">
        <v>222937.84</v>
      </c>
      <c r="G3726" s="13">
        <v>13376.27</v>
      </c>
      <c r="H3726" s="13">
        <v>2363.13</v>
      </c>
      <c r="I3726" s="13">
        <v>234.19</v>
      </c>
      <c r="J3726" s="13">
        <v>234185.17</v>
      </c>
      <c r="K3726" s="18" t="s">
        <v>32</v>
      </c>
      <c r="L3726" s="12">
        <v>120</v>
      </c>
      <c r="M3726" s="14">
        <v>2152.9699999999998</v>
      </c>
      <c r="N3726" s="13">
        <v>0</v>
      </c>
      <c r="O3726" s="14">
        <v>0</v>
      </c>
      <c r="P3726" s="15">
        <v>120</v>
      </c>
      <c r="Q3726" s="13">
        <v>2152.9699999999998</v>
      </c>
      <c r="R3726" s="13">
        <v>222937.84</v>
      </c>
      <c r="S3726" s="13">
        <v>234.19</v>
      </c>
      <c r="T3726" s="13">
        <v>11013.14</v>
      </c>
      <c r="U3726" s="13">
        <v>24171.23</v>
      </c>
      <c r="V3726" s="13">
        <v>0</v>
      </c>
      <c r="W3726" s="16">
        <v>0</v>
      </c>
      <c r="X3726" s="16">
        <v>0</v>
      </c>
      <c r="Y3726" s="17">
        <f t="shared" si="116"/>
        <v>258356.4</v>
      </c>
      <c r="Z3726" s="17">
        <f t="shared" si="117"/>
        <v>0</v>
      </c>
    </row>
    <row r="3727" spans="1:26" hidden="1" x14ac:dyDescent="0.25">
      <c r="A3727" s="10" t="s">
        <v>6835</v>
      </c>
      <c r="B3727" s="11">
        <v>44468</v>
      </c>
      <c r="C3727" s="12">
        <v>425946</v>
      </c>
      <c r="D3727" s="12" t="s">
        <v>6836</v>
      </c>
      <c r="E3727" s="11">
        <v>44464</v>
      </c>
      <c r="F3727" s="13">
        <v>139667.21</v>
      </c>
      <c r="G3727" s="13">
        <v>8380.0300000000007</v>
      </c>
      <c r="H3727" s="13">
        <v>1636.86</v>
      </c>
      <c r="I3727" s="13">
        <v>146.56</v>
      </c>
      <c r="J3727" s="13">
        <v>146556.94</v>
      </c>
      <c r="K3727" s="18" t="s">
        <v>32</v>
      </c>
      <c r="L3727" s="12">
        <v>120</v>
      </c>
      <c r="M3727" s="14">
        <v>1347.37</v>
      </c>
      <c r="N3727" s="13">
        <v>0</v>
      </c>
      <c r="O3727" s="14">
        <v>500</v>
      </c>
      <c r="P3727" s="15">
        <v>120</v>
      </c>
      <c r="Q3727" s="13">
        <v>1347.37</v>
      </c>
      <c r="R3727" s="13">
        <v>139667.21</v>
      </c>
      <c r="S3727" s="13">
        <v>146.56</v>
      </c>
      <c r="T3727" s="13">
        <v>6743.17</v>
      </c>
      <c r="U3727" s="13">
        <v>15127.46</v>
      </c>
      <c r="V3727" s="13">
        <v>0</v>
      </c>
      <c r="W3727" s="16">
        <v>0</v>
      </c>
      <c r="X3727" s="16">
        <v>0</v>
      </c>
      <c r="Y3727" s="17">
        <f t="shared" si="116"/>
        <v>162184.4</v>
      </c>
      <c r="Z3727" s="17">
        <f t="shared" si="117"/>
        <v>0</v>
      </c>
    </row>
    <row r="3728" spans="1:26" hidden="1" x14ac:dyDescent="0.25">
      <c r="A3728" s="10" t="s">
        <v>10197</v>
      </c>
      <c r="B3728" s="11">
        <v>44544</v>
      </c>
      <c r="C3728" s="12">
        <v>431417</v>
      </c>
      <c r="D3728" s="12" t="s">
        <v>10198</v>
      </c>
      <c r="E3728" s="11">
        <v>44544</v>
      </c>
      <c r="F3728" s="13">
        <v>145504.69</v>
      </c>
      <c r="G3728" s="13">
        <v>8730.2800000000007</v>
      </c>
      <c r="H3728" s="13">
        <v>3384.7</v>
      </c>
      <c r="I3728" s="13">
        <v>151</v>
      </c>
      <c r="J3728" s="13">
        <v>151001.26999999999</v>
      </c>
      <c r="K3728" s="18" t="s">
        <v>32</v>
      </c>
      <c r="L3728" s="12">
        <v>120</v>
      </c>
      <c r="M3728" s="14">
        <v>1388.23</v>
      </c>
      <c r="N3728" s="13">
        <v>0</v>
      </c>
      <c r="O3728" s="14">
        <v>0</v>
      </c>
      <c r="P3728" s="15">
        <v>118</v>
      </c>
      <c r="Q3728" s="13">
        <v>1388.23</v>
      </c>
      <c r="R3728" s="13">
        <v>143045.29</v>
      </c>
      <c r="S3728" s="13">
        <v>151</v>
      </c>
      <c r="T3728" s="13">
        <v>5194.51</v>
      </c>
      <c r="U3728" s="13">
        <v>15586.33</v>
      </c>
      <c r="V3728" s="13">
        <v>0</v>
      </c>
      <c r="W3728" s="16">
        <v>0</v>
      </c>
      <c r="X3728" s="16">
        <v>0</v>
      </c>
      <c r="Y3728" s="17">
        <f t="shared" si="116"/>
        <v>163977.13</v>
      </c>
      <c r="Z3728" s="17">
        <f t="shared" si="117"/>
        <v>-165.98999999999069</v>
      </c>
    </row>
    <row r="3729" spans="1:26" hidden="1" x14ac:dyDescent="0.25">
      <c r="A3729" s="10" t="s">
        <v>2859</v>
      </c>
      <c r="B3729" s="11">
        <v>44372</v>
      </c>
      <c r="C3729" s="12">
        <v>419111</v>
      </c>
      <c r="D3729" s="12" t="s">
        <v>2860</v>
      </c>
      <c r="E3729" s="11">
        <v>44372</v>
      </c>
      <c r="F3729" s="13">
        <v>163372.64000000001</v>
      </c>
      <c r="G3729" s="13">
        <v>0</v>
      </c>
      <c r="H3729" s="13">
        <v>2000</v>
      </c>
      <c r="I3729" s="13">
        <v>161.53</v>
      </c>
      <c r="J3729" s="13">
        <v>161534.17000000001</v>
      </c>
      <c r="K3729" s="18" t="s">
        <v>32</v>
      </c>
      <c r="L3729" s="12">
        <v>120</v>
      </c>
      <c r="M3729" s="14">
        <v>1485.06</v>
      </c>
      <c r="N3729" s="13">
        <v>0</v>
      </c>
      <c r="O3729" s="14">
        <v>0</v>
      </c>
      <c r="P3729" s="15">
        <v>112</v>
      </c>
      <c r="Q3729" s="13">
        <v>1485.06</v>
      </c>
      <c r="R3729" s="13">
        <v>151959.25</v>
      </c>
      <c r="S3729" s="13">
        <v>150.72999999999999</v>
      </c>
      <c r="T3729" s="13">
        <v>0</v>
      </c>
      <c r="U3729" s="13">
        <v>15561.51</v>
      </c>
      <c r="V3729" s="13">
        <v>0</v>
      </c>
      <c r="W3729" s="16">
        <v>0</v>
      </c>
      <c r="X3729" s="16">
        <v>0</v>
      </c>
      <c r="Y3729" s="17">
        <f t="shared" si="116"/>
        <v>167671.49000000002</v>
      </c>
      <c r="Z3729" s="17">
        <f t="shared" si="117"/>
        <v>-1344.7700000000186</v>
      </c>
    </row>
    <row r="3730" spans="1:26" hidden="1" x14ac:dyDescent="0.25">
      <c r="A3730" s="10" t="s">
        <v>9473</v>
      </c>
      <c r="B3730" s="11">
        <v>44526</v>
      </c>
      <c r="C3730" s="12">
        <v>430458</v>
      </c>
      <c r="D3730" s="12" t="s">
        <v>9474</v>
      </c>
      <c r="E3730" s="11">
        <v>44523</v>
      </c>
      <c r="F3730" s="13">
        <v>176697.17</v>
      </c>
      <c r="G3730" s="13">
        <v>10601.83</v>
      </c>
      <c r="H3730" s="13">
        <v>9364.9500000000007</v>
      </c>
      <c r="I3730" s="13">
        <v>178.11</v>
      </c>
      <c r="J3730" s="13">
        <v>178112.16</v>
      </c>
      <c r="K3730" s="18" t="s">
        <v>32</v>
      </c>
      <c r="L3730" s="12">
        <v>120</v>
      </c>
      <c r="M3730" s="14">
        <v>1637.47</v>
      </c>
      <c r="N3730" s="13">
        <v>0</v>
      </c>
      <c r="O3730" s="14">
        <v>0.01</v>
      </c>
      <c r="P3730" s="15">
        <v>119</v>
      </c>
      <c r="Q3730" s="13">
        <v>1637.47</v>
      </c>
      <c r="R3730" s="13">
        <v>173116.03</v>
      </c>
      <c r="S3730" s="13">
        <v>178.11</v>
      </c>
      <c r="T3730" s="13">
        <v>3180.54</v>
      </c>
      <c r="U3730" s="13">
        <v>18384.240000000002</v>
      </c>
      <c r="V3730" s="13">
        <v>0</v>
      </c>
      <c r="W3730" s="16">
        <v>0</v>
      </c>
      <c r="X3730" s="16">
        <v>0</v>
      </c>
      <c r="Y3730" s="17">
        <f t="shared" si="116"/>
        <v>194858.93</v>
      </c>
      <c r="Z3730" s="17">
        <f t="shared" si="117"/>
        <v>1.0000000009313226E-2</v>
      </c>
    </row>
    <row r="3731" spans="1:26" hidden="1" x14ac:dyDescent="0.25">
      <c r="A3731" s="10" t="s">
        <v>6489</v>
      </c>
      <c r="B3731" s="11">
        <v>44466</v>
      </c>
      <c r="C3731" s="12">
        <v>426000</v>
      </c>
      <c r="D3731" s="12" t="s">
        <v>6490</v>
      </c>
      <c r="E3731" s="11">
        <v>44465</v>
      </c>
      <c r="F3731" s="13">
        <v>159348.15</v>
      </c>
      <c r="G3731" s="13">
        <v>9560.89</v>
      </c>
      <c r="H3731" s="13">
        <v>3378.18</v>
      </c>
      <c r="I3731" s="13">
        <v>165.7</v>
      </c>
      <c r="J3731" s="13">
        <v>165696.56</v>
      </c>
      <c r="K3731" s="18" t="s">
        <v>32</v>
      </c>
      <c r="L3731" s="12">
        <v>120</v>
      </c>
      <c r="M3731" s="14">
        <v>1523.33</v>
      </c>
      <c r="N3731" s="13">
        <v>0</v>
      </c>
      <c r="O3731" s="14">
        <v>0</v>
      </c>
      <c r="P3731" s="15">
        <v>115</v>
      </c>
      <c r="Q3731" s="13">
        <v>1523.33</v>
      </c>
      <c r="R3731" s="13">
        <v>159348.15</v>
      </c>
      <c r="S3731" s="13">
        <v>165.7</v>
      </c>
      <c r="T3731" s="13">
        <v>0</v>
      </c>
      <c r="U3731" s="13">
        <v>17103.04</v>
      </c>
      <c r="V3731" s="13">
        <v>0</v>
      </c>
      <c r="W3731" s="16">
        <v>0</v>
      </c>
      <c r="X3731" s="16">
        <v>0</v>
      </c>
      <c r="Y3731" s="17">
        <f t="shared" si="116"/>
        <v>176616.89</v>
      </c>
      <c r="Z3731" s="17">
        <f t="shared" si="117"/>
        <v>-1433.9400000000314</v>
      </c>
    </row>
    <row r="3732" spans="1:26" hidden="1" x14ac:dyDescent="0.25">
      <c r="A3732" s="10" t="s">
        <v>1717</v>
      </c>
      <c r="B3732" s="11">
        <v>44327</v>
      </c>
      <c r="C3732" s="12">
        <v>416541</v>
      </c>
      <c r="D3732" s="12" t="s">
        <v>1718</v>
      </c>
      <c r="E3732" s="11">
        <v>44327</v>
      </c>
      <c r="F3732" s="13">
        <v>136213.23000000001</v>
      </c>
      <c r="G3732" s="13">
        <v>8172.79</v>
      </c>
      <c r="H3732" s="13">
        <v>1443.86</v>
      </c>
      <c r="I3732" s="13">
        <v>143.09</v>
      </c>
      <c r="J3732" s="13">
        <v>143085.25</v>
      </c>
      <c r="K3732" s="18" t="s">
        <v>32</v>
      </c>
      <c r="L3732" s="12">
        <v>120</v>
      </c>
      <c r="M3732" s="14">
        <v>1315.45</v>
      </c>
      <c r="N3732" s="13">
        <v>0</v>
      </c>
      <c r="O3732" s="14">
        <v>0</v>
      </c>
      <c r="P3732" s="15">
        <v>111</v>
      </c>
      <c r="Q3732" s="13">
        <v>1315.45</v>
      </c>
      <c r="R3732" s="13">
        <v>132680.18</v>
      </c>
      <c r="S3732" s="13">
        <v>139.31</v>
      </c>
      <c r="T3732" s="13">
        <v>0</v>
      </c>
      <c r="U3732" s="13">
        <v>14380.1</v>
      </c>
      <c r="V3732" s="13">
        <v>0</v>
      </c>
      <c r="W3732" s="16">
        <v>0</v>
      </c>
      <c r="X3732" s="16">
        <v>0</v>
      </c>
      <c r="Y3732" s="17">
        <f t="shared" si="116"/>
        <v>147199.59</v>
      </c>
      <c r="Z3732" s="17">
        <f t="shared" si="117"/>
        <v>-1184.6399999999849</v>
      </c>
    </row>
    <row r="3733" spans="1:26" hidden="1" x14ac:dyDescent="0.25">
      <c r="A3733" s="10" t="s">
        <v>5207</v>
      </c>
      <c r="B3733" s="11">
        <v>44438</v>
      </c>
      <c r="C3733" s="12">
        <v>423988</v>
      </c>
      <c r="D3733" s="12" t="s">
        <v>5208</v>
      </c>
      <c r="E3733" s="11">
        <v>44437</v>
      </c>
      <c r="F3733" s="13">
        <v>136213.23000000001</v>
      </c>
      <c r="G3733" s="13">
        <v>8172.79</v>
      </c>
      <c r="H3733" s="13">
        <v>1443.86</v>
      </c>
      <c r="I3733" s="13">
        <v>143.09</v>
      </c>
      <c r="J3733" s="13">
        <v>143085.25</v>
      </c>
      <c r="K3733" s="18" t="s">
        <v>32</v>
      </c>
      <c r="L3733" s="12">
        <v>120</v>
      </c>
      <c r="M3733" s="14">
        <v>1315.45</v>
      </c>
      <c r="N3733" s="13">
        <v>0</v>
      </c>
      <c r="O3733" s="14">
        <v>0</v>
      </c>
      <c r="P3733" s="15">
        <v>117</v>
      </c>
      <c r="Q3733" s="13">
        <v>1315.45</v>
      </c>
      <c r="R3733" s="13">
        <v>136213.23000000001</v>
      </c>
      <c r="S3733" s="13">
        <v>143.09</v>
      </c>
      <c r="T3733" s="13">
        <v>2782.58</v>
      </c>
      <c r="U3733" s="13">
        <v>14768.75</v>
      </c>
      <c r="V3733" s="13">
        <v>0</v>
      </c>
      <c r="W3733" s="16">
        <v>0</v>
      </c>
      <c r="X3733" s="16">
        <v>0</v>
      </c>
      <c r="Y3733" s="17">
        <f t="shared" si="116"/>
        <v>153907.65</v>
      </c>
      <c r="Z3733" s="17">
        <f t="shared" si="117"/>
        <v>0</v>
      </c>
    </row>
    <row r="3734" spans="1:26" hidden="1" x14ac:dyDescent="0.25">
      <c r="A3734" s="10" t="s">
        <v>4941</v>
      </c>
      <c r="B3734" s="11">
        <v>44427</v>
      </c>
      <c r="C3734" s="12">
        <v>423147</v>
      </c>
      <c r="D3734" s="12" t="s">
        <v>4942</v>
      </c>
      <c r="E3734" s="11">
        <v>44425</v>
      </c>
      <c r="F3734" s="13">
        <v>213848.9</v>
      </c>
      <c r="G3734" s="13">
        <v>12830.93</v>
      </c>
      <c r="H3734" s="13">
        <v>4533.6000000000004</v>
      </c>
      <c r="I3734" s="13">
        <v>222.37</v>
      </c>
      <c r="J3734" s="13">
        <v>222368.6</v>
      </c>
      <c r="K3734" s="18" t="s">
        <v>32</v>
      </c>
      <c r="L3734" s="12">
        <v>120</v>
      </c>
      <c r="M3734" s="14">
        <v>2044.34</v>
      </c>
      <c r="N3734" s="13">
        <v>0</v>
      </c>
      <c r="O3734" s="14">
        <v>0</v>
      </c>
      <c r="P3734" s="15">
        <v>115</v>
      </c>
      <c r="Q3734" s="13">
        <v>2044.34</v>
      </c>
      <c r="R3734" s="13">
        <v>213848.9</v>
      </c>
      <c r="S3734" s="13">
        <v>222.37</v>
      </c>
      <c r="T3734" s="13">
        <v>0</v>
      </c>
      <c r="U3734" s="13">
        <v>22952.2</v>
      </c>
      <c r="V3734" s="13">
        <v>0</v>
      </c>
      <c r="W3734" s="16">
        <v>0</v>
      </c>
      <c r="X3734" s="16">
        <v>0</v>
      </c>
      <c r="Y3734" s="17">
        <f t="shared" si="116"/>
        <v>237023.47</v>
      </c>
      <c r="Z3734" s="17">
        <f t="shared" si="117"/>
        <v>-1924.3700000000244</v>
      </c>
    </row>
    <row r="3735" spans="1:26" hidden="1" x14ac:dyDescent="0.25">
      <c r="A3735" s="10" t="s">
        <v>7989</v>
      </c>
      <c r="B3735" s="11">
        <v>44495</v>
      </c>
      <c r="C3735" s="12">
        <v>428065</v>
      </c>
      <c r="D3735" s="12" t="s">
        <v>7990</v>
      </c>
      <c r="E3735" s="11">
        <v>44490</v>
      </c>
      <c r="F3735" s="13">
        <v>174273.14</v>
      </c>
      <c r="G3735" s="13">
        <v>7880.42</v>
      </c>
      <c r="H3735" s="13">
        <v>1850</v>
      </c>
      <c r="I3735" s="13">
        <v>180.48</v>
      </c>
      <c r="J3735" s="13">
        <v>180484.04</v>
      </c>
      <c r="K3735" s="18" t="s">
        <v>32</v>
      </c>
      <c r="L3735" s="12">
        <v>120</v>
      </c>
      <c r="M3735" s="14">
        <v>1659.27</v>
      </c>
      <c r="N3735" s="13">
        <v>0</v>
      </c>
      <c r="O3735" s="14">
        <v>0.01</v>
      </c>
      <c r="P3735" s="15">
        <v>116</v>
      </c>
      <c r="Q3735" s="13">
        <v>1659.27</v>
      </c>
      <c r="R3735" s="13">
        <v>170636.9</v>
      </c>
      <c r="S3735" s="13">
        <v>180.48</v>
      </c>
      <c r="T3735" s="13">
        <v>3546.18</v>
      </c>
      <c r="U3735" s="13">
        <v>18628.36</v>
      </c>
      <c r="V3735" s="13">
        <v>0</v>
      </c>
      <c r="W3735" s="16">
        <v>0</v>
      </c>
      <c r="X3735" s="16">
        <v>0</v>
      </c>
      <c r="Y3735" s="17">
        <f t="shared" si="116"/>
        <v>192991.93</v>
      </c>
      <c r="Z3735" s="17">
        <f t="shared" si="117"/>
        <v>-516.59999999997672</v>
      </c>
    </row>
    <row r="3736" spans="1:26" hidden="1" x14ac:dyDescent="0.25">
      <c r="A3736" s="10" t="s">
        <v>1545</v>
      </c>
      <c r="B3736" s="11">
        <v>44320</v>
      </c>
      <c r="C3736" s="12">
        <v>416310</v>
      </c>
      <c r="D3736" s="12" t="s">
        <v>1546</v>
      </c>
      <c r="E3736" s="11">
        <v>44320</v>
      </c>
      <c r="F3736" s="13">
        <v>152536.57999999999</v>
      </c>
      <c r="G3736" s="13">
        <v>9152.19</v>
      </c>
      <c r="H3736" s="13">
        <v>1616.89</v>
      </c>
      <c r="I3736" s="13">
        <v>160.22999999999999</v>
      </c>
      <c r="J3736" s="13">
        <v>160232.10999999999</v>
      </c>
      <c r="K3736" s="18" t="s">
        <v>32</v>
      </c>
      <c r="L3736" s="12">
        <v>120</v>
      </c>
      <c r="M3736" s="14">
        <v>1473.09</v>
      </c>
      <c r="N3736" s="13">
        <v>0</v>
      </c>
      <c r="O3736" s="14">
        <v>0</v>
      </c>
      <c r="P3736" s="15">
        <v>111</v>
      </c>
      <c r="Q3736" s="13">
        <v>1473.09</v>
      </c>
      <c r="R3736" s="13">
        <v>148580.14000000001</v>
      </c>
      <c r="S3736" s="13">
        <v>156</v>
      </c>
      <c r="T3736" s="13">
        <v>0</v>
      </c>
      <c r="U3736" s="13">
        <v>16103.45</v>
      </c>
      <c r="V3736" s="13">
        <v>0</v>
      </c>
      <c r="W3736" s="16">
        <v>0</v>
      </c>
      <c r="X3736" s="16">
        <v>0</v>
      </c>
      <c r="Y3736" s="17">
        <f t="shared" si="116"/>
        <v>164839.59000000003</v>
      </c>
      <c r="Z3736" s="17">
        <f t="shared" si="117"/>
        <v>-1326.6000000000349</v>
      </c>
    </row>
    <row r="3737" spans="1:26" hidden="1" x14ac:dyDescent="0.25">
      <c r="A3737" s="10" t="s">
        <v>10687</v>
      </c>
      <c r="B3737" s="11">
        <v>44575</v>
      </c>
      <c r="C3737" s="12">
        <v>432206</v>
      </c>
      <c r="D3737" s="12" t="s">
        <v>10688</v>
      </c>
      <c r="E3737" s="11">
        <v>44575</v>
      </c>
      <c r="F3737" s="13">
        <v>152049.88</v>
      </c>
      <c r="G3737" s="13">
        <v>9122.99</v>
      </c>
      <c r="H3737" s="13">
        <v>4835.1899999999996</v>
      </c>
      <c r="I3737" s="13">
        <v>156.49</v>
      </c>
      <c r="J3737" s="13">
        <v>156494.17000000001</v>
      </c>
      <c r="K3737" s="18" t="s">
        <v>32</v>
      </c>
      <c r="L3737" s="12">
        <v>120</v>
      </c>
      <c r="M3737" s="14">
        <v>1438.72</v>
      </c>
      <c r="N3737" s="13">
        <v>0</v>
      </c>
      <c r="O3737" s="14">
        <v>-0.01</v>
      </c>
      <c r="P3737" s="15">
        <v>119</v>
      </c>
      <c r="Q3737" s="13">
        <v>1438.72</v>
      </c>
      <c r="R3737" s="13">
        <v>149677.9</v>
      </c>
      <c r="S3737" s="13">
        <v>156.49</v>
      </c>
      <c r="T3737" s="13">
        <v>5382.57</v>
      </c>
      <c r="U3737" s="13">
        <v>16152.23</v>
      </c>
      <c r="V3737" s="13">
        <v>0</v>
      </c>
      <c r="W3737" s="16">
        <v>0</v>
      </c>
      <c r="X3737" s="16">
        <v>0</v>
      </c>
      <c r="Y3737" s="17">
        <f t="shared" si="116"/>
        <v>171369.18</v>
      </c>
      <c r="Z3737" s="17">
        <f t="shared" si="117"/>
        <v>-161.51000000000931</v>
      </c>
    </row>
    <row r="3738" spans="1:26" hidden="1" x14ac:dyDescent="0.25">
      <c r="A3738" s="10" t="s">
        <v>517</v>
      </c>
      <c r="B3738" s="11">
        <v>44255</v>
      </c>
      <c r="C3738" s="12">
        <v>412343</v>
      </c>
      <c r="D3738" s="12" t="s">
        <v>518</v>
      </c>
      <c r="E3738" s="11">
        <v>44255</v>
      </c>
      <c r="F3738" s="13">
        <v>162898.66</v>
      </c>
      <c r="G3738" s="13">
        <v>9773.92</v>
      </c>
      <c r="H3738" s="13">
        <v>1726.73</v>
      </c>
      <c r="I3738" s="13">
        <v>158.16999999999999</v>
      </c>
      <c r="J3738" s="13">
        <v>171116.97</v>
      </c>
      <c r="K3738" s="18" t="s">
        <v>32</v>
      </c>
      <c r="L3738" s="12">
        <v>120</v>
      </c>
      <c r="M3738" s="14">
        <v>1573.16</v>
      </c>
      <c r="N3738" s="13">
        <v>0</v>
      </c>
      <c r="O3738" s="14">
        <v>0</v>
      </c>
      <c r="P3738" s="15">
        <v>109</v>
      </c>
      <c r="Q3738" s="13">
        <v>1853.05</v>
      </c>
      <c r="R3738" s="13">
        <v>155839.53</v>
      </c>
      <c r="S3738" s="13">
        <v>151.22</v>
      </c>
      <c r="T3738" s="13">
        <v>0</v>
      </c>
      <c r="U3738" s="13">
        <v>16887.580000000002</v>
      </c>
      <c r="V3738" s="13">
        <v>27475.63</v>
      </c>
      <c r="W3738" s="16">
        <v>27.25</v>
      </c>
      <c r="X3738" s="16">
        <v>3004.04</v>
      </c>
      <c r="Y3738" s="17">
        <f t="shared" si="116"/>
        <v>203385.25000000003</v>
      </c>
      <c r="Z3738" s="17">
        <f t="shared" si="117"/>
        <v>-1402.8000000000466</v>
      </c>
    </row>
    <row r="3739" spans="1:26" hidden="1" x14ac:dyDescent="0.25">
      <c r="A3739" s="10" t="s">
        <v>311</v>
      </c>
      <c r="B3739" s="11">
        <v>44245</v>
      </c>
      <c r="C3739" s="12">
        <v>411117</v>
      </c>
      <c r="D3739" s="12" t="s">
        <v>312</v>
      </c>
      <c r="E3739" s="11">
        <v>44242</v>
      </c>
      <c r="F3739" s="13">
        <v>152536.57999999999</v>
      </c>
      <c r="G3739" s="13">
        <v>9152.19</v>
      </c>
      <c r="H3739" s="13">
        <v>1616.89</v>
      </c>
      <c r="I3739" s="13">
        <v>160.22999999999999</v>
      </c>
      <c r="J3739" s="13">
        <v>160232.10999999999</v>
      </c>
      <c r="K3739" s="18" t="s">
        <v>32</v>
      </c>
      <c r="L3739" s="12">
        <v>120</v>
      </c>
      <c r="M3739" s="14">
        <v>1473.09</v>
      </c>
      <c r="N3739" s="13">
        <v>0</v>
      </c>
      <c r="O3739" s="14">
        <v>0</v>
      </c>
      <c r="P3739" s="15">
        <v>115</v>
      </c>
      <c r="Q3739" s="13">
        <v>1735.17</v>
      </c>
      <c r="R3739" s="13">
        <v>152536.57999999999</v>
      </c>
      <c r="S3739" s="13">
        <v>160.22999999999999</v>
      </c>
      <c r="T3739" s="13">
        <v>169.85</v>
      </c>
      <c r="U3739" s="13">
        <v>16538.689999999999</v>
      </c>
      <c r="V3739" s="13">
        <v>25726.18</v>
      </c>
      <c r="W3739" s="16">
        <v>27.25</v>
      </c>
      <c r="X3739" s="16">
        <v>2813.29</v>
      </c>
      <c r="Y3739" s="17">
        <f t="shared" si="116"/>
        <v>197972.07</v>
      </c>
      <c r="Z3739" s="17">
        <f t="shared" si="117"/>
        <v>1572.4800000000105</v>
      </c>
    </row>
    <row r="3740" spans="1:26" hidden="1" x14ac:dyDescent="0.25">
      <c r="A3740" s="10" t="s">
        <v>9627</v>
      </c>
      <c r="B3740" s="11">
        <v>44529</v>
      </c>
      <c r="C3740" s="12">
        <v>430766</v>
      </c>
      <c r="D3740" s="12" t="s">
        <v>9628</v>
      </c>
      <c r="E3740" s="11">
        <v>44527</v>
      </c>
      <c r="F3740" s="13">
        <v>163897.01999999999</v>
      </c>
      <c r="G3740" s="13">
        <v>9833.82</v>
      </c>
      <c r="H3740" s="13">
        <v>6949</v>
      </c>
      <c r="I3740" s="13">
        <v>166.95</v>
      </c>
      <c r="J3740" s="13">
        <v>166948.79</v>
      </c>
      <c r="K3740" s="18" t="s">
        <v>32</v>
      </c>
      <c r="L3740" s="12">
        <v>120</v>
      </c>
      <c r="M3740" s="14">
        <v>1534.84</v>
      </c>
      <c r="N3740" s="13">
        <v>0</v>
      </c>
      <c r="O3740" s="14">
        <v>0.01</v>
      </c>
      <c r="P3740" s="15">
        <v>119</v>
      </c>
      <c r="Q3740" s="13">
        <v>1534.84</v>
      </c>
      <c r="R3740" s="13">
        <v>160821.78</v>
      </c>
      <c r="S3740" s="13">
        <v>166.95</v>
      </c>
      <c r="T3740" s="13">
        <v>4425.21</v>
      </c>
      <c r="U3740" s="13">
        <v>17232.009999999998</v>
      </c>
      <c r="V3740" s="13">
        <v>0</v>
      </c>
      <c r="W3740" s="16">
        <v>0</v>
      </c>
      <c r="X3740" s="16">
        <v>0</v>
      </c>
      <c r="Y3740" s="17">
        <f t="shared" si="116"/>
        <v>182645.96000000002</v>
      </c>
      <c r="Z3740" s="17">
        <f t="shared" si="117"/>
        <v>9.9999999802093953E-3</v>
      </c>
    </row>
    <row r="3741" spans="1:26" x14ac:dyDescent="0.25">
      <c r="A3741" s="23" t="s">
        <v>11707</v>
      </c>
      <c r="B3741" s="24">
        <v>44620</v>
      </c>
      <c r="C3741" s="25">
        <v>433490</v>
      </c>
      <c r="D3741" s="25" t="s">
        <v>11708</v>
      </c>
      <c r="E3741" s="24">
        <v>44620</v>
      </c>
      <c r="F3741" s="26">
        <v>95361.24</v>
      </c>
      <c r="G3741" s="26">
        <v>5721.67</v>
      </c>
      <c r="H3741" s="35">
        <v>3032.49</v>
      </c>
      <c r="I3741" s="26">
        <v>98.05</v>
      </c>
      <c r="J3741" s="26">
        <v>98148.47</v>
      </c>
      <c r="K3741" s="27" t="s">
        <v>32</v>
      </c>
      <c r="L3741" s="25">
        <v>120</v>
      </c>
      <c r="M3741" s="34">
        <v>902.33</v>
      </c>
      <c r="N3741" s="26">
        <v>0</v>
      </c>
      <c r="O3741" s="28">
        <v>0.01</v>
      </c>
      <c r="P3741" s="29">
        <v>120</v>
      </c>
      <c r="Q3741" s="33">
        <v>902.33</v>
      </c>
      <c r="R3741" s="26">
        <v>93844.99</v>
      </c>
      <c r="S3741" s="26">
        <v>98.05</v>
      </c>
      <c r="T3741" s="26">
        <v>4205.42</v>
      </c>
      <c r="U3741" s="26">
        <v>10131.129999999999</v>
      </c>
      <c r="V3741" s="26">
        <v>0</v>
      </c>
      <c r="W3741" s="30">
        <v>0</v>
      </c>
      <c r="X3741" s="30">
        <v>0</v>
      </c>
      <c r="Y3741" s="31">
        <f t="shared" si="116"/>
        <v>108279.6</v>
      </c>
      <c r="Z3741" s="31">
        <f t="shared" si="117"/>
        <v>9.9999999947613105E-3</v>
      </c>
    </row>
    <row r="3742" spans="1:26" hidden="1" x14ac:dyDescent="0.25">
      <c r="A3742" s="10" t="s">
        <v>9383</v>
      </c>
      <c r="B3742" s="11">
        <v>44525</v>
      </c>
      <c r="C3742" s="12">
        <v>430532</v>
      </c>
      <c r="D3742" s="12" t="s">
        <v>9384</v>
      </c>
      <c r="E3742" s="11">
        <v>44525</v>
      </c>
      <c r="F3742" s="13">
        <v>184956.79</v>
      </c>
      <c r="G3742" s="13">
        <v>11097.41</v>
      </c>
      <c r="H3742" s="13">
        <v>16646.11</v>
      </c>
      <c r="I3742" s="13">
        <v>179.59</v>
      </c>
      <c r="J3742" s="13">
        <v>179587.68</v>
      </c>
      <c r="K3742" s="18" t="s">
        <v>32</v>
      </c>
      <c r="L3742" s="12">
        <v>120</v>
      </c>
      <c r="M3742" s="14">
        <v>1651.03</v>
      </c>
      <c r="N3742" s="13">
        <v>0</v>
      </c>
      <c r="O3742" s="14">
        <v>0</v>
      </c>
      <c r="P3742" s="15">
        <v>120</v>
      </c>
      <c r="Q3742" s="13">
        <v>1651.03</v>
      </c>
      <c r="R3742" s="13">
        <v>179408.09</v>
      </c>
      <c r="S3742" s="13">
        <v>179.59</v>
      </c>
      <c r="T3742" s="13">
        <v>0</v>
      </c>
      <c r="U3742" s="13">
        <v>18535.919999999998</v>
      </c>
      <c r="V3742" s="13">
        <v>0</v>
      </c>
      <c r="W3742" s="16">
        <v>0</v>
      </c>
      <c r="X3742" s="16">
        <v>0</v>
      </c>
      <c r="Y3742" s="17">
        <f t="shared" si="116"/>
        <v>198123.59999999998</v>
      </c>
      <c r="Z3742" s="17">
        <f t="shared" si="117"/>
        <v>0</v>
      </c>
    </row>
    <row r="3743" spans="1:26" hidden="1" x14ac:dyDescent="0.25">
      <c r="A3743" s="10" t="s">
        <v>6603</v>
      </c>
      <c r="B3743" s="11">
        <v>44467</v>
      </c>
      <c r="C3743" s="12">
        <v>426347</v>
      </c>
      <c r="D3743" s="12" t="s">
        <v>6604</v>
      </c>
      <c r="E3743" s="11">
        <v>44466</v>
      </c>
      <c r="F3743" s="13">
        <v>139648.57999999999</v>
      </c>
      <c r="G3743" s="13">
        <v>8378.91</v>
      </c>
      <c r="H3743" s="13">
        <v>2960.55</v>
      </c>
      <c r="I3743" s="13">
        <v>145.21</v>
      </c>
      <c r="J3743" s="13">
        <v>145212.15</v>
      </c>
      <c r="K3743" s="18" t="s">
        <v>32</v>
      </c>
      <c r="L3743" s="12">
        <v>120</v>
      </c>
      <c r="M3743" s="14">
        <v>1335</v>
      </c>
      <c r="N3743" s="13">
        <v>0</v>
      </c>
      <c r="O3743" s="14">
        <v>0</v>
      </c>
      <c r="P3743" s="15">
        <v>116</v>
      </c>
      <c r="Q3743" s="13">
        <v>1335</v>
      </c>
      <c r="R3743" s="13">
        <v>139648.57999999999</v>
      </c>
      <c r="S3743" s="13">
        <v>145.21</v>
      </c>
      <c r="T3743" s="13">
        <v>78.36</v>
      </c>
      <c r="U3743" s="13">
        <v>14987.85</v>
      </c>
      <c r="V3743" s="13">
        <v>0</v>
      </c>
      <c r="W3743" s="16">
        <v>0</v>
      </c>
      <c r="X3743" s="16">
        <v>0</v>
      </c>
      <c r="Y3743" s="17">
        <f t="shared" si="116"/>
        <v>154859.99999999997</v>
      </c>
      <c r="Z3743" s="17">
        <f t="shared" si="117"/>
        <v>0</v>
      </c>
    </row>
    <row r="3744" spans="1:26" hidden="1" x14ac:dyDescent="0.25">
      <c r="A3744" s="10" t="s">
        <v>8301</v>
      </c>
      <c r="B3744" s="11">
        <v>44500</v>
      </c>
      <c r="C3744" s="12">
        <v>428736</v>
      </c>
      <c r="D3744" s="12" t="s">
        <v>8302</v>
      </c>
      <c r="E3744" s="11">
        <v>44499</v>
      </c>
      <c r="F3744" s="13">
        <v>139648.57999999999</v>
      </c>
      <c r="G3744" s="13">
        <v>8378.91</v>
      </c>
      <c r="H3744" s="13">
        <v>4440.83</v>
      </c>
      <c r="I3744" s="13">
        <v>143.72999999999999</v>
      </c>
      <c r="J3744" s="13">
        <v>143730.39000000001</v>
      </c>
      <c r="K3744" s="18" t="s">
        <v>32</v>
      </c>
      <c r="L3744" s="12">
        <v>120</v>
      </c>
      <c r="M3744" s="14">
        <v>1321.38</v>
      </c>
      <c r="N3744" s="13">
        <v>0</v>
      </c>
      <c r="O3744" s="14">
        <v>-0.02</v>
      </c>
      <c r="P3744" s="15">
        <v>117</v>
      </c>
      <c r="Q3744" s="13">
        <v>1321.38</v>
      </c>
      <c r="R3744" s="13">
        <v>137173.4</v>
      </c>
      <c r="S3744" s="13">
        <v>143.72999999999999</v>
      </c>
      <c r="T3744" s="13">
        <v>2513.6799999999998</v>
      </c>
      <c r="U3744" s="13">
        <v>14835.21</v>
      </c>
      <c r="V3744" s="13">
        <v>0</v>
      </c>
      <c r="W3744" s="16">
        <v>0</v>
      </c>
      <c r="X3744" s="16">
        <v>0</v>
      </c>
      <c r="Y3744" s="17">
        <f t="shared" si="116"/>
        <v>154666</v>
      </c>
      <c r="Z3744" s="17">
        <f t="shared" si="117"/>
        <v>-64.559999999968568</v>
      </c>
    </row>
    <row r="3745" spans="1:26" hidden="1" x14ac:dyDescent="0.25">
      <c r="A3745" s="10" t="s">
        <v>4387</v>
      </c>
      <c r="B3745" s="11">
        <v>44408</v>
      </c>
      <c r="C3745" s="12">
        <v>422055</v>
      </c>
      <c r="D3745" s="12" t="s">
        <v>4388</v>
      </c>
      <c r="E3745" s="11">
        <v>44408</v>
      </c>
      <c r="F3745" s="13">
        <v>139648.57999999999</v>
      </c>
      <c r="G3745" s="13">
        <v>8378.91</v>
      </c>
      <c r="H3745" s="13">
        <v>2960.55</v>
      </c>
      <c r="I3745" s="13">
        <v>145.21</v>
      </c>
      <c r="J3745" s="13">
        <v>145212.15</v>
      </c>
      <c r="K3745" s="18" t="s">
        <v>32</v>
      </c>
      <c r="L3745" s="12">
        <v>120</v>
      </c>
      <c r="M3745" s="14">
        <v>1335</v>
      </c>
      <c r="N3745" s="13">
        <v>0</v>
      </c>
      <c r="O3745" s="14">
        <v>0</v>
      </c>
      <c r="P3745" s="15">
        <v>114</v>
      </c>
      <c r="Q3745" s="13">
        <v>1335</v>
      </c>
      <c r="R3745" s="13">
        <v>138391.94</v>
      </c>
      <c r="S3745" s="13">
        <v>143.94999999999999</v>
      </c>
      <c r="T3745" s="13">
        <v>0</v>
      </c>
      <c r="U3745" s="13">
        <v>14857.52</v>
      </c>
      <c r="V3745" s="13">
        <v>0</v>
      </c>
      <c r="W3745" s="16">
        <v>0</v>
      </c>
      <c r="X3745" s="16">
        <v>0</v>
      </c>
      <c r="Y3745" s="17">
        <f t="shared" si="116"/>
        <v>153393.41</v>
      </c>
      <c r="Z3745" s="17">
        <f t="shared" si="117"/>
        <v>-1203.4100000000035</v>
      </c>
    </row>
    <row r="3746" spans="1:26" hidden="1" x14ac:dyDescent="0.25">
      <c r="A3746" s="10" t="s">
        <v>119</v>
      </c>
      <c r="B3746" s="11">
        <v>44218</v>
      </c>
      <c r="C3746" s="12">
        <v>409463</v>
      </c>
      <c r="D3746" s="12" t="s">
        <v>120</v>
      </c>
      <c r="E3746" s="11">
        <v>44218</v>
      </c>
      <c r="F3746" s="13">
        <v>139648.57999999999</v>
      </c>
      <c r="G3746" s="13">
        <v>8378.91</v>
      </c>
      <c r="H3746" s="13">
        <v>1480.28</v>
      </c>
      <c r="I3746" s="13">
        <v>146.69</v>
      </c>
      <c r="J3746" s="13">
        <v>146693.9</v>
      </c>
      <c r="K3746" s="18" t="s">
        <v>32</v>
      </c>
      <c r="L3746" s="12">
        <v>120</v>
      </c>
      <c r="M3746" s="14">
        <v>1348.63</v>
      </c>
      <c r="N3746" s="13">
        <v>0</v>
      </c>
      <c r="O3746" s="14">
        <v>0</v>
      </c>
      <c r="P3746" s="15">
        <v>108</v>
      </c>
      <c r="Q3746" s="13">
        <v>1603.82</v>
      </c>
      <c r="R3746" s="13">
        <v>132382.82999999999</v>
      </c>
      <c r="S3746" s="13">
        <v>138.94999999999999</v>
      </c>
      <c r="T3746" s="13">
        <v>0</v>
      </c>
      <c r="U3746" s="13">
        <v>14344.78</v>
      </c>
      <c r="V3746" s="13">
        <v>24694.880000000001</v>
      </c>
      <c r="W3746" s="16">
        <v>25.82</v>
      </c>
      <c r="X3746" s="16">
        <v>2700.44</v>
      </c>
      <c r="Y3746" s="17">
        <f t="shared" si="116"/>
        <v>174287.7</v>
      </c>
      <c r="Z3746" s="17">
        <f t="shared" si="117"/>
        <v>-1075.140000000014</v>
      </c>
    </row>
    <row r="3747" spans="1:26" hidden="1" x14ac:dyDescent="0.25">
      <c r="A3747" s="10" t="s">
        <v>7517</v>
      </c>
      <c r="B3747" s="11">
        <v>44487</v>
      </c>
      <c r="C3747" s="12">
        <v>427653</v>
      </c>
      <c r="D3747" s="12" t="s">
        <v>7518</v>
      </c>
      <c r="E3747" s="11">
        <v>44487</v>
      </c>
      <c r="F3747" s="13">
        <v>175519.19</v>
      </c>
      <c r="G3747" s="13">
        <v>10531.15</v>
      </c>
      <c r="H3747" s="13">
        <v>15796.73</v>
      </c>
      <c r="I3747" s="13">
        <v>170.42</v>
      </c>
      <c r="J3747" s="13">
        <v>170424.03</v>
      </c>
      <c r="K3747" s="18" t="s">
        <v>32</v>
      </c>
      <c r="L3747" s="12">
        <v>120</v>
      </c>
      <c r="M3747" s="14">
        <v>1566.79</v>
      </c>
      <c r="N3747" s="13">
        <v>0</v>
      </c>
      <c r="O3747" s="14">
        <v>0</v>
      </c>
      <c r="P3747" s="15">
        <v>119</v>
      </c>
      <c r="Q3747" s="13">
        <v>1566.79</v>
      </c>
      <c r="R3747" s="13">
        <v>168834.83</v>
      </c>
      <c r="S3747" s="13">
        <v>169</v>
      </c>
      <c r="T3747" s="13">
        <v>0</v>
      </c>
      <c r="U3747" s="13">
        <v>17444.18</v>
      </c>
      <c r="V3747" s="13">
        <v>0</v>
      </c>
      <c r="W3747" s="16">
        <v>0</v>
      </c>
      <c r="X3747" s="16">
        <v>0</v>
      </c>
      <c r="Y3747" s="17">
        <f t="shared" si="116"/>
        <v>186448.00999999998</v>
      </c>
      <c r="Z3747" s="17">
        <f t="shared" si="117"/>
        <v>0</v>
      </c>
    </row>
    <row r="3748" spans="1:26" hidden="1" x14ac:dyDescent="0.25">
      <c r="A3748" s="10" t="s">
        <v>8687</v>
      </c>
      <c r="B3748" s="11">
        <v>44509</v>
      </c>
      <c r="C3748" s="12">
        <v>429388</v>
      </c>
      <c r="D3748" s="12" t="s">
        <v>8688</v>
      </c>
      <c r="E3748" s="11">
        <v>44509</v>
      </c>
      <c r="F3748" s="13">
        <v>162277.87</v>
      </c>
      <c r="G3748" s="13">
        <v>9736.67</v>
      </c>
      <c r="H3748" s="13">
        <v>5000</v>
      </c>
      <c r="I3748" s="13">
        <v>167.18</v>
      </c>
      <c r="J3748" s="13">
        <v>167181.72</v>
      </c>
      <c r="K3748" s="18" t="s">
        <v>32</v>
      </c>
      <c r="L3748" s="12">
        <v>120</v>
      </c>
      <c r="M3748" s="14">
        <v>1536.98</v>
      </c>
      <c r="N3748" s="13">
        <v>0</v>
      </c>
      <c r="O3748" s="14">
        <v>0.01</v>
      </c>
      <c r="P3748" s="15">
        <v>119</v>
      </c>
      <c r="Q3748" s="13">
        <v>1536.98</v>
      </c>
      <c r="R3748" s="13">
        <v>159732.92000000001</v>
      </c>
      <c r="S3748" s="13">
        <v>167.18</v>
      </c>
      <c r="T3748" s="13">
        <v>5744.63</v>
      </c>
      <c r="U3748" s="13">
        <v>17255.88</v>
      </c>
      <c r="V3748" s="13">
        <v>0</v>
      </c>
      <c r="W3748" s="16">
        <v>0</v>
      </c>
      <c r="X3748" s="16">
        <v>0</v>
      </c>
      <c r="Y3748" s="17">
        <f t="shared" si="116"/>
        <v>182900.62000000002</v>
      </c>
      <c r="Z3748" s="17">
        <f t="shared" si="117"/>
        <v>9.9999999802093953E-3</v>
      </c>
    </row>
    <row r="3749" spans="1:26" hidden="1" x14ac:dyDescent="0.25">
      <c r="A3749" s="10" t="s">
        <v>4531</v>
      </c>
      <c r="B3749" s="11">
        <v>44417</v>
      </c>
      <c r="C3749" s="12">
        <v>422591</v>
      </c>
      <c r="D3749" s="12" t="s">
        <v>4532</v>
      </c>
      <c r="E3749" s="11">
        <v>44416</v>
      </c>
      <c r="F3749" s="13">
        <v>139648.57999999999</v>
      </c>
      <c r="G3749" s="13">
        <v>8378.91</v>
      </c>
      <c r="H3749" s="13">
        <v>5000</v>
      </c>
      <c r="I3749" s="13">
        <v>143.16999999999999</v>
      </c>
      <c r="J3749" s="13">
        <v>143170.66</v>
      </c>
      <c r="K3749" s="18" t="s">
        <v>32</v>
      </c>
      <c r="L3749" s="12">
        <v>120</v>
      </c>
      <c r="M3749" s="14">
        <v>1316.23</v>
      </c>
      <c r="N3749" s="13">
        <v>0</v>
      </c>
      <c r="O3749" s="14">
        <v>0</v>
      </c>
      <c r="P3749" s="15">
        <v>114</v>
      </c>
      <c r="Q3749" s="13">
        <v>1316.23</v>
      </c>
      <c r="R3749" s="13">
        <v>136701.38</v>
      </c>
      <c r="S3749" s="13">
        <v>139.51</v>
      </c>
      <c r="T3749" s="13">
        <v>0</v>
      </c>
      <c r="U3749" s="13">
        <v>14398.04</v>
      </c>
      <c r="V3749" s="13">
        <v>0</v>
      </c>
      <c r="W3749" s="16">
        <v>0</v>
      </c>
      <c r="X3749" s="16">
        <v>0</v>
      </c>
      <c r="Y3749" s="17">
        <f t="shared" si="116"/>
        <v>151238.93000000002</v>
      </c>
      <c r="Z3749" s="17">
        <f t="shared" si="117"/>
        <v>-1188.710000000021</v>
      </c>
    </row>
    <row r="3750" spans="1:26" hidden="1" x14ac:dyDescent="0.25">
      <c r="A3750" s="10" t="s">
        <v>7179</v>
      </c>
      <c r="B3750" s="11">
        <v>44475</v>
      </c>
      <c r="C3750" s="12">
        <v>426778</v>
      </c>
      <c r="D3750" s="12" t="s">
        <v>7180</v>
      </c>
      <c r="E3750" s="11">
        <v>44472</v>
      </c>
      <c r="F3750" s="13">
        <v>151042.92000000001</v>
      </c>
      <c r="G3750" s="13">
        <v>9062.58</v>
      </c>
      <c r="H3750" s="13">
        <v>3202.11</v>
      </c>
      <c r="I3750" s="13">
        <v>157.06</v>
      </c>
      <c r="J3750" s="13">
        <v>157060.45000000001</v>
      </c>
      <c r="K3750" s="18" t="s">
        <v>32</v>
      </c>
      <c r="L3750" s="12">
        <v>120</v>
      </c>
      <c r="M3750" s="14">
        <v>1443.93</v>
      </c>
      <c r="N3750" s="13">
        <v>0</v>
      </c>
      <c r="O3750" s="14">
        <v>0</v>
      </c>
      <c r="P3750" s="15">
        <v>116</v>
      </c>
      <c r="Q3750" s="13">
        <v>1443.93</v>
      </c>
      <c r="R3750" s="13">
        <v>151042.92000000001</v>
      </c>
      <c r="S3750" s="13">
        <v>157.06</v>
      </c>
      <c r="T3750" s="13">
        <v>84.75</v>
      </c>
      <c r="U3750" s="13">
        <v>16211.15</v>
      </c>
      <c r="V3750" s="13">
        <v>0</v>
      </c>
      <c r="W3750" s="16">
        <v>0</v>
      </c>
      <c r="X3750" s="16">
        <v>0</v>
      </c>
      <c r="Y3750" s="17">
        <f t="shared" si="116"/>
        <v>167495.88</v>
      </c>
      <c r="Z3750" s="17">
        <f t="shared" si="117"/>
        <v>0</v>
      </c>
    </row>
    <row r="3751" spans="1:26" hidden="1" x14ac:dyDescent="0.25">
      <c r="A3751" s="10" t="s">
        <v>7181</v>
      </c>
      <c r="B3751" s="11">
        <v>44475</v>
      </c>
      <c r="C3751" s="12">
        <v>426779</v>
      </c>
      <c r="D3751" s="12" t="s">
        <v>7182</v>
      </c>
      <c r="E3751" s="11">
        <v>44472</v>
      </c>
      <c r="F3751" s="13">
        <v>151042.92000000001</v>
      </c>
      <c r="G3751" s="13">
        <v>9062.58</v>
      </c>
      <c r="H3751" s="13">
        <v>3202.11</v>
      </c>
      <c r="I3751" s="13">
        <v>157.06</v>
      </c>
      <c r="J3751" s="13">
        <v>157060.45000000001</v>
      </c>
      <c r="K3751" s="18" t="s">
        <v>32</v>
      </c>
      <c r="L3751" s="12">
        <v>120</v>
      </c>
      <c r="M3751" s="14">
        <v>1443.93</v>
      </c>
      <c r="N3751" s="13">
        <v>0</v>
      </c>
      <c r="O3751" s="14">
        <v>0</v>
      </c>
      <c r="P3751" s="15">
        <v>116</v>
      </c>
      <c r="Q3751" s="13">
        <v>1443.93</v>
      </c>
      <c r="R3751" s="13">
        <v>151042.92000000001</v>
      </c>
      <c r="S3751" s="13">
        <v>157.06</v>
      </c>
      <c r="T3751" s="13">
        <v>84.75</v>
      </c>
      <c r="U3751" s="13">
        <v>16211.15</v>
      </c>
      <c r="V3751" s="13">
        <v>0</v>
      </c>
      <c r="W3751" s="16">
        <v>0</v>
      </c>
      <c r="X3751" s="16">
        <v>0</v>
      </c>
      <c r="Y3751" s="17">
        <f t="shared" si="116"/>
        <v>167495.88</v>
      </c>
      <c r="Z3751" s="17">
        <f t="shared" si="117"/>
        <v>0</v>
      </c>
    </row>
    <row r="3752" spans="1:26" hidden="1" x14ac:dyDescent="0.25">
      <c r="A3752" s="10" t="s">
        <v>45</v>
      </c>
      <c r="B3752" s="11">
        <v>44208</v>
      </c>
      <c r="C3752" s="12">
        <v>408719</v>
      </c>
      <c r="D3752" s="12" t="s">
        <v>46</v>
      </c>
      <c r="E3752" s="11">
        <v>44208</v>
      </c>
      <c r="F3752" s="13">
        <v>195556.95</v>
      </c>
      <c r="G3752" s="13">
        <v>11733.42</v>
      </c>
      <c r="H3752" s="13">
        <v>2072.9</v>
      </c>
      <c r="I3752" s="13">
        <v>205.42</v>
      </c>
      <c r="J3752" s="13">
        <v>205422.89</v>
      </c>
      <c r="K3752" s="18" t="s">
        <v>32</v>
      </c>
      <c r="L3752" s="12">
        <v>120</v>
      </c>
      <c r="M3752" s="14">
        <v>1888.55</v>
      </c>
      <c r="N3752" s="13">
        <v>0</v>
      </c>
      <c r="O3752" s="14">
        <v>0</v>
      </c>
      <c r="P3752" s="15">
        <v>107</v>
      </c>
      <c r="Q3752" s="13">
        <v>2245.9</v>
      </c>
      <c r="R3752" s="13">
        <v>183681.61</v>
      </c>
      <c r="S3752" s="13">
        <v>192.82</v>
      </c>
      <c r="T3752" s="13">
        <v>0</v>
      </c>
      <c r="U3752" s="13">
        <v>19901.18</v>
      </c>
      <c r="V3752" s="13">
        <v>34260.239999999998</v>
      </c>
      <c r="W3752" s="16">
        <v>36.18</v>
      </c>
      <c r="X3752" s="16">
        <v>3746.21</v>
      </c>
      <c r="Y3752" s="17">
        <f t="shared" si="116"/>
        <v>241818.23999999996</v>
      </c>
      <c r="Z3752" s="17">
        <f t="shared" si="117"/>
        <v>-1506.9399999999441</v>
      </c>
    </row>
    <row r="3753" spans="1:26" hidden="1" x14ac:dyDescent="0.25">
      <c r="A3753" s="10" t="s">
        <v>8997</v>
      </c>
      <c r="B3753" s="11">
        <v>44517</v>
      </c>
      <c r="C3753" s="12">
        <v>429891</v>
      </c>
      <c r="D3753" s="12" t="s">
        <v>8998</v>
      </c>
      <c r="E3753" s="11">
        <v>44516</v>
      </c>
      <c r="F3753" s="13">
        <v>145001.21</v>
      </c>
      <c r="G3753" s="13">
        <v>8700.07</v>
      </c>
      <c r="H3753" s="13">
        <v>4611.04</v>
      </c>
      <c r="I3753" s="13">
        <v>149.24</v>
      </c>
      <c r="J3753" s="13">
        <v>149239.48000000001</v>
      </c>
      <c r="K3753" s="18" t="s">
        <v>32</v>
      </c>
      <c r="L3753" s="12">
        <v>120</v>
      </c>
      <c r="M3753" s="14">
        <v>1372.03</v>
      </c>
      <c r="N3753" s="13">
        <v>0</v>
      </c>
      <c r="O3753" s="14">
        <v>0</v>
      </c>
      <c r="P3753" s="15">
        <v>118</v>
      </c>
      <c r="Q3753" s="13">
        <v>1372.03</v>
      </c>
      <c r="R3753" s="13">
        <v>142585.17000000001</v>
      </c>
      <c r="S3753" s="13">
        <v>149.24</v>
      </c>
      <c r="T3753" s="13">
        <v>3915.03</v>
      </c>
      <c r="U3753" s="13">
        <v>15404.12</v>
      </c>
      <c r="V3753" s="13">
        <v>0</v>
      </c>
      <c r="W3753" s="16">
        <v>0</v>
      </c>
      <c r="X3753" s="16">
        <v>0</v>
      </c>
      <c r="Y3753" s="17">
        <f t="shared" si="116"/>
        <v>162053.56</v>
      </c>
      <c r="Z3753" s="17">
        <f t="shared" si="117"/>
        <v>-154.01999999998952</v>
      </c>
    </row>
    <row r="3754" spans="1:26" hidden="1" x14ac:dyDescent="0.25">
      <c r="A3754" s="10" t="s">
        <v>797</v>
      </c>
      <c r="B3754" s="11">
        <v>44284</v>
      </c>
      <c r="C3754" s="12">
        <v>413779</v>
      </c>
      <c r="D3754" s="12" t="s">
        <v>798</v>
      </c>
      <c r="E3754" s="11">
        <v>44284</v>
      </c>
      <c r="F3754" s="13">
        <v>124144.81</v>
      </c>
      <c r="G3754" s="13">
        <v>7448.69</v>
      </c>
      <c r="H3754" s="13">
        <v>1315.94</v>
      </c>
      <c r="I3754" s="13">
        <v>130.41</v>
      </c>
      <c r="J3754" s="13">
        <v>130407.97</v>
      </c>
      <c r="K3754" s="18" t="s">
        <v>32</v>
      </c>
      <c r="L3754" s="12">
        <v>120</v>
      </c>
      <c r="M3754" s="14">
        <v>1198.9000000000001</v>
      </c>
      <c r="N3754" s="13">
        <v>0</v>
      </c>
      <c r="O3754" s="14">
        <v>0</v>
      </c>
      <c r="P3754" s="15">
        <v>110</v>
      </c>
      <c r="Q3754" s="13">
        <v>1401.75</v>
      </c>
      <c r="R3754" s="13">
        <v>119845.09</v>
      </c>
      <c r="S3754" s="13">
        <v>125.85</v>
      </c>
      <c r="T3754" s="13">
        <v>0</v>
      </c>
      <c r="U3754" s="13">
        <v>12987.75</v>
      </c>
      <c r="V3754" s="13">
        <v>20094.8</v>
      </c>
      <c r="W3754" s="16">
        <v>20.9</v>
      </c>
      <c r="X3754" s="16">
        <v>2197.8000000000002</v>
      </c>
      <c r="Y3754" s="17">
        <f t="shared" si="116"/>
        <v>155272.18999999997</v>
      </c>
      <c r="Z3754" s="17">
        <f t="shared" si="117"/>
        <v>-1079.6899999999732</v>
      </c>
    </row>
    <row r="3755" spans="1:26" hidden="1" x14ac:dyDescent="0.25">
      <c r="A3755" s="10" t="s">
        <v>993</v>
      </c>
      <c r="B3755" s="11">
        <v>44293</v>
      </c>
      <c r="C3755" s="12">
        <v>414287</v>
      </c>
      <c r="D3755" s="12" t="s">
        <v>994</v>
      </c>
      <c r="E3755" s="11">
        <v>44292</v>
      </c>
      <c r="F3755" s="13">
        <v>104336.82</v>
      </c>
      <c r="G3755" s="13">
        <v>6260.21</v>
      </c>
      <c r="H3755" s="13">
        <v>1800</v>
      </c>
      <c r="I3755" s="13">
        <v>108.91</v>
      </c>
      <c r="J3755" s="13">
        <v>108905.94</v>
      </c>
      <c r="K3755" s="18" t="s">
        <v>32</v>
      </c>
      <c r="L3755" s="12">
        <v>120</v>
      </c>
      <c r="M3755" s="14">
        <v>1001.22</v>
      </c>
      <c r="N3755" s="13">
        <v>0</v>
      </c>
      <c r="O3755" s="14">
        <v>0</v>
      </c>
      <c r="P3755" s="15">
        <v>112</v>
      </c>
      <c r="Q3755" s="13">
        <v>1162.6300000000001</v>
      </c>
      <c r="R3755" s="13">
        <v>101083.34</v>
      </c>
      <c r="S3755" s="13">
        <v>106.06</v>
      </c>
      <c r="T3755" s="13">
        <v>0</v>
      </c>
      <c r="U3755" s="13">
        <v>10947.24</v>
      </c>
      <c r="V3755" s="13">
        <v>15859.5</v>
      </c>
      <c r="W3755" s="16">
        <v>16.350000000000001</v>
      </c>
      <c r="X3755" s="16">
        <v>1717.84</v>
      </c>
      <c r="Y3755" s="17">
        <f t="shared" si="116"/>
        <v>129730.33</v>
      </c>
      <c r="Z3755" s="17">
        <f t="shared" si="117"/>
        <v>484.23000000001048</v>
      </c>
    </row>
    <row r="3756" spans="1:26" hidden="1" x14ac:dyDescent="0.25">
      <c r="A3756" s="10" t="s">
        <v>7795</v>
      </c>
      <c r="B3756" s="11">
        <v>44494</v>
      </c>
      <c r="C3756" s="12">
        <v>428043</v>
      </c>
      <c r="D3756" s="12" t="s">
        <v>7796</v>
      </c>
      <c r="E3756" s="11">
        <v>44490</v>
      </c>
      <c r="F3756" s="13">
        <v>118921.13</v>
      </c>
      <c r="G3756" s="13">
        <v>7135.27</v>
      </c>
      <c r="H3756" s="13">
        <v>2521.13</v>
      </c>
      <c r="I3756" s="13">
        <v>123.66</v>
      </c>
      <c r="J3756" s="13">
        <v>123658.93</v>
      </c>
      <c r="K3756" s="18" t="s">
        <v>32</v>
      </c>
      <c r="L3756" s="12">
        <v>120</v>
      </c>
      <c r="M3756" s="14">
        <v>1136.8499999999999</v>
      </c>
      <c r="N3756" s="13">
        <v>0</v>
      </c>
      <c r="O3756" s="14">
        <v>0</v>
      </c>
      <c r="P3756" s="15">
        <v>117</v>
      </c>
      <c r="Q3756" s="13">
        <v>1136.8499999999999</v>
      </c>
      <c r="R3756" s="13">
        <v>117016.09</v>
      </c>
      <c r="S3756" s="13">
        <v>123.66</v>
      </c>
      <c r="T3756" s="13">
        <v>3210.87</v>
      </c>
      <c r="U3756" s="13">
        <v>12763.07</v>
      </c>
      <c r="V3756" s="13">
        <v>0</v>
      </c>
      <c r="W3756" s="16">
        <v>0</v>
      </c>
      <c r="X3756" s="16">
        <v>0</v>
      </c>
      <c r="Y3756" s="17">
        <f t="shared" si="116"/>
        <v>133113.69</v>
      </c>
      <c r="Z3756" s="17">
        <f t="shared" si="117"/>
        <v>-102.24000000001979</v>
      </c>
    </row>
    <row r="3757" spans="1:26" hidden="1" x14ac:dyDescent="0.25">
      <c r="A3757" s="10" t="s">
        <v>115</v>
      </c>
      <c r="B3757" s="11">
        <v>44217</v>
      </c>
      <c r="C3757" s="12">
        <v>409390</v>
      </c>
      <c r="D3757" s="12" t="s">
        <v>116</v>
      </c>
      <c r="E3757" s="11">
        <v>44217</v>
      </c>
      <c r="F3757" s="13">
        <v>185732.62</v>
      </c>
      <c r="G3757" s="13">
        <v>11143.96</v>
      </c>
      <c r="H3757" s="13">
        <v>1968.77</v>
      </c>
      <c r="I3757" s="13">
        <v>195.1</v>
      </c>
      <c r="J3757" s="13">
        <v>195102.91</v>
      </c>
      <c r="K3757" s="18" t="s">
        <v>32</v>
      </c>
      <c r="L3757" s="12">
        <v>120</v>
      </c>
      <c r="M3757" s="14">
        <v>1793.67</v>
      </c>
      <c r="N3757" s="13">
        <v>0</v>
      </c>
      <c r="O3757" s="14">
        <v>0</v>
      </c>
      <c r="P3757" s="15">
        <v>108</v>
      </c>
      <c r="Q3757" s="13">
        <v>2133.0700000000002</v>
      </c>
      <c r="R3757" s="13">
        <v>176069.24</v>
      </c>
      <c r="S3757" s="13">
        <v>184.84</v>
      </c>
      <c r="T3757" s="13">
        <v>0</v>
      </c>
      <c r="U3757" s="13">
        <v>19077.59</v>
      </c>
      <c r="V3757" s="13">
        <v>32844.5</v>
      </c>
      <c r="W3757" s="16">
        <v>34.47</v>
      </c>
      <c r="X3757" s="16">
        <v>3592.23</v>
      </c>
      <c r="Y3757" s="17">
        <f t="shared" si="116"/>
        <v>231802.87</v>
      </c>
      <c r="Z3757" s="17">
        <f t="shared" si="117"/>
        <v>-1431.3099999999686</v>
      </c>
    </row>
    <row r="3758" spans="1:26" hidden="1" x14ac:dyDescent="0.25">
      <c r="A3758" s="10" t="s">
        <v>3997</v>
      </c>
      <c r="B3758" s="11">
        <v>44404</v>
      </c>
      <c r="C3758" s="12">
        <v>421619</v>
      </c>
      <c r="D3758" s="12" t="s">
        <v>3998</v>
      </c>
      <c r="E3758" s="11">
        <v>44400</v>
      </c>
      <c r="F3758" s="13">
        <v>98502.01</v>
      </c>
      <c r="G3758" s="13">
        <v>5910.12</v>
      </c>
      <c r="H3758" s="13">
        <v>3132.36</v>
      </c>
      <c r="I3758" s="13">
        <v>101.38</v>
      </c>
      <c r="J3758" s="13">
        <v>101381.15</v>
      </c>
      <c r="K3758" s="18" t="s">
        <v>32</v>
      </c>
      <c r="L3758" s="12">
        <v>120</v>
      </c>
      <c r="M3758" s="14">
        <v>932.04</v>
      </c>
      <c r="N3758" s="13">
        <v>0</v>
      </c>
      <c r="O3758" s="14">
        <v>0</v>
      </c>
      <c r="P3758" s="15">
        <v>114</v>
      </c>
      <c r="Q3758" s="13">
        <v>932.04</v>
      </c>
      <c r="R3758" s="13">
        <v>95958.43</v>
      </c>
      <c r="S3758" s="13">
        <v>98.77</v>
      </c>
      <c r="T3758" s="13">
        <v>0</v>
      </c>
      <c r="U3758" s="13">
        <v>10195.36</v>
      </c>
      <c r="V3758" s="13">
        <v>0</v>
      </c>
      <c r="W3758" s="16">
        <v>0</v>
      </c>
      <c r="X3758" s="16">
        <v>0</v>
      </c>
      <c r="Y3758" s="17">
        <f t="shared" si="116"/>
        <v>106252.56</v>
      </c>
      <c r="Z3758" s="17">
        <f t="shared" si="117"/>
        <v>0</v>
      </c>
    </row>
    <row r="3759" spans="1:26" hidden="1" x14ac:dyDescent="0.25">
      <c r="A3759" s="10" t="s">
        <v>5615</v>
      </c>
      <c r="B3759" s="11">
        <v>44447</v>
      </c>
      <c r="C3759" s="12">
        <v>424647</v>
      </c>
      <c r="D3759" s="12" t="s">
        <v>5616</v>
      </c>
      <c r="E3759" s="11">
        <v>44445</v>
      </c>
      <c r="F3759" s="13">
        <v>126765.65</v>
      </c>
      <c r="G3759" s="13">
        <v>7605.94</v>
      </c>
      <c r="H3759" s="13">
        <v>1343.72</v>
      </c>
      <c r="I3759" s="13">
        <v>133.16</v>
      </c>
      <c r="J3759" s="13">
        <v>133161.03</v>
      </c>
      <c r="K3759" s="18" t="s">
        <v>32</v>
      </c>
      <c r="L3759" s="12">
        <v>120</v>
      </c>
      <c r="M3759" s="14">
        <v>1224.21</v>
      </c>
      <c r="N3759" s="13">
        <v>0</v>
      </c>
      <c r="O3759" s="14">
        <v>0</v>
      </c>
      <c r="P3759" s="15">
        <v>119</v>
      </c>
      <c r="Q3759" s="13">
        <v>1224.21</v>
      </c>
      <c r="R3759" s="13">
        <v>126765.65</v>
      </c>
      <c r="S3759" s="13">
        <v>133.16</v>
      </c>
      <c r="T3759" s="13">
        <v>5038.01</v>
      </c>
      <c r="U3759" s="13">
        <v>13744.17</v>
      </c>
      <c r="V3759" s="13">
        <v>0</v>
      </c>
      <c r="W3759" s="16">
        <v>0</v>
      </c>
      <c r="X3759" s="16">
        <v>0</v>
      </c>
      <c r="Y3759" s="17">
        <f t="shared" ref="Y3759:Y3822" si="118">SUM(R3759:X3759)+N3759+O3759</f>
        <v>145680.99000000002</v>
      </c>
      <c r="Z3759" s="17">
        <f t="shared" ref="Z3759:Z3822" si="119">((P3759*Q3759)+O3759+N3759)-Y3759</f>
        <v>0</v>
      </c>
    </row>
    <row r="3760" spans="1:26" hidden="1" x14ac:dyDescent="0.25">
      <c r="A3760" s="10" t="s">
        <v>4509</v>
      </c>
      <c r="B3760" s="11">
        <v>44414</v>
      </c>
      <c r="C3760" s="12">
        <v>422479</v>
      </c>
      <c r="D3760" s="12" t="s">
        <v>4510</v>
      </c>
      <c r="E3760" s="11">
        <v>44413</v>
      </c>
      <c r="F3760" s="13">
        <v>305160.42</v>
      </c>
      <c r="G3760" s="13">
        <v>18309.63</v>
      </c>
      <c r="H3760" s="13">
        <v>3234.7</v>
      </c>
      <c r="I3760" s="13">
        <v>320.56</v>
      </c>
      <c r="J3760" s="13">
        <v>320555.90999999997</v>
      </c>
      <c r="K3760" s="18" t="s">
        <v>32</v>
      </c>
      <c r="L3760" s="12">
        <v>120</v>
      </c>
      <c r="M3760" s="14">
        <v>2947.02</v>
      </c>
      <c r="N3760" s="13">
        <v>0</v>
      </c>
      <c r="O3760" s="14">
        <v>0</v>
      </c>
      <c r="P3760" s="15">
        <v>116</v>
      </c>
      <c r="Q3760" s="13">
        <v>2947.02</v>
      </c>
      <c r="R3760" s="13">
        <v>305160.42</v>
      </c>
      <c r="S3760" s="13">
        <v>320.56</v>
      </c>
      <c r="T3760" s="13">
        <v>3286.85</v>
      </c>
      <c r="U3760" s="13">
        <v>33086.49</v>
      </c>
      <c r="V3760" s="13">
        <v>0</v>
      </c>
      <c r="W3760" s="16">
        <v>0</v>
      </c>
      <c r="X3760" s="16">
        <v>0</v>
      </c>
      <c r="Y3760" s="17">
        <f t="shared" si="118"/>
        <v>341854.31999999995</v>
      </c>
      <c r="Z3760" s="17">
        <f t="shared" si="119"/>
        <v>0</v>
      </c>
    </row>
    <row r="3761" spans="1:26" hidden="1" x14ac:dyDescent="0.25">
      <c r="A3761" s="10" t="s">
        <v>11243</v>
      </c>
      <c r="B3761" s="11">
        <v>44592</v>
      </c>
      <c r="C3761" s="12">
        <v>432882</v>
      </c>
      <c r="D3761" s="12" t="s">
        <v>11244</v>
      </c>
      <c r="E3761" s="11">
        <v>44592</v>
      </c>
      <c r="F3761" s="13">
        <v>124100.67</v>
      </c>
      <c r="G3761" s="13">
        <v>7446.04</v>
      </c>
      <c r="H3761" s="13">
        <v>6577.34</v>
      </c>
      <c r="I3761" s="13">
        <v>125.09</v>
      </c>
      <c r="J3761" s="13">
        <v>125094.46</v>
      </c>
      <c r="K3761" s="18" t="s">
        <v>32</v>
      </c>
      <c r="L3761" s="12">
        <v>120</v>
      </c>
      <c r="M3761" s="14">
        <v>1150.05</v>
      </c>
      <c r="N3761" s="13">
        <v>0</v>
      </c>
      <c r="O3761" s="14">
        <v>-0.01</v>
      </c>
      <c r="P3761" s="15">
        <v>120</v>
      </c>
      <c r="Q3761" s="13">
        <v>1150.05</v>
      </c>
      <c r="R3761" s="13">
        <v>121618.65</v>
      </c>
      <c r="S3761" s="13">
        <v>125.09</v>
      </c>
      <c r="T3761" s="13">
        <v>3350.73</v>
      </c>
      <c r="U3761" s="13">
        <v>12911.54</v>
      </c>
      <c r="V3761" s="13">
        <v>0</v>
      </c>
      <c r="W3761" s="16">
        <v>0</v>
      </c>
      <c r="X3761" s="16">
        <v>0</v>
      </c>
      <c r="Y3761" s="17">
        <f t="shared" si="118"/>
        <v>138005.99999999997</v>
      </c>
      <c r="Z3761" s="17">
        <f t="shared" si="119"/>
        <v>-9.9999999802093953E-3</v>
      </c>
    </row>
    <row r="3762" spans="1:26" hidden="1" x14ac:dyDescent="0.25">
      <c r="A3762" s="10" t="s">
        <v>7165</v>
      </c>
      <c r="B3762" s="11">
        <v>44475</v>
      </c>
      <c r="C3762" s="12">
        <v>426941</v>
      </c>
      <c r="D3762" s="12" t="s">
        <v>7166</v>
      </c>
      <c r="E3762" s="11">
        <v>44474</v>
      </c>
      <c r="F3762" s="13">
        <v>124144.81</v>
      </c>
      <c r="G3762" s="13">
        <v>7448.69</v>
      </c>
      <c r="H3762" s="13">
        <v>1316</v>
      </c>
      <c r="I3762" s="13">
        <v>130.41</v>
      </c>
      <c r="J3762" s="13">
        <v>130407.91</v>
      </c>
      <c r="K3762" s="18" t="s">
        <v>32</v>
      </c>
      <c r="L3762" s="12">
        <v>120</v>
      </c>
      <c r="M3762" s="14">
        <v>1198.9000000000001</v>
      </c>
      <c r="N3762" s="13">
        <v>0</v>
      </c>
      <c r="O3762" s="14">
        <v>0</v>
      </c>
      <c r="P3762" s="15">
        <v>117</v>
      </c>
      <c r="Q3762" s="13">
        <v>1198.9000000000001</v>
      </c>
      <c r="R3762" s="13">
        <v>124144.81</v>
      </c>
      <c r="S3762" s="13">
        <v>130.41</v>
      </c>
      <c r="T3762" s="13">
        <v>2535.9899999999998</v>
      </c>
      <c r="U3762" s="13">
        <v>13460.09</v>
      </c>
      <c r="V3762" s="13">
        <v>0</v>
      </c>
      <c r="W3762" s="16">
        <v>0</v>
      </c>
      <c r="X3762" s="16">
        <v>0</v>
      </c>
      <c r="Y3762" s="17">
        <f t="shared" si="118"/>
        <v>140271.30000000002</v>
      </c>
      <c r="Z3762" s="17">
        <f t="shared" si="119"/>
        <v>0</v>
      </c>
    </row>
    <row r="3763" spans="1:26" hidden="1" x14ac:dyDescent="0.25">
      <c r="A3763" s="10" t="s">
        <v>7671</v>
      </c>
      <c r="B3763" s="11">
        <v>44488</v>
      </c>
      <c r="C3763" s="12">
        <v>427843</v>
      </c>
      <c r="D3763" s="12" t="s">
        <v>7672</v>
      </c>
      <c r="E3763" s="11">
        <v>44487</v>
      </c>
      <c r="F3763" s="13">
        <v>124564.14</v>
      </c>
      <c r="G3763" s="13">
        <v>7473.85</v>
      </c>
      <c r="H3763" s="13">
        <v>1321</v>
      </c>
      <c r="I3763" s="13">
        <v>130.85</v>
      </c>
      <c r="J3763" s="13">
        <v>130847.84</v>
      </c>
      <c r="K3763" s="18" t="s">
        <v>32</v>
      </c>
      <c r="L3763" s="12">
        <v>120</v>
      </c>
      <c r="M3763" s="14">
        <v>1202.95</v>
      </c>
      <c r="N3763" s="13">
        <v>0</v>
      </c>
      <c r="O3763" s="14">
        <v>-0.01</v>
      </c>
      <c r="P3763" s="15">
        <v>117</v>
      </c>
      <c r="Q3763" s="13">
        <v>1202.95</v>
      </c>
      <c r="R3763" s="13">
        <v>122661.2</v>
      </c>
      <c r="S3763" s="13">
        <v>130.85</v>
      </c>
      <c r="T3763" s="13">
        <v>4446.95</v>
      </c>
      <c r="U3763" s="13">
        <v>13506.16</v>
      </c>
      <c r="V3763" s="13">
        <v>0</v>
      </c>
      <c r="W3763" s="16">
        <v>0</v>
      </c>
      <c r="X3763" s="16">
        <v>0</v>
      </c>
      <c r="Y3763" s="17">
        <f t="shared" si="118"/>
        <v>140745.15</v>
      </c>
      <c r="Z3763" s="17">
        <f t="shared" si="119"/>
        <v>-1.0000000009313226E-2</v>
      </c>
    </row>
    <row r="3764" spans="1:26" hidden="1" x14ac:dyDescent="0.25">
      <c r="A3764" s="10" t="s">
        <v>11037</v>
      </c>
      <c r="B3764" s="11">
        <v>44589</v>
      </c>
      <c r="C3764" s="12">
        <v>432615</v>
      </c>
      <c r="D3764" s="12" t="s">
        <v>11038</v>
      </c>
      <c r="E3764" s="11">
        <v>44589</v>
      </c>
      <c r="F3764" s="13">
        <v>124144.81</v>
      </c>
      <c r="G3764" s="13">
        <v>7448.69</v>
      </c>
      <c r="H3764" s="13">
        <v>6580</v>
      </c>
      <c r="I3764" s="13">
        <v>125.14</v>
      </c>
      <c r="J3764" s="13">
        <v>125138.64</v>
      </c>
      <c r="K3764" s="18" t="s">
        <v>32</v>
      </c>
      <c r="L3764" s="12">
        <v>120</v>
      </c>
      <c r="M3764" s="14">
        <v>1150.46</v>
      </c>
      <c r="N3764" s="13">
        <v>0</v>
      </c>
      <c r="O3764" s="14">
        <v>0.01</v>
      </c>
      <c r="P3764" s="15">
        <v>120</v>
      </c>
      <c r="Q3764" s="13">
        <v>1150.46</v>
      </c>
      <c r="R3764" s="13">
        <v>121661.59</v>
      </c>
      <c r="S3764" s="13">
        <v>125.14</v>
      </c>
      <c r="T3764" s="13">
        <v>3351.9</v>
      </c>
      <c r="U3764" s="13">
        <v>12916.56</v>
      </c>
      <c r="V3764" s="13">
        <v>0</v>
      </c>
      <c r="W3764" s="16">
        <v>0</v>
      </c>
      <c r="X3764" s="16">
        <v>0</v>
      </c>
      <c r="Y3764" s="17">
        <f t="shared" si="118"/>
        <v>138055.20000000001</v>
      </c>
      <c r="Z3764" s="17">
        <f t="shared" si="119"/>
        <v>1.0000000009313226E-2</v>
      </c>
    </row>
    <row r="3765" spans="1:26" hidden="1" x14ac:dyDescent="0.25">
      <c r="A3765" s="10" t="s">
        <v>6463</v>
      </c>
      <c r="B3765" s="11">
        <v>44466</v>
      </c>
      <c r="C3765" s="12">
        <v>425866</v>
      </c>
      <c r="D3765" s="12" t="s">
        <v>6464</v>
      </c>
      <c r="E3765" s="11">
        <v>44466</v>
      </c>
      <c r="F3765" s="13">
        <v>124564.14</v>
      </c>
      <c r="G3765" s="13">
        <v>7473.85</v>
      </c>
      <c r="H3765" s="13">
        <v>1321</v>
      </c>
      <c r="I3765" s="13">
        <v>130.85</v>
      </c>
      <c r="J3765" s="13">
        <v>130847.84</v>
      </c>
      <c r="K3765" s="18" t="s">
        <v>32</v>
      </c>
      <c r="L3765" s="12">
        <v>120</v>
      </c>
      <c r="M3765" s="14">
        <v>1202.95</v>
      </c>
      <c r="N3765" s="13">
        <v>0</v>
      </c>
      <c r="O3765" s="14">
        <v>0</v>
      </c>
      <c r="P3765" s="15">
        <v>116</v>
      </c>
      <c r="Q3765" s="13">
        <v>1202.95</v>
      </c>
      <c r="R3765" s="13">
        <v>124564.14</v>
      </c>
      <c r="S3765" s="13">
        <v>130.85</v>
      </c>
      <c r="T3765" s="13">
        <v>1341.05</v>
      </c>
      <c r="U3765" s="13">
        <v>13506.16</v>
      </c>
      <c r="V3765" s="13">
        <v>0</v>
      </c>
      <c r="W3765" s="16">
        <v>0</v>
      </c>
      <c r="X3765" s="16">
        <v>0</v>
      </c>
      <c r="Y3765" s="17">
        <f t="shared" si="118"/>
        <v>139542.20000000001</v>
      </c>
      <c r="Z3765" s="17">
        <f t="shared" si="119"/>
        <v>0</v>
      </c>
    </row>
    <row r="3766" spans="1:26" hidden="1" x14ac:dyDescent="0.25">
      <c r="A3766" s="10" t="s">
        <v>4377</v>
      </c>
      <c r="B3766" s="11">
        <v>44408</v>
      </c>
      <c r="C3766" s="12">
        <v>422131</v>
      </c>
      <c r="D3766" s="12" t="s">
        <v>4378</v>
      </c>
      <c r="E3766" s="11">
        <v>44408</v>
      </c>
      <c r="F3766" s="13">
        <v>118958.32</v>
      </c>
      <c r="G3766" s="13">
        <v>7137.5</v>
      </c>
      <c r="H3766" s="13">
        <v>1261</v>
      </c>
      <c r="I3766" s="13">
        <v>124.96</v>
      </c>
      <c r="J3766" s="13">
        <v>124959.78</v>
      </c>
      <c r="K3766" s="18" t="s">
        <v>32</v>
      </c>
      <c r="L3766" s="12">
        <v>120</v>
      </c>
      <c r="M3766" s="14">
        <v>1148.81</v>
      </c>
      <c r="N3766" s="13">
        <v>0</v>
      </c>
      <c r="O3766" s="14">
        <v>0</v>
      </c>
      <c r="P3766" s="15">
        <v>114</v>
      </c>
      <c r="Q3766" s="13">
        <v>1148.81</v>
      </c>
      <c r="R3766" s="13">
        <v>117941.96</v>
      </c>
      <c r="S3766" s="13">
        <v>124.96</v>
      </c>
      <c r="T3766" s="13">
        <v>0</v>
      </c>
      <c r="U3766" s="13">
        <v>12897.42</v>
      </c>
      <c r="V3766" s="13">
        <v>0</v>
      </c>
      <c r="W3766" s="16">
        <v>0</v>
      </c>
      <c r="X3766" s="16">
        <v>0</v>
      </c>
      <c r="Y3766" s="17">
        <f t="shared" si="118"/>
        <v>130964.34000000001</v>
      </c>
      <c r="Z3766" s="17">
        <f t="shared" si="119"/>
        <v>0</v>
      </c>
    </row>
    <row r="3767" spans="1:26" hidden="1" x14ac:dyDescent="0.25">
      <c r="A3767" s="10" t="s">
        <v>11251</v>
      </c>
      <c r="B3767" s="11">
        <v>44592</v>
      </c>
      <c r="C3767" s="12">
        <v>432913</v>
      </c>
      <c r="D3767" s="12" t="s">
        <v>11252</v>
      </c>
      <c r="E3767" s="11">
        <v>44592</v>
      </c>
      <c r="F3767" s="13">
        <v>139432.75</v>
      </c>
      <c r="G3767" s="13">
        <v>8365.9599999999991</v>
      </c>
      <c r="H3767" s="13">
        <v>7400</v>
      </c>
      <c r="I3767" s="13">
        <v>140.54</v>
      </c>
      <c r="J3767" s="13">
        <v>140539.25</v>
      </c>
      <c r="K3767" s="18" t="s">
        <v>32</v>
      </c>
      <c r="L3767" s="12">
        <v>120</v>
      </c>
      <c r="M3767" s="14">
        <v>1292.04</v>
      </c>
      <c r="N3767" s="13">
        <v>0</v>
      </c>
      <c r="O3767" s="14">
        <v>0.01</v>
      </c>
      <c r="P3767" s="15">
        <v>120</v>
      </c>
      <c r="Q3767" s="13">
        <v>1292.04</v>
      </c>
      <c r="R3767" s="13">
        <v>136634.03</v>
      </c>
      <c r="S3767" s="13">
        <v>140.54</v>
      </c>
      <c r="T3767" s="13">
        <v>3764.67</v>
      </c>
      <c r="U3767" s="13">
        <v>14505.55</v>
      </c>
      <c r="V3767" s="13">
        <v>0</v>
      </c>
      <c r="W3767" s="16">
        <v>0</v>
      </c>
      <c r="X3767" s="16">
        <v>0</v>
      </c>
      <c r="Y3767" s="17">
        <f t="shared" si="118"/>
        <v>155044.80000000002</v>
      </c>
      <c r="Z3767" s="17">
        <f t="shared" si="119"/>
        <v>9.9999999802093953E-3</v>
      </c>
    </row>
    <row r="3768" spans="1:26" s="32" customFormat="1" x14ac:dyDescent="0.25">
      <c r="A3768" s="23" t="s">
        <v>11595</v>
      </c>
      <c r="B3768" s="24">
        <v>44615</v>
      </c>
      <c r="C3768" s="25">
        <v>433494</v>
      </c>
      <c r="D3768" s="25" t="s">
        <v>11596</v>
      </c>
      <c r="E3768" s="24">
        <v>44615</v>
      </c>
      <c r="F3768" s="26">
        <v>87223.59</v>
      </c>
      <c r="G3768" s="26">
        <v>5233.42</v>
      </c>
      <c r="H3768" s="35">
        <v>4650</v>
      </c>
      <c r="I3768" s="26">
        <v>87.81</v>
      </c>
      <c r="J3768" s="26">
        <v>87894.82</v>
      </c>
      <c r="K3768" s="27" t="s">
        <v>32</v>
      </c>
      <c r="L3768" s="25">
        <v>120</v>
      </c>
      <c r="M3768" s="34">
        <v>808.06</v>
      </c>
      <c r="N3768" s="26">
        <v>0</v>
      </c>
      <c r="O3768" s="28">
        <v>0.01</v>
      </c>
      <c r="P3768" s="29">
        <v>120</v>
      </c>
      <c r="Q3768" s="33">
        <v>808.06</v>
      </c>
      <c r="R3768" s="26">
        <v>85451.97</v>
      </c>
      <c r="S3768" s="26">
        <v>87.81</v>
      </c>
      <c r="T3768" s="26">
        <v>2355.0300000000002</v>
      </c>
      <c r="U3768" s="26">
        <v>9072.3799999999992</v>
      </c>
      <c r="V3768" s="26">
        <v>0</v>
      </c>
      <c r="W3768" s="30">
        <v>0</v>
      </c>
      <c r="X3768" s="30">
        <v>0</v>
      </c>
      <c r="Y3768" s="31">
        <f t="shared" si="118"/>
        <v>96967.2</v>
      </c>
      <c r="Z3768" s="31">
        <f t="shared" si="119"/>
        <v>9.9999999947613105E-3</v>
      </c>
    </row>
    <row r="3769" spans="1:26" hidden="1" x14ac:dyDescent="0.25">
      <c r="A3769" s="10" t="s">
        <v>6097</v>
      </c>
      <c r="B3769" s="11">
        <v>44456</v>
      </c>
      <c r="C3769" s="12">
        <v>425332</v>
      </c>
      <c r="D3769" s="12" t="s">
        <v>6098</v>
      </c>
      <c r="E3769" s="11">
        <v>44456</v>
      </c>
      <c r="F3769" s="13">
        <v>174051.79</v>
      </c>
      <c r="G3769" s="13">
        <v>10443.11</v>
      </c>
      <c r="H3769" s="13">
        <v>1900</v>
      </c>
      <c r="I3769" s="13">
        <v>182.78</v>
      </c>
      <c r="J3769" s="13">
        <v>182777.68</v>
      </c>
      <c r="K3769" s="18" t="s">
        <v>32</v>
      </c>
      <c r="L3769" s="12">
        <v>120</v>
      </c>
      <c r="M3769" s="14">
        <v>1680.36</v>
      </c>
      <c r="N3769" s="13">
        <v>0</v>
      </c>
      <c r="O3769" s="14">
        <v>0</v>
      </c>
      <c r="P3769" s="15">
        <v>116</v>
      </c>
      <c r="Q3769" s="13">
        <v>1680.36</v>
      </c>
      <c r="R3769" s="13">
        <v>174051.79</v>
      </c>
      <c r="S3769" s="13">
        <v>182.78</v>
      </c>
      <c r="T3769" s="13">
        <v>1821.67</v>
      </c>
      <c r="U3769" s="13">
        <v>18865.52</v>
      </c>
      <c r="V3769" s="13">
        <v>0</v>
      </c>
      <c r="W3769" s="16">
        <v>0</v>
      </c>
      <c r="X3769" s="16">
        <v>0</v>
      </c>
      <c r="Y3769" s="17">
        <f t="shared" si="118"/>
        <v>194921.76</v>
      </c>
      <c r="Z3769" s="17">
        <f t="shared" si="119"/>
        <v>0</v>
      </c>
    </row>
    <row r="3770" spans="1:26" hidden="1" x14ac:dyDescent="0.25">
      <c r="A3770" s="10" t="s">
        <v>739</v>
      </c>
      <c r="B3770" s="11">
        <v>44279</v>
      </c>
      <c r="C3770" s="12">
        <v>413337</v>
      </c>
      <c r="D3770" s="12" t="s">
        <v>740</v>
      </c>
      <c r="E3770" s="11">
        <v>44278</v>
      </c>
      <c r="F3770" s="13">
        <v>99315.85</v>
      </c>
      <c r="G3770" s="13">
        <v>5958.95</v>
      </c>
      <c r="H3770" s="13">
        <v>1053</v>
      </c>
      <c r="I3770" s="13">
        <v>104.33</v>
      </c>
      <c r="J3770" s="13">
        <v>104326.13</v>
      </c>
      <c r="K3770" s="18" t="s">
        <v>32</v>
      </c>
      <c r="L3770" s="12">
        <v>120</v>
      </c>
      <c r="M3770" s="14">
        <v>959.12</v>
      </c>
      <c r="N3770" s="13">
        <v>0</v>
      </c>
      <c r="O3770" s="14">
        <v>0</v>
      </c>
      <c r="P3770" s="15">
        <v>110</v>
      </c>
      <c r="Q3770" s="13">
        <v>1121.4000000000001</v>
      </c>
      <c r="R3770" s="13">
        <v>95012.12</v>
      </c>
      <c r="S3770" s="13">
        <v>100.65</v>
      </c>
      <c r="T3770" s="13">
        <v>0</v>
      </c>
      <c r="U3770" s="13">
        <v>10390.43</v>
      </c>
      <c r="V3770" s="13">
        <v>15929.26</v>
      </c>
      <c r="W3770" s="16">
        <v>17.440000000000001</v>
      </c>
      <c r="X3770" s="16">
        <v>1741.82</v>
      </c>
      <c r="Y3770" s="17">
        <f t="shared" si="118"/>
        <v>123191.71999999999</v>
      </c>
      <c r="Z3770" s="17">
        <f t="shared" si="119"/>
        <v>162.28000000002794</v>
      </c>
    </row>
    <row r="3771" spans="1:26" hidden="1" x14ac:dyDescent="0.25">
      <c r="A3771" s="10" t="s">
        <v>3375</v>
      </c>
      <c r="B3771" s="11">
        <v>44390</v>
      </c>
      <c r="C3771" s="12">
        <v>420917</v>
      </c>
      <c r="D3771" s="12" t="s">
        <v>3376</v>
      </c>
      <c r="E3771" s="11">
        <v>44390</v>
      </c>
      <c r="F3771" s="13">
        <v>131221.28</v>
      </c>
      <c r="G3771" s="13">
        <v>7873.28</v>
      </c>
      <c r="H3771" s="13">
        <v>1391</v>
      </c>
      <c r="I3771" s="13">
        <v>137.84</v>
      </c>
      <c r="J3771" s="13">
        <v>137841.4</v>
      </c>
      <c r="K3771" s="18" t="s">
        <v>32</v>
      </c>
      <c r="L3771" s="12">
        <v>120</v>
      </c>
      <c r="M3771" s="14">
        <v>1267.24</v>
      </c>
      <c r="N3771" s="13">
        <v>0</v>
      </c>
      <c r="O3771" s="14">
        <v>0</v>
      </c>
      <c r="P3771" s="15">
        <v>114</v>
      </c>
      <c r="Q3771" s="13">
        <v>1267.24</v>
      </c>
      <c r="R3771" s="13">
        <v>130100.12</v>
      </c>
      <c r="S3771" s="13">
        <v>137.84</v>
      </c>
      <c r="T3771" s="13">
        <v>0</v>
      </c>
      <c r="U3771" s="13">
        <v>14227.4</v>
      </c>
      <c r="V3771" s="13">
        <v>0</v>
      </c>
      <c r="W3771" s="16">
        <v>0</v>
      </c>
      <c r="X3771" s="16">
        <v>0</v>
      </c>
      <c r="Y3771" s="17">
        <f t="shared" si="118"/>
        <v>144465.35999999999</v>
      </c>
      <c r="Z3771" s="17">
        <f t="shared" si="119"/>
        <v>0</v>
      </c>
    </row>
    <row r="3772" spans="1:26" hidden="1" x14ac:dyDescent="0.25">
      <c r="A3772" s="10" t="s">
        <v>1225</v>
      </c>
      <c r="B3772" s="11">
        <v>44306</v>
      </c>
      <c r="C3772" s="12">
        <v>415117</v>
      </c>
      <c r="D3772" s="12" t="s">
        <v>1226</v>
      </c>
      <c r="E3772" s="11">
        <v>44305</v>
      </c>
      <c r="F3772" s="13">
        <v>147802.53</v>
      </c>
      <c r="G3772" s="13">
        <v>7314.78</v>
      </c>
      <c r="H3772" s="13">
        <v>1551.17</v>
      </c>
      <c r="I3772" s="13">
        <v>153.72</v>
      </c>
      <c r="J3772" s="13">
        <v>153719.85999999999</v>
      </c>
      <c r="K3772" s="18" t="s">
        <v>32</v>
      </c>
      <c r="L3772" s="12">
        <v>120</v>
      </c>
      <c r="M3772" s="14">
        <v>1413.22</v>
      </c>
      <c r="N3772" s="13">
        <v>0</v>
      </c>
      <c r="O3772" s="14">
        <v>0</v>
      </c>
      <c r="P3772" s="15">
        <v>120</v>
      </c>
      <c r="Q3772" s="13">
        <v>1641.05</v>
      </c>
      <c r="R3772" s="13">
        <v>147802.53</v>
      </c>
      <c r="S3772" s="13">
        <v>153.72</v>
      </c>
      <c r="T3772" s="13">
        <v>5763.61</v>
      </c>
      <c r="U3772" s="13">
        <v>15866.54</v>
      </c>
      <c r="V3772" s="13">
        <v>22590.7</v>
      </c>
      <c r="W3772" s="16">
        <v>24.2</v>
      </c>
      <c r="X3772" s="16">
        <v>2446.4</v>
      </c>
      <c r="Y3772" s="17">
        <f t="shared" si="118"/>
        <v>194647.7</v>
      </c>
      <c r="Z3772" s="17">
        <f t="shared" si="119"/>
        <v>2278.2999999999884</v>
      </c>
    </row>
    <row r="3773" spans="1:26" hidden="1" x14ac:dyDescent="0.25">
      <c r="A3773" s="10" t="s">
        <v>5005</v>
      </c>
      <c r="B3773" s="11">
        <v>44431</v>
      </c>
      <c r="C3773" s="12">
        <v>423309</v>
      </c>
      <c r="D3773" s="12" t="s">
        <v>5006</v>
      </c>
      <c r="E3773" s="11">
        <v>44429</v>
      </c>
      <c r="F3773" s="13">
        <v>104211.55</v>
      </c>
      <c r="G3773" s="13">
        <v>6252.69</v>
      </c>
      <c r="H3773" s="13">
        <v>1104.6400000000001</v>
      </c>
      <c r="I3773" s="13">
        <v>109.47</v>
      </c>
      <c r="J3773" s="13">
        <v>109469.07</v>
      </c>
      <c r="K3773" s="18" t="s">
        <v>32</v>
      </c>
      <c r="L3773" s="12">
        <v>120</v>
      </c>
      <c r="M3773" s="14">
        <v>1006.4</v>
      </c>
      <c r="N3773" s="13">
        <v>0</v>
      </c>
      <c r="O3773" s="14">
        <v>0</v>
      </c>
      <c r="P3773" s="15">
        <v>114</v>
      </c>
      <c r="Q3773" s="13">
        <v>1006.4</v>
      </c>
      <c r="R3773" s="13">
        <v>104211.55</v>
      </c>
      <c r="S3773" s="13">
        <v>109.47</v>
      </c>
      <c r="T3773" s="13">
        <v>0</v>
      </c>
      <c r="U3773" s="13">
        <v>11298.93</v>
      </c>
      <c r="V3773" s="13">
        <v>0</v>
      </c>
      <c r="W3773" s="16">
        <v>0</v>
      </c>
      <c r="X3773" s="16">
        <v>0</v>
      </c>
      <c r="Y3773" s="17">
        <f t="shared" si="118"/>
        <v>115619.95000000001</v>
      </c>
      <c r="Z3773" s="17">
        <f t="shared" si="119"/>
        <v>-890.35000000002037</v>
      </c>
    </row>
    <row r="3774" spans="1:26" hidden="1" x14ac:dyDescent="0.25">
      <c r="A3774" s="10" t="s">
        <v>109</v>
      </c>
      <c r="B3774" s="11">
        <v>44215</v>
      </c>
      <c r="C3774" s="12">
        <v>409170</v>
      </c>
      <c r="D3774" s="12" t="s">
        <v>110</v>
      </c>
      <c r="E3774" s="11">
        <v>44215</v>
      </c>
      <c r="F3774" s="13">
        <v>145965.97</v>
      </c>
      <c r="G3774" s="13">
        <v>8757.9599999999991</v>
      </c>
      <c r="H3774" s="13">
        <v>1547.24</v>
      </c>
      <c r="I3774" s="13">
        <v>153.33000000000001</v>
      </c>
      <c r="J3774" s="13">
        <v>153330.01999999999</v>
      </c>
      <c r="K3774" s="18" t="s">
        <v>32</v>
      </c>
      <c r="L3774" s="12">
        <v>120</v>
      </c>
      <c r="M3774" s="14">
        <v>1409.63</v>
      </c>
      <c r="N3774" s="13">
        <v>0</v>
      </c>
      <c r="O3774" s="14">
        <v>0</v>
      </c>
      <c r="P3774" s="15">
        <v>109</v>
      </c>
      <c r="Q3774" s="13">
        <v>1676.36</v>
      </c>
      <c r="R3774" s="13">
        <v>138371.60999999999</v>
      </c>
      <c r="S3774" s="13">
        <v>146.58000000000001</v>
      </c>
      <c r="T3774" s="13">
        <v>0</v>
      </c>
      <c r="U3774" s="13">
        <v>15131.48</v>
      </c>
      <c r="V3774" s="13">
        <v>26039.56</v>
      </c>
      <c r="W3774" s="16">
        <v>28.12</v>
      </c>
      <c r="X3774" s="16">
        <v>2847.7</v>
      </c>
      <c r="Y3774" s="17">
        <f t="shared" si="118"/>
        <v>182565.05</v>
      </c>
      <c r="Z3774" s="17">
        <f t="shared" si="119"/>
        <v>158.19000000000233</v>
      </c>
    </row>
    <row r="3775" spans="1:26" hidden="1" x14ac:dyDescent="0.25">
      <c r="A3775" s="10" t="s">
        <v>8257</v>
      </c>
      <c r="B3775" s="11">
        <v>44500</v>
      </c>
      <c r="C3775" s="12">
        <v>429014</v>
      </c>
      <c r="D3775" s="12" t="s">
        <v>8258</v>
      </c>
      <c r="E3775" s="11">
        <v>44500</v>
      </c>
      <c r="F3775" s="13">
        <v>111425.31</v>
      </c>
      <c r="G3775" s="13">
        <v>6685.52</v>
      </c>
      <c r="H3775" s="13">
        <v>1181.1099999999999</v>
      </c>
      <c r="I3775" s="13">
        <v>117.05</v>
      </c>
      <c r="J3775" s="13">
        <v>117046.77</v>
      </c>
      <c r="K3775" s="18" t="s">
        <v>32</v>
      </c>
      <c r="L3775" s="12">
        <v>120</v>
      </c>
      <c r="M3775" s="14">
        <v>1076.07</v>
      </c>
      <c r="N3775" s="13">
        <v>0</v>
      </c>
      <c r="O3775" s="14">
        <v>-0.01</v>
      </c>
      <c r="P3775" s="15">
        <v>117</v>
      </c>
      <c r="Q3775" s="13">
        <v>1076.07</v>
      </c>
      <c r="R3775" s="13">
        <v>109863.73</v>
      </c>
      <c r="S3775" s="13">
        <v>117.05</v>
      </c>
      <c r="T3775" s="13">
        <v>3977.89</v>
      </c>
      <c r="U3775" s="13">
        <v>12081.63</v>
      </c>
      <c r="V3775" s="13">
        <v>0</v>
      </c>
      <c r="W3775" s="16">
        <v>0</v>
      </c>
      <c r="X3775" s="16">
        <v>0</v>
      </c>
      <c r="Y3775" s="17">
        <f t="shared" si="118"/>
        <v>126040.29000000001</v>
      </c>
      <c r="Z3775" s="17">
        <f t="shared" si="119"/>
        <v>-140.11000000001513</v>
      </c>
    </row>
    <row r="3776" spans="1:26" hidden="1" x14ac:dyDescent="0.25">
      <c r="A3776" s="10" t="s">
        <v>8365</v>
      </c>
      <c r="B3776" s="11">
        <v>44500</v>
      </c>
      <c r="C3776" s="12">
        <v>428811</v>
      </c>
      <c r="D3776" s="12" t="s">
        <v>8366</v>
      </c>
      <c r="E3776" s="11">
        <v>44500</v>
      </c>
      <c r="F3776" s="13">
        <v>102020.77</v>
      </c>
      <c r="G3776" s="13">
        <v>6121.25</v>
      </c>
      <c r="H3776" s="13">
        <v>1081.42</v>
      </c>
      <c r="I3776" s="13">
        <v>107.17</v>
      </c>
      <c r="J3776" s="13">
        <v>107167.77</v>
      </c>
      <c r="K3776" s="18" t="s">
        <v>32</v>
      </c>
      <c r="L3776" s="12">
        <v>120</v>
      </c>
      <c r="M3776" s="14">
        <v>985.24</v>
      </c>
      <c r="N3776" s="13">
        <v>0</v>
      </c>
      <c r="O3776" s="14">
        <v>-0.01</v>
      </c>
      <c r="P3776" s="15">
        <v>117</v>
      </c>
      <c r="Q3776" s="13">
        <v>985.24</v>
      </c>
      <c r="R3776" s="13">
        <v>100591</v>
      </c>
      <c r="S3776" s="13">
        <v>107.17</v>
      </c>
      <c r="T3776" s="13">
        <v>3642.15</v>
      </c>
      <c r="U3776" s="13">
        <v>11061.03</v>
      </c>
      <c r="V3776" s="13">
        <v>0</v>
      </c>
      <c r="W3776" s="16">
        <v>0</v>
      </c>
      <c r="X3776" s="16">
        <v>0</v>
      </c>
      <c r="Y3776" s="17">
        <f t="shared" si="118"/>
        <v>115401.34</v>
      </c>
      <c r="Z3776" s="17">
        <f t="shared" si="119"/>
        <v>-128.26999999998952</v>
      </c>
    </row>
    <row r="3777" spans="1:26" hidden="1" x14ac:dyDescent="0.25">
      <c r="A3777" s="10" t="s">
        <v>4811</v>
      </c>
      <c r="B3777" s="11">
        <v>44425</v>
      </c>
      <c r="C3777" s="12">
        <v>422893</v>
      </c>
      <c r="D3777" s="12" t="s">
        <v>4812</v>
      </c>
      <c r="E3777" s="11">
        <v>44425</v>
      </c>
      <c r="F3777" s="13">
        <v>137393.89000000001</v>
      </c>
      <c r="G3777" s="13">
        <v>8243.6299999999992</v>
      </c>
      <c r="H3777" s="13">
        <v>2000</v>
      </c>
      <c r="I3777" s="13">
        <v>143.78</v>
      </c>
      <c r="J3777" s="13">
        <v>143781.29999999999</v>
      </c>
      <c r="K3777" s="18" t="s">
        <v>32</v>
      </c>
      <c r="L3777" s="12">
        <v>120</v>
      </c>
      <c r="M3777" s="14">
        <v>1321.85</v>
      </c>
      <c r="N3777" s="13">
        <v>0</v>
      </c>
      <c r="O3777" s="14">
        <v>0</v>
      </c>
      <c r="P3777" s="15">
        <v>114</v>
      </c>
      <c r="Q3777" s="13">
        <v>1321.85</v>
      </c>
      <c r="R3777" s="13">
        <v>137028.26999999999</v>
      </c>
      <c r="S3777" s="13">
        <v>142.53</v>
      </c>
      <c r="T3777" s="13">
        <v>0</v>
      </c>
      <c r="U3777" s="13">
        <v>14711.65</v>
      </c>
      <c r="V3777" s="13">
        <v>0</v>
      </c>
      <c r="W3777" s="16">
        <v>0</v>
      </c>
      <c r="X3777" s="16">
        <v>0</v>
      </c>
      <c r="Y3777" s="17">
        <f t="shared" si="118"/>
        <v>151882.44999999998</v>
      </c>
      <c r="Z3777" s="17">
        <f t="shared" si="119"/>
        <v>-1191.5499999999884</v>
      </c>
    </row>
    <row r="3778" spans="1:26" hidden="1" x14ac:dyDescent="0.25">
      <c r="A3778" s="10" t="s">
        <v>4861</v>
      </c>
      <c r="B3778" s="11">
        <v>44425</v>
      </c>
      <c r="C3778" s="12">
        <v>422851</v>
      </c>
      <c r="D3778" s="12" t="s">
        <v>4862</v>
      </c>
      <c r="E3778" s="11">
        <v>44424</v>
      </c>
      <c r="F3778" s="13">
        <v>141492.45000000001</v>
      </c>
      <c r="G3778" s="13">
        <v>8489.5499999999993</v>
      </c>
      <c r="H3778" s="13">
        <v>1499.82</v>
      </c>
      <c r="I3778" s="13">
        <v>148.63</v>
      </c>
      <c r="J3778" s="13">
        <v>148630.81</v>
      </c>
      <c r="K3778" s="18" t="s">
        <v>32</v>
      </c>
      <c r="L3778" s="12">
        <v>120</v>
      </c>
      <c r="M3778" s="14">
        <v>1366.43</v>
      </c>
      <c r="N3778" s="13">
        <v>0</v>
      </c>
      <c r="O3778" s="14">
        <v>0</v>
      </c>
      <c r="P3778" s="15">
        <v>115</v>
      </c>
      <c r="Q3778" s="13">
        <v>1366.43</v>
      </c>
      <c r="R3778" s="13">
        <v>141492.45000000001</v>
      </c>
      <c r="S3778" s="13">
        <v>148.63</v>
      </c>
      <c r="T3778" s="13">
        <v>157.58000000000001</v>
      </c>
      <c r="U3778" s="13">
        <v>15340.79</v>
      </c>
      <c r="V3778" s="13">
        <v>0</v>
      </c>
      <c r="W3778" s="16">
        <v>0</v>
      </c>
      <c r="X3778" s="16">
        <v>0</v>
      </c>
      <c r="Y3778" s="17">
        <f t="shared" si="118"/>
        <v>157139.45000000001</v>
      </c>
      <c r="Z3778" s="17">
        <f t="shared" si="119"/>
        <v>0</v>
      </c>
    </row>
    <row r="3779" spans="1:26" hidden="1" x14ac:dyDescent="0.25">
      <c r="A3779" s="10" t="s">
        <v>10633</v>
      </c>
      <c r="B3779" s="11">
        <v>44572</v>
      </c>
      <c r="C3779" s="12">
        <v>431946</v>
      </c>
      <c r="D3779" s="12" t="s">
        <v>10634</v>
      </c>
      <c r="E3779" s="11">
        <v>44572</v>
      </c>
      <c r="F3779" s="13">
        <v>141492.45000000001</v>
      </c>
      <c r="G3779" s="13">
        <v>8489.5499999999993</v>
      </c>
      <c r="H3779" s="13">
        <v>13498.56</v>
      </c>
      <c r="I3779" s="13">
        <v>136.62</v>
      </c>
      <c r="J3779" s="13">
        <v>136620.06</v>
      </c>
      <c r="K3779" s="18" t="s">
        <v>32</v>
      </c>
      <c r="L3779" s="12">
        <v>120</v>
      </c>
      <c r="M3779" s="14">
        <v>1256.01</v>
      </c>
      <c r="N3779" s="13">
        <v>0</v>
      </c>
      <c r="O3779" s="14">
        <v>0</v>
      </c>
      <c r="P3779" s="15">
        <v>119</v>
      </c>
      <c r="Q3779" s="13">
        <v>1256.01</v>
      </c>
      <c r="R3779" s="13">
        <v>136483.44</v>
      </c>
      <c r="S3779" s="13">
        <v>135.47999999999999</v>
      </c>
      <c r="T3779" s="13">
        <v>0</v>
      </c>
      <c r="U3779" s="13">
        <v>13983.63</v>
      </c>
      <c r="V3779" s="13">
        <v>0</v>
      </c>
      <c r="W3779" s="16">
        <v>0</v>
      </c>
      <c r="X3779" s="16">
        <v>0</v>
      </c>
      <c r="Y3779" s="17">
        <f t="shared" si="118"/>
        <v>150602.55000000002</v>
      </c>
      <c r="Z3779" s="17">
        <f t="shared" si="119"/>
        <v>-1137.3600000000151</v>
      </c>
    </row>
    <row r="3780" spans="1:26" hidden="1" x14ac:dyDescent="0.25">
      <c r="A3780" s="10" t="s">
        <v>5433</v>
      </c>
      <c r="B3780" s="11">
        <v>44439</v>
      </c>
      <c r="C3780" s="12">
        <v>423590</v>
      </c>
      <c r="D3780" s="12" t="s">
        <v>5434</v>
      </c>
      <c r="E3780" s="11">
        <v>44432</v>
      </c>
      <c r="F3780" s="13">
        <v>141492.45000000001</v>
      </c>
      <c r="G3780" s="13">
        <v>8489.5499999999993</v>
      </c>
      <c r="H3780" s="13">
        <v>1500</v>
      </c>
      <c r="I3780" s="13">
        <v>148.63</v>
      </c>
      <c r="J3780" s="13">
        <v>148630.63</v>
      </c>
      <c r="K3780" s="18" t="s">
        <v>32</v>
      </c>
      <c r="L3780" s="12">
        <v>120</v>
      </c>
      <c r="M3780" s="14">
        <v>1366.43</v>
      </c>
      <c r="N3780" s="13">
        <v>0</v>
      </c>
      <c r="O3780" s="14">
        <v>0</v>
      </c>
      <c r="P3780" s="15">
        <v>117</v>
      </c>
      <c r="Q3780" s="13">
        <v>1366.43</v>
      </c>
      <c r="R3780" s="13">
        <v>141492.45000000001</v>
      </c>
      <c r="S3780" s="13">
        <v>148.63</v>
      </c>
      <c r="T3780" s="13">
        <v>2890.26</v>
      </c>
      <c r="U3780" s="13">
        <v>15340.97</v>
      </c>
      <c r="V3780" s="13">
        <v>0</v>
      </c>
      <c r="W3780" s="16">
        <v>0</v>
      </c>
      <c r="X3780" s="16">
        <v>0</v>
      </c>
      <c r="Y3780" s="17">
        <f t="shared" si="118"/>
        <v>159872.31000000003</v>
      </c>
      <c r="Z3780" s="17">
        <f t="shared" si="119"/>
        <v>0</v>
      </c>
    </row>
    <row r="3781" spans="1:26" hidden="1" x14ac:dyDescent="0.25">
      <c r="A3781" s="10" t="s">
        <v>481</v>
      </c>
      <c r="B3781" s="11">
        <v>44255</v>
      </c>
      <c r="C3781" s="12">
        <v>412143</v>
      </c>
      <c r="D3781" s="12" t="s">
        <v>482</v>
      </c>
      <c r="E3781" s="11">
        <v>44255</v>
      </c>
      <c r="F3781" s="13">
        <v>99044.72</v>
      </c>
      <c r="G3781" s="13">
        <v>5942.68</v>
      </c>
      <c r="H3781" s="13">
        <v>1050</v>
      </c>
      <c r="I3781" s="13">
        <v>96.17</v>
      </c>
      <c r="J3781" s="13">
        <v>104041.44</v>
      </c>
      <c r="K3781" s="18" t="s">
        <v>32</v>
      </c>
      <c r="L3781" s="12">
        <v>120</v>
      </c>
      <c r="M3781" s="14">
        <v>956.5</v>
      </c>
      <c r="N3781" s="13">
        <v>0</v>
      </c>
      <c r="O3781" s="14">
        <v>0</v>
      </c>
      <c r="P3781" s="15">
        <v>109</v>
      </c>
      <c r="Q3781" s="13">
        <v>1126.67</v>
      </c>
      <c r="R3781" s="13">
        <v>94752.56</v>
      </c>
      <c r="S3781" s="13">
        <v>91.97</v>
      </c>
      <c r="T3781" s="13">
        <v>0</v>
      </c>
      <c r="U3781" s="13">
        <v>10267.56</v>
      </c>
      <c r="V3781" s="13">
        <v>16705.34</v>
      </c>
      <c r="W3781" s="16">
        <v>16.350000000000001</v>
      </c>
      <c r="X3781" s="16">
        <v>1826.84</v>
      </c>
      <c r="Y3781" s="17">
        <f t="shared" si="118"/>
        <v>123660.62</v>
      </c>
      <c r="Z3781" s="17">
        <f t="shared" si="119"/>
        <v>-853.58999999998196</v>
      </c>
    </row>
    <row r="3782" spans="1:26" hidden="1" x14ac:dyDescent="0.25">
      <c r="A3782" s="10" t="s">
        <v>8993</v>
      </c>
      <c r="B3782" s="11">
        <v>44517</v>
      </c>
      <c r="C3782" s="12">
        <v>429931</v>
      </c>
      <c r="D3782" s="12" t="s">
        <v>8994</v>
      </c>
      <c r="E3782" s="11">
        <v>44517</v>
      </c>
      <c r="F3782" s="13">
        <v>106119.34</v>
      </c>
      <c r="G3782" s="13">
        <v>6367.16</v>
      </c>
      <c r="H3782" s="13">
        <v>1125</v>
      </c>
      <c r="I3782" s="13">
        <v>111.47</v>
      </c>
      <c r="J3782" s="13">
        <v>111472.97</v>
      </c>
      <c r="K3782" s="18" t="s">
        <v>32</v>
      </c>
      <c r="L3782" s="12">
        <v>120</v>
      </c>
      <c r="M3782" s="14">
        <v>1024.82</v>
      </c>
      <c r="N3782" s="13">
        <v>0</v>
      </c>
      <c r="O3782" s="14">
        <v>0.01</v>
      </c>
      <c r="P3782" s="15">
        <v>118</v>
      </c>
      <c r="Q3782" s="13">
        <v>1024.82</v>
      </c>
      <c r="R3782" s="13">
        <v>104632</v>
      </c>
      <c r="S3782" s="13">
        <v>111.47</v>
      </c>
      <c r="T3782" s="13">
        <v>4679.8500000000004</v>
      </c>
      <c r="U3782" s="13">
        <v>11505.43</v>
      </c>
      <c r="V3782" s="13">
        <v>0</v>
      </c>
      <c r="W3782" s="16">
        <v>0</v>
      </c>
      <c r="X3782" s="16">
        <v>0</v>
      </c>
      <c r="Y3782" s="17">
        <f t="shared" si="118"/>
        <v>120928.76</v>
      </c>
      <c r="Z3782" s="17">
        <f t="shared" si="119"/>
        <v>9.9999999947613105E-3</v>
      </c>
    </row>
    <row r="3783" spans="1:26" hidden="1" x14ac:dyDescent="0.25">
      <c r="A3783" s="10" t="s">
        <v>245</v>
      </c>
      <c r="B3783" s="11">
        <v>44239</v>
      </c>
      <c r="C3783" s="12">
        <v>410629</v>
      </c>
      <c r="D3783" s="12" t="s">
        <v>246</v>
      </c>
      <c r="E3783" s="11">
        <v>44239</v>
      </c>
      <c r="F3783" s="13">
        <v>106119.34</v>
      </c>
      <c r="G3783" s="13">
        <v>6367.16</v>
      </c>
      <c r="H3783" s="13">
        <v>1125</v>
      </c>
      <c r="I3783" s="13">
        <v>111.47</v>
      </c>
      <c r="J3783" s="13">
        <v>111472.97</v>
      </c>
      <c r="K3783" s="18" t="s">
        <v>32</v>
      </c>
      <c r="L3783" s="12">
        <v>120</v>
      </c>
      <c r="M3783" s="14">
        <v>1025.4100000000001</v>
      </c>
      <c r="N3783" s="13">
        <v>0</v>
      </c>
      <c r="O3783" s="14">
        <v>0</v>
      </c>
      <c r="P3783" s="15">
        <v>109</v>
      </c>
      <c r="Q3783" s="13">
        <v>1207.8399999999999</v>
      </c>
      <c r="R3783" s="13">
        <v>100594.59</v>
      </c>
      <c r="S3783" s="13">
        <v>106.57</v>
      </c>
      <c r="T3783" s="13">
        <v>0</v>
      </c>
      <c r="U3783" s="13">
        <v>11068.53</v>
      </c>
      <c r="V3783" s="13">
        <v>17896.71</v>
      </c>
      <c r="W3783" s="16">
        <v>18.53</v>
      </c>
      <c r="X3783" s="16">
        <v>1969.63</v>
      </c>
      <c r="Y3783" s="17">
        <f t="shared" si="118"/>
        <v>131654.56</v>
      </c>
      <c r="Z3783" s="17">
        <f t="shared" si="119"/>
        <v>0</v>
      </c>
    </row>
    <row r="3784" spans="1:26" hidden="1" x14ac:dyDescent="0.25">
      <c r="A3784" s="10" t="s">
        <v>1715</v>
      </c>
      <c r="B3784" s="11">
        <v>44327</v>
      </c>
      <c r="C3784" s="12">
        <v>416768</v>
      </c>
      <c r="D3784" s="12" t="s">
        <v>1716</v>
      </c>
      <c r="E3784" s="11">
        <v>44327</v>
      </c>
      <c r="F3784" s="13">
        <v>106119.34</v>
      </c>
      <c r="G3784" s="13">
        <v>6367.16</v>
      </c>
      <c r="H3784" s="13">
        <v>1125</v>
      </c>
      <c r="I3784" s="13">
        <v>111.47</v>
      </c>
      <c r="J3784" s="13">
        <v>111472.97</v>
      </c>
      <c r="K3784" s="18" t="s">
        <v>32</v>
      </c>
      <c r="L3784" s="12">
        <v>120</v>
      </c>
      <c r="M3784" s="14">
        <v>1024.83</v>
      </c>
      <c r="N3784" s="13">
        <v>0</v>
      </c>
      <c r="O3784" s="14">
        <v>0</v>
      </c>
      <c r="P3784" s="15">
        <v>111</v>
      </c>
      <c r="Q3784" s="13">
        <v>1024.83</v>
      </c>
      <c r="R3784" s="13">
        <v>102443.79</v>
      </c>
      <c r="S3784" s="13">
        <v>108.53</v>
      </c>
      <c r="T3784" s="13">
        <v>0</v>
      </c>
      <c r="U3784" s="13">
        <v>11203.81</v>
      </c>
      <c r="V3784" s="13">
        <v>0</v>
      </c>
      <c r="W3784" s="16">
        <v>0</v>
      </c>
      <c r="X3784" s="16">
        <v>0</v>
      </c>
      <c r="Y3784" s="17">
        <f t="shared" si="118"/>
        <v>113756.12999999999</v>
      </c>
      <c r="Z3784" s="17">
        <f t="shared" si="119"/>
        <v>0</v>
      </c>
    </row>
    <row r="3785" spans="1:26" hidden="1" x14ac:dyDescent="0.25">
      <c r="A3785" s="10" t="s">
        <v>9797</v>
      </c>
      <c r="B3785" s="11">
        <v>44530</v>
      </c>
      <c r="C3785" s="12">
        <v>431131</v>
      </c>
      <c r="D3785" s="12" t="s">
        <v>9798</v>
      </c>
      <c r="E3785" s="11">
        <v>44530</v>
      </c>
      <c r="F3785" s="13">
        <v>106119.34</v>
      </c>
      <c r="G3785" s="13">
        <v>6367.16</v>
      </c>
      <c r="H3785" s="13">
        <v>2000</v>
      </c>
      <c r="I3785" s="13">
        <v>110.6</v>
      </c>
      <c r="J3785" s="13">
        <v>110597.1</v>
      </c>
      <c r="K3785" s="18" t="s">
        <v>32</v>
      </c>
      <c r="L3785" s="12">
        <v>120</v>
      </c>
      <c r="M3785" s="14">
        <v>1016.77</v>
      </c>
      <c r="N3785" s="13">
        <v>0</v>
      </c>
      <c r="O3785" s="14">
        <v>0.01</v>
      </c>
      <c r="P3785" s="15">
        <v>119</v>
      </c>
      <c r="Q3785" s="13">
        <v>1016.77</v>
      </c>
      <c r="R3785" s="13">
        <v>103930.3</v>
      </c>
      <c r="S3785" s="13">
        <v>110.6</v>
      </c>
      <c r="T3785" s="13">
        <v>5539.42</v>
      </c>
      <c r="U3785" s="13">
        <v>11415.3</v>
      </c>
      <c r="V3785" s="13">
        <v>0</v>
      </c>
      <c r="W3785" s="16">
        <v>0</v>
      </c>
      <c r="X3785" s="16">
        <v>0</v>
      </c>
      <c r="Y3785" s="17">
        <f t="shared" si="118"/>
        <v>120995.63</v>
      </c>
      <c r="Z3785" s="17">
        <f t="shared" si="119"/>
        <v>9.9999999947613105E-3</v>
      </c>
    </row>
    <row r="3786" spans="1:26" hidden="1" x14ac:dyDescent="0.25">
      <c r="A3786" s="10" t="s">
        <v>651</v>
      </c>
      <c r="B3786" s="11">
        <v>44278</v>
      </c>
      <c r="C3786" s="12">
        <v>413307</v>
      </c>
      <c r="D3786" s="12" t="s">
        <v>652</v>
      </c>
      <c r="E3786" s="11">
        <v>44278</v>
      </c>
      <c r="F3786" s="13">
        <v>106119.34</v>
      </c>
      <c r="G3786" s="13">
        <v>6367.16</v>
      </c>
      <c r="H3786" s="13">
        <v>1125</v>
      </c>
      <c r="I3786" s="13">
        <v>111.47</v>
      </c>
      <c r="J3786" s="13">
        <v>111472.97</v>
      </c>
      <c r="K3786" s="18" t="s">
        <v>32</v>
      </c>
      <c r="L3786" s="12">
        <v>120</v>
      </c>
      <c r="M3786" s="14">
        <v>1024.82</v>
      </c>
      <c r="N3786" s="13">
        <v>0</v>
      </c>
      <c r="O3786" s="14">
        <v>0</v>
      </c>
      <c r="P3786" s="15">
        <v>109</v>
      </c>
      <c r="Q3786" s="13">
        <v>1198.21</v>
      </c>
      <c r="R3786" s="13">
        <v>101520.9</v>
      </c>
      <c r="S3786" s="13">
        <v>106.57</v>
      </c>
      <c r="T3786" s="13">
        <v>0</v>
      </c>
      <c r="U3786" s="13">
        <v>11000.83</v>
      </c>
      <c r="V3786" s="13">
        <v>17020.349999999999</v>
      </c>
      <c r="W3786" s="16">
        <v>18.53</v>
      </c>
      <c r="X3786" s="16">
        <v>1861.72</v>
      </c>
      <c r="Y3786" s="17">
        <f t="shared" si="118"/>
        <v>131528.9</v>
      </c>
      <c r="Z3786" s="17">
        <f t="shared" si="119"/>
        <v>-924.00999999999476</v>
      </c>
    </row>
    <row r="3787" spans="1:26" s="32" customFormat="1" x14ac:dyDescent="0.25">
      <c r="A3787" s="23" t="s">
        <v>11597</v>
      </c>
      <c r="B3787" s="24">
        <v>44615</v>
      </c>
      <c r="C3787" s="25">
        <v>433496</v>
      </c>
      <c r="D3787" s="25" t="s">
        <v>11598</v>
      </c>
      <c r="E3787" s="24">
        <v>44615</v>
      </c>
      <c r="F3787" s="26">
        <v>107909.43</v>
      </c>
      <c r="G3787" s="26">
        <v>6474.57</v>
      </c>
      <c r="H3787" s="35">
        <v>5719.2</v>
      </c>
      <c r="I3787" s="26">
        <v>108.66</v>
      </c>
      <c r="J3787" s="26">
        <v>108773.46</v>
      </c>
      <c r="K3787" s="27" t="s">
        <v>32</v>
      </c>
      <c r="L3787" s="25">
        <v>120</v>
      </c>
      <c r="M3787" s="34">
        <v>1000.01</v>
      </c>
      <c r="N3787" s="26">
        <v>0</v>
      </c>
      <c r="O3787" s="28">
        <v>-0.01</v>
      </c>
      <c r="P3787" s="29">
        <v>120</v>
      </c>
      <c r="Q3787" s="33">
        <v>1000.01</v>
      </c>
      <c r="R3787" s="26">
        <v>105751.24</v>
      </c>
      <c r="S3787" s="26">
        <v>108.66</v>
      </c>
      <c r="T3787" s="26">
        <v>2913.57</v>
      </c>
      <c r="U3787" s="26">
        <v>11227.74</v>
      </c>
      <c r="V3787" s="26">
        <v>0</v>
      </c>
      <c r="W3787" s="30">
        <v>0</v>
      </c>
      <c r="X3787" s="30">
        <v>0</v>
      </c>
      <c r="Y3787" s="31">
        <f t="shared" si="118"/>
        <v>120001.20000000003</v>
      </c>
      <c r="Z3787" s="31">
        <f t="shared" si="119"/>
        <v>-1.0000000023865141E-2</v>
      </c>
    </row>
    <row r="3788" spans="1:26" hidden="1" x14ac:dyDescent="0.25">
      <c r="A3788" s="10" t="s">
        <v>7607</v>
      </c>
      <c r="B3788" s="11">
        <v>44487</v>
      </c>
      <c r="C3788" s="12">
        <v>427732</v>
      </c>
      <c r="D3788" s="12" t="s">
        <v>7608</v>
      </c>
      <c r="E3788" s="11">
        <v>44487</v>
      </c>
      <c r="F3788" s="13">
        <v>106119.34</v>
      </c>
      <c r="G3788" s="13">
        <v>6367.16</v>
      </c>
      <c r="H3788" s="13">
        <v>1125</v>
      </c>
      <c r="I3788" s="13">
        <v>111.47</v>
      </c>
      <c r="J3788" s="13">
        <v>111472.97</v>
      </c>
      <c r="K3788" s="18" t="s">
        <v>32</v>
      </c>
      <c r="L3788" s="12">
        <v>120</v>
      </c>
      <c r="M3788" s="14">
        <v>1024.82</v>
      </c>
      <c r="N3788" s="13">
        <v>0</v>
      </c>
      <c r="O3788" s="14">
        <v>0.01</v>
      </c>
      <c r="P3788" s="15">
        <v>119</v>
      </c>
      <c r="Q3788" s="13">
        <v>1024.82</v>
      </c>
      <c r="R3788" s="13">
        <v>104797.25</v>
      </c>
      <c r="S3788" s="13">
        <v>111.47</v>
      </c>
      <c r="T3788" s="13">
        <v>5539.42</v>
      </c>
      <c r="U3788" s="13">
        <v>11505.43</v>
      </c>
      <c r="V3788" s="13">
        <v>0</v>
      </c>
      <c r="W3788" s="16">
        <v>0</v>
      </c>
      <c r="X3788" s="16">
        <v>0</v>
      </c>
      <c r="Y3788" s="17">
        <f t="shared" si="118"/>
        <v>121953.58</v>
      </c>
      <c r="Z3788" s="17">
        <f t="shared" si="119"/>
        <v>9.9999999802093953E-3</v>
      </c>
    </row>
    <row r="3789" spans="1:26" hidden="1" x14ac:dyDescent="0.25">
      <c r="A3789" s="10" t="s">
        <v>9547</v>
      </c>
      <c r="B3789" s="11">
        <v>44529</v>
      </c>
      <c r="C3789" s="12">
        <v>430835</v>
      </c>
      <c r="D3789" s="12" t="s">
        <v>9548</v>
      </c>
      <c r="E3789" s="11">
        <v>44528</v>
      </c>
      <c r="F3789" s="13">
        <v>104232.77</v>
      </c>
      <c r="G3789" s="13">
        <v>6253.97</v>
      </c>
      <c r="H3789" s="13">
        <v>2209.73</v>
      </c>
      <c r="I3789" s="13">
        <v>108.39</v>
      </c>
      <c r="J3789" s="13">
        <v>108385.4</v>
      </c>
      <c r="K3789" s="18" t="s">
        <v>32</v>
      </c>
      <c r="L3789" s="12">
        <v>120</v>
      </c>
      <c r="M3789" s="14">
        <v>996.44</v>
      </c>
      <c r="N3789" s="13">
        <v>0</v>
      </c>
      <c r="O3789" s="14">
        <v>-0.03</v>
      </c>
      <c r="P3789" s="15">
        <v>118</v>
      </c>
      <c r="Q3789" s="13">
        <v>996.44</v>
      </c>
      <c r="R3789" s="13">
        <v>102683.91</v>
      </c>
      <c r="S3789" s="13">
        <v>108.39</v>
      </c>
      <c r="T3789" s="13">
        <v>3721.13</v>
      </c>
      <c r="U3789" s="13">
        <v>11187.4</v>
      </c>
      <c r="V3789" s="13">
        <v>0</v>
      </c>
      <c r="W3789" s="16">
        <v>0</v>
      </c>
      <c r="X3789" s="16">
        <v>0</v>
      </c>
      <c r="Y3789" s="17">
        <f t="shared" si="118"/>
        <v>117700.8</v>
      </c>
      <c r="Z3789" s="17">
        <f t="shared" si="119"/>
        <v>-120.90999999998894</v>
      </c>
    </row>
    <row r="3790" spans="1:26" hidden="1" x14ac:dyDescent="0.25">
      <c r="A3790" s="10" t="s">
        <v>395</v>
      </c>
      <c r="B3790" s="11">
        <v>44250</v>
      </c>
      <c r="C3790" s="12">
        <v>411529</v>
      </c>
      <c r="D3790" s="12" t="s">
        <v>396</v>
      </c>
      <c r="E3790" s="11">
        <v>44249</v>
      </c>
      <c r="F3790" s="13">
        <v>100813.38</v>
      </c>
      <c r="G3790" s="13">
        <v>6048.8</v>
      </c>
      <c r="H3790" s="13">
        <v>1068.6199999999999</v>
      </c>
      <c r="I3790" s="13">
        <v>105.9</v>
      </c>
      <c r="J3790" s="13">
        <v>105899.46</v>
      </c>
      <c r="K3790" s="18" t="s">
        <v>32</v>
      </c>
      <c r="L3790" s="12">
        <v>120</v>
      </c>
      <c r="M3790" s="14">
        <v>973.58</v>
      </c>
      <c r="N3790" s="13">
        <v>0</v>
      </c>
      <c r="O3790" s="14">
        <v>0</v>
      </c>
      <c r="P3790" s="15">
        <v>109</v>
      </c>
      <c r="Q3790" s="13">
        <v>1146.79</v>
      </c>
      <c r="R3790" s="13">
        <v>95568.23</v>
      </c>
      <c r="S3790" s="13">
        <v>101.25</v>
      </c>
      <c r="T3790" s="13">
        <v>0</v>
      </c>
      <c r="U3790" s="13">
        <v>10450.74</v>
      </c>
      <c r="V3790" s="13">
        <v>17002.91</v>
      </c>
      <c r="W3790" s="16">
        <v>18.53</v>
      </c>
      <c r="X3790" s="16">
        <v>1859.54</v>
      </c>
      <c r="Y3790" s="17">
        <f t="shared" si="118"/>
        <v>125001.2</v>
      </c>
      <c r="Z3790" s="17">
        <f t="shared" si="119"/>
        <v>-1.0899999999965075</v>
      </c>
    </row>
    <row r="3791" spans="1:26" hidden="1" x14ac:dyDescent="0.25">
      <c r="A3791" s="10" t="s">
        <v>1327</v>
      </c>
      <c r="B3791" s="11">
        <v>44312</v>
      </c>
      <c r="C3791" s="12">
        <v>415591</v>
      </c>
      <c r="D3791" s="12" t="s">
        <v>1328</v>
      </c>
      <c r="E3791" s="11">
        <v>44312</v>
      </c>
      <c r="F3791" s="13">
        <v>100813.38</v>
      </c>
      <c r="G3791" s="13">
        <v>6048.8</v>
      </c>
      <c r="H3791" s="13">
        <v>1068.6199999999999</v>
      </c>
      <c r="I3791" s="13">
        <v>105.9</v>
      </c>
      <c r="J3791" s="13">
        <v>105899.46</v>
      </c>
      <c r="K3791" s="18" t="s">
        <v>32</v>
      </c>
      <c r="L3791" s="12">
        <v>120</v>
      </c>
      <c r="M3791" s="14">
        <v>973.58</v>
      </c>
      <c r="N3791" s="13">
        <v>0</v>
      </c>
      <c r="O3791" s="14">
        <v>0</v>
      </c>
      <c r="P3791" s="15">
        <v>111</v>
      </c>
      <c r="Q3791" s="13">
        <v>1130.53</v>
      </c>
      <c r="R3791" s="13">
        <v>97321.77</v>
      </c>
      <c r="S3791" s="13">
        <v>103.11</v>
      </c>
      <c r="T3791" s="13">
        <v>0</v>
      </c>
      <c r="U3791" s="13">
        <v>10642.5</v>
      </c>
      <c r="V3791" s="13">
        <v>15406.06</v>
      </c>
      <c r="W3791" s="16">
        <v>16.350000000000001</v>
      </c>
      <c r="X3791" s="16">
        <v>1685.14</v>
      </c>
      <c r="Y3791" s="17">
        <f t="shared" si="118"/>
        <v>125174.93000000001</v>
      </c>
      <c r="Z3791" s="17">
        <f t="shared" si="119"/>
        <v>313.89999999999418</v>
      </c>
    </row>
    <row r="3792" spans="1:26" hidden="1" x14ac:dyDescent="0.25">
      <c r="A3792" s="10" t="s">
        <v>491</v>
      </c>
      <c r="B3792" s="11">
        <v>44255</v>
      </c>
      <c r="C3792" s="12">
        <v>412195</v>
      </c>
      <c r="D3792" s="12" t="s">
        <v>492</v>
      </c>
      <c r="E3792" s="11">
        <v>44255</v>
      </c>
      <c r="F3792" s="13">
        <v>100813.38</v>
      </c>
      <c r="G3792" s="13">
        <v>6048.8</v>
      </c>
      <c r="H3792" s="13">
        <v>1068.6199999999999</v>
      </c>
      <c r="I3792" s="13">
        <v>97.89</v>
      </c>
      <c r="J3792" s="13">
        <v>105899.46</v>
      </c>
      <c r="K3792" s="18" t="s">
        <v>32</v>
      </c>
      <c r="L3792" s="12">
        <v>120</v>
      </c>
      <c r="M3792" s="14">
        <v>973.58</v>
      </c>
      <c r="N3792" s="13">
        <v>0</v>
      </c>
      <c r="O3792" s="14">
        <v>0</v>
      </c>
      <c r="P3792" s="15">
        <v>109</v>
      </c>
      <c r="Q3792" s="13">
        <v>1146.79</v>
      </c>
      <c r="R3792" s="13">
        <v>96444.72</v>
      </c>
      <c r="S3792" s="13">
        <v>93.59</v>
      </c>
      <c r="T3792" s="13">
        <v>0</v>
      </c>
      <c r="U3792" s="13">
        <v>10450.74</v>
      </c>
      <c r="V3792" s="13">
        <v>17004</v>
      </c>
      <c r="W3792" s="16">
        <v>16.350000000000001</v>
      </c>
      <c r="X3792" s="16">
        <v>1859.54</v>
      </c>
      <c r="Y3792" s="17">
        <f t="shared" si="118"/>
        <v>125868.94</v>
      </c>
      <c r="Z3792" s="17">
        <f t="shared" si="119"/>
        <v>-868.83000000000175</v>
      </c>
    </row>
    <row r="3793" spans="1:26" hidden="1" x14ac:dyDescent="0.25">
      <c r="A3793" s="10" t="s">
        <v>6485</v>
      </c>
      <c r="B3793" s="11">
        <v>44466</v>
      </c>
      <c r="C3793" s="12">
        <v>425979</v>
      </c>
      <c r="D3793" s="12" t="s">
        <v>6486</v>
      </c>
      <c r="E3793" s="11">
        <v>44465</v>
      </c>
      <c r="F3793" s="13">
        <v>97773.64</v>
      </c>
      <c r="G3793" s="13">
        <v>5866.42</v>
      </c>
      <c r="H3793" s="13">
        <v>1036.4000000000001</v>
      </c>
      <c r="I3793" s="13">
        <v>102.71</v>
      </c>
      <c r="J3793" s="13">
        <v>102706.37</v>
      </c>
      <c r="K3793" s="18" t="s">
        <v>32</v>
      </c>
      <c r="L3793" s="12">
        <v>120</v>
      </c>
      <c r="M3793" s="14">
        <v>944.23</v>
      </c>
      <c r="N3793" s="13">
        <v>0</v>
      </c>
      <c r="O3793" s="14">
        <v>0</v>
      </c>
      <c r="P3793" s="15">
        <v>116</v>
      </c>
      <c r="Q3793" s="13">
        <v>944.23</v>
      </c>
      <c r="R3793" s="13">
        <v>97773.64</v>
      </c>
      <c r="S3793" s="13">
        <v>102.71</v>
      </c>
      <c r="T3793" s="13">
        <v>1053.0999999999999</v>
      </c>
      <c r="U3793" s="13">
        <v>10601.23</v>
      </c>
      <c r="V3793" s="13">
        <v>0</v>
      </c>
      <c r="W3793" s="16">
        <v>0</v>
      </c>
      <c r="X3793" s="16">
        <v>0</v>
      </c>
      <c r="Y3793" s="17">
        <f t="shared" si="118"/>
        <v>109530.68000000001</v>
      </c>
      <c r="Z3793" s="17">
        <f t="shared" si="119"/>
        <v>0</v>
      </c>
    </row>
    <row r="3794" spans="1:26" hidden="1" x14ac:dyDescent="0.25">
      <c r="A3794" s="10" t="s">
        <v>143</v>
      </c>
      <c r="B3794" s="11">
        <v>44223</v>
      </c>
      <c r="C3794" s="12">
        <v>409568</v>
      </c>
      <c r="D3794" s="12" t="s">
        <v>144</v>
      </c>
      <c r="E3794" s="11">
        <v>44223</v>
      </c>
      <c r="F3794" s="13">
        <v>106312.72</v>
      </c>
      <c r="G3794" s="13">
        <v>6378.76</v>
      </c>
      <c r="H3794" s="13">
        <v>1126.92</v>
      </c>
      <c r="I3794" s="13">
        <v>111.68</v>
      </c>
      <c r="J3794" s="13">
        <v>111676.24</v>
      </c>
      <c r="K3794" s="18" t="s">
        <v>32</v>
      </c>
      <c r="L3794" s="12">
        <v>120</v>
      </c>
      <c r="M3794" s="14">
        <v>1026.69</v>
      </c>
      <c r="N3794" s="13">
        <v>0</v>
      </c>
      <c r="O3794" s="14">
        <v>0</v>
      </c>
      <c r="P3794" s="15">
        <v>110</v>
      </c>
      <c r="Q3794" s="13">
        <v>1220.96</v>
      </c>
      <c r="R3794" s="13">
        <v>101706.02</v>
      </c>
      <c r="S3794" s="13">
        <v>107.76</v>
      </c>
      <c r="T3794" s="13">
        <v>0</v>
      </c>
      <c r="U3794" s="13">
        <v>11122.12</v>
      </c>
      <c r="V3794" s="13">
        <v>19130.740000000002</v>
      </c>
      <c r="W3794" s="16">
        <v>20.78</v>
      </c>
      <c r="X3794" s="16">
        <v>2091.8200000000002</v>
      </c>
      <c r="Y3794" s="17">
        <f t="shared" si="118"/>
        <v>134179.24</v>
      </c>
      <c r="Z3794" s="17">
        <f t="shared" si="119"/>
        <v>126.36000000001513</v>
      </c>
    </row>
    <row r="3795" spans="1:26" hidden="1" x14ac:dyDescent="0.25">
      <c r="A3795" s="10" t="s">
        <v>2205</v>
      </c>
      <c r="B3795" s="11">
        <v>44347</v>
      </c>
      <c r="C3795" s="12">
        <v>418325</v>
      </c>
      <c r="D3795" s="12" t="s">
        <v>2206</v>
      </c>
      <c r="E3795" s="11">
        <v>44347</v>
      </c>
      <c r="F3795" s="13">
        <v>107819.6</v>
      </c>
      <c r="G3795" s="13">
        <v>6469.18</v>
      </c>
      <c r="H3795" s="13">
        <v>4500</v>
      </c>
      <c r="I3795" s="13">
        <v>109.9</v>
      </c>
      <c r="J3795" s="13">
        <v>109898.68</v>
      </c>
      <c r="K3795" s="18" t="s">
        <v>32</v>
      </c>
      <c r="L3795" s="12">
        <v>120</v>
      </c>
      <c r="M3795" s="14">
        <v>1010.35</v>
      </c>
      <c r="N3795" s="13">
        <v>0</v>
      </c>
      <c r="O3795" s="14">
        <v>0</v>
      </c>
      <c r="P3795" s="15">
        <v>112</v>
      </c>
      <c r="Q3795" s="13">
        <v>1010.35</v>
      </c>
      <c r="R3795" s="13">
        <v>103201.63</v>
      </c>
      <c r="S3795" s="13">
        <v>104.32</v>
      </c>
      <c r="T3795" s="13">
        <v>0</v>
      </c>
      <c r="U3795" s="13">
        <v>10766.54</v>
      </c>
      <c r="V3795" s="13">
        <v>0</v>
      </c>
      <c r="W3795" s="16">
        <v>0</v>
      </c>
      <c r="X3795" s="16">
        <v>0</v>
      </c>
      <c r="Y3795" s="17">
        <f t="shared" si="118"/>
        <v>114072.49000000002</v>
      </c>
      <c r="Z3795" s="17">
        <f t="shared" si="119"/>
        <v>-913.2900000000227</v>
      </c>
    </row>
    <row r="3796" spans="1:26" hidden="1" x14ac:dyDescent="0.25">
      <c r="A3796" s="10" t="s">
        <v>7905</v>
      </c>
      <c r="B3796" s="11">
        <v>44495</v>
      </c>
      <c r="C3796" s="12">
        <v>428194</v>
      </c>
      <c r="D3796" s="12" t="s">
        <v>7906</v>
      </c>
      <c r="E3796" s="11">
        <v>44493</v>
      </c>
      <c r="F3796" s="13">
        <v>106119.34</v>
      </c>
      <c r="G3796" s="13">
        <v>6367.16</v>
      </c>
      <c r="H3796" s="13">
        <v>2249.73</v>
      </c>
      <c r="I3796" s="13">
        <v>110.35</v>
      </c>
      <c r="J3796" s="13">
        <v>110347.12</v>
      </c>
      <c r="K3796" s="18" t="s">
        <v>32</v>
      </c>
      <c r="L3796" s="12">
        <v>120</v>
      </c>
      <c r="M3796" s="14">
        <v>1014.47</v>
      </c>
      <c r="N3796" s="13">
        <v>0</v>
      </c>
      <c r="O3796" s="14">
        <v>0.01</v>
      </c>
      <c r="P3796" s="15">
        <v>117</v>
      </c>
      <c r="Q3796" s="13">
        <v>1014.47</v>
      </c>
      <c r="R3796" s="13">
        <v>104419.37</v>
      </c>
      <c r="S3796" s="13">
        <v>110.35</v>
      </c>
      <c r="T3796" s="13">
        <v>2865.21</v>
      </c>
      <c r="U3796" s="13">
        <v>11389.28</v>
      </c>
      <c r="V3796" s="13">
        <v>0</v>
      </c>
      <c r="W3796" s="16">
        <v>0</v>
      </c>
      <c r="X3796" s="16">
        <v>0</v>
      </c>
      <c r="Y3796" s="17">
        <f t="shared" si="118"/>
        <v>118784.22</v>
      </c>
      <c r="Z3796" s="17">
        <f t="shared" si="119"/>
        <v>-91.220000000001164</v>
      </c>
    </row>
    <row r="3797" spans="1:26" hidden="1" x14ac:dyDescent="0.25">
      <c r="A3797" s="10" t="s">
        <v>897</v>
      </c>
      <c r="B3797" s="11">
        <v>44286</v>
      </c>
      <c r="C3797" s="12">
        <v>413935</v>
      </c>
      <c r="D3797" s="12" t="s">
        <v>898</v>
      </c>
      <c r="E3797" s="11">
        <v>44284</v>
      </c>
      <c r="F3797" s="13">
        <v>106119.34</v>
      </c>
      <c r="G3797" s="13">
        <v>6367.16</v>
      </c>
      <c r="H3797" s="13">
        <v>1124.8699999999999</v>
      </c>
      <c r="I3797" s="13">
        <v>111.47</v>
      </c>
      <c r="J3797" s="13">
        <v>111473.1</v>
      </c>
      <c r="K3797" s="18" t="s">
        <v>32</v>
      </c>
      <c r="L3797" s="12">
        <v>120</v>
      </c>
      <c r="M3797" s="14">
        <v>1024.82</v>
      </c>
      <c r="N3797" s="13">
        <v>0</v>
      </c>
      <c r="O3797" s="14">
        <v>0</v>
      </c>
      <c r="P3797" s="15">
        <v>110</v>
      </c>
      <c r="Q3797" s="13">
        <v>1198.21</v>
      </c>
      <c r="R3797" s="13">
        <v>102443.95</v>
      </c>
      <c r="S3797" s="13">
        <v>107.55</v>
      </c>
      <c r="T3797" s="13">
        <v>0</v>
      </c>
      <c r="U3797" s="13">
        <v>11101.62</v>
      </c>
      <c r="V3797" s="13">
        <v>17176.5</v>
      </c>
      <c r="W3797" s="16">
        <v>18.7</v>
      </c>
      <c r="X3797" s="16">
        <v>1878.8</v>
      </c>
      <c r="Y3797" s="17">
        <f t="shared" si="118"/>
        <v>132727.12</v>
      </c>
      <c r="Z3797" s="17">
        <f t="shared" si="119"/>
        <v>-924.01999999998952</v>
      </c>
    </row>
    <row r="3798" spans="1:26" hidden="1" x14ac:dyDescent="0.25">
      <c r="A3798" s="10" t="s">
        <v>1641</v>
      </c>
      <c r="B3798" s="11">
        <v>44326</v>
      </c>
      <c r="C3798" s="12">
        <v>416735</v>
      </c>
      <c r="D3798" s="12" t="s">
        <v>1642</v>
      </c>
      <c r="E3798" s="11">
        <v>44326</v>
      </c>
      <c r="F3798" s="13">
        <v>106119.34</v>
      </c>
      <c r="G3798" s="13">
        <v>6367.16</v>
      </c>
      <c r="H3798" s="13">
        <v>1124.8699999999999</v>
      </c>
      <c r="I3798" s="13">
        <v>111.47</v>
      </c>
      <c r="J3798" s="13">
        <v>111473.1</v>
      </c>
      <c r="K3798" s="18" t="s">
        <v>32</v>
      </c>
      <c r="L3798" s="12">
        <v>120</v>
      </c>
      <c r="M3798" s="14">
        <v>1024.82</v>
      </c>
      <c r="N3798" s="13">
        <v>0</v>
      </c>
      <c r="O3798" s="14">
        <v>0</v>
      </c>
      <c r="P3798" s="15">
        <v>113</v>
      </c>
      <c r="Q3798" s="13">
        <v>1024.82</v>
      </c>
      <c r="R3798" s="13">
        <v>104289.79</v>
      </c>
      <c r="S3798" s="13">
        <v>110.49</v>
      </c>
      <c r="T3798" s="13">
        <v>0</v>
      </c>
      <c r="U3798" s="13">
        <v>11404.38</v>
      </c>
      <c r="V3798" s="13">
        <v>0</v>
      </c>
      <c r="W3798" s="16">
        <v>0</v>
      </c>
      <c r="X3798" s="16">
        <v>0</v>
      </c>
      <c r="Y3798" s="17">
        <f t="shared" si="118"/>
        <v>115804.66</v>
      </c>
      <c r="Z3798" s="17">
        <f t="shared" si="119"/>
        <v>0</v>
      </c>
    </row>
    <row r="3799" spans="1:26" hidden="1" x14ac:dyDescent="0.25">
      <c r="A3799" s="10" t="s">
        <v>4379</v>
      </c>
      <c r="B3799" s="11">
        <v>44408</v>
      </c>
      <c r="C3799" s="12">
        <v>422133</v>
      </c>
      <c r="D3799" s="12" t="s">
        <v>4380</v>
      </c>
      <c r="E3799" s="11">
        <v>44408</v>
      </c>
      <c r="F3799" s="13">
        <v>106119.34</v>
      </c>
      <c r="G3799" s="13">
        <v>6367.16</v>
      </c>
      <c r="H3799" s="13">
        <v>2249.73</v>
      </c>
      <c r="I3799" s="13">
        <v>110.35</v>
      </c>
      <c r="J3799" s="13">
        <v>110347.12</v>
      </c>
      <c r="K3799" s="18" t="s">
        <v>32</v>
      </c>
      <c r="L3799" s="12">
        <v>120</v>
      </c>
      <c r="M3799" s="14">
        <v>1014.47</v>
      </c>
      <c r="N3799" s="13">
        <v>0</v>
      </c>
      <c r="O3799" s="14">
        <v>0</v>
      </c>
      <c r="P3799" s="15">
        <v>114</v>
      </c>
      <c r="Q3799" s="13">
        <v>1014.47</v>
      </c>
      <c r="R3799" s="13">
        <v>105164.42</v>
      </c>
      <c r="S3799" s="13">
        <v>109.39</v>
      </c>
      <c r="T3799" s="13">
        <v>0</v>
      </c>
      <c r="U3799" s="13">
        <v>11290.24</v>
      </c>
      <c r="V3799" s="13">
        <v>0</v>
      </c>
      <c r="W3799" s="16">
        <v>0</v>
      </c>
      <c r="X3799" s="16">
        <v>0</v>
      </c>
      <c r="Y3799" s="17">
        <f t="shared" si="118"/>
        <v>116564.05</v>
      </c>
      <c r="Z3799" s="17">
        <f t="shared" si="119"/>
        <v>-914.47000000000116</v>
      </c>
    </row>
    <row r="3800" spans="1:26" hidden="1" x14ac:dyDescent="0.25">
      <c r="A3800" s="10" t="s">
        <v>2691</v>
      </c>
      <c r="B3800" s="11">
        <v>44368</v>
      </c>
      <c r="C3800" s="12">
        <v>419623</v>
      </c>
      <c r="D3800" s="12" t="s">
        <v>2692</v>
      </c>
      <c r="E3800" s="11">
        <v>44367</v>
      </c>
      <c r="F3800" s="13">
        <v>113207.55</v>
      </c>
      <c r="G3800" s="13">
        <v>6792.45</v>
      </c>
      <c r="H3800" s="13">
        <v>1200</v>
      </c>
      <c r="I3800" s="13">
        <v>118.92</v>
      </c>
      <c r="J3800" s="13">
        <v>118918.92</v>
      </c>
      <c r="K3800" s="18" t="s">
        <v>32</v>
      </c>
      <c r="L3800" s="12">
        <v>120</v>
      </c>
      <c r="M3800" s="14">
        <v>1093.28</v>
      </c>
      <c r="N3800" s="13">
        <v>0</v>
      </c>
      <c r="O3800" s="14">
        <v>0</v>
      </c>
      <c r="P3800" s="15">
        <v>118</v>
      </c>
      <c r="Q3800" s="13">
        <v>1093.28</v>
      </c>
      <c r="R3800" s="13">
        <v>113207.55</v>
      </c>
      <c r="S3800" s="13">
        <v>118.92</v>
      </c>
      <c r="T3800" s="13">
        <v>3405.89</v>
      </c>
      <c r="U3800" s="13">
        <v>12274.68</v>
      </c>
      <c r="V3800" s="13">
        <v>0</v>
      </c>
      <c r="W3800" s="16">
        <v>0</v>
      </c>
      <c r="X3800" s="16">
        <v>0</v>
      </c>
      <c r="Y3800" s="17">
        <f t="shared" si="118"/>
        <v>129007.04000000001</v>
      </c>
      <c r="Z3800" s="17">
        <f t="shared" si="119"/>
        <v>0</v>
      </c>
    </row>
    <row r="3801" spans="1:26" hidden="1" x14ac:dyDescent="0.25">
      <c r="A3801" s="10" t="s">
        <v>1767</v>
      </c>
      <c r="B3801" s="11">
        <v>44333</v>
      </c>
      <c r="C3801" s="12">
        <v>417136</v>
      </c>
      <c r="D3801" s="12" t="s">
        <v>1768</v>
      </c>
      <c r="E3801" s="11">
        <v>44333</v>
      </c>
      <c r="F3801" s="13">
        <v>106119.34</v>
      </c>
      <c r="G3801" s="13">
        <v>6367.16</v>
      </c>
      <c r="H3801" s="13">
        <v>1124.8699999999999</v>
      </c>
      <c r="I3801" s="13">
        <v>111.47</v>
      </c>
      <c r="J3801" s="13">
        <v>111473.1</v>
      </c>
      <c r="K3801" s="18" t="s">
        <v>32</v>
      </c>
      <c r="L3801" s="12">
        <v>120</v>
      </c>
      <c r="M3801" s="14">
        <v>1024.82</v>
      </c>
      <c r="N3801" s="13">
        <v>0</v>
      </c>
      <c r="O3801" s="14">
        <v>0</v>
      </c>
      <c r="P3801" s="15">
        <v>112</v>
      </c>
      <c r="Q3801" s="13">
        <v>1024.82</v>
      </c>
      <c r="R3801" s="13">
        <v>103366.87</v>
      </c>
      <c r="S3801" s="13">
        <v>109.51</v>
      </c>
      <c r="T3801" s="13">
        <v>0</v>
      </c>
      <c r="U3801" s="13">
        <v>11303.46</v>
      </c>
      <c r="V3801" s="13">
        <v>0</v>
      </c>
      <c r="W3801" s="16">
        <v>0</v>
      </c>
      <c r="X3801" s="16">
        <v>0</v>
      </c>
      <c r="Y3801" s="17">
        <f t="shared" si="118"/>
        <v>114779.84</v>
      </c>
      <c r="Z3801" s="17">
        <f t="shared" si="119"/>
        <v>0</v>
      </c>
    </row>
    <row r="3802" spans="1:26" hidden="1" x14ac:dyDescent="0.25">
      <c r="A3802" s="10" t="s">
        <v>3427</v>
      </c>
      <c r="B3802" s="11">
        <v>44390</v>
      </c>
      <c r="C3802" s="12">
        <v>420793</v>
      </c>
      <c r="D3802" s="12" t="s">
        <v>3428</v>
      </c>
      <c r="E3802" s="11">
        <v>44387</v>
      </c>
      <c r="F3802" s="13">
        <v>100813.38</v>
      </c>
      <c r="G3802" s="13">
        <v>6048.8</v>
      </c>
      <c r="H3802" s="13">
        <v>1068.6199999999999</v>
      </c>
      <c r="I3802" s="13">
        <v>105.9</v>
      </c>
      <c r="J3802" s="13">
        <v>105899.46</v>
      </c>
      <c r="K3802" s="18" t="s">
        <v>32</v>
      </c>
      <c r="L3802" s="12">
        <v>120</v>
      </c>
      <c r="M3802" s="14">
        <v>973.58</v>
      </c>
      <c r="N3802" s="13">
        <v>0</v>
      </c>
      <c r="O3802" s="14">
        <v>0</v>
      </c>
      <c r="P3802" s="15">
        <v>115</v>
      </c>
      <c r="Q3802" s="13">
        <v>973.58</v>
      </c>
      <c r="R3802" s="13">
        <v>100813.38</v>
      </c>
      <c r="S3802" s="13">
        <v>105.9</v>
      </c>
      <c r="T3802" s="13">
        <v>112.28</v>
      </c>
      <c r="U3802" s="13">
        <v>10930.14</v>
      </c>
      <c r="V3802" s="13">
        <v>0</v>
      </c>
      <c r="W3802" s="16">
        <v>0</v>
      </c>
      <c r="X3802" s="16">
        <v>0</v>
      </c>
      <c r="Y3802" s="17">
        <f t="shared" si="118"/>
        <v>111961.7</v>
      </c>
      <c r="Z3802" s="17">
        <f t="shared" si="119"/>
        <v>0</v>
      </c>
    </row>
    <row r="3803" spans="1:26" hidden="1" x14ac:dyDescent="0.25">
      <c r="A3803" s="10" t="s">
        <v>2611</v>
      </c>
      <c r="B3803" s="11">
        <v>44363</v>
      </c>
      <c r="C3803" s="12">
        <v>419019</v>
      </c>
      <c r="D3803" s="12" t="s">
        <v>2612</v>
      </c>
      <c r="E3803" s="11">
        <v>44357</v>
      </c>
      <c r="F3803" s="13">
        <v>116538.29</v>
      </c>
      <c r="G3803" s="13">
        <v>6992.3</v>
      </c>
      <c r="H3803" s="13">
        <v>1235.31</v>
      </c>
      <c r="I3803" s="13">
        <v>122.42</v>
      </c>
      <c r="J3803" s="13">
        <v>122417.7</v>
      </c>
      <c r="K3803" s="18" t="s">
        <v>32</v>
      </c>
      <c r="L3803" s="12">
        <v>120</v>
      </c>
      <c r="M3803" s="14">
        <v>1125.44</v>
      </c>
      <c r="N3803" s="13">
        <v>0</v>
      </c>
      <c r="O3803" s="14">
        <v>0</v>
      </c>
      <c r="P3803" s="15">
        <v>118</v>
      </c>
      <c r="Q3803" s="13">
        <v>1125.44</v>
      </c>
      <c r="R3803" s="13">
        <v>116538.29</v>
      </c>
      <c r="S3803" s="13">
        <v>122.42</v>
      </c>
      <c r="T3803" s="13">
        <v>3506.11</v>
      </c>
      <c r="U3803" s="13">
        <v>12635.1</v>
      </c>
      <c r="V3803" s="13">
        <v>0</v>
      </c>
      <c r="W3803" s="16">
        <v>0</v>
      </c>
      <c r="X3803" s="16">
        <v>0</v>
      </c>
      <c r="Y3803" s="17">
        <f t="shared" si="118"/>
        <v>132801.91999999998</v>
      </c>
      <c r="Z3803" s="17">
        <f t="shared" si="119"/>
        <v>0</v>
      </c>
    </row>
    <row r="3804" spans="1:26" hidden="1" x14ac:dyDescent="0.25">
      <c r="A3804" s="10" t="s">
        <v>7557</v>
      </c>
      <c r="B3804" s="11">
        <v>44487</v>
      </c>
      <c r="C3804" s="12">
        <v>427577</v>
      </c>
      <c r="D3804" s="12" t="s">
        <v>7558</v>
      </c>
      <c r="E3804" s="11">
        <v>44486</v>
      </c>
      <c r="F3804" s="13">
        <v>116445.2</v>
      </c>
      <c r="G3804" s="13">
        <v>6986.71</v>
      </c>
      <c r="H3804" s="13">
        <v>1234.31</v>
      </c>
      <c r="I3804" s="13">
        <v>122.32</v>
      </c>
      <c r="J3804" s="13">
        <v>122319.92</v>
      </c>
      <c r="K3804" s="18" t="s">
        <v>32</v>
      </c>
      <c r="L3804" s="12">
        <v>120</v>
      </c>
      <c r="M3804" s="14">
        <v>1124.54</v>
      </c>
      <c r="N3804" s="13">
        <v>0</v>
      </c>
      <c r="O3804" s="14">
        <v>-0.01</v>
      </c>
      <c r="P3804" s="15">
        <v>117</v>
      </c>
      <c r="Q3804" s="13">
        <v>1124.54</v>
      </c>
      <c r="R3804" s="13">
        <v>114666.89</v>
      </c>
      <c r="S3804" s="13">
        <v>122.32</v>
      </c>
      <c r="T3804" s="13">
        <v>4157.1000000000004</v>
      </c>
      <c r="U3804" s="13">
        <v>12624.88</v>
      </c>
      <c r="V3804" s="13">
        <v>0</v>
      </c>
      <c r="W3804" s="16">
        <v>0</v>
      </c>
      <c r="X3804" s="16">
        <v>0</v>
      </c>
      <c r="Y3804" s="17">
        <f t="shared" si="118"/>
        <v>131571.18</v>
      </c>
      <c r="Z3804" s="17">
        <f t="shared" si="119"/>
        <v>-1.0000000009313226E-2</v>
      </c>
    </row>
    <row r="3805" spans="1:26" hidden="1" x14ac:dyDescent="0.25">
      <c r="A3805" s="10" t="s">
        <v>341</v>
      </c>
      <c r="B3805" s="11">
        <v>44250</v>
      </c>
      <c r="C3805" s="12">
        <v>411488</v>
      </c>
      <c r="D3805" s="12" t="s">
        <v>342</v>
      </c>
      <c r="E3805" s="11">
        <v>44250</v>
      </c>
      <c r="F3805" s="13">
        <v>106119.34</v>
      </c>
      <c r="G3805" s="13">
        <v>6367.16</v>
      </c>
      <c r="H3805" s="13">
        <v>1125</v>
      </c>
      <c r="I3805" s="13">
        <v>111.47</v>
      </c>
      <c r="J3805" s="13">
        <v>111472.97</v>
      </c>
      <c r="K3805" s="18" t="s">
        <v>32</v>
      </c>
      <c r="L3805" s="12">
        <v>120</v>
      </c>
      <c r="M3805" s="14">
        <v>1024.82</v>
      </c>
      <c r="N3805" s="13">
        <v>0</v>
      </c>
      <c r="O3805" s="14">
        <v>0</v>
      </c>
      <c r="P3805" s="15">
        <v>109</v>
      </c>
      <c r="Q3805" s="13">
        <v>1207.1500000000001</v>
      </c>
      <c r="R3805" s="13">
        <v>101520.9</v>
      </c>
      <c r="S3805" s="13">
        <v>106.57</v>
      </c>
      <c r="T3805" s="13">
        <v>0</v>
      </c>
      <c r="U3805" s="13">
        <v>11000.83</v>
      </c>
      <c r="V3805" s="13">
        <v>17897.8</v>
      </c>
      <c r="W3805" s="16">
        <v>18.53</v>
      </c>
      <c r="X3805" s="16">
        <v>1956.54</v>
      </c>
      <c r="Y3805" s="17">
        <f t="shared" si="118"/>
        <v>132501.17000000001</v>
      </c>
      <c r="Z3805" s="17">
        <f t="shared" si="119"/>
        <v>-921.82000000000698</v>
      </c>
    </row>
    <row r="3806" spans="1:26" hidden="1" x14ac:dyDescent="0.25">
      <c r="A3806" s="10" t="s">
        <v>3757</v>
      </c>
      <c r="B3806" s="11">
        <v>44398</v>
      </c>
      <c r="C3806" s="12">
        <v>421432</v>
      </c>
      <c r="D3806" s="12" t="s">
        <v>3758</v>
      </c>
      <c r="E3806" s="11">
        <v>44398</v>
      </c>
      <c r="F3806" s="13">
        <v>106119.34</v>
      </c>
      <c r="G3806" s="13">
        <v>6367.16</v>
      </c>
      <c r="H3806" s="13">
        <v>1125</v>
      </c>
      <c r="I3806" s="13">
        <v>111.47</v>
      </c>
      <c r="J3806" s="13">
        <v>111472.97</v>
      </c>
      <c r="K3806" s="18" t="s">
        <v>32</v>
      </c>
      <c r="L3806" s="12">
        <v>120</v>
      </c>
      <c r="M3806" s="14">
        <v>1024.82</v>
      </c>
      <c r="N3806" s="13">
        <v>0</v>
      </c>
      <c r="O3806" s="14">
        <v>0</v>
      </c>
      <c r="P3806" s="15">
        <v>115</v>
      </c>
      <c r="Q3806" s="13">
        <v>1024.82</v>
      </c>
      <c r="R3806" s="13">
        <v>106119.34</v>
      </c>
      <c r="S3806" s="13">
        <v>111.47</v>
      </c>
      <c r="T3806" s="13">
        <v>118.06</v>
      </c>
      <c r="U3806" s="13">
        <v>11505.43</v>
      </c>
      <c r="V3806" s="13">
        <v>0</v>
      </c>
      <c r="W3806" s="16">
        <v>0</v>
      </c>
      <c r="X3806" s="16">
        <v>0</v>
      </c>
      <c r="Y3806" s="17">
        <f t="shared" si="118"/>
        <v>117854.29999999999</v>
      </c>
      <c r="Z3806" s="17">
        <f t="shared" si="119"/>
        <v>0</v>
      </c>
    </row>
    <row r="3807" spans="1:26" hidden="1" x14ac:dyDescent="0.25">
      <c r="A3807" s="10" t="s">
        <v>997</v>
      </c>
      <c r="B3807" s="11">
        <v>44293</v>
      </c>
      <c r="C3807" s="12">
        <v>414271</v>
      </c>
      <c r="D3807" s="12" t="s">
        <v>998</v>
      </c>
      <c r="E3807" s="11">
        <v>44292</v>
      </c>
      <c r="F3807" s="13">
        <v>106119.34</v>
      </c>
      <c r="G3807" s="13">
        <v>6367.16</v>
      </c>
      <c r="H3807" s="13">
        <v>1125</v>
      </c>
      <c r="I3807" s="13">
        <v>111.47</v>
      </c>
      <c r="J3807" s="13">
        <v>111472.97</v>
      </c>
      <c r="K3807" s="18" t="s">
        <v>32</v>
      </c>
      <c r="L3807" s="12">
        <v>120</v>
      </c>
      <c r="M3807" s="14">
        <v>1024.82</v>
      </c>
      <c r="N3807" s="13">
        <v>0</v>
      </c>
      <c r="O3807" s="14">
        <v>0</v>
      </c>
      <c r="P3807" s="15">
        <v>110</v>
      </c>
      <c r="Q3807" s="13">
        <v>1190.03</v>
      </c>
      <c r="R3807" s="13">
        <v>102443.82</v>
      </c>
      <c r="S3807" s="13">
        <v>107.55</v>
      </c>
      <c r="T3807" s="13">
        <v>0</v>
      </c>
      <c r="U3807" s="13">
        <v>11101.75</v>
      </c>
      <c r="V3807" s="13">
        <v>16217.02</v>
      </c>
      <c r="W3807" s="16">
        <v>17.440000000000001</v>
      </c>
      <c r="X3807" s="16">
        <v>1773.43</v>
      </c>
      <c r="Y3807" s="17">
        <f t="shared" si="118"/>
        <v>131661.01</v>
      </c>
      <c r="Z3807" s="17">
        <f t="shared" si="119"/>
        <v>-757.7100000000064</v>
      </c>
    </row>
    <row r="3808" spans="1:26" hidden="1" x14ac:dyDescent="0.25">
      <c r="A3808" s="10" t="s">
        <v>10029</v>
      </c>
      <c r="B3808" s="11">
        <v>44530</v>
      </c>
      <c r="C3808" s="12">
        <v>430556</v>
      </c>
      <c r="D3808" s="12" t="s">
        <v>10030</v>
      </c>
      <c r="E3808" s="11">
        <v>44526</v>
      </c>
      <c r="F3808" s="13">
        <v>106119.34</v>
      </c>
      <c r="G3808" s="13">
        <v>6367.16</v>
      </c>
      <c r="H3808" s="13">
        <v>1125</v>
      </c>
      <c r="I3808" s="13">
        <v>111.47</v>
      </c>
      <c r="J3808" s="13">
        <v>111472.97</v>
      </c>
      <c r="K3808" s="18" t="s">
        <v>32</v>
      </c>
      <c r="L3808" s="12">
        <v>120</v>
      </c>
      <c r="M3808" s="14">
        <v>1024.82</v>
      </c>
      <c r="N3808" s="13">
        <v>1125</v>
      </c>
      <c r="O3808" s="14">
        <v>0.01</v>
      </c>
      <c r="P3808" s="15">
        <v>120</v>
      </c>
      <c r="Q3808" s="13">
        <v>1024.82</v>
      </c>
      <c r="R3808" s="13">
        <v>104994.34</v>
      </c>
      <c r="S3808" s="13">
        <v>111.47</v>
      </c>
      <c r="T3808" s="13">
        <v>6367.15</v>
      </c>
      <c r="U3808" s="13">
        <v>11505.43</v>
      </c>
      <c r="V3808" s="13">
        <v>0</v>
      </c>
      <c r="W3808" s="16">
        <v>0</v>
      </c>
      <c r="X3808" s="16">
        <v>0</v>
      </c>
      <c r="Y3808" s="17">
        <f t="shared" si="118"/>
        <v>124103.39999999998</v>
      </c>
      <c r="Z3808" s="17">
        <f t="shared" si="119"/>
        <v>1.0000000009313226E-2</v>
      </c>
    </row>
    <row r="3809" spans="1:26" hidden="1" x14ac:dyDescent="0.25">
      <c r="A3809" s="10" t="s">
        <v>5067</v>
      </c>
      <c r="B3809" s="11">
        <v>44432</v>
      </c>
      <c r="C3809" s="12">
        <v>423340</v>
      </c>
      <c r="D3809" s="12" t="s">
        <v>5068</v>
      </c>
      <c r="E3809" s="11">
        <v>44432</v>
      </c>
      <c r="F3809" s="13">
        <v>106119.34</v>
      </c>
      <c r="G3809" s="13">
        <v>6367.16</v>
      </c>
      <c r="H3809" s="13">
        <v>1125</v>
      </c>
      <c r="I3809" s="13">
        <v>111.47</v>
      </c>
      <c r="J3809" s="13">
        <v>111472.97</v>
      </c>
      <c r="K3809" s="18" t="s">
        <v>32</v>
      </c>
      <c r="L3809" s="12">
        <v>120</v>
      </c>
      <c r="M3809" s="14">
        <v>1024.82</v>
      </c>
      <c r="N3809" s="13">
        <v>0</v>
      </c>
      <c r="O3809" s="14">
        <v>0</v>
      </c>
      <c r="P3809" s="15">
        <v>120</v>
      </c>
      <c r="Q3809" s="13">
        <v>1024.82</v>
      </c>
      <c r="R3809" s="13">
        <v>106119.34</v>
      </c>
      <c r="S3809" s="13">
        <v>111.47</v>
      </c>
      <c r="T3809" s="13">
        <v>5242.16</v>
      </c>
      <c r="U3809" s="13">
        <v>11505.43</v>
      </c>
      <c r="V3809" s="13">
        <v>0</v>
      </c>
      <c r="W3809" s="16">
        <v>0</v>
      </c>
      <c r="X3809" s="16">
        <v>0</v>
      </c>
      <c r="Y3809" s="17">
        <f t="shared" si="118"/>
        <v>122978.4</v>
      </c>
      <c r="Z3809" s="17">
        <f t="shared" si="119"/>
        <v>0</v>
      </c>
    </row>
    <row r="3810" spans="1:26" hidden="1" x14ac:dyDescent="0.25">
      <c r="A3810" s="10" t="s">
        <v>939</v>
      </c>
      <c r="B3810" s="11">
        <v>44286</v>
      </c>
      <c r="C3810" s="12">
        <v>413660</v>
      </c>
      <c r="D3810" s="12" t="s">
        <v>940</v>
      </c>
      <c r="E3810" s="11">
        <v>44286</v>
      </c>
      <c r="F3810" s="13">
        <v>106172.38</v>
      </c>
      <c r="G3810" s="13">
        <v>5377.01</v>
      </c>
      <c r="H3810" s="13">
        <v>1115.5</v>
      </c>
      <c r="I3810" s="13">
        <v>110.54</v>
      </c>
      <c r="J3810" s="13">
        <v>110544.43</v>
      </c>
      <c r="K3810" s="18" t="s">
        <v>32</v>
      </c>
      <c r="L3810" s="12">
        <v>120</v>
      </c>
      <c r="M3810" s="14">
        <v>1016.29</v>
      </c>
      <c r="N3810" s="13">
        <v>0</v>
      </c>
      <c r="O3810" s="14">
        <v>0</v>
      </c>
      <c r="P3810" s="15">
        <v>111</v>
      </c>
      <c r="Q3810" s="13">
        <v>1188.24</v>
      </c>
      <c r="R3810" s="13">
        <v>101688</v>
      </c>
      <c r="S3810" s="13">
        <v>106.7</v>
      </c>
      <c r="T3810" s="13">
        <v>0</v>
      </c>
      <c r="U3810" s="13">
        <v>11013.49</v>
      </c>
      <c r="V3810" s="13">
        <v>17050</v>
      </c>
      <c r="W3810" s="16">
        <v>17.600000000000001</v>
      </c>
      <c r="X3810" s="16">
        <v>1846.9</v>
      </c>
      <c r="Y3810" s="17">
        <f t="shared" si="118"/>
        <v>131722.69</v>
      </c>
      <c r="Z3810" s="17">
        <f t="shared" si="119"/>
        <v>171.95000000001164</v>
      </c>
    </row>
    <row r="3811" spans="1:26" hidden="1" x14ac:dyDescent="0.25">
      <c r="A3811" s="10" t="s">
        <v>231</v>
      </c>
      <c r="B3811" s="11">
        <v>44236</v>
      </c>
      <c r="C3811" s="12">
        <v>410631</v>
      </c>
      <c r="D3811" s="12" t="s">
        <v>232</v>
      </c>
      <c r="E3811" s="11">
        <v>44236</v>
      </c>
      <c r="F3811" s="13">
        <v>106119.34</v>
      </c>
      <c r="G3811" s="13">
        <v>6367.16</v>
      </c>
      <c r="H3811" s="13">
        <v>1125</v>
      </c>
      <c r="I3811" s="13">
        <v>111.47</v>
      </c>
      <c r="J3811" s="13">
        <v>111472.97</v>
      </c>
      <c r="K3811" s="18" t="s">
        <v>32</v>
      </c>
      <c r="L3811" s="12">
        <v>120</v>
      </c>
      <c r="M3811" s="14">
        <v>1025.4100000000001</v>
      </c>
      <c r="N3811" s="13">
        <v>0</v>
      </c>
      <c r="O3811" s="14">
        <v>0</v>
      </c>
      <c r="P3811" s="15">
        <v>109</v>
      </c>
      <c r="Q3811" s="13">
        <v>1207.8399999999999</v>
      </c>
      <c r="R3811" s="13">
        <v>100594.59</v>
      </c>
      <c r="S3811" s="13">
        <v>106.57</v>
      </c>
      <c r="T3811" s="13">
        <v>0</v>
      </c>
      <c r="U3811" s="13">
        <v>11068.53</v>
      </c>
      <c r="V3811" s="13">
        <v>17896.71</v>
      </c>
      <c r="W3811" s="16">
        <v>18.53</v>
      </c>
      <c r="X3811" s="16">
        <v>1969.63</v>
      </c>
      <c r="Y3811" s="17">
        <f t="shared" si="118"/>
        <v>131654.56</v>
      </c>
      <c r="Z3811" s="17">
        <f t="shared" si="119"/>
        <v>0</v>
      </c>
    </row>
    <row r="3812" spans="1:26" hidden="1" x14ac:dyDescent="0.25">
      <c r="A3812" s="10" t="s">
        <v>5769</v>
      </c>
      <c r="B3812" s="11">
        <v>44449</v>
      </c>
      <c r="C3812" s="12">
        <v>424428</v>
      </c>
      <c r="D3812" s="12" t="s">
        <v>5770</v>
      </c>
      <c r="E3812" s="11">
        <v>44449</v>
      </c>
      <c r="F3812" s="13">
        <v>106119.34</v>
      </c>
      <c r="G3812" s="13">
        <v>6367.16</v>
      </c>
      <c r="H3812" s="13">
        <v>1125</v>
      </c>
      <c r="I3812" s="13">
        <v>111.47</v>
      </c>
      <c r="J3812" s="13">
        <v>111472.97</v>
      </c>
      <c r="K3812" s="18" t="s">
        <v>32</v>
      </c>
      <c r="L3812" s="12">
        <v>120</v>
      </c>
      <c r="M3812" s="14">
        <v>1024.82</v>
      </c>
      <c r="N3812" s="13">
        <v>0</v>
      </c>
      <c r="O3812" s="14">
        <v>0</v>
      </c>
      <c r="P3812" s="15">
        <v>115</v>
      </c>
      <c r="Q3812" s="13">
        <v>1024.82</v>
      </c>
      <c r="R3812" s="13">
        <v>106119.34</v>
      </c>
      <c r="S3812" s="13">
        <v>111.47</v>
      </c>
      <c r="T3812" s="13">
        <v>118.06</v>
      </c>
      <c r="U3812" s="13">
        <v>11505.43</v>
      </c>
      <c r="V3812" s="13">
        <v>0</v>
      </c>
      <c r="W3812" s="16">
        <v>0</v>
      </c>
      <c r="X3812" s="16">
        <v>0</v>
      </c>
      <c r="Y3812" s="17">
        <f t="shared" si="118"/>
        <v>117854.29999999999</v>
      </c>
      <c r="Z3812" s="17">
        <f t="shared" si="119"/>
        <v>0</v>
      </c>
    </row>
    <row r="3813" spans="1:26" hidden="1" x14ac:dyDescent="0.25">
      <c r="A3813" s="10" t="s">
        <v>10147</v>
      </c>
      <c r="B3813" s="11">
        <v>44540</v>
      </c>
      <c r="C3813" s="12">
        <v>431277</v>
      </c>
      <c r="D3813" s="12" t="s">
        <v>10148</v>
      </c>
      <c r="E3813" s="11">
        <v>44539</v>
      </c>
      <c r="F3813" s="13">
        <v>148129.91</v>
      </c>
      <c r="G3813" s="13">
        <v>8887.7900000000009</v>
      </c>
      <c r="H3813" s="13">
        <v>7406.5</v>
      </c>
      <c r="I3813" s="13">
        <v>149.76</v>
      </c>
      <c r="J3813" s="13">
        <v>149760.95999999999</v>
      </c>
      <c r="K3813" s="18" t="s">
        <v>32</v>
      </c>
      <c r="L3813" s="12">
        <v>120</v>
      </c>
      <c r="M3813" s="14">
        <v>1376.82</v>
      </c>
      <c r="N3813" s="13">
        <v>0</v>
      </c>
      <c r="O3813" s="14">
        <v>0</v>
      </c>
      <c r="P3813" s="15">
        <v>120</v>
      </c>
      <c r="Q3813" s="13">
        <v>1376.82</v>
      </c>
      <c r="R3813" s="13">
        <v>145611.69</v>
      </c>
      <c r="S3813" s="13">
        <v>149.76</v>
      </c>
      <c r="T3813" s="13">
        <v>3999.51</v>
      </c>
      <c r="U3813" s="13">
        <v>15457.44</v>
      </c>
      <c r="V3813" s="13">
        <v>0</v>
      </c>
      <c r="W3813" s="16">
        <v>0</v>
      </c>
      <c r="X3813" s="16">
        <v>0</v>
      </c>
      <c r="Y3813" s="17">
        <f t="shared" si="118"/>
        <v>165218.40000000002</v>
      </c>
      <c r="Z3813" s="17">
        <f t="shared" si="119"/>
        <v>0</v>
      </c>
    </row>
    <row r="3814" spans="1:26" hidden="1" x14ac:dyDescent="0.25">
      <c r="A3814" s="10" t="s">
        <v>7999</v>
      </c>
      <c r="B3814" s="11">
        <v>44495</v>
      </c>
      <c r="C3814" s="12">
        <v>428037</v>
      </c>
      <c r="D3814" s="12" t="s">
        <v>8000</v>
      </c>
      <c r="E3814" s="11">
        <v>44490</v>
      </c>
      <c r="F3814" s="13">
        <v>172363.59</v>
      </c>
      <c r="G3814" s="13">
        <v>8477.11</v>
      </c>
      <c r="H3814" s="13">
        <v>1808.41</v>
      </c>
      <c r="I3814" s="13">
        <v>179.21</v>
      </c>
      <c r="J3814" s="13">
        <v>179211.5</v>
      </c>
      <c r="K3814" s="18" t="s">
        <v>32</v>
      </c>
      <c r="L3814" s="12">
        <v>120</v>
      </c>
      <c r="M3814" s="14">
        <v>1647.57</v>
      </c>
      <c r="N3814" s="13">
        <v>0</v>
      </c>
      <c r="O3814" s="14">
        <v>-0.01</v>
      </c>
      <c r="P3814" s="15">
        <v>116</v>
      </c>
      <c r="Q3814" s="13">
        <v>1647.57</v>
      </c>
      <c r="R3814" s="13">
        <v>169045.7</v>
      </c>
      <c r="S3814" s="13">
        <v>179.21</v>
      </c>
      <c r="T3814" s="13">
        <v>3814.71</v>
      </c>
      <c r="U3814" s="13">
        <v>18496.900000000001</v>
      </c>
      <c r="V3814" s="13">
        <v>0</v>
      </c>
      <c r="W3814" s="16">
        <v>0</v>
      </c>
      <c r="X3814" s="16">
        <v>0</v>
      </c>
      <c r="Y3814" s="17">
        <f t="shared" si="118"/>
        <v>191536.50999999998</v>
      </c>
      <c r="Z3814" s="17">
        <f t="shared" si="119"/>
        <v>-418.39999999999418</v>
      </c>
    </row>
    <row r="3815" spans="1:26" hidden="1" x14ac:dyDescent="0.25">
      <c r="A3815" s="10" t="s">
        <v>1389</v>
      </c>
      <c r="B3815" s="11">
        <v>44313</v>
      </c>
      <c r="C3815" s="12">
        <v>415733</v>
      </c>
      <c r="D3815" s="12" t="s">
        <v>1390</v>
      </c>
      <c r="E3815" s="11">
        <v>44312</v>
      </c>
      <c r="F3815" s="13">
        <v>177961.95</v>
      </c>
      <c r="G3815" s="13">
        <v>10677.72</v>
      </c>
      <c r="H3815" s="13">
        <v>1886.4</v>
      </c>
      <c r="I3815" s="13">
        <v>186.94</v>
      </c>
      <c r="J3815" s="13">
        <v>186940.21</v>
      </c>
      <c r="K3815" s="18" t="s">
        <v>32</v>
      </c>
      <c r="L3815" s="12">
        <v>120</v>
      </c>
      <c r="M3815" s="14">
        <v>1718.63</v>
      </c>
      <c r="N3815" s="13">
        <v>0</v>
      </c>
      <c r="O3815" s="14">
        <v>0</v>
      </c>
      <c r="P3815" s="15">
        <v>111</v>
      </c>
      <c r="Q3815" s="13">
        <v>1995.69</v>
      </c>
      <c r="R3815" s="13">
        <v>173346.03</v>
      </c>
      <c r="S3815" s="13">
        <v>182.02</v>
      </c>
      <c r="T3815" s="13">
        <v>0</v>
      </c>
      <c r="U3815" s="13">
        <v>18787.61</v>
      </c>
      <c r="V3815" s="13">
        <v>27446.1</v>
      </c>
      <c r="W3815" s="16">
        <v>28.6</v>
      </c>
      <c r="X3815" s="16">
        <v>3001.9</v>
      </c>
      <c r="Y3815" s="17">
        <f t="shared" si="118"/>
        <v>222792.25999999998</v>
      </c>
      <c r="Z3815" s="17">
        <f t="shared" si="119"/>
        <v>-1270.6699999999837</v>
      </c>
    </row>
    <row r="3816" spans="1:26" hidden="1" x14ac:dyDescent="0.25">
      <c r="A3816" s="10" t="s">
        <v>10615</v>
      </c>
      <c r="B3816" s="11">
        <v>44571</v>
      </c>
      <c r="C3816" s="12">
        <v>432050</v>
      </c>
      <c r="D3816" s="12" t="s">
        <v>10616</v>
      </c>
      <c r="E3816" s="11">
        <v>44571</v>
      </c>
      <c r="F3816" s="13">
        <v>106119.34</v>
      </c>
      <c r="G3816" s="13">
        <v>6367.16</v>
      </c>
      <c r="H3816" s="13">
        <v>3374.6</v>
      </c>
      <c r="I3816" s="13">
        <v>109.22</v>
      </c>
      <c r="J3816" s="13">
        <v>109221.12</v>
      </c>
      <c r="K3816" s="18" t="s">
        <v>32</v>
      </c>
      <c r="L3816" s="12">
        <v>120</v>
      </c>
      <c r="M3816" s="14">
        <v>1004.12</v>
      </c>
      <c r="N3816" s="13">
        <v>0</v>
      </c>
      <c r="O3816" s="14">
        <v>0.02</v>
      </c>
      <c r="P3816" s="15">
        <v>119</v>
      </c>
      <c r="Q3816" s="13">
        <v>1004.12</v>
      </c>
      <c r="R3816" s="13">
        <v>104463.87</v>
      </c>
      <c r="S3816" s="13">
        <v>109.22</v>
      </c>
      <c r="T3816" s="13">
        <v>3756.61</v>
      </c>
      <c r="U3816" s="13">
        <v>11273.28</v>
      </c>
      <c r="V3816" s="13">
        <v>0</v>
      </c>
      <c r="W3816" s="16">
        <v>0</v>
      </c>
      <c r="X3816" s="16">
        <v>0</v>
      </c>
      <c r="Y3816" s="17">
        <f t="shared" si="118"/>
        <v>119603</v>
      </c>
      <c r="Z3816" s="17">
        <f t="shared" si="119"/>
        <v>-112.69999999999709</v>
      </c>
    </row>
    <row r="3817" spans="1:26" hidden="1" x14ac:dyDescent="0.25">
      <c r="A3817" s="10" t="s">
        <v>11217</v>
      </c>
      <c r="B3817" s="11">
        <v>44592</v>
      </c>
      <c r="C3817" s="12">
        <v>432893</v>
      </c>
      <c r="D3817" s="12" t="s">
        <v>11218</v>
      </c>
      <c r="E3817" s="11">
        <v>44591</v>
      </c>
      <c r="F3817" s="13">
        <v>106119.34</v>
      </c>
      <c r="G3817" s="13">
        <v>6367.16</v>
      </c>
      <c r="H3817" s="13">
        <v>11248.65</v>
      </c>
      <c r="I3817" s="13">
        <v>101.34</v>
      </c>
      <c r="J3817" s="13">
        <v>101339.19</v>
      </c>
      <c r="K3817" s="18" t="s">
        <v>32</v>
      </c>
      <c r="L3817" s="12">
        <v>120</v>
      </c>
      <c r="M3817" s="14">
        <v>931.66</v>
      </c>
      <c r="N3817" s="13">
        <v>0</v>
      </c>
      <c r="O3817" s="14">
        <v>0</v>
      </c>
      <c r="P3817" s="15">
        <v>120</v>
      </c>
      <c r="Q3817" s="13">
        <v>931.66</v>
      </c>
      <c r="R3817" s="13">
        <v>101237.85</v>
      </c>
      <c r="S3817" s="13">
        <v>101.34</v>
      </c>
      <c r="T3817" s="13">
        <v>0</v>
      </c>
      <c r="U3817" s="13">
        <v>10460.01</v>
      </c>
      <c r="V3817" s="13">
        <v>0</v>
      </c>
      <c r="W3817" s="16">
        <v>0</v>
      </c>
      <c r="X3817" s="16">
        <v>0</v>
      </c>
      <c r="Y3817" s="17">
        <f t="shared" si="118"/>
        <v>111799.2</v>
      </c>
      <c r="Z3817" s="17">
        <f t="shared" si="119"/>
        <v>0</v>
      </c>
    </row>
    <row r="3818" spans="1:26" hidden="1" x14ac:dyDescent="0.25">
      <c r="A3818" s="10" t="s">
        <v>603</v>
      </c>
      <c r="B3818" s="11">
        <v>44271</v>
      </c>
      <c r="C3818" s="12">
        <v>412913</v>
      </c>
      <c r="D3818" s="12" t="s">
        <v>604</v>
      </c>
      <c r="E3818" s="11">
        <v>44270</v>
      </c>
      <c r="F3818" s="13">
        <v>168714.94</v>
      </c>
      <c r="G3818" s="13">
        <v>10122.9</v>
      </c>
      <c r="H3818" s="13">
        <v>5000</v>
      </c>
      <c r="I3818" s="13">
        <v>174.01</v>
      </c>
      <c r="J3818" s="13">
        <v>174011.85</v>
      </c>
      <c r="K3818" s="18" t="s">
        <v>32</v>
      </c>
      <c r="L3818" s="12">
        <v>120</v>
      </c>
      <c r="M3818" s="14">
        <v>1599.77</v>
      </c>
      <c r="N3818" s="13">
        <v>0</v>
      </c>
      <c r="O3818" s="14">
        <v>0</v>
      </c>
      <c r="P3818" s="15">
        <v>109</v>
      </c>
      <c r="Q3818" s="13">
        <v>1870.44</v>
      </c>
      <c r="R3818" s="13">
        <v>158778.12</v>
      </c>
      <c r="S3818" s="13">
        <v>163.51</v>
      </c>
      <c r="T3818" s="13">
        <v>0</v>
      </c>
      <c r="U3818" s="13">
        <v>16876.740000000002</v>
      </c>
      <c r="V3818" s="13">
        <v>26619.98</v>
      </c>
      <c r="W3818" s="16">
        <v>27.25</v>
      </c>
      <c r="X3818" s="16">
        <v>2855.8</v>
      </c>
      <c r="Y3818" s="17">
        <f t="shared" si="118"/>
        <v>205321.4</v>
      </c>
      <c r="Z3818" s="17">
        <f t="shared" si="119"/>
        <v>-1443.4400000000023</v>
      </c>
    </row>
    <row r="3819" spans="1:26" hidden="1" x14ac:dyDescent="0.25">
      <c r="A3819" s="10" t="s">
        <v>3155</v>
      </c>
      <c r="B3819" s="11">
        <v>44377</v>
      </c>
      <c r="C3819" s="12">
        <v>420162</v>
      </c>
      <c r="D3819" s="12" t="s">
        <v>3156</v>
      </c>
      <c r="E3819" s="11">
        <v>44374</v>
      </c>
      <c r="F3819" s="13">
        <v>107581.42</v>
      </c>
      <c r="G3819" s="13">
        <v>6454.89</v>
      </c>
      <c r="H3819" s="13">
        <v>9682.33</v>
      </c>
      <c r="I3819" s="13">
        <v>104.46</v>
      </c>
      <c r="J3819" s="13">
        <v>104458.44</v>
      </c>
      <c r="K3819" s="18" t="s">
        <v>32</v>
      </c>
      <c r="L3819" s="12">
        <v>120</v>
      </c>
      <c r="M3819" s="14">
        <v>960.34</v>
      </c>
      <c r="N3819" s="13">
        <v>0</v>
      </c>
      <c r="O3819" s="14">
        <v>0</v>
      </c>
      <c r="P3819" s="15">
        <v>118</v>
      </c>
      <c r="Q3819" s="13">
        <v>960.34</v>
      </c>
      <c r="R3819" s="13">
        <v>102614.74</v>
      </c>
      <c r="S3819" s="13">
        <v>102.72</v>
      </c>
      <c r="T3819" s="13">
        <v>0</v>
      </c>
      <c r="U3819" s="13">
        <v>10602.66</v>
      </c>
      <c r="V3819" s="13">
        <v>0</v>
      </c>
      <c r="W3819" s="16">
        <v>0</v>
      </c>
      <c r="X3819" s="16">
        <v>0</v>
      </c>
      <c r="Y3819" s="17">
        <f t="shared" si="118"/>
        <v>113320.12000000001</v>
      </c>
      <c r="Z3819" s="17">
        <f t="shared" si="119"/>
        <v>0</v>
      </c>
    </row>
    <row r="3820" spans="1:26" hidden="1" x14ac:dyDescent="0.25">
      <c r="A3820" s="10" t="s">
        <v>11319</v>
      </c>
      <c r="B3820" s="11">
        <v>44592</v>
      </c>
      <c r="C3820" s="12">
        <v>432986</v>
      </c>
      <c r="D3820" s="12" t="s">
        <v>11320</v>
      </c>
      <c r="E3820" s="11">
        <v>44592</v>
      </c>
      <c r="F3820" s="13">
        <v>106119.34</v>
      </c>
      <c r="G3820" s="13">
        <v>6367.16</v>
      </c>
      <c r="H3820" s="13">
        <v>5624.33</v>
      </c>
      <c r="I3820" s="13">
        <v>106.97</v>
      </c>
      <c r="J3820" s="13">
        <v>106969.14</v>
      </c>
      <c r="K3820" s="18" t="s">
        <v>32</v>
      </c>
      <c r="L3820" s="12">
        <v>120</v>
      </c>
      <c r="M3820" s="14">
        <v>983.42</v>
      </c>
      <c r="N3820" s="13">
        <v>0</v>
      </c>
      <c r="O3820" s="14">
        <v>0.01</v>
      </c>
      <c r="P3820" s="15">
        <v>120</v>
      </c>
      <c r="Q3820" s="13">
        <v>983.42</v>
      </c>
      <c r="R3820" s="13">
        <v>103996.95</v>
      </c>
      <c r="S3820" s="13">
        <v>106.97</v>
      </c>
      <c r="T3820" s="13">
        <v>2865.21</v>
      </c>
      <c r="U3820" s="13">
        <v>11041.26</v>
      </c>
      <c r="V3820" s="13">
        <v>0</v>
      </c>
      <c r="W3820" s="16">
        <v>0</v>
      </c>
      <c r="X3820" s="16">
        <v>0</v>
      </c>
      <c r="Y3820" s="17">
        <f t="shared" si="118"/>
        <v>118010.4</v>
      </c>
      <c r="Z3820" s="17">
        <f t="shared" si="119"/>
        <v>9.9999999947613105E-3</v>
      </c>
    </row>
    <row r="3821" spans="1:26" hidden="1" x14ac:dyDescent="0.25">
      <c r="A3821" s="10" t="s">
        <v>1023</v>
      </c>
      <c r="B3821" s="11">
        <v>44294</v>
      </c>
      <c r="C3821" s="12">
        <v>414248</v>
      </c>
      <c r="D3821" s="12" t="s">
        <v>1024</v>
      </c>
      <c r="E3821" s="11">
        <v>44291</v>
      </c>
      <c r="F3821" s="13">
        <v>106119.34</v>
      </c>
      <c r="G3821" s="13">
        <v>6367.16</v>
      </c>
      <c r="H3821" s="13">
        <v>1124.8599999999999</v>
      </c>
      <c r="I3821" s="13">
        <v>111.47</v>
      </c>
      <c r="J3821" s="13">
        <v>111473.11</v>
      </c>
      <c r="K3821" s="18" t="s">
        <v>32</v>
      </c>
      <c r="L3821" s="12">
        <v>120</v>
      </c>
      <c r="M3821" s="14">
        <v>1024.82</v>
      </c>
      <c r="N3821" s="13">
        <v>0</v>
      </c>
      <c r="O3821" s="14">
        <v>0</v>
      </c>
      <c r="P3821" s="15">
        <v>114</v>
      </c>
      <c r="Q3821" s="13">
        <v>1190.03</v>
      </c>
      <c r="R3821" s="13">
        <v>104289.8</v>
      </c>
      <c r="S3821" s="13">
        <v>110.49</v>
      </c>
      <c r="T3821" s="13">
        <v>1024.82</v>
      </c>
      <c r="U3821" s="13">
        <v>11404.37</v>
      </c>
      <c r="V3821" s="13">
        <v>16217.02</v>
      </c>
      <c r="W3821" s="16">
        <v>17.440000000000001</v>
      </c>
      <c r="X3821" s="16">
        <v>1773.43</v>
      </c>
      <c r="Y3821" s="17">
        <f t="shared" si="118"/>
        <v>134837.37</v>
      </c>
      <c r="Z3821" s="17">
        <f t="shared" si="119"/>
        <v>826.04999999998836</v>
      </c>
    </row>
    <row r="3822" spans="1:26" x14ac:dyDescent="0.25">
      <c r="A3822" s="23" t="s">
        <v>11713</v>
      </c>
      <c r="B3822" s="24">
        <v>44620</v>
      </c>
      <c r="C3822" s="25">
        <v>433500</v>
      </c>
      <c r="D3822" s="25" t="s">
        <v>11714</v>
      </c>
      <c r="E3822" s="24">
        <v>44620</v>
      </c>
      <c r="F3822" s="26">
        <v>110377.36</v>
      </c>
      <c r="G3822" s="26">
        <v>6622.64</v>
      </c>
      <c r="H3822" s="35">
        <v>5850</v>
      </c>
      <c r="I3822" s="26">
        <v>111.15</v>
      </c>
      <c r="J3822" s="26">
        <v>111261.15</v>
      </c>
      <c r="K3822" s="27" t="s">
        <v>32</v>
      </c>
      <c r="L3822" s="25">
        <v>120</v>
      </c>
      <c r="M3822" s="34">
        <v>1022.88</v>
      </c>
      <c r="N3822" s="26">
        <v>0</v>
      </c>
      <c r="O3822" s="28">
        <v>-0.01</v>
      </c>
      <c r="P3822" s="29">
        <v>120</v>
      </c>
      <c r="Q3822" s="33">
        <v>1022.88</v>
      </c>
      <c r="R3822" s="26">
        <v>108169.81</v>
      </c>
      <c r="S3822" s="26">
        <v>111.15</v>
      </c>
      <c r="T3822" s="26">
        <v>2980.2</v>
      </c>
      <c r="U3822" s="26">
        <v>11484.45</v>
      </c>
      <c r="V3822" s="26">
        <v>0</v>
      </c>
      <c r="W3822" s="30">
        <v>0</v>
      </c>
      <c r="X3822" s="30">
        <v>0</v>
      </c>
      <c r="Y3822" s="31">
        <f t="shared" si="118"/>
        <v>122745.59999999999</v>
      </c>
      <c r="Z3822" s="31">
        <f t="shared" si="119"/>
        <v>-9.9999999802093953E-3</v>
      </c>
    </row>
    <row r="3823" spans="1:26" hidden="1" x14ac:dyDescent="0.25">
      <c r="A3823" s="10" t="s">
        <v>7927</v>
      </c>
      <c r="B3823" s="11">
        <v>44495</v>
      </c>
      <c r="C3823" s="12">
        <v>428136</v>
      </c>
      <c r="D3823" s="12" t="s">
        <v>7928</v>
      </c>
      <c r="E3823" s="11">
        <v>44491</v>
      </c>
      <c r="F3823" s="13">
        <v>106119.34</v>
      </c>
      <c r="G3823" s="13">
        <v>3404.29</v>
      </c>
      <c r="H3823" s="13">
        <v>1100</v>
      </c>
      <c r="I3823" s="13">
        <v>108.53</v>
      </c>
      <c r="J3823" s="13">
        <v>108532.16</v>
      </c>
      <c r="K3823" s="18" t="s">
        <v>32</v>
      </c>
      <c r="L3823" s="12">
        <v>120</v>
      </c>
      <c r="M3823" s="14">
        <v>997.79</v>
      </c>
      <c r="N3823" s="13">
        <v>0</v>
      </c>
      <c r="O3823" s="14">
        <v>0.01</v>
      </c>
      <c r="P3823" s="15">
        <v>118</v>
      </c>
      <c r="Q3823" s="13">
        <v>997.79</v>
      </c>
      <c r="R3823" s="13">
        <v>103925.9</v>
      </c>
      <c r="S3823" s="13">
        <v>108.53</v>
      </c>
      <c r="T3823" s="13">
        <v>2502.14</v>
      </c>
      <c r="U3823" s="13">
        <v>11202.64</v>
      </c>
      <c r="V3823" s="13">
        <v>0</v>
      </c>
      <c r="W3823" s="16">
        <v>0</v>
      </c>
      <c r="X3823" s="16">
        <v>0</v>
      </c>
      <c r="Y3823" s="17">
        <f t="shared" ref="Y3823:Y3886" si="120">SUM(R3823:X3823)+N3823+O3823</f>
        <v>117739.21999999999</v>
      </c>
      <c r="Z3823" s="17">
        <f t="shared" ref="Z3823:Z3886" si="121">((P3823*Q3823)+O3823+N3823)-Y3823</f>
        <v>1.0000000009313226E-2</v>
      </c>
    </row>
    <row r="3824" spans="1:26" hidden="1" x14ac:dyDescent="0.25">
      <c r="A3824" s="10" t="s">
        <v>7967</v>
      </c>
      <c r="B3824" s="11">
        <v>44495</v>
      </c>
      <c r="C3824" s="12">
        <v>428312</v>
      </c>
      <c r="D3824" s="12" t="s">
        <v>7968</v>
      </c>
      <c r="E3824" s="11">
        <v>44493</v>
      </c>
      <c r="F3824" s="13">
        <v>106119.34</v>
      </c>
      <c r="G3824" s="13">
        <v>6367.16</v>
      </c>
      <c r="H3824" s="13">
        <v>1125</v>
      </c>
      <c r="I3824" s="13">
        <v>111.47</v>
      </c>
      <c r="J3824" s="13">
        <v>111472.97</v>
      </c>
      <c r="K3824" s="18" t="s">
        <v>32</v>
      </c>
      <c r="L3824" s="12">
        <v>120</v>
      </c>
      <c r="M3824" s="14">
        <v>1024.82</v>
      </c>
      <c r="N3824" s="13">
        <v>0</v>
      </c>
      <c r="O3824" s="14">
        <v>0.01</v>
      </c>
      <c r="P3824" s="15">
        <v>117</v>
      </c>
      <c r="Q3824" s="13">
        <v>1024.82</v>
      </c>
      <c r="R3824" s="13">
        <v>104632</v>
      </c>
      <c r="S3824" s="13">
        <v>111.47</v>
      </c>
      <c r="T3824" s="13">
        <v>3788.45</v>
      </c>
      <c r="U3824" s="13">
        <v>11505.43</v>
      </c>
      <c r="V3824" s="13">
        <v>0</v>
      </c>
      <c r="W3824" s="16">
        <v>0</v>
      </c>
      <c r="X3824" s="16">
        <v>0</v>
      </c>
      <c r="Y3824" s="17">
        <f t="shared" si="120"/>
        <v>120037.36</v>
      </c>
      <c r="Z3824" s="17">
        <f t="shared" si="121"/>
        <v>-133.41000000001804</v>
      </c>
    </row>
    <row r="3825" spans="1:26" hidden="1" x14ac:dyDescent="0.25">
      <c r="A3825" s="10" t="s">
        <v>573</v>
      </c>
      <c r="B3825" s="11">
        <v>44266</v>
      </c>
      <c r="C3825" s="12">
        <v>412552</v>
      </c>
      <c r="D3825" s="12" t="s">
        <v>574</v>
      </c>
      <c r="E3825" s="11">
        <v>44266</v>
      </c>
      <c r="F3825" s="13">
        <v>107187.96</v>
      </c>
      <c r="G3825" s="13">
        <v>5298.54</v>
      </c>
      <c r="H3825" s="13">
        <v>2568.62</v>
      </c>
      <c r="I3825" s="13">
        <v>110.03</v>
      </c>
      <c r="J3825" s="13">
        <v>110027.91</v>
      </c>
      <c r="K3825" s="18" t="s">
        <v>32</v>
      </c>
      <c r="L3825" s="12">
        <v>120</v>
      </c>
      <c r="M3825" s="14">
        <v>1011.54</v>
      </c>
      <c r="N3825" s="13">
        <v>0</v>
      </c>
      <c r="O3825" s="14">
        <v>0</v>
      </c>
      <c r="P3825" s="15">
        <v>109</v>
      </c>
      <c r="Q3825" s="13">
        <v>1182.69</v>
      </c>
      <c r="R3825" s="13">
        <v>100488.55</v>
      </c>
      <c r="S3825" s="13">
        <v>102.51</v>
      </c>
      <c r="T3825" s="13">
        <v>0</v>
      </c>
      <c r="U3825" s="13">
        <v>10580.33</v>
      </c>
      <c r="V3825" s="13">
        <v>16847.04</v>
      </c>
      <c r="W3825" s="16">
        <v>17.440000000000001</v>
      </c>
      <c r="X3825" s="16">
        <v>1789.78</v>
      </c>
      <c r="Y3825" s="17">
        <f t="shared" si="120"/>
        <v>129825.65</v>
      </c>
      <c r="Z3825" s="17">
        <f t="shared" si="121"/>
        <v>-912.43999999998778</v>
      </c>
    </row>
    <row r="3826" spans="1:26" hidden="1" x14ac:dyDescent="0.25">
      <c r="A3826" s="10" t="s">
        <v>687</v>
      </c>
      <c r="B3826" s="11">
        <v>44278</v>
      </c>
      <c r="C3826" s="12">
        <v>413400</v>
      </c>
      <c r="D3826" s="12" t="s">
        <v>688</v>
      </c>
      <c r="E3826" s="11">
        <v>44277</v>
      </c>
      <c r="F3826" s="13">
        <v>109203.88</v>
      </c>
      <c r="G3826" s="13">
        <v>6552.23</v>
      </c>
      <c r="H3826" s="13">
        <v>1157.56</v>
      </c>
      <c r="I3826" s="13">
        <v>114.71</v>
      </c>
      <c r="J3826" s="13">
        <v>114713.26</v>
      </c>
      <c r="K3826" s="18" t="s">
        <v>32</v>
      </c>
      <c r="L3826" s="12">
        <v>120</v>
      </c>
      <c r="M3826" s="14">
        <v>1054.6099999999999</v>
      </c>
      <c r="N3826" s="13">
        <v>0</v>
      </c>
      <c r="O3826" s="14">
        <v>0</v>
      </c>
      <c r="P3826" s="15">
        <v>110</v>
      </c>
      <c r="Q3826" s="13">
        <v>1233.04</v>
      </c>
      <c r="R3826" s="13">
        <v>105421.67</v>
      </c>
      <c r="S3826" s="13">
        <v>110.67</v>
      </c>
      <c r="T3826" s="13">
        <v>0</v>
      </c>
      <c r="U3826" s="13">
        <v>11424.5</v>
      </c>
      <c r="V3826" s="13">
        <v>17675.900000000001</v>
      </c>
      <c r="W3826" s="16">
        <v>18.7</v>
      </c>
      <c r="X3826" s="16">
        <v>1932.7</v>
      </c>
      <c r="Y3826" s="17">
        <f t="shared" si="120"/>
        <v>136584.14000000001</v>
      </c>
      <c r="Z3826" s="17">
        <f t="shared" si="121"/>
        <v>-949.74000000001979</v>
      </c>
    </row>
    <row r="3827" spans="1:26" hidden="1" x14ac:dyDescent="0.25">
      <c r="A3827" s="10" t="s">
        <v>11261</v>
      </c>
      <c r="B3827" s="11">
        <v>44592</v>
      </c>
      <c r="C3827" s="12">
        <v>432921</v>
      </c>
      <c r="D3827" s="12" t="s">
        <v>11262</v>
      </c>
      <c r="E3827" s="11">
        <v>44591</v>
      </c>
      <c r="F3827" s="13">
        <v>106694.75</v>
      </c>
      <c r="G3827" s="13">
        <v>6401.68</v>
      </c>
      <c r="H3827" s="13">
        <v>5000</v>
      </c>
      <c r="I3827" s="13">
        <v>108.2</v>
      </c>
      <c r="J3827" s="13">
        <v>108204.63</v>
      </c>
      <c r="K3827" s="18" t="s">
        <v>32</v>
      </c>
      <c r="L3827" s="12">
        <v>120</v>
      </c>
      <c r="M3827" s="14">
        <v>994.78</v>
      </c>
      <c r="N3827" s="13">
        <v>0</v>
      </c>
      <c r="O3827" s="14">
        <v>0.01</v>
      </c>
      <c r="P3827" s="15">
        <v>120</v>
      </c>
      <c r="Q3827" s="13">
        <v>994.78</v>
      </c>
      <c r="R3827" s="13">
        <v>104287.43</v>
      </c>
      <c r="S3827" s="13">
        <v>108.2</v>
      </c>
      <c r="T3827" s="13">
        <v>3808.99</v>
      </c>
      <c r="U3827" s="13">
        <v>11168.97</v>
      </c>
      <c r="V3827" s="13">
        <v>0</v>
      </c>
      <c r="W3827" s="16">
        <v>0</v>
      </c>
      <c r="X3827" s="16">
        <v>0</v>
      </c>
      <c r="Y3827" s="17">
        <f t="shared" si="120"/>
        <v>119373.59999999999</v>
      </c>
      <c r="Z3827" s="17">
        <f t="shared" si="121"/>
        <v>9.9999999947613105E-3</v>
      </c>
    </row>
    <row r="3828" spans="1:26" hidden="1" x14ac:dyDescent="0.25">
      <c r="A3828" s="10" t="s">
        <v>123</v>
      </c>
      <c r="B3828" s="11">
        <v>44222</v>
      </c>
      <c r="C3828" s="12">
        <v>409536</v>
      </c>
      <c r="D3828" s="12" t="s">
        <v>124</v>
      </c>
      <c r="E3828" s="11">
        <v>44222</v>
      </c>
      <c r="F3828" s="13">
        <v>107048.47</v>
      </c>
      <c r="G3828" s="13">
        <v>6422.91</v>
      </c>
      <c r="H3828" s="13">
        <v>1134.71</v>
      </c>
      <c r="I3828" s="13">
        <v>112.45</v>
      </c>
      <c r="J3828" s="13">
        <v>112449.12</v>
      </c>
      <c r="K3828" s="18" t="s">
        <v>32</v>
      </c>
      <c r="L3828" s="12">
        <v>120</v>
      </c>
      <c r="M3828" s="14">
        <v>1033.8</v>
      </c>
      <c r="N3828" s="13">
        <v>0</v>
      </c>
      <c r="O3828" s="14">
        <v>0</v>
      </c>
      <c r="P3828" s="15">
        <v>109</v>
      </c>
      <c r="Q3828" s="13">
        <v>1229.42</v>
      </c>
      <c r="R3828" s="13">
        <v>101478.87</v>
      </c>
      <c r="S3828" s="13">
        <v>107.5</v>
      </c>
      <c r="T3828" s="13">
        <v>0</v>
      </c>
      <c r="U3828" s="13">
        <v>11097.83</v>
      </c>
      <c r="V3828" s="13">
        <v>19096.39</v>
      </c>
      <c r="W3828" s="16">
        <v>20.6</v>
      </c>
      <c r="X3828" s="16">
        <v>2087.9</v>
      </c>
      <c r="Y3828" s="17">
        <f t="shared" si="120"/>
        <v>133889.09</v>
      </c>
      <c r="Z3828" s="17">
        <f t="shared" si="121"/>
        <v>117.69000000000233</v>
      </c>
    </row>
    <row r="3829" spans="1:26" hidden="1" x14ac:dyDescent="0.25">
      <c r="A3829" s="10" t="s">
        <v>41</v>
      </c>
      <c r="B3829" s="11">
        <v>44208</v>
      </c>
      <c r="C3829" s="12">
        <v>408603</v>
      </c>
      <c r="D3829" s="12" t="s">
        <v>42</v>
      </c>
      <c r="E3829" s="11">
        <v>44208</v>
      </c>
      <c r="F3829" s="13">
        <v>107048.47</v>
      </c>
      <c r="G3829" s="13">
        <v>6422.91</v>
      </c>
      <c r="H3829" s="13">
        <v>1134.71</v>
      </c>
      <c r="I3829" s="13">
        <v>112.45</v>
      </c>
      <c r="J3829" s="13">
        <v>112449.12</v>
      </c>
      <c r="K3829" s="18" t="s">
        <v>32</v>
      </c>
      <c r="L3829" s="12">
        <v>120</v>
      </c>
      <c r="M3829" s="14">
        <v>1033.8</v>
      </c>
      <c r="N3829" s="13">
        <v>0</v>
      </c>
      <c r="O3829" s="14">
        <v>0</v>
      </c>
      <c r="P3829" s="15">
        <v>107</v>
      </c>
      <c r="Q3829" s="13">
        <v>1229.42</v>
      </c>
      <c r="R3829" s="13">
        <v>100547.87</v>
      </c>
      <c r="S3829" s="13">
        <v>105.52</v>
      </c>
      <c r="T3829" s="13">
        <v>0</v>
      </c>
      <c r="U3829" s="13">
        <v>10894.21</v>
      </c>
      <c r="V3829" s="13">
        <v>18753.62</v>
      </c>
      <c r="W3829" s="16">
        <v>20.239999999999998</v>
      </c>
      <c r="X3829" s="16">
        <v>2050.41</v>
      </c>
      <c r="Y3829" s="17">
        <f t="shared" si="120"/>
        <v>132371.87</v>
      </c>
      <c r="Z3829" s="17">
        <f t="shared" si="121"/>
        <v>-823.92999999999302</v>
      </c>
    </row>
    <row r="3830" spans="1:26" hidden="1" x14ac:dyDescent="0.25">
      <c r="A3830" s="10" t="s">
        <v>1043</v>
      </c>
      <c r="B3830" s="11">
        <v>44298</v>
      </c>
      <c r="C3830" s="12">
        <v>414592</v>
      </c>
      <c r="D3830" s="12" t="s">
        <v>1044</v>
      </c>
      <c r="E3830" s="11">
        <v>44298</v>
      </c>
      <c r="F3830" s="13">
        <v>107048.47</v>
      </c>
      <c r="G3830" s="13">
        <v>6422.91</v>
      </c>
      <c r="H3830" s="13">
        <v>1134.71</v>
      </c>
      <c r="I3830" s="13">
        <v>112.45</v>
      </c>
      <c r="J3830" s="13">
        <v>112449.12</v>
      </c>
      <c r="K3830" s="18" t="s">
        <v>32</v>
      </c>
      <c r="L3830" s="12">
        <v>120</v>
      </c>
      <c r="M3830" s="14">
        <v>1033.8</v>
      </c>
      <c r="N3830" s="13">
        <v>0</v>
      </c>
      <c r="O3830" s="14">
        <v>0</v>
      </c>
      <c r="P3830" s="15">
        <v>112</v>
      </c>
      <c r="Q3830" s="13">
        <v>1200.46</v>
      </c>
      <c r="R3830" s="13">
        <v>104271.87</v>
      </c>
      <c r="S3830" s="13">
        <v>110.47</v>
      </c>
      <c r="T3830" s="13">
        <v>0</v>
      </c>
      <c r="U3830" s="13">
        <v>11403.26</v>
      </c>
      <c r="V3830" s="13">
        <v>16359.81</v>
      </c>
      <c r="W3830" s="16">
        <v>17.440000000000001</v>
      </c>
      <c r="X3830" s="16">
        <v>1788.69</v>
      </c>
      <c r="Y3830" s="17">
        <f t="shared" si="120"/>
        <v>133951.54</v>
      </c>
      <c r="Z3830" s="17">
        <f t="shared" si="121"/>
        <v>499.98000000001048</v>
      </c>
    </row>
    <row r="3831" spans="1:26" hidden="1" x14ac:dyDescent="0.25">
      <c r="A3831" s="10" t="s">
        <v>1103</v>
      </c>
      <c r="B3831" s="11">
        <v>44299</v>
      </c>
      <c r="C3831" s="12">
        <v>414584</v>
      </c>
      <c r="D3831" s="12" t="s">
        <v>1104</v>
      </c>
      <c r="E3831" s="11">
        <v>44299</v>
      </c>
      <c r="F3831" s="13">
        <v>107048.47</v>
      </c>
      <c r="G3831" s="13">
        <v>6422.91</v>
      </c>
      <c r="H3831" s="13">
        <v>1440</v>
      </c>
      <c r="I3831" s="13">
        <v>112.14</v>
      </c>
      <c r="J3831" s="13">
        <v>112143.52</v>
      </c>
      <c r="K3831" s="18" t="s">
        <v>32</v>
      </c>
      <c r="L3831" s="12">
        <v>120</v>
      </c>
      <c r="M3831" s="14">
        <v>1030.99</v>
      </c>
      <c r="N3831" s="13">
        <v>0</v>
      </c>
      <c r="O3831" s="14">
        <v>0</v>
      </c>
      <c r="P3831" s="15">
        <v>113</v>
      </c>
      <c r="Q3831" s="13">
        <v>1197.2</v>
      </c>
      <c r="R3831" s="13">
        <v>105017.71</v>
      </c>
      <c r="S3831" s="13">
        <v>110.18</v>
      </c>
      <c r="T3831" s="13">
        <v>0</v>
      </c>
      <c r="U3831" s="13">
        <v>11373.98</v>
      </c>
      <c r="V3831" s="13">
        <v>16330.38</v>
      </c>
      <c r="W3831" s="16">
        <v>17.440000000000001</v>
      </c>
      <c r="X3831" s="16">
        <v>1769.07</v>
      </c>
      <c r="Y3831" s="17">
        <f t="shared" si="120"/>
        <v>134618.76</v>
      </c>
      <c r="Z3831" s="17">
        <f t="shared" si="121"/>
        <v>664.83999999999651</v>
      </c>
    </row>
    <row r="3832" spans="1:26" hidden="1" x14ac:dyDescent="0.25">
      <c r="A3832" s="10" t="s">
        <v>1037</v>
      </c>
      <c r="B3832" s="11">
        <v>44298</v>
      </c>
      <c r="C3832" s="12">
        <v>414609</v>
      </c>
      <c r="D3832" s="12" t="s">
        <v>1038</v>
      </c>
      <c r="E3832" s="11">
        <v>44298</v>
      </c>
      <c r="F3832" s="13">
        <v>107048.47</v>
      </c>
      <c r="G3832" s="13">
        <v>6422.91</v>
      </c>
      <c r="H3832" s="13">
        <v>1134.71</v>
      </c>
      <c r="I3832" s="13">
        <v>112.45</v>
      </c>
      <c r="J3832" s="13">
        <v>112449.12</v>
      </c>
      <c r="K3832" s="18" t="s">
        <v>32</v>
      </c>
      <c r="L3832" s="12">
        <v>120</v>
      </c>
      <c r="M3832" s="14">
        <v>1033.8</v>
      </c>
      <c r="N3832" s="13">
        <v>0</v>
      </c>
      <c r="O3832" s="14">
        <v>0</v>
      </c>
      <c r="P3832" s="15">
        <v>111</v>
      </c>
      <c r="Q3832" s="13">
        <v>1200.46</v>
      </c>
      <c r="R3832" s="13">
        <v>103340.87</v>
      </c>
      <c r="S3832" s="13">
        <v>109.48</v>
      </c>
      <c r="T3832" s="13">
        <v>0</v>
      </c>
      <c r="U3832" s="13">
        <v>11301.45</v>
      </c>
      <c r="V3832" s="13">
        <v>16359.81</v>
      </c>
      <c r="W3832" s="16">
        <v>17.440000000000001</v>
      </c>
      <c r="X3832" s="16">
        <v>1788.69</v>
      </c>
      <c r="Y3832" s="17">
        <f t="shared" si="120"/>
        <v>132917.74</v>
      </c>
      <c r="Z3832" s="17">
        <f t="shared" si="121"/>
        <v>333.32000000000698</v>
      </c>
    </row>
    <row r="3833" spans="1:26" hidden="1" x14ac:dyDescent="0.25">
      <c r="A3833" s="10" t="s">
        <v>429</v>
      </c>
      <c r="B3833" s="11">
        <v>44254</v>
      </c>
      <c r="C3833" s="12">
        <v>411968</v>
      </c>
      <c r="D3833" s="12" t="s">
        <v>430</v>
      </c>
      <c r="E3833" s="11">
        <v>44254</v>
      </c>
      <c r="F3833" s="13">
        <v>107048.47</v>
      </c>
      <c r="G3833" s="13">
        <v>6422.91</v>
      </c>
      <c r="H3833" s="13">
        <v>1134.71</v>
      </c>
      <c r="I3833" s="13">
        <v>103.94</v>
      </c>
      <c r="J3833" s="13">
        <v>112449.12</v>
      </c>
      <c r="K3833" s="18" t="s">
        <v>32</v>
      </c>
      <c r="L3833" s="12">
        <v>120</v>
      </c>
      <c r="M3833" s="14">
        <v>1033.8</v>
      </c>
      <c r="N3833" s="13">
        <v>0</v>
      </c>
      <c r="O3833" s="14">
        <v>0</v>
      </c>
      <c r="P3833" s="15">
        <v>108</v>
      </c>
      <c r="Q3833" s="13">
        <v>1217.73</v>
      </c>
      <c r="R3833" s="13">
        <v>101478.47</v>
      </c>
      <c r="S3833" s="13">
        <v>98.48</v>
      </c>
      <c r="T3833" s="13">
        <v>0</v>
      </c>
      <c r="U3833" s="13">
        <v>10996.02</v>
      </c>
      <c r="V3833" s="13">
        <v>17890.2</v>
      </c>
      <c r="W3833" s="16">
        <v>17.28</v>
      </c>
      <c r="X3833" s="16">
        <v>1955.86</v>
      </c>
      <c r="Y3833" s="17">
        <f t="shared" si="120"/>
        <v>132436.31</v>
      </c>
      <c r="Z3833" s="17">
        <f t="shared" si="121"/>
        <v>-921.47000000000116</v>
      </c>
    </row>
    <row r="3834" spans="1:26" hidden="1" x14ac:dyDescent="0.25">
      <c r="A3834" s="10" t="s">
        <v>2823</v>
      </c>
      <c r="B3834" s="11">
        <v>44370</v>
      </c>
      <c r="C3834" s="12">
        <v>419628</v>
      </c>
      <c r="D3834" s="12" t="s">
        <v>2824</v>
      </c>
      <c r="E3834" s="11">
        <v>44370</v>
      </c>
      <c r="F3834" s="13">
        <v>106119.34</v>
      </c>
      <c r="G3834" s="13">
        <v>6367.16</v>
      </c>
      <c r="H3834" s="13">
        <v>1125</v>
      </c>
      <c r="I3834" s="13">
        <v>111.47</v>
      </c>
      <c r="J3834" s="13">
        <v>111472.97</v>
      </c>
      <c r="K3834" s="18" t="s">
        <v>32</v>
      </c>
      <c r="L3834" s="12">
        <v>120</v>
      </c>
      <c r="M3834" s="14">
        <v>1024.82</v>
      </c>
      <c r="N3834" s="13">
        <v>0</v>
      </c>
      <c r="O3834" s="14">
        <v>0</v>
      </c>
      <c r="P3834" s="15">
        <v>112</v>
      </c>
      <c r="Q3834" s="13">
        <v>1024.82</v>
      </c>
      <c r="R3834" s="13">
        <v>104289.66</v>
      </c>
      <c r="S3834" s="13">
        <v>109.51</v>
      </c>
      <c r="T3834" s="13">
        <v>0</v>
      </c>
      <c r="U3834" s="13">
        <v>11303.59</v>
      </c>
      <c r="V3834" s="13">
        <v>0</v>
      </c>
      <c r="W3834" s="16">
        <v>0</v>
      </c>
      <c r="X3834" s="16">
        <v>0</v>
      </c>
      <c r="Y3834" s="17">
        <f t="shared" si="120"/>
        <v>115702.76</v>
      </c>
      <c r="Z3834" s="17">
        <f t="shared" si="121"/>
        <v>-922.91999999999825</v>
      </c>
    </row>
    <row r="3835" spans="1:26" s="32" customFormat="1" x14ac:dyDescent="0.25">
      <c r="A3835" s="23" t="s">
        <v>11861</v>
      </c>
      <c r="B3835" s="24">
        <v>44620</v>
      </c>
      <c r="C3835" s="25">
        <v>433504</v>
      </c>
      <c r="D3835" s="25" t="s">
        <v>11862</v>
      </c>
      <c r="E3835" s="24">
        <v>44620</v>
      </c>
      <c r="F3835" s="26">
        <v>117840.57</v>
      </c>
      <c r="G3835" s="26">
        <v>7070.43</v>
      </c>
      <c r="H3835" s="35">
        <v>6245.56</v>
      </c>
      <c r="I3835" s="26">
        <v>118.78</v>
      </c>
      <c r="J3835" s="26">
        <v>118784.22</v>
      </c>
      <c r="K3835" s="27" t="s">
        <v>32</v>
      </c>
      <c r="L3835" s="25">
        <v>120</v>
      </c>
      <c r="M3835" s="34">
        <v>1092.04</v>
      </c>
      <c r="N3835" s="26">
        <v>0</v>
      </c>
      <c r="O3835" s="28">
        <v>0.01</v>
      </c>
      <c r="P3835" s="29">
        <v>120</v>
      </c>
      <c r="Q3835" s="33">
        <v>1092.04</v>
      </c>
      <c r="R3835" s="26">
        <v>115483.75</v>
      </c>
      <c r="S3835" s="26">
        <v>118.78</v>
      </c>
      <c r="T3835" s="26">
        <v>3181.68</v>
      </c>
      <c r="U3835" s="26">
        <v>12260.58</v>
      </c>
      <c r="V3835" s="26">
        <v>0</v>
      </c>
      <c r="W3835" s="30">
        <v>0</v>
      </c>
      <c r="X3835" s="30">
        <v>0</v>
      </c>
      <c r="Y3835" s="31">
        <f t="shared" si="120"/>
        <v>131044.79999999999</v>
      </c>
      <c r="Z3835" s="31">
        <f t="shared" si="121"/>
        <v>9.9999999947613105E-3</v>
      </c>
    </row>
    <row r="3836" spans="1:26" hidden="1" x14ac:dyDescent="0.25">
      <c r="A3836" s="10" t="s">
        <v>101</v>
      </c>
      <c r="B3836" s="11">
        <v>44215</v>
      </c>
      <c r="C3836" s="12">
        <v>408701</v>
      </c>
      <c r="D3836" s="12" t="s">
        <v>102</v>
      </c>
      <c r="E3836" s="11">
        <v>44215</v>
      </c>
      <c r="F3836" s="13">
        <v>106119.34</v>
      </c>
      <c r="G3836" s="13">
        <v>6367.16</v>
      </c>
      <c r="H3836" s="13">
        <v>1124.8699999999999</v>
      </c>
      <c r="I3836" s="13">
        <v>111.47</v>
      </c>
      <c r="J3836" s="13">
        <v>111473.1</v>
      </c>
      <c r="K3836" s="18" t="s">
        <v>32</v>
      </c>
      <c r="L3836" s="12">
        <v>120</v>
      </c>
      <c r="M3836" s="14">
        <v>1024.82</v>
      </c>
      <c r="N3836" s="13">
        <v>0</v>
      </c>
      <c r="O3836" s="14">
        <v>0</v>
      </c>
      <c r="P3836" s="15">
        <v>107</v>
      </c>
      <c r="Q3836" s="13">
        <v>1218.74</v>
      </c>
      <c r="R3836" s="13">
        <v>99675.19</v>
      </c>
      <c r="S3836" s="13">
        <v>104.61</v>
      </c>
      <c r="T3836" s="13">
        <v>0</v>
      </c>
      <c r="U3836" s="13">
        <v>10798.86</v>
      </c>
      <c r="V3836" s="13">
        <v>18591.78</v>
      </c>
      <c r="W3836" s="16">
        <v>20.239999999999998</v>
      </c>
      <c r="X3836" s="16">
        <v>2033.29</v>
      </c>
      <c r="Y3836" s="17">
        <f t="shared" si="120"/>
        <v>131223.97</v>
      </c>
      <c r="Z3836" s="17">
        <f t="shared" si="121"/>
        <v>-818.7899999999936</v>
      </c>
    </row>
    <row r="3837" spans="1:26" hidden="1" x14ac:dyDescent="0.25">
      <c r="A3837" s="10" t="s">
        <v>6545</v>
      </c>
      <c r="B3837" s="11">
        <v>44466</v>
      </c>
      <c r="C3837" s="12">
        <v>425778</v>
      </c>
      <c r="D3837" s="12" t="s">
        <v>6546</v>
      </c>
      <c r="E3837" s="11">
        <v>44466</v>
      </c>
      <c r="F3837" s="13">
        <v>106119.34</v>
      </c>
      <c r="G3837" s="13">
        <v>6367.16</v>
      </c>
      <c r="H3837" s="13">
        <v>1125</v>
      </c>
      <c r="I3837" s="13">
        <v>111.47</v>
      </c>
      <c r="J3837" s="13">
        <v>111472.97</v>
      </c>
      <c r="K3837" s="18" t="s">
        <v>32</v>
      </c>
      <c r="L3837" s="12">
        <v>120</v>
      </c>
      <c r="M3837" s="14">
        <v>1024.82</v>
      </c>
      <c r="N3837" s="13">
        <v>0</v>
      </c>
      <c r="O3837" s="14">
        <v>0</v>
      </c>
      <c r="P3837" s="15">
        <v>116</v>
      </c>
      <c r="Q3837" s="13">
        <v>1024.82</v>
      </c>
      <c r="R3837" s="13">
        <v>106119.34</v>
      </c>
      <c r="S3837" s="13">
        <v>111.47</v>
      </c>
      <c r="T3837" s="13">
        <v>1142.8800000000001</v>
      </c>
      <c r="U3837" s="13">
        <v>11505.43</v>
      </c>
      <c r="V3837" s="13">
        <v>0</v>
      </c>
      <c r="W3837" s="16">
        <v>0</v>
      </c>
      <c r="X3837" s="16">
        <v>0</v>
      </c>
      <c r="Y3837" s="17">
        <f t="shared" si="120"/>
        <v>118879.12</v>
      </c>
      <c r="Z3837" s="17">
        <f t="shared" si="121"/>
        <v>0</v>
      </c>
    </row>
    <row r="3838" spans="1:26" hidden="1" x14ac:dyDescent="0.25">
      <c r="A3838" s="10" t="s">
        <v>8705</v>
      </c>
      <c r="B3838" s="11">
        <v>44509</v>
      </c>
      <c r="C3838" s="12">
        <v>429520</v>
      </c>
      <c r="D3838" s="12" t="s">
        <v>8706</v>
      </c>
      <c r="E3838" s="11">
        <v>44509</v>
      </c>
      <c r="F3838" s="13">
        <v>106119.34</v>
      </c>
      <c r="G3838" s="13">
        <v>6367.16</v>
      </c>
      <c r="H3838" s="13">
        <v>2300</v>
      </c>
      <c r="I3838" s="13">
        <v>110.3</v>
      </c>
      <c r="J3838" s="13">
        <v>110296.8</v>
      </c>
      <c r="K3838" s="18" t="s">
        <v>32</v>
      </c>
      <c r="L3838" s="12">
        <v>120</v>
      </c>
      <c r="M3838" s="14">
        <v>1014.01</v>
      </c>
      <c r="N3838" s="13">
        <v>0</v>
      </c>
      <c r="O3838" s="14">
        <v>0.01</v>
      </c>
      <c r="P3838" s="15">
        <v>117</v>
      </c>
      <c r="Q3838" s="13">
        <v>1014.01</v>
      </c>
      <c r="R3838" s="13">
        <v>104370.02</v>
      </c>
      <c r="S3838" s="13">
        <v>110.3</v>
      </c>
      <c r="T3838" s="13">
        <v>2865.21</v>
      </c>
      <c r="U3838" s="13">
        <v>11384.4</v>
      </c>
      <c r="V3838" s="13">
        <v>0</v>
      </c>
      <c r="W3838" s="16">
        <v>0</v>
      </c>
      <c r="X3838" s="16">
        <v>0</v>
      </c>
      <c r="Y3838" s="17">
        <f t="shared" si="120"/>
        <v>118729.94</v>
      </c>
      <c r="Z3838" s="17">
        <f t="shared" si="121"/>
        <v>-90.760000000009313</v>
      </c>
    </row>
    <row r="3839" spans="1:26" hidden="1" x14ac:dyDescent="0.25">
      <c r="A3839" s="10" t="s">
        <v>2409</v>
      </c>
      <c r="B3839" s="11">
        <v>44356</v>
      </c>
      <c r="C3839" s="12">
        <v>418918</v>
      </c>
      <c r="D3839" s="12" t="s">
        <v>2410</v>
      </c>
      <c r="E3839" s="11">
        <v>44356</v>
      </c>
      <c r="F3839" s="13">
        <v>106119.34</v>
      </c>
      <c r="G3839" s="13">
        <v>6367.16</v>
      </c>
      <c r="H3839" s="13">
        <v>1125</v>
      </c>
      <c r="I3839" s="13">
        <v>111.47</v>
      </c>
      <c r="J3839" s="13">
        <v>111472.97</v>
      </c>
      <c r="K3839" s="18" t="s">
        <v>32</v>
      </c>
      <c r="L3839" s="12">
        <v>120</v>
      </c>
      <c r="M3839" s="14">
        <v>1024.82</v>
      </c>
      <c r="N3839" s="13">
        <v>0</v>
      </c>
      <c r="O3839" s="14">
        <v>0</v>
      </c>
      <c r="P3839" s="15">
        <v>113</v>
      </c>
      <c r="Q3839" s="13">
        <v>1024.82</v>
      </c>
      <c r="R3839" s="13">
        <v>104289.66</v>
      </c>
      <c r="S3839" s="13">
        <v>110.49</v>
      </c>
      <c r="T3839" s="13">
        <v>0</v>
      </c>
      <c r="U3839" s="13">
        <v>11404.51</v>
      </c>
      <c r="V3839" s="13">
        <v>0</v>
      </c>
      <c r="W3839" s="16">
        <v>0</v>
      </c>
      <c r="X3839" s="16">
        <v>0</v>
      </c>
      <c r="Y3839" s="17">
        <f t="shared" si="120"/>
        <v>115804.66</v>
      </c>
      <c r="Z3839" s="17">
        <f t="shared" si="121"/>
        <v>0</v>
      </c>
    </row>
    <row r="3840" spans="1:26" hidden="1" x14ac:dyDescent="0.25">
      <c r="A3840" s="10" t="s">
        <v>2099</v>
      </c>
      <c r="B3840" s="11">
        <v>44347</v>
      </c>
      <c r="C3840" s="12">
        <v>418102</v>
      </c>
      <c r="D3840" s="12" t="s">
        <v>2100</v>
      </c>
      <c r="E3840" s="11">
        <v>44346</v>
      </c>
      <c r="F3840" s="13">
        <v>106119.34</v>
      </c>
      <c r="G3840" s="13">
        <v>6367.16</v>
      </c>
      <c r="H3840" s="13">
        <v>1125</v>
      </c>
      <c r="I3840" s="13">
        <v>111.47</v>
      </c>
      <c r="J3840" s="13">
        <v>111472.97</v>
      </c>
      <c r="K3840" s="18" t="s">
        <v>32</v>
      </c>
      <c r="L3840" s="12">
        <v>120</v>
      </c>
      <c r="M3840" s="14">
        <v>1024.82</v>
      </c>
      <c r="N3840" s="13">
        <v>0</v>
      </c>
      <c r="O3840" s="14">
        <v>0</v>
      </c>
      <c r="P3840" s="15">
        <v>113</v>
      </c>
      <c r="Q3840" s="13">
        <v>1024.82</v>
      </c>
      <c r="R3840" s="13">
        <v>104289.66</v>
      </c>
      <c r="S3840" s="13">
        <v>110.49</v>
      </c>
      <c r="T3840" s="13">
        <v>0</v>
      </c>
      <c r="U3840" s="13">
        <v>11404.51</v>
      </c>
      <c r="V3840" s="13">
        <v>0</v>
      </c>
      <c r="W3840" s="16">
        <v>0</v>
      </c>
      <c r="X3840" s="16">
        <v>0</v>
      </c>
      <c r="Y3840" s="17">
        <f t="shared" si="120"/>
        <v>115804.66</v>
      </c>
      <c r="Z3840" s="17">
        <f t="shared" si="121"/>
        <v>0</v>
      </c>
    </row>
    <row r="3841" spans="1:26" hidden="1" x14ac:dyDescent="0.25">
      <c r="A3841" s="10" t="s">
        <v>97</v>
      </c>
      <c r="B3841" s="11">
        <v>44215</v>
      </c>
      <c r="C3841" s="12">
        <v>408640</v>
      </c>
      <c r="D3841" s="12" t="s">
        <v>98</v>
      </c>
      <c r="E3841" s="11">
        <v>44215</v>
      </c>
      <c r="F3841" s="13">
        <v>106119.34</v>
      </c>
      <c r="G3841" s="13">
        <v>6367.16</v>
      </c>
      <c r="H3841" s="13">
        <v>1124.8699999999999</v>
      </c>
      <c r="I3841" s="13">
        <v>111.47</v>
      </c>
      <c r="J3841" s="13">
        <v>111473.1</v>
      </c>
      <c r="K3841" s="18" t="s">
        <v>32</v>
      </c>
      <c r="L3841" s="12">
        <v>120</v>
      </c>
      <c r="M3841" s="14">
        <v>1024.82</v>
      </c>
      <c r="N3841" s="13">
        <v>0</v>
      </c>
      <c r="O3841" s="14">
        <v>0</v>
      </c>
      <c r="P3841" s="15">
        <v>107</v>
      </c>
      <c r="Q3841" s="13">
        <v>1218.74</v>
      </c>
      <c r="R3841" s="13">
        <v>99675.19</v>
      </c>
      <c r="S3841" s="13">
        <v>104.61</v>
      </c>
      <c r="T3841" s="13">
        <v>0</v>
      </c>
      <c r="U3841" s="13">
        <v>10798.86</v>
      </c>
      <c r="V3841" s="13">
        <v>18591.78</v>
      </c>
      <c r="W3841" s="16">
        <v>20.239999999999998</v>
      </c>
      <c r="X3841" s="16">
        <v>2033.29</v>
      </c>
      <c r="Y3841" s="17">
        <f t="shared" si="120"/>
        <v>131223.97</v>
      </c>
      <c r="Z3841" s="17">
        <f t="shared" si="121"/>
        <v>-818.7899999999936</v>
      </c>
    </row>
    <row r="3842" spans="1:26" hidden="1" x14ac:dyDescent="0.25">
      <c r="A3842" s="10" t="s">
        <v>2077</v>
      </c>
      <c r="B3842" s="11">
        <v>44346</v>
      </c>
      <c r="C3842" s="12">
        <v>418093</v>
      </c>
      <c r="D3842" s="12" t="s">
        <v>2078</v>
      </c>
      <c r="E3842" s="11">
        <v>44346</v>
      </c>
      <c r="F3842" s="13">
        <v>139155.16</v>
      </c>
      <c r="G3842" s="13">
        <v>8349.31</v>
      </c>
      <c r="H3842" s="13">
        <v>1476</v>
      </c>
      <c r="I3842" s="13">
        <v>146.16999999999999</v>
      </c>
      <c r="J3842" s="13">
        <v>146174.64000000001</v>
      </c>
      <c r="K3842" s="18" t="s">
        <v>32</v>
      </c>
      <c r="L3842" s="12">
        <v>120</v>
      </c>
      <c r="M3842" s="14">
        <v>1343.85</v>
      </c>
      <c r="N3842" s="13">
        <v>0</v>
      </c>
      <c r="O3842" s="14">
        <v>0</v>
      </c>
      <c r="P3842" s="15">
        <v>114</v>
      </c>
      <c r="Q3842" s="13">
        <v>1343.85</v>
      </c>
      <c r="R3842" s="13">
        <v>137965.37</v>
      </c>
      <c r="S3842" s="13">
        <v>146.16999999999999</v>
      </c>
      <c r="T3842" s="13">
        <v>0</v>
      </c>
      <c r="U3842" s="13">
        <v>15087.36</v>
      </c>
      <c r="V3842" s="13">
        <v>0</v>
      </c>
      <c r="W3842" s="16">
        <v>0</v>
      </c>
      <c r="X3842" s="16">
        <v>0</v>
      </c>
      <c r="Y3842" s="17">
        <f t="shared" si="120"/>
        <v>153198.90000000002</v>
      </c>
      <c r="Z3842" s="17">
        <f t="shared" si="121"/>
        <v>0</v>
      </c>
    </row>
    <row r="3843" spans="1:26" hidden="1" x14ac:dyDescent="0.25">
      <c r="A3843" s="10" t="s">
        <v>8711</v>
      </c>
      <c r="B3843" s="11">
        <v>44509</v>
      </c>
      <c r="C3843" s="12">
        <v>429530</v>
      </c>
      <c r="D3843" s="12" t="s">
        <v>8712</v>
      </c>
      <c r="E3843" s="11">
        <v>44509</v>
      </c>
      <c r="F3843" s="13">
        <v>129292.68</v>
      </c>
      <c r="G3843" s="13">
        <v>7757.56</v>
      </c>
      <c r="H3843" s="13">
        <v>2800</v>
      </c>
      <c r="I3843" s="13">
        <v>134.38</v>
      </c>
      <c r="J3843" s="13">
        <v>134384.62</v>
      </c>
      <c r="K3843" s="18" t="s">
        <v>32</v>
      </c>
      <c r="L3843" s="12">
        <v>120</v>
      </c>
      <c r="M3843" s="14">
        <v>1235.46</v>
      </c>
      <c r="N3843" s="13">
        <v>0</v>
      </c>
      <c r="O3843" s="14">
        <v>0.01</v>
      </c>
      <c r="P3843" s="15">
        <v>117</v>
      </c>
      <c r="Q3843" s="13">
        <v>1235.46</v>
      </c>
      <c r="R3843" s="13">
        <v>127163.57</v>
      </c>
      <c r="S3843" s="13">
        <v>134.38</v>
      </c>
      <c r="T3843" s="13">
        <v>3490.89</v>
      </c>
      <c r="U3843" s="13">
        <v>13870.58</v>
      </c>
      <c r="V3843" s="13">
        <v>0</v>
      </c>
      <c r="W3843" s="16">
        <v>0</v>
      </c>
      <c r="X3843" s="16">
        <v>0</v>
      </c>
      <c r="Y3843" s="17">
        <f t="shared" si="120"/>
        <v>144659.43000000002</v>
      </c>
      <c r="Z3843" s="17">
        <f t="shared" si="121"/>
        <v>-110.60000000000582</v>
      </c>
    </row>
    <row r="3844" spans="1:26" hidden="1" x14ac:dyDescent="0.25">
      <c r="A3844" s="10" t="s">
        <v>9693</v>
      </c>
      <c r="B3844" s="11">
        <v>44529</v>
      </c>
      <c r="C3844" s="12">
        <v>430929</v>
      </c>
      <c r="D3844" s="12" t="s">
        <v>9694</v>
      </c>
      <c r="E3844" s="11">
        <v>44528</v>
      </c>
      <c r="F3844" s="13">
        <v>109656.65</v>
      </c>
      <c r="G3844" s="13">
        <v>6579.4</v>
      </c>
      <c r="H3844" s="13">
        <v>1163</v>
      </c>
      <c r="I3844" s="13">
        <v>115.19</v>
      </c>
      <c r="J3844" s="13">
        <v>115188.24</v>
      </c>
      <c r="K3844" s="18" t="s">
        <v>32</v>
      </c>
      <c r="L3844" s="12">
        <v>120</v>
      </c>
      <c r="M3844" s="14">
        <v>1058.98</v>
      </c>
      <c r="N3844" s="13">
        <v>0</v>
      </c>
      <c r="O3844" s="14">
        <v>0</v>
      </c>
      <c r="P3844" s="15">
        <v>118</v>
      </c>
      <c r="Q3844" s="13">
        <v>1058.98</v>
      </c>
      <c r="R3844" s="13">
        <v>108289.99</v>
      </c>
      <c r="S3844" s="13">
        <v>115.19</v>
      </c>
      <c r="T3844" s="13">
        <v>4835.8599999999997</v>
      </c>
      <c r="U3844" s="13">
        <v>11889.36</v>
      </c>
      <c r="V3844" s="13">
        <v>0</v>
      </c>
      <c r="W3844" s="16">
        <v>0</v>
      </c>
      <c r="X3844" s="16">
        <v>0</v>
      </c>
      <c r="Y3844" s="17">
        <f t="shared" si="120"/>
        <v>125130.40000000001</v>
      </c>
      <c r="Z3844" s="17">
        <f t="shared" si="121"/>
        <v>-170.76000000000931</v>
      </c>
    </row>
    <row r="3845" spans="1:26" hidden="1" x14ac:dyDescent="0.25">
      <c r="A3845" s="10" t="s">
        <v>2621</v>
      </c>
      <c r="B3845" s="11">
        <v>44363</v>
      </c>
      <c r="C3845" s="12">
        <v>419063</v>
      </c>
      <c r="D3845" s="12" t="s">
        <v>2622</v>
      </c>
      <c r="E3845" s="11">
        <v>44363</v>
      </c>
      <c r="F3845" s="13">
        <v>106119.34</v>
      </c>
      <c r="G3845" s="13">
        <v>6367.16</v>
      </c>
      <c r="H3845" s="13">
        <v>1125</v>
      </c>
      <c r="I3845" s="13">
        <v>111.47</v>
      </c>
      <c r="J3845" s="13">
        <v>111472.97</v>
      </c>
      <c r="K3845" s="18" t="s">
        <v>32</v>
      </c>
      <c r="L3845" s="12">
        <v>120</v>
      </c>
      <c r="M3845" s="14">
        <v>1024.82</v>
      </c>
      <c r="N3845" s="13">
        <v>0</v>
      </c>
      <c r="O3845" s="14">
        <v>0</v>
      </c>
      <c r="P3845" s="15">
        <v>112</v>
      </c>
      <c r="Q3845" s="13">
        <v>1024.82</v>
      </c>
      <c r="R3845" s="13">
        <v>104289.66</v>
      </c>
      <c r="S3845" s="13">
        <v>109.51</v>
      </c>
      <c r="T3845" s="13">
        <v>0</v>
      </c>
      <c r="U3845" s="13">
        <v>11303.59</v>
      </c>
      <c r="V3845" s="13">
        <v>0</v>
      </c>
      <c r="W3845" s="16">
        <v>0</v>
      </c>
      <c r="X3845" s="16">
        <v>0</v>
      </c>
      <c r="Y3845" s="17">
        <f t="shared" si="120"/>
        <v>115702.76</v>
      </c>
      <c r="Z3845" s="17">
        <f t="shared" si="121"/>
        <v>-922.91999999999825</v>
      </c>
    </row>
    <row r="3846" spans="1:26" hidden="1" x14ac:dyDescent="0.25">
      <c r="A3846" s="10" t="s">
        <v>10999</v>
      </c>
      <c r="B3846" s="11">
        <v>44588</v>
      </c>
      <c r="C3846" s="12">
        <v>432776</v>
      </c>
      <c r="D3846" s="12" t="s">
        <v>11000</v>
      </c>
      <c r="E3846" s="11">
        <v>44588</v>
      </c>
      <c r="F3846" s="13">
        <v>106119.34</v>
      </c>
      <c r="G3846" s="13">
        <v>6367.16</v>
      </c>
      <c r="H3846" s="13">
        <v>5700</v>
      </c>
      <c r="I3846" s="13">
        <v>106.89</v>
      </c>
      <c r="J3846" s="13">
        <v>106893.39</v>
      </c>
      <c r="K3846" s="18" t="s">
        <v>32</v>
      </c>
      <c r="L3846" s="12">
        <v>120</v>
      </c>
      <c r="M3846" s="14">
        <v>982.72</v>
      </c>
      <c r="N3846" s="13">
        <v>0</v>
      </c>
      <c r="O3846" s="14">
        <v>0.01</v>
      </c>
      <c r="P3846" s="15">
        <v>120</v>
      </c>
      <c r="Q3846" s="13">
        <v>982.72</v>
      </c>
      <c r="R3846" s="13">
        <v>103921.28</v>
      </c>
      <c r="S3846" s="13">
        <v>106.89</v>
      </c>
      <c r="T3846" s="13">
        <v>2865.21</v>
      </c>
      <c r="U3846" s="13">
        <v>11033.01</v>
      </c>
      <c r="V3846" s="13">
        <v>0</v>
      </c>
      <c r="W3846" s="16">
        <v>0</v>
      </c>
      <c r="X3846" s="16">
        <v>0</v>
      </c>
      <c r="Y3846" s="17">
        <f t="shared" si="120"/>
        <v>117926.39999999999</v>
      </c>
      <c r="Z3846" s="17">
        <f t="shared" si="121"/>
        <v>1.0000000009313226E-2</v>
      </c>
    </row>
    <row r="3847" spans="1:26" hidden="1" x14ac:dyDescent="0.25">
      <c r="A3847" s="10" t="s">
        <v>7099</v>
      </c>
      <c r="B3847" s="11">
        <v>44474</v>
      </c>
      <c r="C3847" s="12">
        <v>426777</v>
      </c>
      <c r="D3847" s="12" t="s">
        <v>7100</v>
      </c>
      <c r="E3847" s="11">
        <v>44472</v>
      </c>
      <c r="F3847" s="13">
        <v>150539.45000000001</v>
      </c>
      <c r="G3847" s="13">
        <v>9032.3700000000008</v>
      </c>
      <c r="H3847" s="13">
        <v>1595.72</v>
      </c>
      <c r="I3847" s="13">
        <v>158.13</v>
      </c>
      <c r="J3847" s="13">
        <v>158134.23000000001</v>
      </c>
      <c r="K3847" s="18" t="s">
        <v>32</v>
      </c>
      <c r="L3847" s="12">
        <v>120</v>
      </c>
      <c r="M3847" s="14">
        <v>1453.8</v>
      </c>
      <c r="N3847" s="13">
        <v>0</v>
      </c>
      <c r="O3847" s="14">
        <v>0</v>
      </c>
      <c r="P3847" s="15">
        <v>116</v>
      </c>
      <c r="Q3847" s="13">
        <v>1453.8</v>
      </c>
      <c r="R3847" s="13">
        <v>150539.45000000001</v>
      </c>
      <c r="S3847" s="13">
        <v>158.13</v>
      </c>
      <c r="T3847" s="13">
        <v>1621.45</v>
      </c>
      <c r="U3847" s="13">
        <v>16321.77</v>
      </c>
      <c r="V3847" s="13">
        <v>0</v>
      </c>
      <c r="W3847" s="16">
        <v>0</v>
      </c>
      <c r="X3847" s="16">
        <v>0</v>
      </c>
      <c r="Y3847" s="17">
        <f t="shared" si="120"/>
        <v>168640.80000000002</v>
      </c>
      <c r="Z3847" s="17">
        <f t="shared" si="121"/>
        <v>0</v>
      </c>
    </row>
    <row r="3848" spans="1:26" hidden="1" x14ac:dyDescent="0.25">
      <c r="A3848" s="10" t="s">
        <v>1017</v>
      </c>
      <c r="B3848" s="11">
        <v>44294</v>
      </c>
      <c r="C3848" s="12">
        <v>414323</v>
      </c>
      <c r="D3848" s="12" t="s">
        <v>1018</v>
      </c>
      <c r="E3848" s="11">
        <v>44291</v>
      </c>
      <c r="F3848" s="13">
        <v>145840.34</v>
      </c>
      <c r="G3848" s="13">
        <v>8750.42</v>
      </c>
      <c r="H3848" s="13">
        <v>13125.63</v>
      </c>
      <c r="I3848" s="13">
        <v>141.61000000000001</v>
      </c>
      <c r="J3848" s="13">
        <v>141606.74</v>
      </c>
      <c r="K3848" s="18" t="s">
        <v>32</v>
      </c>
      <c r="L3848" s="12">
        <v>120</v>
      </c>
      <c r="M3848" s="14">
        <v>1301.8599999999999</v>
      </c>
      <c r="N3848" s="13">
        <v>0</v>
      </c>
      <c r="O3848" s="14">
        <v>0</v>
      </c>
      <c r="P3848" s="15">
        <v>111</v>
      </c>
      <c r="Q3848" s="13">
        <v>1511.73</v>
      </c>
      <c r="R3848" s="13">
        <v>132034.09</v>
      </c>
      <c r="S3848" s="13">
        <v>130.99</v>
      </c>
      <c r="T3848" s="13">
        <v>0</v>
      </c>
      <c r="U3848" s="13">
        <v>13520.26</v>
      </c>
      <c r="V3848" s="13">
        <v>20905.5</v>
      </c>
      <c r="W3848" s="16">
        <v>20.9</v>
      </c>
      <c r="X3848" s="16">
        <v>2160.4</v>
      </c>
      <c r="Y3848" s="17">
        <f t="shared" si="120"/>
        <v>168772.13999999998</v>
      </c>
      <c r="Z3848" s="17">
        <f t="shared" si="121"/>
        <v>-970.10999999998603</v>
      </c>
    </row>
    <row r="3849" spans="1:26" hidden="1" x14ac:dyDescent="0.25">
      <c r="A3849" s="10" t="s">
        <v>2351</v>
      </c>
      <c r="B3849" s="11">
        <v>44355</v>
      </c>
      <c r="C3849" s="12">
        <v>418839</v>
      </c>
      <c r="D3849" s="12" t="s">
        <v>2352</v>
      </c>
      <c r="E3849" s="11">
        <v>44354</v>
      </c>
      <c r="F3849" s="13">
        <v>139183.09</v>
      </c>
      <c r="G3849" s="13">
        <v>8350.99</v>
      </c>
      <c r="H3849" s="13">
        <v>1475.34</v>
      </c>
      <c r="I3849" s="13">
        <v>146.19999999999999</v>
      </c>
      <c r="J3849" s="13">
        <v>146204.94</v>
      </c>
      <c r="K3849" s="18" t="s">
        <v>32</v>
      </c>
      <c r="L3849" s="12">
        <v>120</v>
      </c>
      <c r="M3849" s="14">
        <v>1344.13</v>
      </c>
      <c r="N3849" s="13">
        <v>0</v>
      </c>
      <c r="O3849" s="14">
        <v>0</v>
      </c>
      <c r="P3849" s="15">
        <v>112</v>
      </c>
      <c r="Q3849" s="13">
        <v>1344.13</v>
      </c>
      <c r="R3849" s="13">
        <v>136783.48000000001</v>
      </c>
      <c r="S3849" s="13">
        <v>143.63999999999999</v>
      </c>
      <c r="T3849" s="13">
        <v>0</v>
      </c>
      <c r="U3849" s="13">
        <v>14825.92</v>
      </c>
      <c r="V3849" s="13">
        <v>0</v>
      </c>
      <c r="W3849" s="16">
        <v>0</v>
      </c>
      <c r="X3849" s="16">
        <v>0</v>
      </c>
      <c r="Y3849" s="17">
        <f t="shared" si="120"/>
        <v>151753.04000000004</v>
      </c>
      <c r="Z3849" s="17">
        <f t="shared" si="121"/>
        <v>-1210.4800000000396</v>
      </c>
    </row>
    <row r="3850" spans="1:26" hidden="1" x14ac:dyDescent="0.25">
      <c r="A3850" s="10" t="s">
        <v>7971</v>
      </c>
      <c r="B3850" s="11">
        <v>44495</v>
      </c>
      <c r="C3850" s="12">
        <v>428317</v>
      </c>
      <c r="D3850" s="12" t="s">
        <v>7972</v>
      </c>
      <c r="E3850" s="11">
        <v>44493</v>
      </c>
      <c r="F3850" s="13">
        <v>135235.69</v>
      </c>
      <c r="G3850" s="13">
        <v>8114.14</v>
      </c>
      <c r="H3850" s="13">
        <v>5000</v>
      </c>
      <c r="I3850" s="13">
        <v>138.49</v>
      </c>
      <c r="J3850" s="13">
        <v>138488.32000000001</v>
      </c>
      <c r="K3850" s="18" t="s">
        <v>32</v>
      </c>
      <c r="L3850" s="12">
        <v>120</v>
      </c>
      <c r="M3850" s="14">
        <v>1273.19</v>
      </c>
      <c r="N3850" s="13">
        <v>0</v>
      </c>
      <c r="O3850" s="14">
        <v>0</v>
      </c>
      <c r="P3850" s="15">
        <v>117</v>
      </c>
      <c r="Q3850" s="13">
        <v>1273.19</v>
      </c>
      <c r="R3850" s="13">
        <v>132152.09</v>
      </c>
      <c r="S3850" s="13">
        <v>138.49</v>
      </c>
      <c r="T3850" s="13">
        <v>2434.2399999999998</v>
      </c>
      <c r="U3850" s="13">
        <v>14294.48</v>
      </c>
      <c r="V3850" s="13">
        <v>0</v>
      </c>
      <c r="W3850" s="16">
        <v>0</v>
      </c>
      <c r="X3850" s="16">
        <v>0</v>
      </c>
      <c r="Y3850" s="17">
        <f t="shared" si="120"/>
        <v>149019.29999999999</v>
      </c>
      <c r="Z3850" s="17">
        <f t="shared" si="121"/>
        <v>-56.069999999977881</v>
      </c>
    </row>
    <row r="3851" spans="1:26" hidden="1" x14ac:dyDescent="0.25">
      <c r="A3851" s="10" t="s">
        <v>1629</v>
      </c>
      <c r="B3851" s="11">
        <v>44326</v>
      </c>
      <c r="C3851" s="12">
        <v>416674</v>
      </c>
      <c r="D3851" s="12" t="s">
        <v>1630</v>
      </c>
      <c r="E3851" s="11">
        <v>44326</v>
      </c>
      <c r="F3851" s="13">
        <v>123731</v>
      </c>
      <c r="G3851" s="13">
        <v>7423.86</v>
      </c>
      <c r="H3851" s="13">
        <v>5000</v>
      </c>
      <c r="I3851" s="13">
        <v>126.28</v>
      </c>
      <c r="J3851" s="13">
        <v>126281.14</v>
      </c>
      <c r="K3851" s="18" t="s">
        <v>32</v>
      </c>
      <c r="L3851" s="12">
        <v>120</v>
      </c>
      <c r="M3851" s="14">
        <v>1160.96</v>
      </c>
      <c r="N3851" s="13">
        <v>0</v>
      </c>
      <c r="O3851" s="14">
        <v>0</v>
      </c>
      <c r="P3851" s="15">
        <v>112</v>
      </c>
      <c r="Q3851" s="13">
        <v>1160.96</v>
      </c>
      <c r="R3851" s="13">
        <v>117429.58</v>
      </c>
      <c r="S3851" s="13">
        <v>120.88</v>
      </c>
      <c r="T3851" s="13">
        <v>0</v>
      </c>
      <c r="U3851" s="13">
        <v>12477.06</v>
      </c>
      <c r="V3851" s="13">
        <v>0</v>
      </c>
      <c r="W3851" s="16">
        <v>0</v>
      </c>
      <c r="X3851" s="16">
        <v>0</v>
      </c>
      <c r="Y3851" s="17">
        <f t="shared" si="120"/>
        <v>130027.52</v>
      </c>
      <c r="Z3851" s="17">
        <f t="shared" si="121"/>
        <v>0</v>
      </c>
    </row>
    <row r="3852" spans="1:26" hidden="1" x14ac:dyDescent="0.25">
      <c r="A3852" s="10" t="s">
        <v>4271</v>
      </c>
      <c r="B3852" s="11">
        <v>44408</v>
      </c>
      <c r="C3852" s="12">
        <v>422193</v>
      </c>
      <c r="D3852" s="12" t="s">
        <v>4272</v>
      </c>
      <c r="E3852" s="11">
        <v>44408</v>
      </c>
      <c r="F3852" s="13">
        <v>139648.57999999999</v>
      </c>
      <c r="G3852" s="13">
        <v>8378.91</v>
      </c>
      <c r="H3852" s="13">
        <v>10000</v>
      </c>
      <c r="I3852" s="13">
        <v>138.16999999999999</v>
      </c>
      <c r="J3852" s="13">
        <v>138165.66</v>
      </c>
      <c r="K3852" s="18" t="s">
        <v>32</v>
      </c>
      <c r="L3852" s="12">
        <v>120</v>
      </c>
      <c r="M3852" s="14">
        <v>1270.22</v>
      </c>
      <c r="N3852" s="13">
        <v>0</v>
      </c>
      <c r="O3852" s="14">
        <v>0</v>
      </c>
      <c r="P3852" s="15">
        <v>115</v>
      </c>
      <c r="Q3852" s="13">
        <v>1270.22</v>
      </c>
      <c r="R3852" s="13">
        <v>132276.34</v>
      </c>
      <c r="S3852" s="13">
        <v>132.41999999999999</v>
      </c>
      <c r="T3852" s="13">
        <v>0</v>
      </c>
      <c r="U3852" s="13">
        <v>13666.54</v>
      </c>
      <c r="V3852" s="13">
        <v>0</v>
      </c>
      <c r="W3852" s="16">
        <v>0</v>
      </c>
      <c r="X3852" s="16">
        <v>0</v>
      </c>
      <c r="Y3852" s="17">
        <f t="shared" si="120"/>
        <v>146075.30000000002</v>
      </c>
      <c r="Z3852" s="17">
        <f t="shared" si="121"/>
        <v>0</v>
      </c>
    </row>
    <row r="3853" spans="1:26" hidden="1" x14ac:dyDescent="0.25">
      <c r="A3853" s="10" t="s">
        <v>1499</v>
      </c>
      <c r="B3853" s="11">
        <v>44316</v>
      </c>
      <c r="C3853" s="12">
        <v>415979</v>
      </c>
      <c r="D3853" s="12" t="s">
        <v>1500</v>
      </c>
      <c r="E3853" s="11">
        <v>44316</v>
      </c>
      <c r="F3853" s="13">
        <v>124144.81</v>
      </c>
      <c r="G3853" s="13">
        <v>7448.69</v>
      </c>
      <c r="H3853" s="13">
        <v>1315.94</v>
      </c>
      <c r="I3853" s="13">
        <v>130.41</v>
      </c>
      <c r="J3853" s="13">
        <v>130407.97</v>
      </c>
      <c r="K3853" s="18" t="s">
        <v>32</v>
      </c>
      <c r="L3853" s="12">
        <v>120</v>
      </c>
      <c r="M3853" s="14">
        <v>1198.9000000000001</v>
      </c>
      <c r="N3853" s="13">
        <v>0</v>
      </c>
      <c r="O3853" s="14">
        <v>0</v>
      </c>
      <c r="P3853" s="15">
        <v>112</v>
      </c>
      <c r="Q3853" s="13">
        <v>1392.18</v>
      </c>
      <c r="R3853" s="13">
        <v>120924.78</v>
      </c>
      <c r="S3853" s="13">
        <v>128.13</v>
      </c>
      <c r="T3853" s="13">
        <v>0</v>
      </c>
      <c r="U3853" s="13">
        <v>13223.89</v>
      </c>
      <c r="V3853" s="13">
        <v>19146.599999999999</v>
      </c>
      <c r="W3853" s="16">
        <v>19.8</v>
      </c>
      <c r="X3853" s="16">
        <v>2093.3000000000002</v>
      </c>
      <c r="Y3853" s="17">
        <f t="shared" si="120"/>
        <v>155536.49999999997</v>
      </c>
      <c r="Z3853" s="17">
        <f t="shared" si="121"/>
        <v>387.6600000000326</v>
      </c>
    </row>
    <row r="3854" spans="1:26" hidden="1" x14ac:dyDescent="0.25">
      <c r="A3854" s="10" t="s">
        <v>5703</v>
      </c>
      <c r="B3854" s="11">
        <v>44448</v>
      </c>
      <c r="C3854" s="12">
        <v>424743</v>
      </c>
      <c r="D3854" s="12" t="s">
        <v>5704</v>
      </c>
      <c r="E3854" s="11">
        <v>44446</v>
      </c>
      <c r="F3854" s="13">
        <v>147354.12</v>
      </c>
      <c r="G3854" s="13">
        <v>8841.25</v>
      </c>
      <c r="H3854" s="13">
        <v>4685.8599999999997</v>
      </c>
      <c r="I3854" s="13">
        <v>151.66</v>
      </c>
      <c r="J3854" s="13">
        <v>151661.17000000001</v>
      </c>
      <c r="K3854" s="18" t="s">
        <v>32</v>
      </c>
      <c r="L3854" s="12">
        <v>120</v>
      </c>
      <c r="M3854" s="14">
        <v>1394.29</v>
      </c>
      <c r="N3854" s="13">
        <v>0</v>
      </c>
      <c r="O3854" s="14">
        <v>0</v>
      </c>
      <c r="P3854" s="15">
        <v>116</v>
      </c>
      <c r="Q3854" s="13">
        <v>1394.29</v>
      </c>
      <c r="R3854" s="13">
        <v>147326.64000000001</v>
      </c>
      <c r="S3854" s="13">
        <v>150.36000000000001</v>
      </c>
      <c r="T3854" s="13">
        <v>0</v>
      </c>
      <c r="U3854" s="13">
        <v>15519.84</v>
      </c>
      <c r="V3854" s="13">
        <v>0</v>
      </c>
      <c r="W3854" s="16">
        <v>0</v>
      </c>
      <c r="X3854" s="16">
        <v>0</v>
      </c>
      <c r="Y3854" s="17">
        <f t="shared" si="120"/>
        <v>162996.84</v>
      </c>
      <c r="Z3854" s="17">
        <f t="shared" si="121"/>
        <v>-1259.2000000000116</v>
      </c>
    </row>
    <row r="3855" spans="1:26" hidden="1" x14ac:dyDescent="0.25">
      <c r="A3855" s="10" t="s">
        <v>10639</v>
      </c>
      <c r="B3855" s="11">
        <v>44573</v>
      </c>
      <c r="C3855" s="12">
        <v>431996</v>
      </c>
      <c r="D3855" s="12" t="s">
        <v>10640</v>
      </c>
      <c r="E3855" s="11">
        <v>44573</v>
      </c>
      <c r="F3855" s="13">
        <v>151042.92000000001</v>
      </c>
      <c r="G3855" s="13">
        <v>9062.58</v>
      </c>
      <c r="H3855" s="13">
        <v>12808.44</v>
      </c>
      <c r="I3855" s="13">
        <v>147.44</v>
      </c>
      <c r="J3855" s="13">
        <v>147444.5</v>
      </c>
      <c r="K3855" s="18" t="s">
        <v>32</v>
      </c>
      <c r="L3855" s="12">
        <v>120</v>
      </c>
      <c r="M3855" s="14">
        <v>1355.53</v>
      </c>
      <c r="N3855" s="13">
        <v>0</v>
      </c>
      <c r="O3855" s="14">
        <v>0</v>
      </c>
      <c r="P3855" s="15">
        <v>120</v>
      </c>
      <c r="Q3855" s="13">
        <v>1355.53</v>
      </c>
      <c r="R3855" s="13">
        <v>147297.06</v>
      </c>
      <c r="S3855" s="13">
        <v>147.44</v>
      </c>
      <c r="T3855" s="13">
        <v>0</v>
      </c>
      <c r="U3855" s="13">
        <v>15219.1</v>
      </c>
      <c r="V3855" s="13">
        <v>0</v>
      </c>
      <c r="W3855" s="16">
        <v>0</v>
      </c>
      <c r="X3855" s="16">
        <v>0</v>
      </c>
      <c r="Y3855" s="17">
        <f t="shared" si="120"/>
        <v>162663.6</v>
      </c>
      <c r="Z3855" s="17">
        <f t="shared" si="121"/>
        <v>0</v>
      </c>
    </row>
    <row r="3856" spans="1:26" hidden="1" x14ac:dyDescent="0.25">
      <c r="A3856" s="10" t="s">
        <v>10887</v>
      </c>
      <c r="B3856" s="11">
        <v>44586</v>
      </c>
      <c r="C3856" s="12">
        <v>432665</v>
      </c>
      <c r="D3856" s="12" t="s">
        <v>10888</v>
      </c>
      <c r="E3856" s="11">
        <v>44586</v>
      </c>
      <c r="F3856" s="13">
        <v>136238.06</v>
      </c>
      <c r="G3856" s="13">
        <v>8174.28</v>
      </c>
      <c r="H3856" s="13">
        <v>7220.62</v>
      </c>
      <c r="I3856" s="13">
        <v>137.33000000000001</v>
      </c>
      <c r="J3856" s="13">
        <v>137329.04999999999</v>
      </c>
      <c r="K3856" s="18" t="s">
        <v>32</v>
      </c>
      <c r="L3856" s="12">
        <v>120</v>
      </c>
      <c r="M3856" s="14">
        <v>1262.53</v>
      </c>
      <c r="N3856" s="13">
        <v>0</v>
      </c>
      <c r="O3856" s="14">
        <v>0.01</v>
      </c>
      <c r="P3856" s="15">
        <v>120</v>
      </c>
      <c r="Q3856" s="13">
        <v>1262.53</v>
      </c>
      <c r="R3856" s="13">
        <v>133513.29</v>
      </c>
      <c r="S3856" s="13">
        <v>137.33000000000001</v>
      </c>
      <c r="T3856" s="13">
        <v>3678.42</v>
      </c>
      <c r="U3856" s="13">
        <v>14174.55</v>
      </c>
      <c r="V3856" s="13">
        <v>0</v>
      </c>
      <c r="W3856" s="16">
        <v>0</v>
      </c>
      <c r="X3856" s="16">
        <v>0</v>
      </c>
      <c r="Y3856" s="17">
        <f t="shared" si="120"/>
        <v>151503.6</v>
      </c>
      <c r="Z3856" s="17">
        <f t="shared" si="121"/>
        <v>1.0000000009313226E-2</v>
      </c>
    </row>
    <row r="3857" spans="1:26" hidden="1" x14ac:dyDescent="0.25">
      <c r="A3857" s="10" t="s">
        <v>1121</v>
      </c>
      <c r="B3857" s="11">
        <v>44300</v>
      </c>
      <c r="C3857" s="12">
        <v>414650</v>
      </c>
      <c r="D3857" s="12" t="s">
        <v>1122</v>
      </c>
      <c r="E3857" s="11">
        <v>44298</v>
      </c>
      <c r="F3857" s="13">
        <v>139648.57999999999</v>
      </c>
      <c r="G3857" s="13">
        <v>8378.91</v>
      </c>
      <c r="H3857" s="13">
        <v>12568.37</v>
      </c>
      <c r="I3857" s="13">
        <v>135.59</v>
      </c>
      <c r="J3857" s="13">
        <v>135594.71</v>
      </c>
      <c r="K3857" s="18" t="s">
        <v>32</v>
      </c>
      <c r="L3857" s="12">
        <v>120</v>
      </c>
      <c r="M3857" s="14">
        <v>1246.5899999999999</v>
      </c>
      <c r="N3857" s="13">
        <v>0</v>
      </c>
      <c r="O3857" s="14">
        <v>0</v>
      </c>
      <c r="P3857" s="15">
        <v>112</v>
      </c>
      <c r="Q3857" s="13">
        <v>1447.55</v>
      </c>
      <c r="R3857" s="13">
        <v>127557.31</v>
      </c>
      <c r="S3857" s="13">
        <v>126.55</v>
      </c>
      <c r="T3857" s="13">
        <v>0</v>
      </c>
      <c r="U3857" s="13">
        <v>13063.05</v>
      </c>
      <c r="V3857" s="13">
        <v>20199.78</v>
      </c>
      <c r="W3857" s="16">
        <v>19.98</v>
      </c>
      <c r="X3857" s="16">
        <v>2086.8000000000002</v>
      </c>
      <c r="Y3857" s="17">
        <f t="shared" si="120"/>
        <v>163053.47</v>
      </c>
      <c r="Z3857" s="17">
        <f t="shared" si="121"/>
        <v>-927.86999999999534</v>
      </c>
    </row>
    <row r="3858" spans="1:26" hidden="1" x14ac:dyDescent="0.25">
      <c r="A3858" s="10" t="s">
        <v>10769</v>
      </c>
      <c r="B3858" s="11">
        <v>44579</v>
      </c>
      <c r="C3858" s="12">
        <v>432232</v>
      </c>
      <c r="D3858" s="12" t="s">
        <v>10770</v>
      </c>
      <c r="E3858" s="11">
        <v>44579</v>
      </c>
      <c r="F3858" s="13">
        <v>143490.78</v>
      </c>
      <c r="G3858" s="13">
        <v>8609.4500000000007</v>
      </c>
      <c r="H3858" s="13">
        <v>13689.02</v>
      </c>
      <c r="I3858" s="13">
        <v>138.55000000000001</v>
      </c>
      <c r="J3858" s="13">
        <v>138549.76000000001</v>
      </c>
      <c r="K3858" s="18" t="s">
        <v>32</v>
      </c>
      <c r="L3858" s="12">
        <v>120</v>
      </c>
      <c r="M3858" s="14">
        <v>1273.75</v>
      </c>
      <c r="N3858" s="13">
        <v>0</v>
      </c>
      <c r="O3858" s="14">
        <v>0</v>
      </c>
      <c r="P3858" s="15">
        <v>120</v>
      </c>
      <c r="Q3858" s="13">
        <v>1273.75</v>
      </c>
      <c r="R3858" s="13">
        <v>138411.21</v>
      </c>
      <c r="S3858" s="13">
        <v>138.55000000000001</v>
      </c>
      <c r="T3858" s="13">
        <v>0</v>
      </c>
      <c r="U3858" s="13">
        <v>14300.24</v>
      </c>
      <c r="V3858" s="13">
        <v>0</v>
      </c>
      <c r="W3858" s="16">
        <v>0</v>
      </c>
      <c r="X3858" s="16">
        <v>0</v>
      </c>
      <c r="Y3858" s="17">
        <f t="shared" si="120"/>
        <v>152849.99999999997</v>
      </c>
      <c r="Z3858" s="17">
        <f t="shared" si="121"/>
        <v>0</v>
      </c>
    </row>
    <row r="3859" spans="1:26" hidden="1" x14ac:dyDescent="0.25">
      <c r="A3859" s="10" t="s">
        <v>327</v>
      </c>
      <c r="B3859" s="11">
        <v>44249</v>
      </c>
      <c r="C3859" s="12">
        <v>411009</v>
      </c>
      <c r="D3859" s="12" t="s">
        <v>328</v>
      </c>
      <c r="E3859" s="11">
        <v>44243</v>
      </c>
      <c r="F3859" s="13">
        <v>151042.92000000001</v>
      </c>
      <c r="G3859" s="13">
        <v>9062.58</v>
      </c>
      <c r="H3859" s="13">
        <v>1601.06</v>
      </c>
      <c r="I3859" s="13">
        <v>158.66</v>
      </c>
      <c r="J3859" s="13">
        <v>158663.1</v>
      </c>
      <c r="K3859" s="18" t="s">
        <v>32</v>
      </c>
      <c r="L3859" s="12">
        <v>120</v>
      </c>
      <c r="M3859" s="14">
        <v>1458.66</v>
      </c>
      <c r="N3859" s="13">
        <v>0</v>
      </c>
      <c r="O3859" s="14">
        <v>0</v>
      </c>
      <c r="P3859" s="15">
        <v>110</v>
      </c>
      <c r="Q3859" s="13">
        <v>1718.17</v>
      </c>
      <c r="R3859" s="13">
        <v>144498</v>
      </c>
      <c r="S3859" s="13">
        <v>153.1</v>
      </c>
      <c r="T3859" s="13">
        <v>0</v>
      </c>
      <c r="U3859" s="13">
        <v>15801.5</v>
      </c>
      <c r="V3859" s="13">
        <v>25474.39</v>
      </c>
      <c r="W3859" s="16">
        <v>27.25</v>
      </c>
      <c r="X3859" s="16">
        <v>2786.04</v>
      </c>
      <c r="Y3859" s="17">
        <f t="shared" si="120"/>
        <v>188740.28</v>
      </c>
      <c r="Z3859" s="17">
        <f t="shared" si="121"/>
        <v>258.42000000001281</v>
      </c>
    </row>
    <row r="3860" spans="1:26" hidden="1" x14ac:dyDescent="0.25">
      <c r="A3860" s="10" t="s">
        <v>9355</v>
      </c>
      <c r="B3860" s="11">
        <v>44524</v>
      </c>
      <c r="C3860" s="12">
        <v>430108</v>
      </c>
      <c r="D3860" s="12" t="s">
        <v>9356</v>
      </c>
      <c r="E3860" s="11">
        <v>44524</v>
      </c>
      <c r="F3860" s="13">
        <v>161166.97</v>
      </c>
      <c r="G3860" s="13">
        <v>9670.02</v>
      </c>
      <c r="H3860" s="13">
        <v>3500</v>
      </c>
      <c r="I3860" s="13">
        <v>167.5</v>
      </c>
      <c r="J3860" s="13">
        <v>167504.49</v>
      </c>
      <c r="K3860" s="18" t="s">
        <v>32</v>
      </c>
      <c r="L3860" s="12">
        <v>120</v>
      </c>
      <c r="M3860" s="14">
        <v>1539.95</v>
      </c>
      <c r="N3860" s="13">
        <v>0</v>
      </c>
      <c r="O3860" s="14">
        <v>0.02</v>
      </c>
      <c r="P3860" s="15">
        <v>119</v>
      </c>
      <c r="Q3860" s="13">
        <v>1539.95</v>
      </c>
      <c r="R3860" s="13">
        <v>158689.57</v>
      </c>
      <c r="S3860" s="13">
        <v>167.5</v>
      </c>
      <c r="T3860" s="13">
        <v>7107.45</v>
      </c>
      <c r="U3860" s="13">
        <v>17289.509999999998</v>
      </c>
      <c r="V3860" s="13">
        <v>0</v>
      </c>
      <c r="W3860" s="16">
        <v>0</v>
      </c>
      <c r="X3860" s="16">
        <v>0</v>
      </c>
      <c r="Y3860" s="17">
        <f t="shared" si="120"/>
        <v>183254.05000000002</v>
      </c>
      <c r="Z3860" s="17">
        <f t="shared" si="121"/>
        <v>1.9999999989522621E-2</v>
      </c>
    </row>
    <row r="3861" spans="1:26" hidden="1" x14ac:dyDescent="0.25">
      <c r="A3861" s="10" t="s">
        <v>259</v>
      </c>
      <c r="B3861" s="11">
        <v>44242</v>
      </c>
      <c r="C3861" s="12">
        <v>410980</v>
      </c>
      <c r="D3861" s="12" t="s">
        <v>260</v>
      </c>
      <c r="E3861" s="11">
        <v>44242</v>
      </c>
      <c r="F3861" s="13">
        <v>173296.73</v>
      </c>
      <c r="G3861" s="13">
        <v>10397.799999999999</v>
      </c>
      <c r="H3861" s="13">
        <v>1836.95</v>
      </c>
      <c r="I3861" s="13">
        <v>182.04</v>
      </c>
      <c r="J3861" s="13">
        <v>182039.62</v>
      </c>
      <c r="K3861" s="18" t="s">
        <v>32</v>
      </c>
      <c r="L3861" s="12">
        <v>120</v>
      </c>
      <c r="M3861" s="14">
        <v>1673.58</v>
      </c>
      <c r="N3861" s="13">
        <v>0</v>
      </c>
      <c r="O3861" s="14">
        <v>0</v>
      </c>
      <c r="P3861" s="15">
        <v>108</v>
      </c>
      <c r="Q3861" s="13">
        <v>1971.33</v>
      </c>
      <c r="R3861" s="13">
        <v>164280.29999999999</v>
      </c>
      <c r="S3861" s="13">
        <v>172.44</v>
      </c>
      <c r="T3861" s="13">
        <v>0</v>
      </c>
      <c r="U3861" s="13">
        <v>17801.060000000001</v>
      </c>
      <c r="V3861" s="13">
        <v>28959.119999999999</v>
      </c>
      <c r="W3861" s="16">
        <v>30.24</v>
      </c>
      <c r="X3861" s="16">
        <v>3166.55</v>
      </c>
      <c r="Y3861" s="17">
        <f t="shared" si="120"/>
        <v>214409.70999999996</v>
      </c>
      <c r="Z3861" s="17">
        <f t="shared" si="121"/>
        <v>-1506.0699999999779</v>
      </c>
    </row>
    <row r="3862" spans="1:26" hidden="1" x14ac:dyDescent="0.25">
      <c r="A3862" s="10" t="s">
        <v>37</v>
      </c>
      <c r="B3862" s="11">
        <v>44201</v>
      </c>
      <c r="C3862" s="12">
        <v>408467</v>
      </c>
      <c r="D3862" s="12" t="s">
        <v>38</v>
      </c>
      <c r="E3862" s="11">
        <v>44201</v>
      </c>
      <c r="F3862" s="13">
        <v>149008.88</v>
      </c>
      <c r="G3862" s="13">
        <v>8940.5300000000007</v>
      </c>
      <c r="H3862" s="13">
        <v>15000</v>
      </c>
      <c r="I3862" s="13">
        <v>143.09</v>
      </c>
      <c r="J3862" s="13">
        <v>143092.5</v>
      </c>
      <c r="K3862" s="18" t="s">
        <v>32</v>
      </c>
      <c r="L3862" s="12">
        <v>120</v>
      </c>
      <c r="M3862" s="14">
        <v>1315.52</v>
      </c>
      <c r="N3862" s="13">
        <v>0</v>
      </c>
      <c r="O3862" s="14">
        <v>0</v>
      </c>
      <c r="P3862" s="15">
        <v>108</v>
      </c>
      <c r="Q3862" s="13">
        <v>1601.5</v>
      </c>
      <c r="R3862" s="13">
        <v>128654.41</v>
      </c>
      <c r="S3862" s="13">
        <v>128.81</v>
      </c>
      <c r="T3862" s="13">
        <v>0</v>
      </c>
      <c r="U3862" s="13">
        <v>13293.06</v>
      </c>
      <c r="V3862" s="13">
        <v>27968.76</v>
      </c>
      <c r="W3862" s="16">
        <v>28.08</v>
      </c>
      <c r="X3862" s="16">
        <v>2889</v>
      </c>
      <c r="Y3862" s="17">
        <f t="shared" si="120"/>
        <v>172962.12</v>
      </c>
      <c r="Z3862" s="17">
        <f t="shared" si="121"/>
        <v>-0.11999999999534339</v>
      </c>
    </row>
    <row r="3863" spans="1:26" hidden="1" x14ac:dyDescent="0.25">
      <c r="A3863" s="10" t="s">
        <v>10829</v>
      </c>
      <c r="B3863" s="11">
        <v>44581</v>
      </c>
      <c r="C3863" s="12">
        <v>432517</v>
      </c>
      <c r="D3863" s="12" t="s">
        <v>10830</v>
      </c>
      <c r="E3863" s="11">
        <v>44581</v>
      </c>
      <c r="F3863" s="13">
        <v>163359.72</v>
      </c>
      <c r="G3863" s="13">
        <v>9801.58</v>
      </c>
      <c r="H3863" s="13">
        <v>15584.52</v>
      </c>
      <c r="I3863" s="13">
        <v>157.72999999999999</v>
      </c>
      <c r="J3863" s="13">
        <v>157734.51</v>
      </c>
      <c r="K3863" s="18" t="s">
        <v>32</v>
      </c>
      <c r="L3863" s="12">
        <v>120</v>
      </c>
      <c r="M3863" s="14">
        <v>1450.13</v>
      </c>
      <c r="N3863" s="13">
        <v>0</v>
      </c>
      <c r="O3863" s="14">
        <v>0</v>
      </c>
      <c r="P3863" s="15">
        <v>119</v>
      </c>
      <c r="Q3863" s="13">
        <v>1450.13</v>
      </c>
      <c r="R3863" s="13">
        <v>157576.78</v>
      </c>
      <c r="S3863" s="13">
        <v>156.41999999999999</v>
      </c>
      <c r="T3863" s="13">
        <v>0</v>
      </c>
      <c r="U3863" s="13">
        <v>16145.41</v>
      </c>
      <c r="V3863" s="13">
        <v>0</v>
      </c>
      <c r="W3863" s="16">
        <v>0</v>
      </c>
      <c r="X3863" s="16">
        <v>0</v>
      </c>
      <c r="Y3863" s="17">
        <f t="shared" si="120"/>
        <v>173878.61000000002</v>
      </c>
      <c r="Z3863" s="17">
        <f t="shared" si="121"/>
        <v>-1313.140000000014</v>
      </c>
    </row>
    <row r="3864" spans="1:26" hidden="1" x14ac:dyDescent="0.25">
      <c r="A3864" s="10" t="s">
        <v>2173</v>
      </c>
      <c r="B3864" s="11">
        <v>44347</v>
      </c>
      <c r="C3864" s="12">
        <v>418250</v>
      </c>
      <c r="D3864" s="12" t="s">
        <v>2174</v>
      </c>
      <c r="E3864" s="11">
        <v>44347</v>
      </c>
      <c r="F3864" s="13">
        <v>151036.21</v>
      </c>
      <c r="G3864" s="13">
        <v>9062.17</v>
      </c>
      <c r="H3864" s="13">
        <v>1600.98</v>
      </c>
      <c r="I3864" s="13">
        <v>158.66</v>
      </c>
      <c r="J3864" s="13">
        <v>158656.06</v>
      </c>
      <c r="K3864" s="18" t="s">
        <v>32</v>
      </c>
      <c r="L3864" s="12">
        <v>120</v>
      </c>
      <c r="M3864" s="14">
        <v>1458.6</v>
      </c>
      <c r="N3864" s="13">
        <v>0</v>
      </c>
      <c r="O3864" s="14">
        <v>0</v>
      </c>
      <c r="P3864" s="15">
        <v>112</v>
      </c>
      <c r="Q3864" s="13">
        <v>1458.6</v>
      </c>
      <c r="R3864" s="13">
        <v>148432.24</v>
      </c>
      <c r="S3864" s="13">
        <v>155.88</v>
      </c>
      <c r="T3864" s="13">
        <v>0</v>
      </c>
      <c r="U3864" s="13">
        <v>16088.64</v>
      </c>
      <c r="V3864" s="13">
        <v>0</v>
      </c>
      <c r="W3864" s="16">
        <v>0</v>
      </c>
      <c r="X3864" s="16">
        <v>0</v>
      </c>
      <c r="Y3864" s="17">
        <f t="shared" si="120"/>
        <v>164676.76</v>
      </c>
      <c r="Z3864" s="17">
        <f t="shared" si="121"/>
        <v>-1313.5600000000268</v>
      </c>
    </row>
    <row r="3865" spans="1:26" hidden="1" x14ac:dyDescent="0.25">
      <c r="A3865" s="10" t="s">
        <v>77</v>
      </c>
      <c r="B3865" s="11">
        <v>44208</v>
      </c>
      <c r="C3865" s="12">
        <v>408944</v>
      </c>
      <c r="D3865" s="12" t="s">
        <v>78</v>
      </c>
      <c r="E3865" s="11">
        <v>44208</v>
      </c>
      <c r="F3865" s="13">
        <v>167198.63</v>
      </c>
      <c r="G3865" s="13">
        <v>9311.92</v>
      </c>
      <c r="H3865" s="13">
        <v>2004.88</v>
      </c>
      <c r="I3865" s="13">
        <v>174.68</v>
      </c>
      <c r="J3865" s="13">
        <v>174680.35</v>
      </c>
      <c r="K3865" s="18" t="s">
        <v>32</v>
      </c>
      <c r="L3865" s="12">
        <v>120</v>
      </c>
      <c r="M3865" s="14">
        <v>1605.92</v>
      </c>
      <c r="N3865" s="13">
        <v>0</v>
      </c>
      <c r="O3865" s="14">
        <v>0</v>
      </c>
      <c r="P3865" s="15">
        <v>107</v>
      </c>
      <c r="Q3865" s="13">
        <v>1909.79</v>
      </c>
      <c r="R3865" s="13">
        <v>156342.73000000001</v>
      </c>
      <c r="S3865" s="13">
        <v>162.52000000000001</v>
      </c>
      <c r="T3865" s="13">
        <v>0</v>
      </c>
      <c r="U3865" s="13">
        <v>16775.810000000001</v>
      </c>
      <c r="V3865" s="13">
        <v>29160.94</v>
      </c>
      <c r="W3865" s="16">
        <v>30.83</v>
      </c>
      <c r="X3865" s="16">
        <v>3158.59</v>
      </c>
      <c r="Y3865" s="17">
        <f t="shared" si="120"/>
        <v>205631.41999999998</v>
      </c>
      <c r="Z3865" s="17">
        <f t="shared" si="121"/>
        <v>-1283.8899999999849</v>
      </c>
    </row>
    <row r="3866" spans="1:26" hidden="1" x14ac:dyDescent="0.25">
      <c r="A3866" s="10" t="s">
        <v>3871</v>
      </c>
      <c r="B3866" s="11">
        <v>44403</v>
      </c>
      <c r="C3866" s="12">
        <v>421624</v>
      </c>
      <c r="D3866" s="12" t="s">
        <v>3872</v>
      </c>
      <c r="E3866" s="11">
        <v>44402</v>
      </c>
      <c r="F3866" s="13">
        <v>167991.89</v>
      </c>
      <c r="G3866" s="13">
        <v>10079.51</v>
      </c>
      <c r="H3866" s="13">
        <v>3561.43</v>
      </c>
      <c r="I3866" s="13">
        <v>174.68</v>
      </c>
      <c r="J3866" s="13">
        <v>174684.65</v>
      </c>
      <c r="K3866" s="18" t="s">
        <v>32</v>
      </c>
      <c r="L3866" s="12">
        <v>120</v>
      </c>
      <c r="M3866" s="14">
        <v>1605.96</v>
      </c>
      <c r="N3866" s="13">
        <v>0</v>
      </c>
      <c r="O3866" s="14">
        <v>0</v>
      </c>
      <c r="P3866" s="15">
        <v>114</v>
      </c>
      <c r="Q3866" s="13">
        <v>1605.96</v>
      </c>
      <c r="R3866" s="13">
        <v>166480.17000000001</v>
      </c>
      <c r="S3866" s="13">
        <v>173.16</v>
      </c>
      <c r="T3866" s="13">
        <v>0</v>
      </c>
      <c r="U3866" s="13">
        <v>17873.759999999998</v>
      </c>
      <c r="V3866" s="13">
        <v>0</v>
      </c>
      <c r="W3866" s="16">
        <v>0</v>
      </c>
      <c r="X3866" s="16">
        <v>0</v>
      </c>
      <c r="Y3866" s="17">
        <f t="shared" si="120"/>
        <v>184527.09000000003</v>
      </c>
      <c r="Z3866" s="17">
        <f t="shared" si="121"/>
        <v>-1447.6500000000233</v>
      </c>
    </row>
    <row r="3867" spans="1:26" x14ac:dyDescent="0.25">
      <c r="A3867" s="10" t="s">
        <v>11615</v>
      </c>
      <c r="B3867" s="11">
        <v>44615</v>
      </c>
      <c r="C3867" s="12">
        <v>433508</v>
      </c>
      <c r="D3867" s="12" t="s">
        <v>11616</v>
      </c>
      <c r="E3867" s="11">
        <v>44615</v>
      </c>
      <c r="F3867" s="13">
        <v>113306.6</v>
      </c>
      <c r="G3867" s="13">
        <v>6798.4</v>
      </c>
      <c r="H3867" s="35">
        <v>6005.25</v>
      </c>
      <c r="I3867" s="13">
        <v>114.1</v>
      </c>
      <c r="J3867" s="13">
        <v>114213.85</v>
      </c>
      <c r="K3867" s="18" t="s">
        <v>32</v>
      </c>
      <c r="L3867" s="12">
        <v>120</v>
      </c>
      <c r="M3867" s="34">
        <v>1050.02</v>
      </c>
      <c r="N3867" s="13">
        <v>0</v>
      </c>
      <c r="O3867" s="14">
        <v>0</v>
      </c>
      <c r="P3867" s="15">
        <v>120</v>
      </c>
      <c r="Q3867" s="33">
        <v>1050.02</v>
      </c>
      <c r="R3867" s="13">
        <v>111040.47</v>
      </c>
      <c r="S3867" s="13">
        <v>114.1</v>
      </c>
      <c r="T3867" s="13">
        <v>3059.28</v>
      </c>
      <c r="U3867" s="13">
        <v>11788.55</v>
      </c>
      <c r="V3867" s="13">
        <v>0</v>
      </c>
      <c r="W3867" s="16">
        <v>0</v>
      </c>
      <c r="X3867" s="16">
        <v>0</v>
      </c>
      <c r="Y3867" s="17">
        <f t="shared" si="120"/>
        <v>126002.40000000001</v>
      </c>
      <c r="Z3867" s="17">
        <f t="shared" si="121"/>
        <v>0</v>
      </c>
    </row>
    <row r="3868" spans="1:26" hidden="1" x14ac:dyDescent="0.25">
      <c r="A3868" s="10" t="s">
        <v>2057</v>
      </c>
      <c r="B3868" s="11">
        <v>44346</v>
      </c>
      <c r="C3868" s="12">
        <v>417995</v>
      </c>
      <c r="D3868" s="12" t="s">
        <v>2058</v>
      </c>
      <c r="E3868" s="11">
        <v>44346</v>
      </c>
      <c r="F3868" s="13">
        <v>222971.46</v>
      </c>
      <c r="G3868" s="13">
        <v>13378.29</v>
      </c>
      <c r="H3868" s="13">
        <v>2363.5</v>
      </c>
      <c r="I3868" s="13">
        <v>234.22</v>
      </c>
      <c r="J3868" s="13">
        <v>234220.47</v>
      </c>
      <c r="K3868" s="18" t="s">
        <v>32</v>
      </c>
      <c r="L3868" s="12">
        <v>120</v>
      </c>
      <c r="M3868" s="14">
        <v>2153.3000000000002</v>
      </c>
      <c r="N3868" s="13">
        <v>0</v>
      </c>
      <c r="O3868" s="14">
        <v>0</v>
      </c>
      <c r="P3868" s="15">
        <v>113</v>
      </c>
      <c r="Q3868" s="13">
        <v>2153.3000000000002</v>
      </c>
      <c r="R3868" s="13">
        <v>219127.27</v>
      </c>
      <c r="S3868" s="13">
        <v>232.17</v>
      </c>
      <c r="T3868" s="13">
        <v>0</v>
      </c>
      <c r="U3868" s="13">
        <v>23963.46</v>
      </c>
      <c r="V3868" s="13">
        <v>0</v>
      </c>
      <c r="W3868" s="16">
        <v>0</v>
      </c>
      <c r="X3868" s="16">
        <v>0</v>
      </c>
      <c r="Y3868" s="17">
        <f t="shared" si="120"/>
        <v>243322.9</v>
      </c>
      <c r="Z3868" s="17">
        <f t="shared" si="121"/>
        <v>0</v>
      </c>
    </row>
    <row r="3869" spans="1:26" hidden="1" x14ac:dyDescent="0.25">
      <c r="A3869" s="10" t="s">
        <v>3401</v>
      </c>
      <c r="B3869" s="11">
        <v>44390</v>
      </c>
      <c r="C3869" s="12">
        <v>420876</v>
      </c>
      <c r="D3869" s="12" t="s">
        <v>3402</v>
      </c>
      <c r="E3869" s="11">
        <v>44390</v>
      </c>
      <c r="F3869" s="13">
        <v>176697.17</v>
      </c>
      <c r="G3869" s="13">
        <v>10601.83</v>
      </c>
      <c r="H3869" s="13">
        <v>1873</v>
      </c>
      <c r="I3869" s="13">
        <v>185.61</v>
      </c>
      <c r="J3869" s="13">
        <v>185611.61</v>
      </c>
      <c r="K3869" s="18" t="s">
        <v>32</v>
      </c>
      <c r="L3869" s="12">
        <v>120</v>
      </c>
      <c r="M3869" s="14">
        <v>1706.41</v>
      </c>
      <c r="N3869" s="13">
        <v>0</v>
      </c>
      <c r="O3869" s="14">
        <v>0</v>
      </c>
      <c r="P3869" s="15">
        <v>115</v>
      </c>
      <c r="Q3869" s="13">
        <v>1706.41</v>
      </c>
      <c r="R3869" s="13">
        <v>176697.17</v>
      </c>
      <c r="S3869" s="13">
        <v>185.61</v>
      </c>
      <c r="T3869" s="13">
        <v>196.78</v>
      </c>
      <c r="U3869" s="13">
        <v>19157.59</v>
      </c>
      <c r="V3869" s="13">
        <v>0</v>
      </c>
      <c r="W3869" s="16">
        <v>0</v>
      </c>
      <c r="X3869" s="16">
        <v>0</v>
      </c>
      <c r="Y3869" s="17">
        <f t="shared" si="120"/>
        <v>196237.15</v>
      </c>
      <c r="Z3869" s="17">
        <f t="shared" si="121"/>
        <v>0</v>
      </c>
    </row>
    <row r="3870" spans="1:26" hidden="1" x14ac:dyDescent="0.25">
      <c r="A3870" s="10" t="s">
        <v>7069</v>
      </c>
      <c r="B3870" s="11">
        <v>44473</v>
      </c>
      <c r="C3870" s="12">
        <v>426827</v>
      </c>
      <c r="D3870" s="12" t="s">
        <v>7070</v>
      </c>
      <c r="E3870" s="11">
        <v>44472</v>
      </c>
      <c r="F3870" s="13">
        <v>356080.73</v>
      </c>
      <c r="G3870" s="13">
        <v>21364.84</v>
      </c>
      <c r="H3870" s="13">
        <v>5000</v>
      </c>
      <c r="I3870" s="13">
        <v>372.82</v>
      </c>
      <c r="J3870" s="13">
        <v>372818.39</v>
      </c>
      <c r="K3870" s="18" t="s">
        <v>32</v>
      </c>
      <c r="L3870" s="12">
        <v>120</v>
      </c>
      <c r="M3870" s="14">
        <v>3427.49</v>
      </c>
      <c r="N3870" s="13">
        <v>0</v>
      </c>
      <c r="O3870" s="14">
        <v>0</v>
      </c>
      <c r="P3870" s="15">
        <v>116</v>
      </c>
      <c r="Q3870" s="13">
        <v>3427.49</v>
      </c>
      <c r="R3870" s="13">
        <v>356080.73</v>
      </c>
      <c r="S3870" s="13">
        <v>372.82</v>
      </c>
      <c r="T3870" s="13">
        <v>2654.88</v>
      </c>
      <c r="U3870" s="13">
        <v>38480.410000000003</v>
      </c>
      <c r="V3870" s="13">
        <v>0</v>
      </c>
      <c r="W3870" s="16">
        <v>0</v>
      </c>
      <c r="X3870" s="16">
        <v>0</v>
      </c>
      <c r="Y3870" s="17">
        <f t="shared" si="120"/>
        <v>397588.83999999997</v>
      </c>
      <c r="Z3870" s="17">
        <f t="shared" si="121"/>
        <v>0</v>
      </c>
    </row>
    <row r="3871" spans="1:26" hidden="1" x14ac:dyDescent="0.25">
      <c r="A3871" s="10" t="s">
        <v>9439</v>
      </c>
      <c r="B3871" s="11">
        <v>44526</v>
      </c>
      <c r="C3871" s="12">
        <v>430132</v>
      </c>
      <c r="D3871" s="12" t="s">
        <v>9440</v>
      </c>
      <c r="E3871" s="11">
        <v>44526</v>
      </c>
      <c r="F3871" s="13">
        <v>163376.5</v>
      </c>
      <c r="G3871" s="13">
        <v>9802.59</v>
      </c>
      <c r="H3871" s="13">
        <v>14703.89</v>
      </c>
      <c r="I3871" s="13">
        <v>158.63</v>
      </c>
      <c r="J3871" s="13">
        <v>158633.82999999999</v>
      </c>
      <c r="K3871" s="18" t="s">
        <v>32</v>
      </c>
      <c r="L3871" s="12">
        <v>120</v>
      </c>
      <c r="M3871" s="14">
        <v>1458.39</v>
      </c>
      <c r="N3871" s="13">
        <v>4901.3</v>
      </c>
      <c r="O3871" s="14">
        <v>9802.59</v>
      </c>
      <c r="P3871" s="15">
        <v>120</v>
      </c>
      <c r="Q3871" s="13">
        <v>1458.39</v>
      </c>
      <c r="R3871" s="13">
        <v>158475.20000000001</v>
      </c>
      <c r="S3871" s="13">
        <v>158.63</v>
      </c>
      <c r="T3871" s="13">
        <v>0</v>
      </c>
      <c r="U3871" s="13">
        <v>16372.97</v>
      </c>
      <c r="V3871" s="13">
        <v>0</v>
      </c>
      <c r="W3871" s="16">
        <v>0</v>
      </c>
      <c r="X3871" s="16">
        <v>0</v>
      </c>
      <c r="Y3871" s="17">
        <f t="shared" si="120"/>
        <v>189710.69</v>
      </c>
      <c r="Z3871" s="17">
        <f t="shared" si="121"/>
        <v>0</v>
      </c>
    </row>
    <row r="3872" spans="1:26" hidden="1" x14ac:dyDescent="0.25">
      <c r="A3872" s="10" t="s">
        <v>5337</v>
      </c>
      <c r="B3872" s="11">
        <v>44439</v>
      </c>
      <c r="C3872" s="12">
        <v>423907</v>
      </c>
      <c r="D3872" s="12" t="s">
        <v>5338</v>
      </c>
      <c r="E3872" s="11">
        <v>44439</v>
      </c>
      <c r="F3872" s="13">
        <v>175224.7</v>
      </c>
      <c r="G3872" s="13">
        <v>10513.48</v>
      </c>
      <c r="H3872" s="13">
        <v>15770.22</v>
      </c>
      <c r="I3872" s="13">
        <v>170.14</v>
      </c>
      <c r="J3872" s="13">
        <v>170138.1</v>
      </c>
      <c r="K3872" s="18" t="s">
        <v>32</v>
      </c>
      <c r="L3872" s="12">
        <v>120</v>
      </c>
      <c r="M3872" s="14">
        <v>1564.16</v>
      </c>
      <c r="N3872" s="13">
        <v>0</v>
      </c>
      <c r="O3872" s="14">
        <v>0</v>
      </c>
      <c r="P3872" s="15">
        <v>120</v>
      </c>
      <c r="Q3872" s="13">
        <v>1564.16</v>
      </c>
      <c r="R3872" s="13">
        <v>169967.96</v>
      </c>
      <c r="S3872" s="13">
        <v>170.14</v>
      </c>
      <c r="T3872" s="13">
        <v>0</v>
      </c>
      <c r="U3872" s="13">
        <v>17561.099999999999</v>
      </c>
      <c r="V3872" s="13">
        <v>0</v>
      </c>
      <c r="W3872" s="16">
        <v>0</v>
      </c>
      <c r="X3872" s="16">
        <v>0</v>
      </c>
      <c r="Y3872" s="17">
        <f t="shared" si="120"/>
        <v>187699.20000000001</v>
      </c>
      <c r="Z3872" s="17">
        <f t="shared" si="121"/>
        <v>0</v>
      </c>
    </row>
    <row r="3873" spans="1:26" hidden="1" x14ac:dyDescent="0.25">
      <c r="A3873" s="10" t="s">
        <v>7947</v>
      </c>
      <c r="B3873" s="11">
        <v>44495</v>
      </c>
      <c r="C3873" s="12">
        <v>428422</v>
      </c>
      <c r="D3873" s="12" t="s">
        <v>7948</v>
      </c>
      <c r="E3873" s="11">
        <v>44494</v>
      </c>
      <c r="F3873" s="13">
        <v>189793.31</v>
      </c>
      <c r="G3873" s="13">
        <v>11387.6</v>
      </c>
      <c r="H3873" s="13">
        <v>12000</v>
      </c>
      <c r="I3873" s="13">
        <v>189.37</v>
      </c>
      <c r="J3873" s="13">
        <v>189370.28</v>
      </c>
      <c r="K3873" s="18" t="s">
        <v>32</v>
      </c>
      <c r="L3873" s="12">
        <v>120</v>
      </c>
      <c r="M3873" s="14">
        <v>1740.97</v>
      </c>
      <c r="N3873" s="13">
        <v>0</v>
      </c>
      <c r="O3873" s="14">
        <v>0</v>
      </c>
      <c r="P3873" s="15">
        <v>118</v>
      </c>
      <c r="Q3873" s="13">
        <v>1740.97</v>
      </c>
      <c r="R3873" s="13">
        <v>185698.97</v>
      </c>
      <c r="S3873" s="13">
        <v>189.37</v>
      </c>
      <c r="T3873" s="13">
        <v>0</v>
      </c>
      <c r="U3873" s="13">
        <v>19546.12</v>
      </c>
      <c r="V3873" s="13">
        <v>0</v>
      </c>
      <c r="W3873" s="16">
        <v>0</v>
      </c>
      <c r="X3873" s="16">
        <v>0</v>
      </c>
      <c r="Y3873" s="17">
        <f t="shared" si="120"/>
        <v>205434.46</v>
      </c>
      <c r="Z3873" s="17">
        <f t="shared" si="121"/>
        <v>0</v>
      </c>
    </row>
    <row r="3874" spans="1:26" hidden="1" x14ac:dyDescent="0.25">
      <c r="A3874" s="10" t="s">
        <v>5343</v>
      </c>
      <c r="B3874" s="11">
        <v>44439</v>
      </c>
      <c r="C3874" s="12">
        <v>423868</v>
      </c>
      <c r="D3874" s="12" t="s">
        <v>5344</v>
      </c>
      <c r="E3874" s="11">
        <v>44438</v>
      </c>
      <c r="F3874" s="13">
        <v>174647.48</v>
      </c>
      <c r="G3874" s="13">
        <v>10478.85</v>
      </c>
      <c r="H3874" s="13">
        <v>15718.27</v>
      </c>
      <c r="I3874" s="13">
        <v>169.58</v>
      </c>
      <c r="J3874" s="13">
        <v>169577.64</v>
      </c>
      <c r="K3874" s="18" t="s">
        <v>32</v>
      </c>
      <c r="L3874" s="12">
        <v>120</v>
      </c>
      <c r="M3874" s="14">
        <v>1559.01</v>
      </c>
      <c r="N3874" s="13">
        <v>0</v>
      </c>
      <c r="O3874" s="14">
        <v>0</v>
      </c>
      <c r="P3874" s="15">
        <v>116</v>
      </c>
      <c r="Q3874" s="13">
        <v>1559.01</v>
      </c>
      <c r="R3874" s="13">
        <v>165172.84</v>
      </c>
      <c r="S3874" s="13">
        <v>163.94</v>
      </c>
      <c r="T3874" s="13">
        <v>0</v>
      </c>
      <c r="U3874" s="13">
        <v>16920.12</v>
      </c>
      <c r="V3874" s="13">
        <v>0</v>
      </c>
      <c r="W3874" s="16">
        <v>0</v>
      </c>
      <c r="X3874" s="16">
        <v>0</v>
      </c>
      <c r="Y3874" s="17">
        <f t="shared" si="120"/>
        <v>182256.9</v>
      </c>
      <c r="Z3874" s="17">
        <f t="shared" si="121"/>
        <v>-1411.7399999999907</v>
      </c>
    </row>
    <row r="3875" spans="1:26" hidden="1" x14ac:dyDescent="0.25">
      <c r="A3875" s="10" t="s">
        <v>1893</v>
      </c>
      <c r="B3875" s="11">
        <v>44340</v>
      </c>
      <c r="C3875" s="12">
        <v>417505</v>
      </c>
      <c r="D3875" s="12" t="s">
        <v>1894</v>
      </c>
      <c r="E3875" s="11">
        <v>44340</v>
      </c>
      <c r="F3875" s="13">
        <v>191844.64</v>
      </c>
      <c r="G3875" s="13">
        <v>11510.68</v>
      </c>
      <c r="H3875" s="13">
        <v>2033.55</v>
      </c>
      <c r="I3875" s="13">
        <v>201.52</v>
      </c>
      <c r="J3875" s="13">
        <v>201523.29</v>
      </c>
      <c r="K3875" s="18" t="s">
        <v>32</v>
      </c>
      <c r="L3875" s="12">
        <v>120</v>
      </c>
      <c r="M3875" s="14">
        <v>1852.7</v>
      </c>
      <c r="N3875" s="13">
        <v>0</v>
      </c>
      <c r="O3875" s="14">
        <v>0</v>
      </c>
      <c r="P3875" s="15">
        <v>112</v>
      </c>
      <c r="Q3875" s="13">
        <v>1852.7</v>
      </c>
      <c r="R3875" s="13">
        <v>188537.1</v>
      </c>
      <c r="S3875" s="13">
        <v>197.98</v>
      </c>
      <c r="T3875" s="13">
        <v>0</v>
      </c>
      <c r="U3875" s="13">
        <v>20435.79</v>
      </c>
      <c r="V3875" s="13">
        <v>0</v>
      </c>
      <c r="W3875" s="16">
        <v>0</v>
      </c>
      <c r="X3875" s="16">
        <v>0</v>
      </c>
      <c r="Y3875" s="17">
        <f t="shared" si="120"/>
        <v>209170.87000000002</v>
      </c>
      <c r="Z3875" s="17">
        <f t="shared" si="121"/>
        <v>-1668.4700000000303</v>
      </c>
    </row>
    <row r="3876" spans="1:26" hidden="1" x14ac:dyDescent="0.25">
      <c r="A3876" s="10" t="s">
        <v>801</v>
      </c>
      <c r="B3876" s="11">
        <v>44284</v>
      </c>
      <c r="C3876" s="12">
        <v>413783</v>
      </c>
      <c r="D3876" s="12" t="s">
        <v>802</v>
      </c>
      <c r="E3876" s="11">
        <v>44284</v>
      </c>
      <c r="F3876" s="13">
        <v>156080.81</v>
      </c>
      <c r="G3876" s="13">
        <v>9364.85</v>
      </c>
      <c r="H3876" s="13">
        <v>1654.46</v>
      </c>
      <c r="I3876" s="13">
        <v>163.96</v>
      </c>
      <c r="J3876" s="13">
        <v>163955.16</v>
      </c>
      <c r="K3876" s="18" t="s">
        <v>32</v>
      </c>
      <c r="L3876" s="12">
        <v>120</v>
      </c>
      <c r="M3876" s="14">
        <v>1507.32</v>
      </c>
      <c r="N3876" s="13">
        <v>0</v>
      </c>
      <c r="O3876" s="14">
        <v>0</v>
      </c>
      <c r="P3876" s="15">
        <v>110</v>
      </c>
      <c r="Q3876" s="13">
        <v>1762.35</v>
      </c>
      <c r="R3876" s="13">
        <v>150674.99</v>
      </c>
      <c r="S3876" s="13">
        <v>158.19999999999999</v>
      </c>
      <c r="T3876" s="13">
        <v>0</v>
      </c>
      <c r="U3876" s="13">
        <v>16329.44</v>
      </c>
      <c r="V3876" s="13">
        <v>25263.7</v>
      </c>
      <c r="W3876" s="16">
        <v>26.4</v>
      </c>
      <c r="X3876" s="16">
        <v>2763.2</v>
      </c>
      <c r="Y3876" s="17">
        <f t="shared" si="120"/>
        <v>195215.93000000002</v>
      </c>
      <c r="Z3876" s="17">
        <f t="shared" si="121"/>
        <v>-1357.4300000000221</v>
      </c>
    </row>
    <row r="3877" spans="1:26" hidden="1" x14ac:dyDescent="0.25">
      <c r="A3877" s="10" t="s">
        <v>745</v>
      </c>
      <c r="B3877" s="11">
        <v>44279</v>
      </c>
      <c r="C3877" s="12">
        <v>413327</v>
      </c>
      <c r="D3877" s="12" t="s">
        <v>746</v>
      </c>
      <c r="E3877" s="11">
        <v>44278</v>
      </c>
      <c r="F3877" s="13">
        <v>167987.96</v>
      </c>
      <c r="G3877" s="13">
        <v>10079.280000000001</v>
      </c>
      <c r="H3877" s="13">
        <v>1780.67</v>
      </c>
      <c r="I3877" s="13">
        <v>176.46</v>
      </c>
      <c r="J3877" s="13">
        <v>176463.03</v>
      </c>
      <c r="K3877" s="18" t="s">
        <v>32</v>
      </c>
      <c r="L3877" s="12">
        <v>120</v>
      </c>
      <c r="M3877" s="14">
        <v>1622.31</v>
      </c>
      <c r="N3877" s="13">
        <v>0</v>
      </c>
      <c r="O3877" s="14">
        <v>0</v>
      </c>
      <c r="P3877" s="15">
        <v>110</v>
      </c>
      <c r="Q3877" s="13">
        <v>1896.8</v>
      </c>
      <c r="R3877" s="13">
        <v>162169.74</v>
      </c>
      <c r="S3877" s="13">
        <v>170.26</v>
      </c>
      <c r="T3877" s="13">
        <v>0</v>
      </c>
      <c r="U3877" s="13">
        <v>17575.09</v>
      </c>
      <c r="V3877" s="13">
        <v>27190.9</v>
      </c>
      <c r="W3877" s="16">
        <v>28.6</v>
      </c>
      <c r="X3877" s="16">
        <v>2973.3</v>
      </c>
      <c r="Y3877" s="17">
        <f t="shared" si="120"/>
        <v>210107.88999999998</v>
      </c>
      <c r="Z3877" s="17">
        <f t="shared" si="121"/>
        <v>-1459.8899999999849</v>
      </c>
    </row>
    <row r="3878" spans="1:26" hidden="1" x14ac:dyDescent="0.25">
      <c r="A3878" s="10" t="s">
        <v>79</v>
      </c>
      <c r="B3878" s="11">
        <v>44215</v>
      </c>
      <c r="C3878" s="12">
        <v>409024</v>
      </c>
      <c r="D3878" s="12" t="s">
        <v>80</v>
      </c>
      <c r="E3878" s="11">
        <v>44215</v>
      </c>
      <c r="F3878" s="13">
        <v>196086.68</v>
      </c>
      <c r="G3878" s="13">
        <v>11765.2</v>
      </c>
      <c r="H3878" s="13">
        <v>2078.52</v>
      </c>
      <c r="I3878" s="13">
        <v>205.98</v>
      </c>
      <c r="J3878" s="13">
        <v>205979.34</v>
      </c>
      <c r="K3878" s="18" t="s">
        <v>32</v>
      </c>
      <c r="L3878" s="12">
        <v>120</v>
      </c>
      <c r="M3878" s="14">
        <v>1893.66</v>
      </c>
      <c r="N3878" s="13">
        <v>0</v>
      </c>
      <c r="O3878" s="14">
        <v>0</v>
      </c>
      <c r="P3878" s="15">
        <v>108</v>
      </c>
      <c r="Q3878" s="13">
        <v>2251.98</v>
      </c>
      <c r="R3878" s="13">
        <v>185884.6</v>
      </c>
      <c r="S3878" s="13">
        <v>195.12</v>
      </c>
      <c r="T3878" s="13">
        <v>0</v>
      </c>
      <c r="U3878" s="13">
        <v>20140.919999999998</v>
      </c>
      <c r="V3878" s="13">
        <v>34675.519999999997</v>
      </c>
      <c r="W3878" s="16">
        <v>36.51</v>
      </c>
      <c r="X3878" s="16">
        <v>3792.11</v>
      </c>
      <c r="Y3878" s="17">
        <f t="shared" si="120"/>
        <v>244724.78</v>
      </c>
      <c r="Z3878" s="17">
        <f t="shared" si="121"/>
        <v>-1510.9400000000023</v>
      </c>
    </row>
    <row r="3879" spans="1:26" hidden="1" x14ac:dyDescent="0.25">
      <c r="A3879" s="10" t="s">
        <v>209</v>
      </c>
      <c r="B3879" s="11">
        <v>44227</v>
      </c>
      <c r="C3879" s="12">
        <v>410348</v>
      </c>
      <c r="D3879" s="12" t="s">
        <v>210</v>
      </c>
      <c r="E3879" s="11">
        <v>44227</v>
      </c>
      <c r="F3879" s="13">
        <v>160212.18</v>
      </c>
      <c r="G3879" s="13">
        <v>9612.73</v>
      </c>
      <c r="H3879" s="13">
        <v>1698.25</v>
      </c>
      <c r="I3879" s="13">
        <v>168.29</v>
      </c>
      <c r="J3879" s="13">
        <v>168294.95</v>
      </c>
      <c r="K3879" s="18" t="s">
        <v>32</v>
      </c>
      <c r="L3879" s="12">
        <v>120</v>
      </c>
      <c r="M3879" s="14">
        <v>1547.21</v>
      </c>
      <c r="N3879" s="13">
        <v>0</v>
      </c>
      <c r="O3879" s="14">
        <v>0</v>
      </c>
      <c r="P3879" s="15">
        <v>120</v>
      </c>
      <c r="Q3879" s="13">
        <v>1839.97</v>
      </c>
      <c r="R3879" s="13">
        <v>160212.18</v>
      </c>
      <c r="S3879" s="13">
        <v>168.29</v>
      </c>
      <c r="T3879" s="13">
        <v>7914.48</v>
      </c>
      <c r="U3879" s="13">
        <v>17370.25</v>
      </c>
      <c r="V3879" s="13">
        <v>28830.02</v>
      </c>
      <c r="W3879" s="16">
        <v>30.56</v>
      </c>
      <c r="X3879" s="16">
        <v>3152.58</v>
      </c>
      <c r="Y3879" s="17">
        <f t="shared" si="120"/>
        <v>217678.36</v>
      </c>
      <c r="Z3879" s="17">
        <f t="shared" si="121"/>
        <v>3118.0400000000081</v>
      </c>
    </row>
    <row r="3880" spans="1:26" hidden="1" x14ac:dyDescent="0.25">
      <c r="A3880" s="10" t="s">
        <v>2527</v>
      </c>
      <c r="B3880" s="11">
        <v>44362</v>
      </c>
      <c r="C3880" s="12">
        <v>419157</v>
      </c>
      <c r="D3880" s="12" t="s">
        <v>2528</v>
      </c>
      <c r="E3880" s="11">
        <v>44362</v>
      </c>
      <c r="F3880" s="13">
        <v>156226.03</v>
      </c>
      <c r="G3880" s="13">
        <v>9373.56</v>
      </c>
      <c r="H3880" s="13">
        <v>1656</v>
      </c>
      <c r="I3880" s="13">
        <v>164.11</v>
      </c>
      <c r="J3880" s="13">
        <v>164107.70000000001</v>
      </c>
      <c r="K3880" s="18" t="s">
        <v>32</v>
      </c>
      <c r="L3880" s="12">
        <v>120</v>
      </c>
      <c r="M3880" s="14">
        <v>1508.72</v>
      </c>
      <c r="N3880" s="13">
        <v>0</v>
      </c>
      <c r="O3880" s="14">
        <v>0</v>
      </c>
      <c r="P3880" s="15">
        <v>112</v>
      </c>
      <c r="Q3880" s="13">
        <v>1508.72</v>
      </c>
      <c r="R3880" s="13">
        <v>153532.57999999999</v>
      </c>
      <c r="S3880" s="13">
        <v>161.22999999999999</v>
      </c>
      <c r="T3880" s="13">
        <v>0</v>
      </c>
      <c r="U3880" s="13">
        <v>16641.52</v>
      </c>
      <c r="V3880" s="13">
        <v>0</v>
      </c>
      <c r="W3880" s="16">
        <v>0</v>
      </c>
      <c r="X3880" s="16">
        <v>0</v>
      </c>
      <c r="Y3880" s="17">
        <f t="shared" si="120"/>
        <v>170335.33</v>
      </c>
      <c r="Z3880" s="17">
        <f t="shared" si="121"/>
        <v>-1358.6899999999732</v>
      </c>
    </row>
    <row r="3881" spans="1:26" hidden="1" x14ac:dyDescent="0.25">
      <c r="A3881" s="10" t="s">
        <v>10117</v>
      </c>
      <c r="B3881" s="11">
        <v>44539</v>
      </c>
      <c r="C3881" s="12">
        <v>431283</v>
      </c>
      <c r="D3881" s="12" t="s">
        <v>10118</v>
      </c>
      <c r="E3881" s="11">
        <v>44539</v>
      </c>
      <c r="F3881" s="13">
        <v>157662.26</v>
      </c>
      <c r="G3881" s="13">
        <v>9459.74</v>
      </c>
      <c r="H3881" s="13">
        <v>9600</v>
      </c>
      <c r="I3881" s="13">
        <v>157.68</v>
      </c>
      <c r="J3881" s="13">
        <v>157679.67999999999</v>
      </c>
      <c r="K3881" s="18" t="s">
        <v>32</v>
      </c>
      <c r="L3881" s="12">
        <v>120</v>
      </c>
      <c r="M3881" s="14">
        <v>1449.62</v>
      </c>
      <c r="N3881" s="13">
        <v>0</v>
      </c>
      <c r="O3881" s="14">
        <v>0</v>
      </c>
      <c r="P3881" s="15">
        <v>118</v>
      </c>
      <c r="Q3881" s="13">
        <v>1449.62</v>
      </c>
      <c r="R3881" s="13">
        <v>154653.42000000001</v>
      </c>
      <c r="S3881" s="13">
        <v>157.68</v>
      </c>
      <c r="T3881" s="13">
        <v>0</v>
      </c>
      <c r="U3881" s="13">
        <v>16274.72</v>
      </c>
      <c r="V3881" s="13">
        <v>0</v>
      </c>
      <c r="W3881" s="16">
        <v>0</v>
      </c>
      <c r="X3881" s="16">
        <v>0</v>
      </c>
      <c r="Y3881" s="17">
        <f t="shared" si="120"/>
        <v>171085.82</v>
      </c>
      <c r="Z3881" s="17">
        <f t="shared" si="121"/>
        <v>-30.660000000032596</v>
      </c>
    </row>
    <row r="3882" spans="1:26" hidden="1" x14ac:dyDescent="0.25">
      <c r="A3882" s="10" t="s">
        <v>6263</v>
      </c>
      <c r="B3882" s="11">
        <v>44460</v>
      </c>
      <c r="C3882" s="12">
        <v>425418</v>
      </c>
      <c r="D3882" s="12" t="s">
        <v>6264</v>
      </c>
      <c r="E3882" s="11">
        <v>44460</v>
      </c>
      <c r="F3882" s="13">
        <v>156200</v>
      </c>
      <c r="G3882" s="13">
        <v>9372</v>
      </c>
      <c r="H3882" s="13">
        <v>5000</v>
      </c>
      <c r="I3882" s="13">
        <v>160.72999999999999</v>
      </c>
      <c r="J3882" s="13">
        <v>160732.73000000001</v>
      </c>
      <c r="K3882" s="18" t="s">
        <v>32</v>
      </c>
      <c r="L3882" s="12">
        <v>120</v>
      </c>
      <c r="M3882" s="14">
        <v>1477.69</v>
      </c>
      <c r="N3882" s="13">
        <v>0</v>
      </c>
      <c r="O3882" s="14">
        <v>0</v>
      </c>
      <c r="P3882" s="15">
        <v>115</v>
      </c>
      <c r="Q3882" s="13">
        <v>1477.69</v>
      </c>
      <c r="R3882" s="13">
        <v>154804.41</v>
      </c>
      <c r="S3882" s="13">
        <v>157.99</v>
      </c>
      <c r="T3882" s="13">
        <v>0</v>
      </c>
      <c r="U3882" s="13">
        <v>16306.47</v>
      </c>
      <c r="V3882" s="13">
        <v>0</v>
      </c>
      <c r="W3882" s="16">
        <v>0</v>
      </c>
      <c r="X3882" s="16">
        <v>0</v>
      </c>
      <c r="Y3882" s="17">
        <f t="shared" si="120"/>
        <v>171268.87</v>
      </c>
      <c r="Z3882" s="17">
        <f t="shared" si="121"/>
        <v>-1334.5199999999895</v>
      </c>
    </row>
    <row r="3883" spans="1:26" hidden="1" x14ac:dyDescent="0.25">
      <c r="A3883" s="10" t="s">
        <v>7807</v>
      </c>
      <c r="B3883" s="11">
        <v>44494</v>
      </c>
      <c r="C3883" s="12">
        <v>428274</v>
      </c>
      <c r="D3883" s="12" t="s">
        <v>7808</v>
      </c>
      <c r="E3883" s="11">
        <v>44494</v>
      </c>
      <c r="F3883" s="13">
        <v>155778.4</v>
      </c>
      <c r="G3883" s="13">
        <v>9346.7000000000007</v>
      </c>
      <c r="H3883" s="13">
        <v>10000</v>
      </c>
      <c r="I3883" s="13">
        <v>155.28</v>
      </c>
      <c r="J3883" s="13">
        <v>155280.38</v>
      </c>
      <c r="K3883" s="18" t="s">
        <v>32</v>
      </c>
      <c r="L3883" s="12">
        <v>120</v>
      </c>
      <c r="M3883" s="14">
        <v>1427.56</v>
      </c>
      <c r="N3883" s="13">
        <v>0</v>
      </c>
      <c r="O3883" s="14">
        <v>-0.01</v>
      </c>
      <c r="P3883" s="15">
        <v>117</v>
      </c>
      <c r="Q3883" s="13">
        <v>1427.56</v>
      </c>
      <c r="R3883" s="13">
        <v>152269.97</v>
      </c>
      <c r="S3883" s="13">
        <v>153.96</v>
      </c>
      <c r="T3883" s="13">
        <v>0</v>
      </c>
      <c r="U3883" s="13">
        <v>15890.98</v>
      </c>
      <c r="V3883" s="13">
        <v>0</v>
      </c>
      <c r="W3883" s="16">
        <v>0</v>
      </c>
      <c r="X3883" s="16">
        <v>0</v>
      </c>
      <c r="Y3883" s="17">
        <f t="shared" si="120"/>
        <v>168314.9</v>
      </c>
      <c r="Z3883" s="17">
        <f t="shared" si="121"/>
        <v>-1290.390000000014</v>
      </c>
    </row>
    <row r="3884" spans="1:26" hidden="1" x14ac:dyDescent="0.25">
      <c r="A3884" s="10" t="s">
        <v>8343</v>
      </c>
      <c r="B3884" s="11">
        <v>44500</v>
      </c>
      <c r="C3884" s="12">
        <v>429060</v>
      </c>
      <c r="D3884" s="12" t="s">
        <v>8344</v>
      </c>
      <c r="E3884" s="11">
        <v>44500</v>
      </c>
      <c r="F3884" s="13">
        <v>157267.94</v>
      </c>
      <c r="G3884" s="13">
        <v>9436.08</v>
      </c>
      <c r="H3884" s="13">
        <v>3334.08</v>
      </c>
      <c r="I3884" s="13">
        <v>163.53</v>
      </c>
      <c r="J3884" s="13">
        <v>163533.47</v>
      </c>
      <c r="K3884" s="18" t="s">
        <v>32</v>
      </c>
      <c r="L3884" s="12">
        <v>120</v>
      </c>
      <c r="M3884" s="14">
        <v>1503.44</v>
      </c>
      <c r="N3884" s="13">
        <v>0</v>
      </c>
      <c r="O3884" s="14">
        <v>0.01</v>
      </c>
      <c r="P3884" s="15">
        <v>117</v>
      </c>
      <c r="Q3884" s="13">
        <v>1503.44</v>
      </c>
      <c r="R3884" s="13">
        <v>154748.59</v>
      </c>
      <c r="S3884" s="13">
        <v>163.53</v>
      </c>
      <c r="T3884" s="13">
        <v>4246.2299999999996</v>
      </c>
      <c r="U3884" s="13">
        <v>16879.330000000002</v>
      </c>
      <c r="V3884" s="13">
        <v>0</v>
      </c>
      <c r="W3884" s="16">
        <v>0</v>
      </c>
      <c r="X3884" s="16">
        <v>0</v>
      </c>
      <c r="Y3884" s="17">
        <f t="shared" si="120"/>
        <v>176037.69</v>
      </c>
      <c r="Z3884" s="17">
        <f t="shared" si="121"/>
        <v>-135.19999999998254</v>
      </c>
    </row>
    <row r="3885" spans="1:26" hidden="1" x14ac:dyDescent="0.25">
      <c r="A3885" s="10" t="s">
        <v>10039</v>
      </c>
      <c r="B3885" s="11">
        <v>44530</v>
      </c>
      <c r="C3885" s="12">
        <v>430869</v>
      </c>
      <c r="D3885" s="12" t="s">
        <v>10040</v>
      </c>
      <c r="E3885" s="11">
        <v>44528</v>
      </c>
      <c r="F3885" s="13">
        <v>144162.07999999999</v>
      </c>
      <c r="G3885" s="13">
        <v>8649.7199999999993</v>
      </c>
      <c r="H3885" s="13">
        <v>7640.59</v>
      </c>
      <c r="I3885" s="13">
        <v>145.32</v>
      </c>
      <c r="J3885" s="13">
        <v>145316.53</v>
      </c>
      <c r="K3885" s="18" t="s">
        <v>32</v>
      </c>
      <c r="L3885" s="12">
        <v>120</v>
      </c>
      <c r="M3885" s="14">
        <v>1335.96</v>
      </c>
      <c r="N3885" s="13">
        <v>0</v>
      </c>
      <c r="O3885" s="14">
        <v>-0.01</v>
      </c>
      <c r="P3885" s="15">
        <v>118</v>
      </c>
      <c r="Q3885" s="13">
        <v>1335.96</v>
      </c>
      <c r="R3885" s="13">
        <v>141240.34</v>
      </c>
      <c r="S3885" s="13">
        <v>145.32</v>
      </c>
      <c r="T3885" s="13">
        <v>1297.46</v>
      </c>
      <c r="U3885" s="13">
        <v>14998.67</v>
      </c>
      <c r="V3885" s="13">
        <v>0</v>
      </c>
      <c r="W3885" s="16">
        <v>0</v>
      </c>
      <c r="X3885" s="16">
        <v>0</v>
      </c>
      <c r="Y3885" s="17">
        <f t="shared" si="120"/>
        <v>157681.78</v>
      </c>
      <c r="Z3885" s="17">
        <f t="shared" si="121"/>
        <v>-38.510000000009313</v>
      </c>
    </row>
    <row r="3886" spans="1:26" hidden="1" x14ac:dyDescent="0.25">
      <c r="A3886" s="10" t="s">
        <v>1899</v>
      </c>
      <c r="B3886" s="11">
        <v>44340</v>
      </c>
      <c r="C3886" s="12">
        <v>417587</v>
      </c>
      <c r="D3886" s="12" t="s">
        <v>1900</v>
      </c>
      <c r="E3886" s="11">
        <v>44340</v>
      </c>
      <c r="F3886" s="13">
        <v>156000.94</v>
      </c>
      <c r="G3886" s="13">
        <v>9360.06</v>
      </c>
      <c r="H3886" s="13">
        <v>1653.61</v>
      </c>
      <c r="I3886" s="13">
        <v>163.87</v>
      </c>
      <c r="J3886" s="13">
        <v>163871.26</v>
      </c>
      <c r="K3886" s="18" t="s">
        <v>32</v>
      </c>
      <c r="L3886" s="12">
        <v>120</v>
      </c>
      <c r="M3886" s="14">
        <v>1506.54</v>
      </c>
      <c r="N3886" s="13">
        <v>0</v>
      </c>
      <c r="O3886" s="14">
        <v>0</v>
      </c>
      <c r="P3886" s="15">
        <v>112</v>
      </c>
      <c r="Q3886" s="13">
        <v>1506.54</v>
      </c>
      <c r="R3886" s="13">
        <v>153311.41</v>
      </c>
      <c r="S3886" s="13">
        <v>160.99</v>
      </c>
      <c r="T3886" s="13">
        <v>0</v>
      </c>
      <c r="U3886" s="13">
        <v>16616.82</v>
      </c>
      <c r="V3886" s="13">
        <v>0</v>
      </c>
      <c r="W3886" s="16">
        <v>0</v>
      </c>
      <c r="X3886" s="16">
        <v>0</v>
      </c>
      <c r="Y3886" s="17">
        <f t="shared" si="120"/>
        <v>170089.22</v>
      </c>
      <c r="Z3886" s="17">
        <f t="shared" si="121"/>
        <v>-1356.7400000000198</v>
      </c>
    </row>
    <row r="3887" spans="1:26" hidden="1" x14ac:dyDescent="0.25">
      <c r="A3887" s="10" t="s">
        <v>55</v>
      </c>
      <c r="B3887" s="11">
        <v>44208</v>
      </c>
      <c r="C3887" s="12">
        <v>408737</v>
      </c>
      <c r="D3887" s="12" t="s">
        <v>56</v>
      </c>
      <c r="E3887" s="11">
        <v>44208</v>
      </c>
      <c r="F3887" s="13">
        <v>159357.28</v>
      </c>
      <c r="G3887" s="13">
        <v>9561.44</v>
      </c>
      <c r="H3887" s="13">
        <v>1689.19</v>
      </c>
      <c r="I3887" s="13">
        <v>167.4</v>
      </c>
      <c r="J3887" s="13">
        <v>167396.93</v>
      </c>
      <c r="K3887" s="18" t="s">
        <v>32</v>
      </c>
      <c r="L3887" s="12">
        <v>120</v>
      </c>
      <c r="M3887" s="14">
        <v>1538.96</v>
      </c>
      <c r="N3887" s="13">
        <v>0</v>
      </c>
      <c r="O3887" s="14">
        <v>0</v>
      </c>
      <c r="P3887" s="15">
        <v>107</v>
      </c>
      <c r="Q3887" s="13">
        <v>1830.16</v>
      </c>
      <c r="R3887" s="13">
        <v>149680.19</v>
      </c>
      <c r="S3887" s="13">
        <v>157.11000000000001</v>
      </c>
      <c r="T3887" s="13">
        <v>0</v>
      </c>
      <c r="U3887" s="13">
        <v>16217.35</v>
      </c>
      <c r="V3887" s="13">
        <v>27918.55</v>
      </c>
      <c r="W3887" s="16">
        <v>29.75</v>
      </c>
      <c r="X3887" s="16">
        <v>3053.15</v>
      </c>
      <c r="Y3887" s="17">
        <f t="shared" ref="Y3887:Y3950" si="122">SUM(R3887:X3887)+N3887+O3887</f>
        <v>197056.09999999998</v>
      </c>
      <c r="Z3887" s="17">
        <f t="shared" ref="Z3887:Z3950" si="123">((P3887*Q3887)+O3887+N3887)-Y3887</f>
        <v>-1228.9799999999814</v>
      </c>
    </row>
    <row r="3888" spans="1:26" hidden="1" x14ac:dyDescent="0.25">
      <c r="A3888" s="10" t="s">
        <v>5125</v>
      </c>
      <c r="B3888" s="11">
        <v>44432</v>
      </c>
      <c r="C3888" s="12">
        <v>423451</v>
      </c>
      <c r="D3888" s="12" t="s">
        <v>5126</v>
      </c>
      <c r="E3888" s="11">
        <v>44431</v>
      </c>
      <c r="F3888" s="13">
        <v>163697.35</v>
      </c>
      <c r="G3888" s="13">
        <v>9821.84</v>
      </c>
      <c r="H3888" s="13">
        <v>3470.38</v>
      </c>
      <c r="I3888" s="13">
        <v>170.22</v>
      </c>
      <c r="J3888" s="13">
        <v>170219.03</v>
      </c>
      <c r="K3888" s="18" t="s">
        <v>32</v>
      </c>
      <c r="L3888" s="12">
        <v>120</v>
      </c>
      <c r="M3888" s="14">
        <v>1564.9</v>
      </c>
      <c r="N3888" s="13">
        <v>0</v>
      </c>
      <c r="O3888" s="14">
        <v>0</v>
      </c>
      <c r="P3888" s="15">
        <v>115</v>
      </c>
      <c r="Q3888" s="13">
        <v>1564.9</v>
      </c>
      <c r="R3888" s="13">
        <v>163697.35</v>
      </c>
      <c r="S3888" s="13">
        <v>170.22</v>
      </c>
      <c r="T3888" s="13">
        <v>0</v>
      </c>
      <c r="U3888" s="13">
        <v>17568.97</v>
      </c>
      <c r="V3888" s="13">
        <v>0</v>
      </c>
      <c r="W3888" s="16">
        <v>0</v>
      </c>
      <c r="X3888" s="16">
        <v>0</v>
      </c>
      <c r="Y3888" s="17">
        <f t="shared" si="122"/>
        <v>181436.54</v>
      </c>
      <c r="Z3888" s="17">
        <f t="shared" si="123"/>
        <v>-1473.0400000000081</v>
      </c>
    </row>
    <row r="3889" spans="1:26" hidden="1" x14ac:dyDescent="0.25">
      <c r="A3889" s="10" t="s">
        <v>3015</v>
      </c>
      <c r="B3889" s="11">
        <v>44376</v>
      </c>
      <c r="C3889" s="12">
        <v>419973</v>
      </c>
      <c r="D3889" s="12" t="s">
        <v>3016</v>
      </c>
      <c r="E3889" s="11">
        <v>44373</v>
      </c>
      <c r="F3889" s="13">
        <v>137591.09</v>
      </c>
      <c r="G3889" s="13">
        <v>8255.4699999999993</v>
      </c>
      <c r="H3889" s="13">
        <v>10000</v>
      </c>
      <c r="I3889" s="13">
        <v>135.97999999999999</v>
      </c>
      <c r="J3889" s="13">
        <v>135982.54</v>
      </c>
      <c r="K3889" s="18" t="s">
        <v>32</v>
      </c>
      <c r="L3889" s="12">
        <v>120</v>
      </c>
      <c r="M3889" s="14">
        <v>1250.1500000000001</v>
      </c>
      <c r="N3889" s="13">
        <v>0</v>
      </c>
      <c r="O3889" s="14">
        <v>0</v>
      </c>
      <c r="P3889" s="15">
        <v>113</v>
      </c>
      <c r="Q3889" s="13">
        <v>1250.1500000000001</v>
      </c>
      <c r="R3889" s="13">
        <v>129054.2</v>
      </c>
      <c r="S3889" s="13">
        <v>128.07</v>
      </c>
      <c r="T3889" s="13">
        <v>0</v>
      </c>
      <c r="U3889" s="13">
        <v>13216.74</v>
      </c>
      <c r="V3889" s="13">
        <v>0</v>
      </c>
      <c r="W3889" s="16">
        <v>0</v>
      </c>
      <c r="X3889" s="16">
        <v>0</v>
      </c>
      <c r="Y3889" s="17">
        <f t="shared" si="122"/>
        <v>142399.01</v>
      </c>
      <c r="Z3889" s="17">
        <f t="shared" si="123"/>
        <v>-1132.0599999999977</v>
      </c>
    </row>
    <row r="3890" spans="1:26" hidden="1" x14ac:dyDescent="0.25">
      <c r="A3890" s="10" t="s">
        <v>1021</v>
      </c>
      <c r="B3890" s="11">
        <v>44294</v>
      </c>
      <c r="C3890" s="12">
        <v>414464</v>
      </c>
      <c r="D3890" s="12" t="s">
        <v>1022</v>
      </c>
      <c r="E3890" s="11">
        <v>44294</v>
      </c>
      <c r="F3890" s="13">
        <v>141898.48000000001</v>
      </c>
      <c r="G3890" s="13">
        <v>8513.91</v>
      </c>
      <c r="H3890" s="13">
        <v>1504.12</v>
      </c>
      <c r="I3890" s="13">
        <v>149.06</v>
      </c>
      <c r="J3890" s="13">
        <v>149057.32999999999</v>
      </c>
      <c r="K3890" s="18" t="s">
        <v>32</v>
      </c>
      <c r="L3890" s="12">
        <v>120</v>
      </c>
      <c r="M3890" s="14">
        <v>1370.35</v>
      </c>
      <c r="N3890" s="13">
        <v>0</v>
      </c>
      <c r="O3890" s="14">
        <v>0</v>
      </c>
      <c r="P3890" s="15">
        <v>111</v>
      </c>
      <c r="Q3890" s="13">
        <v>1591.27</v>
      </c>
      <c r="R3890" s="13">
        <v>136983.9</v>
      </c>
      <c r="S3890" s="13">
        <v>145.13</v>
      </c>
      <c r="T3890" s="13">
        <v>0</v>
      </c>
      <c r="U3890" s="13">
        <v>14979.82</v>
      </c>
      <c r="V3890" s="13">
        <v>21685.55</v>
      </c>
      <c r="W3890" s="16">
        <v>22.89</v>
      </c>
      <c r="X3890" s="16">
        <v>2371.84</v>
      </c>
      <c r="Y3890" s="17">
        <f t="shared" si="122"/>
        <v>176189.13</v>
      </c>
      <c r="Z3890" s="17">
        <f t="shared" si="123"/>
        <v>441.83999999999651</v>
      </c>
    </row>
    <row r="3891" spans="1:26" x14ac:dyDescent="0.25">
      <c r="A3891" s="10" t="s">
        <v>11569</v>
      </c>
      <c r="B3891" s="11">
        <v>44613</v>
      </c>
      <c r="C3891" s="12">
        <v>433514</v>
      </c>
      <c r="D3891" s="12" t="s">
        <v>11570</v>
      </c>
      <c r="E3891" s="11">
        <v>44613</v>
      </c>
      <c r="F3891" s="13">
        <v>87223.58</v>
      </c>
      <c r="G3891" s="13">
        <v>5233.41</v>
      </c>
      <c r="H3891" s="35">
        <v>5547.42</v>
      </c>
      <c r="I3891" s="13">
        <v>86.91</v>
      </c>
      <c r="J3891" s="13">
        <v>86996.479999999996</v>
      </c>
      <c r="K3891" s="18" t="s">
        <v>32</v>
      </c>
      <c r="L3891" s="12">
        <v>120</v>
      </c>
      <c r="M3891" s="34">
        <v>799.8</v>
      </c>
      <c r="N3891" s="13">
        <v>0</v>
      </c>
      <c r="O3891" s="14">
        <v>0</v>
      </c>
      <c r="P3891" s="15">
        <v>120</v>
      </c>
      <c r="Q3891" s="33">
        <v>799.8</v>
      </c>
      <c r="R3891" s="13">
        <v>85339.55</v>
      </c>
      <c r="S3891" s="13">
        <v>86.91</v>
      </c>
      <c r="T3891" s="13">
        <v>1570.02</v>
      </c>
      <c r="U3891" s="13">
        <v>8979.52</v>
      </c>
      <c r="V3891" s="13">
        <v>0</v>
      </c>
      <c r="W3891" s="16">
        <v>0</v>
      </c>
      <c r="X3891" s="16">
        <v>0</v>
      </c>
      <c r="Y3891" s="17">
        <f t="shared" si="122"/>
        <v>95976.000000000015</v>
      </c>
      <c r="Z3891" s="17">
        <f t="shared" si="123"/>
        <v>0</v>
      </c>
    </row>
    <row r="3892" spans="1:26" hidden="1" x14ac:dyDescent="0.25">
      <c r="A3892" s="10" t="s">
        <v>7907</v>
      </c>
      <c r="B3892" s="11">
        <v>44495</v>
      </c>
      <c r="C3892" s="12">
        <v>428197</v>
      </c>
      <c r="D3892" s="12" t="s">
        <v>7908</v>
      </c>
      <c r="E3892" s="11">
        <v>44493</v>
      </c>
      <c r="F3892" s="13">
        <v>123344.76</v>
      </c>
      <c r="G3892" s="13">
        <v>7400.69</v>
      </c>
      <c r="H3892" s="13">
        <v>2614.91</v>
      </c>
      <c r="I3892" s="13">
        <v>128.26</v>
      </c>
      <c r="J3892" s="13">
        <v>128258.8</v>
      </c>
      <c r="K3892" s="18" t="s">
        <v>32</v>
      </c>
      <c r="L3892" s="12">
        <v>120</v>
      </c>
      <c r="M3892" s="14">
        <v>1179.1400000000001</v>
      </c>
      <c r="N3892" s="13">
        <v>0</v>
      </c>
      <c r="O3892" s="14">
        <v>0.01</v>
      </c>
      <c r="P3892" s="15">
        <v>117</v>
      </c>
      <c r="Q3892" s="13">
        <v>1179.1400000000001</v>
      </c>
      <c r="R3892" s="13">
        <v>121368.85</v>
      </c>
      <c r="S3892" s="13">
        <v>128.26</v>
      </c>
      <c r="T3892" s="13">
        <v>3330.3</v>
      </c>
      <c r="U3892" s="13">
        <v>13238</v>
      </c>
      <c r="V3892" s="13">
        <v>0</v>
      </c>
      <c r="W3892" s="16">
        <v>0</v>
      </c>
      <c r="X3892" s="16">
        <v>0</v>
      </c>
      <c r="Y3892" s="17">
        <f t="shared" si="122"/>
        <v>138065.42000000001</v>
      </c>
      <c r="Z3892" s="17">
        <f t="shared" si="123"/>
        <v>-106.02999999999884</v>
      </c>
    </row>
    <row r="3893" spans="1:26" hidden="1" x14ac:dyDescent="0.25">
      <c r="A3893" s="10" t="s">
        <v>3539</v>
      </c>
      <c r="B3893" s="11">
        <v>44393</v>
      </c>
      <c r="C3893" s="12">
        <v>420672</v>
      </c>
      <c r="D3893" s="12" t="s">
        <v>3540</v>
      </c>
      <c r="E3893" s="11">
        <v>44386</v>
      </c>
      <c r="F3893" s="13">
        <v>124144.81</v>
      </c>
      <c r="G3893" s="13">
        <v>7448.69</v>
      </c>
      <c r="H3893" s="13">
        <v>10000</v>
      </c>
      <c r="I3893" s="13">
        <v>121.72</v>
      </c>
      <c r="J3893" s="13">
        <v>121715.22</v>
      </c>
      <c r="K3893" s="18" t="s">
        <v>32</v>
      </c>
      <c r="L3893" s="12">
        <v>120</v>
      </c>
      <c r="M3893" s="14">
        <v>1118.98</v>
      </c>
      <c r="N3893" s="13">
        <v>0</v>
      </c>
      <c r="O3893" s="14">
        <v>0</v>
      </c>
      <c r="P3893" s="15">
        <v>113</v>
      </c>
      <c r="Q3893" s="13">
        <v>1118.98</v>
      </c>
      <c r="R3893" s="13">
        <v>115513.82</v>
      </c>
      <c r="S3893" s="13">
        <v>114.65</v>
      </c>
      <c r="T3893" s="13">
        <v>0</v>
      </c>
      <c r="U3893" s="13">
        <v>11829.55</v>
      </c>
      <c r="V3893" s="13">
        <v>0</v>
      </c>
      <c r="W3893" s="16">
        <v>0</v>
      </c>
      <c r="X3893" s="16">
        <v>0</v>
      </c>
      <c r="Y3893" s="17">
        <f t="shared" si="122"/>
        <v>127458.02</v>
      </c>
      <c r="Z3893" s="17">
        <f t="shared" si="123"/>
        <v>-1013.2799999999988</v>
      </c>
    </row>
    <row r="3894" spans="1:26" x14ac:dyDescent="0.25">
      <c r="A3894" s="10" t="s">
        <v>11655</v>
      </c>
      <c r="B3894" s="11">
        <v>44617</v>
      </c>
      <c r="C3894" s="12">
        <v>433516</v>
      </c>
      <c r="D3894" s="12" t="s">
        <v>11656</v>
      </c>
      <c r="E3894" s="11">
        <v>44617</v>
      </c>
      <c r="F3894" s="13">
        <v>107179.56</v>
      </c>
      <c r="G3894" s="13">
        <v>6430.77</v>
      </c>
      <c r="H3894" s="35">
        <v>7952.72</v>
      </c>
      <c r="I3894" s="13">
        <v>105.66</v>
      </c>
      <c r="J3894" s="13">
        <v>105763.27</v>
      </c>
      <c r="K3894" s="18" t="s">
        <v>32</v>
      </c>
      <c r="L3894" s="12">
        <v>120</v>
      </c>
      <c r="M3894" s="34">
        <v>972.33</v>
      </c>
      <c r="N3894" s="13">
        <v>0</v>
      </c>
      <c r="O3894" s="14">
        <v>0</v>
      </c>
      <c r="P3894" s="15">
        <v>120</v>
      </c>
      <c r="Q3894" s="33">
        <v>972.33</v>
      </c>
      <c r="R3894" s="13">
        <v>104692.99</v>
      </c>
      <c r="S3894" s="13">
        <v>105.66</v>
      </c>
      <c r="T3894" s="13">
        <v>964.62</v>
      </c>
      <c r="U3894" s="13">
        <v>10916.33</v>
      </c>
      <c r="V3894" s="13">
        <v>0</v>
      </c>
      <c r="W3894" s="16">
        <v>0</v>
      </c>
      <c r="X3894" s="16">
        <v>0</v>
      </c>
      <c r="Y3894" s="17">
        <f t="shared" si="122"/>
        <v>116679.6</v>
      </c>
      <c r="Z3894" s="17">
        <f t="shared" si="123"/>
        <v>0</v>
      </c>
    </row>
    <row r="3895" spans="1:26" hidden="1" x14ac:dyDescent="0.25">
      <c r="A3895" s="10" t="s">
        <v>763</v>
      </c>
      <c r="B3895" s="11">
        <v>44281</v>
      </c>
      <c r="C3895" s="12">
        <v>413572</v>
      </c>
      <c r="D3895" s="12" t="s">
        <v>764</v>
      </c>
      <c r="E3895" s="11">
        <v>44281</v>
      </c>
      <c r="F3895" s="13">
        <v>117940.33</v>
      </c>
      <c r="G3895" s="13">
        <v>7076.42</v>
      </c>
      <c r="H3895" s="13">
        <v>25000</v>
      </c>
      <c r="I3895" s="13">
        <v>100.12</v>
      </c>
      <c r="J3895" s="13">
        <v>100116.87</v>
      </c>
      <c r="K3895" s="18" t="s">
        <v>32</v>
      </c>
      <c r="L3895" s="12">
        <v>120</v>
      </c>
      <c r="M3895" s="14">
        <v>920.42</v>
      </c>
      <c r="N3895" s="13">
        <v>0</v>
      </c>
      <c r="O3895" s="14">
        <v>0</v>
      </c>
      <c r="P3895" s="15">
        <v>110</v>
      </c>
      <c r="Q3895" s="13">
        <v>1076.1500000000001</v>
      </c>
      <c r="R3895" s="13">
        <v>91681.95</v>
      </c>
      <c r="S3895" s="13">
        <v>91.82</v>
      </c>
      <c r="T3895" s="13">
        <v>0</v>
      </c>
      <c r="U3895" s="13">
        <v>9472.43</v>
      </c>
      <c r="V3895" s="13">
        <v>15512.2</v>
      </c>
      <c r="W3895" s="16">
        <v>15.4</v>
      </c>
      <c r="X3895" s="16">
        <v>1602.7</v>
      </c>
      <c r="Y3895" s="17">
        <f t="shared" si="122"/>
        <v>118376.5</v>
      </c>
      <c r="Z3895" s="17">
        <f t="shared" si="123"/>
        <v>0</v>
      </c>
    </row>
    <row r="3896" spans="1:26" hidden="1" x14ac:dyDescent="0.25">
      <c r="A3896" s="10" t="s">
        <v>6215</v>
      </c>
      <c r="B3896" s="11">
        <v>44460</v>
      </c>
      <c r="C3896" s="12">
        <v>425671</v>
      </c>
      <c r="D3896" s="12" t="s">
        <v>6216</v>
      </c>
      <c r="E3896" s="11">
        <v>44458</v>
      </c>
      <c r="F3896" s="13">
        <v>139667.21</v>
      </c>
      <c r="G3896" s="13">
        <v>8380.0300000000007</v>
      </c>
      <c r="H3896" s="13">
        <v>2960.94</v>
      </c>
      <c r="I3896" s="13">
        <v>145.22999999999999</v>
      </c>
      <c r="J3896" s="13">
        <v>145231.53</v>
      </c>
      <c r="K3896" s="18" t="s">
        <v>32</v>
      </c>
      <c r="L3896" s="12">
        <v>120</v>
      </c>
      <c r="M3896" s="14">
        <v>1335.18</v>
      </c>
      <c r="N3896" s="13">
        <v>0</v>
      </c>
      <c r="O3896" s="14">
        <v>0</v>
      </c>
      <c r="P3896" s="15">
        <v>115</v>
      </c>
      <c r="Q3896" s="13">
        <v>1335.18</v>
      </c>
      <c r="R3896" s="13">
        <v>139667.21</v>
      </c>
      <c r="S3896" s="13">
        <v>145.22999999999999</v>
      </c>
      <c r="T3896" s="13">
        <v>0</v>
      </c>
      <c r="U3896" s="13">
        <v>14990.07</v>
      </c>
      <c r="V3896" s="13">
        <v>0</v>
      </c>
      <c r="W3896" s="16">
        <v>0</v>
      </c>
      <c r="X3896" s="16">
        <v>0</v>
      </c>
      <c r="Y3896" s="17">
        <f t="shared" si="122"/>
        <v>154802.51</v>
      </c>
      <c r="Z3896" s="17">
        <f t="shared" si="123"/>
        <v>-1256.8099999999977</v>
      </c>
    </row>
    <row r="3897" spans="1:26" hidden="1" x14ac:dyDescent="0.25">
      <c r="A3897" s="10" t="s">
        <v>9145</v>
      </c>
      <c r="B3897" s="11">
        <v>44522</v>
      </c>
      <c r="C3897" s="12">
        <v>430219</v>
      </c>
      <c r="D3897" s="12" t="s">
        <v>9146</v>
      </c>
      <c r="E3897" s="11">
        <v>44520</v>
      </c>
      <c r="F3897" s="13">
        <v>123187.52</v>
      </c>
      <c r="G3897" s="13">
        <v>7391.25</v>
      </c>
      <c r="H3897" s="13">
        <v>3000</v>
      </c>
      <c r="I3897" s="13">
        <v>127.71</v>
      </c>
      <c r="J3897" s="13">
        <v>127706.48</v>
      </c>
      <c r="K3897" s="18" t="s">
        <v>32</v>
      </c>
      <c r="L3897" s="12">
        <v>120</v>
      </c>
      <c r="M3897" s="14">
        <v>1174.07</v>
      </c>
      <c r="N3897" s="13">
        <v>2039.14</v>
      </c>
      <c r="O3897" s="14">
        <v>960.85</v>
      </c>
      <c r="P3897" s="15">
        <v>120</v>
      </c>
      <c r="Q3897" s="13">
        <v>1174.07</v>
      </c>
      <c r="R3897" s="13">
        <v>121148.38</v>
      </c>
      <c r="S3897" s="13">
        <v>127.71</v>
      </c>
      <c r="T3897" s="13">
        <v>6430.4</v>
      </c>
      <c r="U3897" s="13">
        <v>13181.92</v>
      </c>
      <c r="V3897" s="13">
        <v>0</v>
      </c>
      <c r="W3897" s="16">
        <v>0</v>
      </c>
      <c r="X3897" s="16">
        <v>0</v>
      </c>
      <c r="Y3897" s="17">
        <f t="shared" si="122"/>
        <v>143888.40000000002</v>
      </c>
      <c r="Z3897" s="17">
        <f t="shared" si="123"/>
        <v>-1.0000000009313226E-2</v>
      </c>
    </row>
    <row r="3898" spans="1:26" hidden="1" x14ac:dyDescent="0.25">
      <c r="A3898" s="10" t="s">
        <v>527</v>
      </c>
      <c r="B3898" s="11">
        <v>44263</v>
      </c>
      <c r="C3898" s="12">
        <v>412591</v>
      </c>
      <c r="D3898" s="12" t="s">
        <v>528</v>
      </c>
      <c r="E3898" s="11">
        <v>44263</v>
      </c>
      <c r="F3898" s="13">
        <v>144762.82999999999</v>
      </c>
      <c r="G3898" s="13">
        <v>8685.77</v>
      </c>
      <c r="H3898" s="13">
        <v>10000</v>
      </c>
      <c r="I3898" s="13">
        <v>143.59</v>
      </c>
      <c r="J3898" s="13">
        <v>143592.19</v>
      </c>
      <c r="K3898" s="18" t="s">
        <v>32</v>
      </c>
      <c r="L3898" s="12">
        <v>120</v>
      </c>
      <c r="M3898" s="14">
        <v>1320.11</v>
      </c>
      <c r="N3898" s="13">
        <v>0</v>
      </c>
      <c r="O3898" s="14">
        <v>0</v>
      </c>
      <c r="P3898" s="15">
        <v>110</v>
      </c>
      <c r="Q3898" s="13">
        <v>1543.47</v>
      </c>
      <c r="R3898" s="13">
        <v>131494.6</v>
      </c>
      <c r="S3898" s="13">
        <v>131.59</v>
      </c>
      <c r="T3898" s="13">
        <v>0</v>
      </c>
      <c r="U3898" s="13">
        <v>13585.91</v>
      </c>
      <c r="V3898" s="13">
        <v>22046.34</v>
      </c>
      <c r="W3898" s="16">
        <v>21.8</v>
      </c>
      <c r="X3898" s="16">
        <v>2278.1</v>
      </c>
      <c r="Y3898" s="17">
        <f t="shared" si="122"/>
        <v>169558.34</v>
      </c>
      <c r="Z3898" s="17">
        <f t="shared" si="123"/>
        <v>223.36000000001513</v>
      </c>
    </row>
    <row r="3899" spans="1:26" hidden="1" x14ac:dyDescent="0.25">
      <c r="A3899" s="10" t="s">
        <v>8443</v>
      </c>
      <c r="B3899" s="11">
        <v>44500</v>
      </c>
      <c r="C3899" s="12">
        <v>428903</v>
      </c>
      <c r="D3899" s="12" t="s">
        <v>8444</v>
      </c>
      <c r="E3899" s="11">
        <v>44500</v>
      </c>
      <c r="F3899" s="13">
        <v>126616.67</v>
      </c>
      <c r="G3899" s="13">
        <v>7597</v>
      </c>
      <c r="H3899" s="13">
        <v>2684.27</v>
      </c>
      <c r="I3899" s="13">
        <v>131.66</v>
      </c>
      <c r="J3899" s="13">
        <v>131661.06</v>
      </c>
      <c r="K3899" s="18" t="s">
        <v>32</v>
      </c>
      <c r="L3899" s="12">
        <v>120</v>
      </c>
      <c r="M3899" s="14">
        <v>1210.42</v>
      </c>
      <c r="N3899" s="13">
        <v>0</v>
      </c>
      <c r="O3899" s="14">
        <v>-0.01</v>
      </c>
      <c r="P3899" s="15">
        <v>117</v>
      </c>
      <c r="Q3899" s="13">
        <v>1210.42</v>
      </c>
      <c r="R3899" s="13">
        <v>124588.35</v>
      </c>
      <c r="S3899" s="13">
        <v>131.66</v>
      </c>
      <c r="T3899" s="13">
        <v>3418.65</v>
      </c>
      <c r="U3899" s="13">
        <v>13589.32</v>
      </c>
      <c r="V3899" s="13">
        <v>0</v>
      </c>
      <c r="W3899" s="16">
        <v>0</v>
      </c>
      <c r="X3899" s="16">
        <v>0</v>
      </c>
      <c r="Y3899" s="17">
        <f t="shared" si="122"/>
        <v>141727.97</v>
      </c>
      <c r="Z3899" s="17">
        <f t="shared" si="123"/>
        <v>-108.83999999999651</v>
      </c>
    </row>
    <row r="3900" spans="1:26" hidden="1" x14ac:dyDescent="0.25">
      <c r="A3900" s="10" t="s">
        <v>379</v>
      </c>
      <c r="B3900" s="11">
        <v>44250</v>
      </c>
      <c r="C3900" s="12">
        <v>411606</v>
      </c>
      <c r="D3900" s="12" t="s">
        <v>380</v>
      </c>
      <c r="E3900" s="11">
        <v>44249</v>
      </c>
      <c r="F3900" s="13">
        <v>154501.6</v>
      </c>
      <c r="G3900" s="13">
        <v>9270.1</v>
      </c>
      <c r="H3900" s="13">
        <v>2000</v>
      </c>
      <c r="I3900" s="13">
        <v>161.93</v>
      </c>
      <c r="J3900" s="13">
        <v>161933.63</v>
      </c>
      <c r="K3900" s="18" t="s">
        <v>32</v>
      </c>
      <c r="L3900" s="12">
        <v>120</v>
      </c>
      <c r="M3900" s="14">
        <v>1488.73</v>
      </c>
      <c r="N3900" s="13">
        <v>0</v>
      </c>
      <c r="O3900" s="14">
        <v>0</v>
      </c>
      <c r="P3900" s="15">
        <v>111</v>
      </c>
      <c r="Q3900" s="13">
        <v>1753.59</v>
      </c>
      <c r="R3900" s="13">
        <v>148960.13</v>
      </c>
      <c r="S3900" s="13">
        <v>156.29</v>
      </c>
      <c r="T3900" s="13">
        <v>0</v>
      </c>
      <c r="U3900" s="13">
        <v>16132.61</v>
      </c>
      <c r="V3900" s="13">
        <v>26263.599999999999</v>
      </c>
      <c r="W3900" s="16">
        <v>27.5</v>
      </c>
      <c r="X3900" s="16">
        <v>2844.6</v>
      </c>
      <c r="Y3900" s="17">
        <f t="shared" si="122"/>
        <v>194384.73000000004</v>
      </c>
      <c r="Z3900" s="17">
        <f t="shared" si="123"/>
        <v>263.75999999995111</v>
      </c>
    </row>
    <row r="3901" spans="1:26" hidden="1" x14ac:dyDescent="0.25">
      <c r="A3901" s="10" t="s">
        <v>381</v>
      </c>
      <c r="B3901" s="11">
        <v>44250</v>
      </c>
      <c r="C3901" s="12">
        <v>411608</v>
      </c>
      <c r="D3901" s="12" t="s">
        <v>382</v>
      </c>
      <c r="E3901" s="11">
        <v>44250</v>
      </c>
      <c r="F3901" s="13">
        <v>133270.21</v>
      </c>
      <c r="G3901" s="13">
        <v>7996.21</v>
      </c>
      <c r="H3901" s="13">
        <v>2000</v>
      </c>
      <c r="I3901" s="13">
        <v>139.41</v>
      </c>
      <c r="J3901" s="13">
        <v>139405.82999999999</v>
      </c>
      <c r="K3901" s="18" t="s">
        <v>32</v>
      </c>
      <c r="L3901" s="12">
        <v>120</v>
      </c>
      <c r="M3901" s="14">
        <v>1281.6199999999999</v>
      </c>
      <c r="N3901" s="13">
        <v>0</v>
      </c>
      <c r="O3901" s="14">
        <v>0</v>
      </c>
      <c r="P3901" s="15">
        <v>111</v>
      </c>
      <c r="Q3901" s="13">
        <v>1509.64</v>
      </c>
      <c r="R3901" s="13">
        <v>128237.16</v>
      </c>
      <c r="S3901" s="13">
        <v>134.57</v>
      </c>
      <c r="T3901" s="13">
        <v>0</v>
      </c>
      <c r="U3901" s="13">
        <v>13888.09</v>
      </c>
      <c r="V3901" s="13">
        <v>22609.4</v>
      </c>
      <c r="W3901" s="16">
        <v>24.2</v>
      </c>
      <c r="X3901" s="16">
        <v>2448.6</v>
      </c>
      <c r="Y3901" s="17">
        <f t="shared" si="122"/>
        <v>167342.02000000002</v>
      </c>
      <c r="Z3901" s="17">
        <f t="shared" si="123"/>
        <v>228.01999999998952</v>
      </c>
    </row>
    <row r="3902" spans="1:26" hidden="1" x14ac:dyDescent="0.25">
      <c r="A3902" s="10" t="s">
        <v>3021</v>
      </c>
      <c r="B3902" s="11">
        <v>44376</v>
      </c>
      <c r="C3902" s="12">
        <v>419914</v>
      </c>
      <c r="D3902" s="12" t="s">
        <v>3022</v>
      </c>
      <c r="E3902" s="11">
        <v>44376</v>
      </c>
      <c r="F3902" s="13">
        <v>124845.54</v>
      </c>
      <c r="G3902" s="13">
        <v>7490.73</v>
      </c>
      <c r="H3902" s="13">
        <v>1324</v>
      </c>
      <c r="I3902" s="13">
        <v>131.13999999999999</v>
      </c>
      <c r="J3902" s="13">
        <v>131143.41</v>
      </c>
      <c r="K3902" s="18" t="s">
        <v>32</v>
      </c>
      <c r="L3902" s="12">
        <v>120</v>
      </c>
      <c r="M3902" s="14">
        <v>1205.6600000000001</v>
      </c>
      <c r="N3902" s="13">
        <v>0</v>
      </c>
      <c r="O3902" s="14">
        <v>0</v>
      </c>
      <c r="P3902" s="15">
        <v>115</v>
      </c>
      <c r="Q3902" s="13">
        <v>1205.6600000000001</v>
      </c>
      <c r="R3902" s="13">
        <v>123778.31</v>
      </c>
      <c r="S3902" s="13">
        <v>131.13999999999999</v>
      </c>
      <c r="T3902" s="13">
        <v>1205.6600000000001</v>
      </c>
      <c r="U3902" s="13">
        <v>13535.79</v>
      </c>
      <c r="V3902" s="13">
        <v>0</v>
      </c>
      <c r="W3902" s="16">
        <v>0</v>
      </c>
      <c r="X3902" s="16">
        <v>0</v>
      </c>
      <c r="Y3902" s="17">
        <f t="shared" si="122"/>
        <v>138650.9</v>
      </c>
      <c r="Z3902" s="17">
        <f t="shared" si="123"/>
        <v>0</v>
      </c>
    </row>
    <row r="3903" spans="1:26" hidden="1" x14ac:dyDescent="0.25">
      <c r="A3903" s="10" t="s">
        <v>149</v>
      </c>
      <c r="B3903" s="11">
        <v>44223</v>
      </c>
      <c r="C3903" s="12">
        <v>409638</v>
      </c>
      <c r="D3903" s="12" t="s">
        <v>150</v>
      </c>
      <c r="E3903" s="11">
        <v>44223</v>
      </c>
      <c r="F3903" s="13">
        <v>140219.59</v>
      </c>
      <c r="G3903" s="13">
        <v>8413.18</v>
      </c>
      <c r="H3903" s="13">
        <v>1486.33</v>
      </c>
      <c r="I3903" s="13">
        <v>147.29</v>
      </c>
      <c r="J3903" s="13">
        <v>147293.73000000001</v>
      </c>
      <c r="K3903" s="18" t="s">
        <v>32</v>
      </c>
      <c r="L3903" s="12">
        <v>120</v>
      </c>
      <c r="M3903" s="14">
        <v>1354.14</v>
      </c>
      <c r="N3903" s="13">
        <v>0</v>
      </c>
      <c r="O3903" s="14">
        <v>0</v>
      </c>
      <c r="P3903" s="15">
        <v>109</v>
      </c>
      <c r="Q3903" s="13">
        <v>1610.37</v>
      </c>
      <c r="R3903" s="13">
        <v>132924.15</v>
      </c>
      <c r="S3903" s="13">
        <v>140.84</v>
      </c>
      <c r="T3903" s="13">
        <v>0</v>
      </c>
      <c r="U3903" s="13">
        <v>14536.27</v>
      </c>
      <c r="V3903" s="13">
        <v>25014.14</v>
      </c>
      <c r="W3903" s="16">
        <v>26.05</v>
      </c>
      <c r="X3903" s="16">
        <v>2735.11</v>
      </c>
      <c r="Y3903" s="17">
        <f t="shared" si="122"/>
        <v>175376.55999999994</v>
      </c>
      <c r="Z3903" s="17">
        <f t="shared" si="123"/>
        <v>153.77000000004773</v>
      </c>
    </row>
    <row r="3904" spans="1:26" hidden="1" x14ac:dyDescent="0.25">
      <c r="A3904" s="10" t="s">
        <v>1579</v>
      </c>
      <c r="B3904" s="11">
        <v>44320</v>
      </c>
      <c r="C3904" s="12">
        <v>416429</v>
      </c>
      <c r="D3904" s="12" t="s">
        <v>1580</v>
      </c>
      <c r="E3904" s="11">
        <v>44320</v>
      </c>
      <c r="F3904" s="13">
        <v>124017.91</v>
      </c>
      <c r="G3904" s="13">
        <v>7441.07</v>
      </c>
      <c r="H3904" s="13">
        <v>1315</v>
      </c>
      <c r="I3904" s="13">
        <v>130.27000000000001</v>
      </c>
      <c r="J3904" s="13">
        <v>130274.25</v>
      </c>
      <c r="K3904" s="18" t="s">
        <v>32</v>
      </c>
      <c r="L3904" s="12">
        <v>120</v>
      </c>
      <c r="M3904" s="14">
        <v>1197.67</v>
      </c>
      <c r="N3904" s="13">
        <v>0</v>
      </c>
      <c r="O3904" s="14">
        <v>0</v>
      </c>
      <c r="P3904" s="15">
        <v>112</v>
      </c>
      <c r="Q3904" s="13">
        <v>1197.67</v>
      </c>
      <c r="R3904" s="13">
        <v>120800.8</v>
      </c>
      <c r="S3904" s="13">
        <v>127.99</v>
      </c>
      <c r="T3904" s="13">
        <v>0</v>
      </c>
      <c r="U3904" s="13">
        <v>13210.25</v>
      </c>
      <c r="V3904" s="13">
        <v>0</v>
      </c>
      <c r="W3904" s="16">
        <v>0</v>
      </c>
      <c r="X3904" s="16">
        <v>0</v>
      </c>
      <c r="Y3904" s="17">
        <f t="shared" si="122"/>
        <v>134139.04</v>
      </c>
      <c r="Z3904" s="17">
        <f t="shared" si="123"/>
        <v>0</v>
      </c>
    </row>
    <row r="3905" spans="1:26" hidden="1" x14ac:dyDescent="0.25">
      <c r="A3905" s="10" t="s">
        <v>2511</v>
      </c>
      <c r="B3905" s="11">
        <v>44362</v>
      </c>
      <c r="C3905" s="12">
        <v>419339</v>
      </c>
      <c r="D3905" s="12" t="s">
        <v>2512</v>
      </c>
      <c r="E3905" s="11">
        <v>44361</v>
      </c>
      <c r="F3905" s="13">
        <v>139648.57999999999</v>
      </c>
      <c r="G3905" s="13">
        <v>8378.91</v>
      </c>
      <c r="H3905" s="13">
        <v>1480.28</v>
      </c>
      <c r="I3905" s="13">
        <v>146.69</v>
      </c>
      <c r="J3905" s="13">
        <v>146693.9</v>
      </c>
      <c r="K3905" s="18" t="s">
        <v>32</v>
      </c>
      <c r="L3905" s="12">
        <v>120</v>
      </c>
      <c r="M3905" s="14">
        <v>1348.63</v>
      </c>
      <c r="N3905" s="13">
        <v>0</v>
      </c>
      <c r="O3905" s="14">
        <v>0</v>
      </c>
      <c r="P3905" s="15">
        <v>113</v>
      </c>
      <c r="Q3905" s="13">
        <v>1348.63</v>
      </c>
      <c r="R3905" s="13">
        <v>137240.91</v>
      </c>
      <c r="S3905" s="13">
        <v>145.4</v>
      </c>
      <c r="T3905" s="13">
        <v>0</v>
      </c>
      <c r="U3905" s="13">
        <v>15008.88</v>
      </c>
      <c r="V3905" s="13">
        <v>0</v>
      </c>
      <c r="W3905" s="16">
        <v>0</v>
      </c>
      <c r="X3905" s="16">
        <v>0</v>
      </c>
      <c r="Y3905" s="17">
        <f t="shared" si="122"/>
        <v>152395.19</v>
      </c>
      <c r="Z3905" s="17">
        <f t="shared" si="123"/>
        <v>0</v>
      </c>
    </row>
    <row r="3906" spans="1:26" hidden="1" x14ac:dyDescent="0.25">
      <c r="A3906" s="10" t="s">
        <v>783</v>
      </c>
      <c r="B3906" s="11">
        <v>44284</v>
      </c>
      <c r="C3906" s="12">
        <v>413875</v>
      </c>
      <c r="D3906" s="12" t="s">
        <v>784</v>
      </c>
      <c r="E3906" s="11">
        <v>44284</v>
      </c>
      <c r="F3906" s="13">
        <v>161682.49</v>
      </c>
      <c r="G3906" s="13">
        <v>9700.9500000000007</v>
      </c>
      <c r="H3906" s="13">
        <v>1713.83</v>
      </c>
      <c r="I3906" s="13">
        <v>169.84</v>
      </c>
      <c r="J3906" s="13">
        <v>169839.45</v>
      </c>
      <c r="K3906" s="18" t="s">
        <v>32</v>
      </c>
      <c r="L3906" s="12">
        <v>120</v>
      </c>
      <c r="M3906" s="14">
        <v>1561.41</v>
      </c>
      <c r="N3906" s="13">
        <v>0</v>
      </c>
      <c r="O3906" s="14">
        <v>0</v>
      </c>
      <c r="P3906" s="15">
        <v>110</v>
      </c>
      <c r="Q3906" s="13">
        <v>1825.59</v>
      </c>
      <c r="R3906" s="13">
        <v>156082.70000000001</v>
      </c>
      <c r="S3906" s="13">
        <v>163.88</v>
      </c>
      <c r="T3906" s="13">
        <v>0</v>
      </c>
      <c r="U3906" s="13">
        <v>16914.669999999998</v>
      </c>
      <c r="V3906" s="13">
        <v>26170.1</v>
      </c>
      <c r="W3906" s="16">
        <v>27.5</v>
      </c>
      <c r="X3906" s="16">
        <v>2862.2</v>
      </c>
      <c r="Y3906" s="17">
        <f t="shared" si="122"/>
        <v>202221.05000000002</v>
      </c>
      <c r="Z3906" s="17">
        <f t="shared" si="123"/>
        <v>-1406.1500000000233</v>
      </c>
    </row>
    <row r="3907" spans="1:26" hidden="1" x14ac:dyDescent="0.25">
      <c r="A3907" s="10" t="s">
        <v>5799</v>
      </c>
      <c r="B3907" s="11">
        <v>44453</v>
      </c>
      <c r="C3907" s="12">
        <v>424979</v>
      </c>
      <c r="D3907" s="12" t="s">
        <v>5800</v>
      </c>
      <c r="E3907" s="11">
        <v>44451</v>
      </c>
      <c r="F3907" s="13">
        <v>137879.71</v>
      </c>
      <c r="G3907" s="13">
        <v>8272.7800000000007</v>
      </c>
      <c r="H3907" s="13">
        <v>1461.52</v>
      </c>
      <c r="I3907" s="13">
        <v>144.84</v>
      </c>
      <c r="J3907" s="13">
        <v>144835.81</v>
      </c>
      <c r="K3907" s="18" t="s">
        <v>32</v>
      </c>
      <c r="L3907" s="12">
        <v>120</v>
      </c>
      <c r="M3907" s="14">
        <v>1331.54</v>
      </c>
      <c r="N3907" s="13">
        <v>0</v>
      </c>
      <c r="O3907" s="14">
        <v>0</v>
      </c>
      <c r="P3907" s="15">
        <v>116</v>
      </c>
      <c r="Q3907" s="13">
        <v>1331.54</v>
      </c>
      <c r="R3907" s="13">
        <v>137879.71</v>
      </c>
      <c r="S3907" s="13">
        <v>144.84</v>
      </c>
      <c r="T3907" s="13">
        <v>1485.1</v>
      </c>
      <c r="U3907" s="13">
        <v>14948.99</v>
      </c>
      <c r="V3907" s="13">
        <v>0</v>
      </c>
      <c r="W3907" s="16">
        <v>0</v>
      </c>
      <c r="X3907" s="16">
        <v>0</v>
      </c>
      <c r="Y3907" s="17">
        <f t="shared" si="122"/>
        <v>154458.63999999998</v>
      </c>
      <c r="Z3907" s="17">
        <f t="shared" si="123"/>
        <v>0</v>
      </c>
    </row>
    <row r="3908" spans="1:26" hidden="1" x14ac:dyDescent="0.25">
      <c r="A3908" s="10" t="s">
        <v>10779</v>
      </c>
      <c r="B3908" s="11">
        <v>44580</v>
      </c>
      <c r="C3908" s="12">
        <v>432117</v>
      </c>
      <c r="D3908" s="12" t="s">
        <v>10780</v>
      </c>
      <c r="E3908" s="11">
        <v>44580</v>
      </c>
      <c r="F3908" s="13">
        <v>122641.51</v>
      </c>
      <c r="G3908" s="13">
        <v>7358.49</v>
      </c>
      <c r="H3908" s="13">
        <v>11000</v>
      </c>
      <c r="I3908" s="13">
        <v>119.12</v>
      </c>
      <c r="J3908" s="13">
        <v>119119.12</v>
      </c>
      <c r="K3908" s="18" t="s">
        <v>32</v>
      </c>
      <c r="L3908" s="12">
        <v>120</v>
      </c>
      <c r="M3908" s="14">
        <v>1095.1199999999999</v>
      </c>
      <c r="N3908" s="13">
        <v>0</v>
      </c>
      <c r="O3908" s="14">
        <v>0</v>
      </c>
      <c r="P3908" s="15">
        <v>119</v>
      </c>
      <c r="Q3908" s="13">
        <v>1095.1199999999999</v>
      </c>
      <c r="R3908" s="13">
        <v>119000</v>
      </c>
      <c r="S3908" s="13">
        <v>118.13</v>
      </c>
      <c r="T3908" s="13">
        <v>0</v>
      </c>
      <c r="U3908" s="13">
        <v>12192.82</v>
      </c>
      <c r="V3908" s="13">
        <v>0</v>
      </c>
      <c r="W3908" s="16">
        <v>0</v>
      </c>
      <c r="X3908" s="16">
        <v>0</v>
      </c>
      <c r="Y3908" s="17">
        <f t="shared" si="122"/>
        <v>131310.95000000001</v>
      </c>
      <c r="Z3908" s="17">
        <f t="shared" si="123"/>
        <v>-991.67000000002736</v>
      </c>
    </row>
    <row r="3909" spans="1:26" hidden="1" x14ac:dyDescent="0.25">
      <c r="A3909" s="10" t="s">
        <v>8685</v>
      </c>
      <c r="B3909" s="11">
        <v>44509</v>
      </c>
      <c r="C3909" s="12">
        <v>429384</v>
      </c>
      <c r="D3909" s="12" t="s">
        <v>8686</v>
      </c>
      <c r="E3909" s="11">
        <v>44509</v>
      </c>
      <c r="F3909" s="13">
        <v>158792.71</v>
      </c>
      <c r="G3909" s="13">
        <v>9527.56</v>
      </c>
      <c r="H3909" s="13">
        <v>6000</v>
      </c>
      <c r="I3909" s="13">
        <v>162.47999999999999</v>
      </c>
      <c r="J3909" s="13">
        <v>162482.75</v>
      </c>
      <c r="K3909" s="18" t="s">
        <v>32</v>
      </c>
      <c r="L3909" s="12">
        <v>120</v>
      </c>
      <c r="M3909" s="14">
        <v>1493.78</v>
      </c>
      <c r="N3909" s="13">
        <v>0</v>
      </c>
      <c r="O3909" s="14">
        <v>0.01</v>
      </c>
      <c r="P3909" s="15">
        <v>118</v>
      </c>
      <c r="Q3909" s="13">
        <v>1493.78</v>
      </c>
      <c r="R3909" s="13">
        <v>155045.31</v>
      </c>
      <c r="S3909" s="13">
        <v>162.47999999999999</v>
      </c>
      <c r="T3909" s="13">
        <v>4287.3900000000003</v>
      </c>
      <c r="U3909" s="13">
        <v>16770.849999999999</v>
      </c>
      <c r="V3909" s="13">
        <v>0</v>
      </c>
      <c r="W3909" s="16">
        <v>0</v>
      </c>
      <c r="X3909" s="16">
        <v>0</v>
      </c>
      <c r="Y3909" s="17">
        <f t="shared" si="122"/>
        <v>176266.04000000004</v>
      </c>
      <c r="Z3909" s="17">
        <f t="shared" si="123"/>
        <v>9.9999999802093953E-3</v>
      </c>
    </row>
    <row r="3910" spans="1:26" hidden="1" x14ac:dyDescent="0.25">
      <c r="A3910" s="10" t="s">
        <v>8681</v>
      </c>
      <c r="B3910" s="11">
        <v>44509</v>
      </c>
      <c r="C3910" s="12">
        <v>429372</v>
      </c>
      <c r="D3910" s="12" t="s">
        <v>8682</v>
      </c>
      <c r="E3910" s="11">
        <v>44509</v>
      </c>
      <c r="F3910" s="13">
        <v>202837.14</v>
      </c>
      <c r="G3910" s="13">
        <v>12170.23</v>
      </c>
      <c r="H3910" s="13">
        <v>15000</v>
      </c>
      <c r="I3910" s="13">
        <v>200.21</v>
      </c>
      <c r="J3910" s="13">
        <v>200207.58</v>
      </c>
      <c r="K3910" s="18" t="s">
        <v>32</v>
      </c>
      <c r="L3910" s="12">
        <v>120</v>
      </c>
      <c r="M3910" s="14">
        <v>1840.6</v>
      </c>
      <c r="N3910" s="13">
        <v>0</v>
      </c>
      <c r="O3910" s="14">
        <v>0</v>
      </c>
      <c r="P3910" s="15">
        <v>118</v>
      </c>
      <c r="Q3910" s="13">
        <v>1840.6</v>
      </c>
      <c r="R3910" s="13">
        <v>196501.5</v>
      </c>
      <c r="S3910" s="13">
        <v>198.53</v>
      </c>
      <c r="T3910" s="13">
        <v>0</v>
      </c>
      <c r="U3910" s="13">
        <v>20490.77</v>
      </c>
      <c r="V3910" s="13">
        <v>0</v>
      </c>
      <c r="W3910" s="16">
        <v>0</v>
      </c>
      <c r="X3910" s="16">
        <v>0</v>
      </c>
      <c r="Y3910" s="17">
        <f t="shared" si="122"/>
        <v>217190.8</v>
      </c>
      <c r="Z3910" s="17">
        <f t="shared" si="123"/>
        <v>0</v>
      </c>
    </row>
    <row r="3911" spans="1:26" hidden="1" x14ac:dyDescent="0.25">
      <c r="A3911" s="10" t="s">
        <v>1599</v>
      </c>
      <c r="B3911" s="11">
        <v>44320</v>
      </c>
      <c r="C3911" s="12">
        <v>416466</v>
      </c>
      <c r="D3911" s="12" t="s">
        <v>1600</v>
      </c>
      <c r="E3911" s="11">
        <v>44320</v>
      </c>
      <c r="F3911" s="13">
        <v>155795.07</v>
      </c>
      <c r="G3911" s="13">
        <v>9347.7000000000007</v>
      </c>
      <c r="H3911" s="13">
        <v>1651.43</v>
      </c>
      <c r="I3911" s="13">
        <v>163.65</v>
      </c>
      <c r="J3911" s="13">
        <v>163654.99</v>
      </c>
      <c r="K3911" s="18" t="s">
        <v>32</v>
      </c>
      <c r="L3911" s="12">
        <v>120</v>
      </c>
      <c r="M3911" s="14">
        <v>1504.56</v>
      </c>
      <c r="N3911" s="13">
        <v>0</v>
      </c>
      <c r="O3911" s="14">
        <v>0</v>
      </c>
      <c r="P3911" s="15">
        <v>111</v>
      </c>
      <c r="Q3911" s="13">
        <v>1504.56</v>
      </c>
      <c r="R3911" s="13">
        <v>151754.1</v>
      </c>
      <c r="S3911" s="13">
        <v>159.33000000000001</v>
      </c>
      <c r="T3911" s="13">
        <v>0</v>
      </c>
      <c r="U3911" s="13">
        <v>16447.669999999998</v>
      </c>
      <c r="V3911" s="13">
        <v>0</v>
      </c>
      <c r="W3911" s="16">
        <v>0</v>
      </c>
      <c r="X3911" s="16">
        <v>0</v>
      </c>
      <c r="Y3911" s="17">
        <f t="shared" si="122"/>
        <v>168361.09999999998</v>
      </c>
      <c r="Z3911" s="17">
        <f t="shared" si="123"/>
        <v>-1354.9399999999732</v>
      </c>
    </row>
    <row r="3912" spans="1:26" hidden="1" x14ac:dyDescent="0.25">
      <c r="A3912" s="10" t="s">
        <v>3353</v>
      </c>
      <c r="B3912" s="11">
        <v>44389</v>
      </c>
      <c r="C3912" s="12">
        <v>420800</v>
      </c>
      <c r="D3912" s="12" t="s">
        <v>3354</v>
      </c>
      <c r="E3912" s="11">
        <v>44387</v>
      </c>
      <c r="F3912" s="13">
        <v>117940.33</v>
      </c>
      <c r="G3912" s="13">
        <v>7076.42</v>
      </c>
      <c r="H3912" s="13">
        <v>1250.17</v>
      </c>
      <c r="I3912" s="13">
        <v>123.89</v>
      </c>
      <c r="J3912" s="13">
        <v>123890.47</v>
      </c>
      <c r="K3912" s="18" t="s">
        <v>32</v>
      </c>
      <c r="L3912" s="12">
        <v>120</v>
      </c>
      <c r="M3912" s="14">
        <v>1138.98</v>
      </c>
      <c r="N3912" s="13">
        <v>0</v>
      </c>
      <c r="O3912" s="14">
        <v>0</v>
      </c>
      <c r="P3912" s="15">
        <v>118</v>
      </c>
      <c r="Q3912" s="13">
        <v>1138.98</v>
      </c>
      <c r="R3912" s="13">
        <v>117940.33</v>
      </c>
      <c r="S3912" s="13">
        <v>123.89</v>
      </c>
      <c r="T3912" s="13">
        <v>3548.29</v>
      </c>
      <c r="U3912" s="13">
        <v>12787.13</v>
      </c>
      <c r="V3912" s="13">
        <v>0</v>
      </c>
      <c r="W3912" s="16">
        <v>0</v>
      </c>
      <c r="X3912" s="16">
        <v>0</v>
      </c>
      <c r="Y3912" s="17">
        <f t="shared" si="122"/>
        <v>134399.63999999998</v>
      </c>
      <c r="Z3912" s="17">
        <f t="shared" si="123"/>
        <v>0</v>
      </c>
    </row>
    <row r="3913" spans="1:26" hidden="1" x14ac:dyDescent="0.25">
      <c r="A3913" s="10" t="s">
        <v>2981</v>
      </c>
      <c r="B3913" s="11">
        <v>44376</v>
      </c>
      <c r="C3913" s="12">
        <v>420159</v>
      </c>
      <c r="D3913" s="12" t="s">
        <v>2982</v>
      </c>
      <c r="E3913" s="11">
        <v>44374</v>
      </c>
      <c r="F3913" s="13">
        <v>139671.07</v>
      </c>
      <c r="G3913" s="13">
        <v>8380.26</v>
      </c>
      <c r="H3913" s="13">
        <v>1480.51</v>
      </c>
      <c r="I3913" s="13">
        <v>146.72</v>
      </c>
      <c r="J3913" s="13">
        <v>146717.54</v>
      </c>
      <c r="K3913" s="18" t="s">
        <v>32</v>
      </c>
      <c r="L3913" s="12">
        <v>120</v>
      </c>
      <c r="M3913" s="14">
        <v>1348.84</v>
      </c>
      <c r="N3913" s="13">
        <v>0</v>
      </c>
      <c r="O3913" s="14">
        <v>0</v>
      </c>
      <c r="P3913" s="15">
        <v>115</v>
      </c>
      <c r="Q3913" s="13">
        <v>1348.84</v>
      </c>
      <c r="R3913" s="13">
        <v>139671.07</v>
      </c>
      <c r="S3913" s="13">
        <v>146.72</v>
      </c>
      <c r="T3913" s="13">
        <v>155.55000000000001</v>
      </c>
      <c r="U3913" s="13">
        <v>15143.26</v>
      </c>
      <c r="V3913" s="13">
        <v>0</v>
      </c>
      <c r="W3913" s="16">
        <v>0</v>
      </c>
      <c r="X3913" s="16">
        <v>0</v>
      </c>
      <c r="Y3913" s="17">
        <f t="shared" si="122"/>
        <v>155116.6</v>
      </c>
      <c r="Z3913" s="17">
        <f t="shared" si="123"/>
        <v>0</v>
      </c>
    </row>
    <row r="3914" spans="1:26" hidden="1" x14ac:dyDescent="0.25">
      <c r="A3914" s="10" t="s">
        <v>10335</v>
      </c>
      <c r="B3914" s="11">
        <v>44553</v>
      </c>
      <c r="C3914" s="12">
        <v>431558</v>
      </c>
      <c r="D3914" s="12" t="s">
        <v>10336</v>
      </c>
      <c r="E3914" s="11">
        <v>44553</v>
      </c>
      <c r="F3914" s="13">
        <v>152740.85</v>
      </c>
      <c r="G3914" s="13">
        <v>7960.16</v>
      </c>
      <c r="H3914" s="13">
        <v>5000</v>
      </c>
      <c r="I3914" s="13">
        <v>155.86000000000001</v>
      </c>
      <c r="J3914" s="13">
        <v>155856.87</v>
      </c>
      <c r="K3914" s="18" t="s">
        <v>32</v>
      </c>
      <c r="L3914" s="12">
        <v>120</v>
      </c>
      <c r="M3914" s="14">
        <v>1432.86</v>
      </c>
      <c r="N3914" s="13">
        <v>0</v>
      </c>
      <c r="O3914" s="14">
        <v>0.02</v>
      </c>
      <c r="P3914" s="15">
        <v>119</v>
      </c>
      <c r="Q3914" s="13">
        <v>1432.86</v>
      </c>
      <c r="R3914" s="13">
        <v>149571.65</v>
      </c>
      <c r="S3914" s="13">
        <v>155.86000000000001</v>
      </c>
      <c r="T3914" s="13">
        <v>4696.4799999999996</v>
      </c>
      <c r="U3914" s="13">
        <v>16086.33</v>
      </c>
      <c r="V3914" s="13">
        <v>0</v>
      </c>
      <c r="W3914" s="16">
        <v>0</v>
      </c>
      <c r="X3914" s="16">
        <v>0</v>
      </c>
      <c r="Y3914" s="17">
        <f t="shared" si="122"/>
        <v>170510.33999999997</v>
      </c>
      <c r="Z3914" s="17">
        <f t="shared" si="123"/>
        <v>2.0000000018626451E-2</v>
      </c>
    </row>
    <row r="3915" spans="1:26" hidden="1" x14ac:dyDescent="0.25">
      <c r="A3915" s="10" t="s">
        <v>10059</v>
      </c>
      <c r="B3915" s="11">
        <v>44530</v>
      </c>
      <c r="C3915" s="12">
        <v>430829</v>
      </c>
      <c r="D3915" s="12" t="s">
        <v>10060</v>
      </c>
      <c r="E3915" s="11">
        <v>44528</v>
      </c>
      <c r="F3915" s="13">
        <v>132669.25</v>
      </c>
      <c r="G3915" s="13">
        <v>7960.16</v>
      </c>
      <c r="H3915" s="13">
        <v>9844.06</v>
      </c>
      <c r="I3915" s="13">
        <v>130.91999999999999</v>
      </c>
      <c r="J3915" s="13">
        <v>130916.27</v>
      </c>
      <c r="K3915" s="18" t="s">
        <v>32</v>
      </c>
      <c r="L3915" s="12">
        <v>120</v>
      </c>
      <c r="M3915" s="14">
        <v>1203.57</v>
      </c>
      <c r="N3915" s="13">
        <v>0</v>
      </c>
      <c r="O3915" s="14">
        <v>0</v>
      </c>
      <c r="P3915" s="15">
        <v>118</v>
      </c>
      <c r="Q3915" s="13">
        <v>1203.57</v>
      </c>
      <c r="R3915" s="13">
        <v>129581.78</v>
      </c>
      <c r="S3915" s="13">
        <v>129.82</v>
      </c>
      <c r="T3915" s="13">
        <v>0</v>
      </c>
      <c r="U3915" s="13">
        <v>13398.58</v>
      </c>
      <c r="V3915" s="13">
        <v>0</v>
      </c>
      <c r="W3915" s="16">
        <v>0</v>
      </c>
      <c r="X3915" s="16">
        <v>0</v>
      </c>
      <c r="Y3915" s="17">
        <f t="shared" si="122"/>
        <v>143110.18</v>
      </c>
      <c r="Z3915" s="17">
        <f t="shared" si="123"/>
        <v>-1088.9200000000128</v>
      </c>
    </row>
    <row r="3916" spans="1:26" hidden="1" x14ac:dyDescent="0.25">
      <c r="A3916" s="10" t="s">
        <v>2885</v>
      </c>
      <c r="B3916" s="11">
        <v>44375</v>
      </c>
      <c r="C3916" s="12">
        <v>420066</v>
      </c>
      <c r="D3916" s="12" t="s">
        <v>2886</v>
      </c>
      <c r="E3916" s="11">
        <v>44374</v>
      </c>
      <c r="F3916" s="13">
        <v>146416.89000000001</v>
      </c>
      <c r="G3916" s="13">
        <v>8785.01</v>
      </c>
      <c r="H3916" s="13">
        <v>1552.02</v>
      </c>
      <c r="I3916" s="13">
        <v>153.80000000000001</v>
      </c>
      <c r="J3916" s="13">
        <v>153803.68</v>
      </c>
      <c r="K3916" s="18" t="s">
        <v>32</v>
      </c>
      <c r="L3916" s="12">
        <v>120</v>
      </c>
      <c r="M3916" s="14">
        <v>1413.99</v>
      </c>
      <c r="N3916" s="13">
        <v>0</v>
      </c>
      <c r="O3916" s="14">
        <v>0</v>
      </c>
      <c r="P3916" s="15">
        <v>113</v>
      </c>
      <c r="Q3916" s="13">
        <v>1413.99</v>
      </c>
      <c r="R3916" s="13">
        <v>145165.94</v>
      </c>
      <c r="S3916" s="13">
        <v>152.44999999999999</v>
      </c>
      <c r="T3916" s="13">
        <v>0</v>
      </c>
      <c r="U3916" s="13">
        <v>15735.86</v>
      </c>
      <c r="V3916" s="13">
        <v>0</v>
      </c>
      <c r="W3916" s="16">
        <v>0</v>
      </c>
      <c r="X3916" s="16">
        <v>0</v>
      </c>
      <c r="Y3916" s="17">
        <f t="shared" si="122"/>
        <v>161054.25</v>
      </c>
      <c r="Z3916" s="17">
        <f t="shared" si="123"/>
        <v>-1273.3800000000047</v>
      </c>
    </row>
    <row r="3917" spans="1:26" hidden="1" x14ac:dyDescent="0.25">
      <c r="A3917" s="10" t="s">
        <v>273</v>
      </c>
      <c r="B3917" s="11">
        <v>44242</v>
      </c>
      <c r="C3917" s="12">
        <v>411115</v>
      </c>
      <c r="D3917" s="12" t="s">
        <v>274</v>
      </c>
      <c r="E3917" s="11">
        <v>44242</v>
      </c>
      <c r="F3917" s="13">
        <v>139648.57999999999</v>
      </c>
      <c r="G3917" s="13">
        <v>8378.91</v>
      </c>
      <c r="H3917" s="13">
        <v>1480.28</v>
      </c>
      <c r="I3917" s="13">
        <v>146.69</v>
      </c>
      <c r="J3917" s="13">
        <v>146693.9</v>
      </c>
      <c r="K3917" s="18" t="s">
        <v>32</v>
      </c>
      <c r="L3917" s="12">
        <v>120</v>
      </c>
      <c r="M3917" s="14">
        <v>1348.63</v>
      </c>
      <c r="N3917" s="13">
        <v>0</v>
      </c>
      <c r="O3917" s="14">
        <v>0</v>
      </c>
      <c r="P3917" s="15">
        <v>108</v>
      </c>
      <c r="Q3917" s="13">
        <v>1588.57</v>
      </c>
      <c r="R3917" s="13">
        <v>132382.82999999999</v>
      </c>
      <c r="S3917" s="13">
        <v>138.94999999999999</v>
      </c>
      <c r="T3917" s="13">
        <v>0</v>
      </c>
      <c r="U3917" s="13">
        <v>14344.78</v>
      </c>
      <c r="V3917" s="13">
        <v>23336.639999999999</v>
      </c>
      <c r="W3917" s="16">
        <v>24.84</v>
      </c>
      <c r="X3917" s="16">
        <v>2552.04</v>
      </c>
      <c r="Y3917" s="17">
        <f t="shared" si="122"/>
        <v>172780.08000000002</v>
      </c>
      <c r="Z3917" s="17">
        <f t="shared" si="123"/>
        <v>-1214.5200000000186</v>
      </c>
    </row>
    <row r="3918" spans="1:26" hidden="1" x14ac:dyDescent="0.25">
      <c r="A3918" s="10" t="s">
        <v>5667</v>
      </c>
      <c r="B3918" s="11">
        <v>44447</v>
      </c>
      <c r="C3918" s="12">
        <v>424512</v>
      </c>
      <c r="D3918" s="12" t="s">
        <v>5668</v>
      </c>
      <c r="E3918" s="11">
        <v>44444</v>
      </c>
      <c r="F3918" s="13">
        <v>139648.57999999999</v>
      </c>
      <c r="G3918" s="13">
        <v>8378.91</v>
      </c>
      <c r="H3918" s="13">
        <v>3000</v>
      </c>
      <c r="I3918" s="13">
        <v>145.16999999999999</v>
      </c>
      <c r="J3918" s="13">
        <v>145172.66</v>
      </c>
      <c r="K3918" s="18" t="s">
        <v>32</v>
      </c>
      <c r="L3918" s="12">
        <v>120</v>
      </c>
      <c r="M3918" s="14">
        <v>1334.64</v>
      </c>
      <c r="N3918" s="13">
        <v>0</v>
      </c>
      <c r="O3918" s="14">
        <v>0</v>
      </c>
      <c r="P3918" s="15">
        <v>115</v>
      </c>
      <c r="Q3918" s="13">
        <v>1334.64</v>
      </c>
      <c r="R3918" s="13">
        <v>139648.57999999999</v>
      </c>
      <c r="S3918" s="13">
        <v>145.16999999999999</v>
      </c>
      <c r="T3918" s="13">
        <v>0</v>
      </c>
      <c r="U3918" s="13">
        <v>14984.14</v>
      </c>
      <c r="V3918" s="13">
        <v>0</v>
      </c>
      <c r="W3918" s="16">
        <v>0</v>
      </c>
      <c r="X3918" s="16">
        <v>0</v>
      </c>
      <c r="Y3918" s="17">
        <f t="shared" si="122"/>
        <v>154777.89000000001</v>
      </c>
      <c r="Z3918" s="17">
        <f t="shared" si="123"/>
        <v>-1294.2900000000081</v>
      </c>
    </row>
    <row r="3919" spans="1:26" hidden="1" x14ac:dyDescent="0.25">
      <c r="A3919" s="10" t="s">
        <v>735</v>
      </c>
      <c r="B3919" s="11">
        <v>44279</v>
      </c>
      <c r="C3919" s="12">
        <v>413540</v>
      </c>
      <c r="D3919" s="12" t="s">
        <v>736</v>
      </c>
      <c r="E3919" s="11">
        <v>44278</v>
      </c>
      <c r="F3919" s="13">
        <v>139648.57999999999</v>
      </c>
      <c r="G3919" s="13">
        <v>8378.91</v>
      </c>
      <c r="H3919" s="13">
        <v>1480.28</v>
      </c>
      <c r="I3919" s="13">
        <v>146.69</v>
      </c>
      <c r="J3919" s="13">
        <v>146693.9</v>
      </c>
      <c r="K3919" s="18" t="s">
        <v>32</v>
      </c>
      <c r="L3919" s="12">
        <v>120</v>
      </c>
      <c r="M3919" s="14">
        <v>1348.63</v>
      </c>
      <c r="N3919" s="13">
        <v>0</v>
      </c>
      <c r="O3919" s="14">
        <v>0</v>
      </c>
      <c r="P3919" s="15">
        <v>110</v>
      </c>
      <c r="Q3919" s="13">
        <v>1576.81</v>
      </c>
      <c r="R3919" s="13">
        <v>134811.87</v>
      </c>
      <c r="S3919" s="13">
        <v>141.53</v>
      </c>
      <c r="T3919" s="13">
        <v>0</v>
      </c>
      <c r="U3919" s="13">
        <v>14610.42</v>
      </c>
      <c r="V3919" s="13">
        <v>22398.41</v>
      </c>
      <c r="W3919" s="16">
        <v>23.98</v>
      </c>
      <c r="X3919" s="16">
        <v>2449.23</v>
      </c>
      <c r="Y3919" s="17">
        <f t="shared" si="122"/>
        <v>174435.44000000003</v>
      </c>
      <c r="Z3919" s="17">
        <f t="shared" si="123"/>
        <v>-986.34000000002561</v>
      </c>
    </row>
    <row r="3920" spans="1:26" hidden="1" x14ac:dyDescent="0.25">
      <c r="A3920" s="10" t="s">
        <v>5755</v>
      </c>
      <c r="B3920" s="11">
        <v>44449</v>
      </c>
      <c r="C3920" s="12">
        <v>424536</v>
      </c>
      <c r="D3920" s="12" t="s">
        <v>5756</v>
      </c>
      <c r="E3920" s="11">
        <v>44449</v>
      </c>
      <c r="F3920" s="13">
        <v>145625.51999999999</v>
      </c>
      <c r="G3920" s="13">
        <v>8737.5300000000007</v>
      </c>
      <c r="H3920" s="13">
        <v>13106.3</v>
      </c>
      <c r="I3920" s="13">
        <v>141.4</v>
      </c>
      <c r="J3920" s="13">
        <v>141398.15</v>
      </c>
      <c r="K3920" s="18" t="s">
        <v>32</v>
      </c>
      <c r="L3920" s="12">
        <v>120</v>
      </c>
      <c r="M3920" s="14">
        <v>1299.94</v>
      </c>
      <c r="N3920" s="13">
        <v>0</v>
      </c>
      <c r="O3920" s="14">
        <v>0</v>
      </c>
      <c r="P3920" s="15">
        <v>115</v>
      </c>
      <c r="Q3920" s="13">
        <v>1299.94</v>
      </c>
      <c r="R3920" s="13">
        <v>136548.19</v>
      </c>
      <c r="S3920" s="13">
        <v>135.5</v>
      </c>
      <c r="T3920" s="13">
        <v>0</v>
      </c>
      <c r="U3920" s="13">
        <v>13986.55</v>
      </c>
      <c r="V3920" s="13">
        <v>0</v>
      </c>
      <c r="W3920" s="16">
        <v>0</v>
      </c>
      <c r="X3920" s="16">
        <v>0</v>
      </c>
      <c r="Y3920" s="17">
        <f t="shared" si="122"/>
        <v>150670.24</v>
      </c>
      <c r="Z3920" s="17">
        <f t="shared" si="123"/>
        <v>-1177.1399999999849</v>
      </c>
    </row>
    <row r="3921" spans="1:26" hidden="1" x14ac:dyDescent="0.25">
      <c r="A3921" s="10" t="s">
        <v>11313</v>
      </c>
      <c r="B3921" s="11">
        <v>44592</v>
      </c>
      <c r="C3921" s="12">
        <v>432992</v>
      </c>
      <c r="D3921" s="12" t="s">
        <v>11314</v>
      </c>
      <c r="E3921" s="11">
        <v>44592</v>
      </c>
      <c r="F3921" s="13">
        <v>157507.56</v>
      </c>
      <c r="G3921" s="13">
        <v>9450.4500000000007</v>
      </c>
      <c r="H3921" s="13">
        <v>17000</v>
      </c>
      <c r="I3921" s="13">
        <v>150.11000000000001</v>
      </c>
      <c r="J3921" s="13">
        <v>150108.12</v>
      </c>
      <c r="K3921" s="18" t="s">
        <v>32</v>
      </c>
      <c r="L3921" s="12">
        <v>120</v>
      </c>
      <c r="M3921" s="14">
        <v>1380.01</v>
      </c>
      <c r="N3921" s="13">
        <v>0</v>
      </c>
      <c r="O3921" s="14">
        <v>0</v>
      </c>
      <c r="P3921" s="15">
        <v>120</v>
      </c>
      <c r="Q3921" s="13">
        <v>1380.01</v>
      </c>
      <c r="R3921" s="13">
        <v>149958.01</v>
      </c>
      <c r="S3921" s="13">
        <v>150.11000000000001</v>
      </c>
      <c r="T3921" s="13">
        <v>0</v>
      </c>
      <c r="U3921" s="13">
        <v>15493.08</v>
      </c>
      <c r="V3921" s="13">
        <v>0</v>
      </c>
      <c r="W3921" s="16">
        <v>0</v>
      </c>
      <c r="X3921" s="16">
        <v>0</v>
      </c>
      <c r="Y3921" s="17">
        <f t="shared" si="122"/>
        <v>165601.19999999998</v>
      </c>
      <c r="Z3921" s="17">
        <f t="shared" si="123"/>
        <v>0</v>
      </c>
    </row>
    <row r="3922" spans="1:26" hidden="1" x14ac:dyDescent="0.25">
      <c r="A3922" s="10" t="s">
        <v>477</v>
      </c>
      <c r="B3922" s="11">
        <v>44255</v>
      </c>
      <c r="C3922" s="12">
        <v>412130</v>
      </c>
      <c r="D3922" s="12" t="s">
        <v>478</v>
      </c>
      <c r="E3922" s="11">
        <v>44255</v>
      </c>
      <c r="F3922" s="13">
        <v>165007.92000000001</v>
      </c>
      <c r="G3922" s="13">
        <v>9900.48</v>
      </c>
      <c r="H3922" s="13">
        <v>1750</v>
      </c>
      <c r="I3922" s="13">
        <v>160.22</v>
      </c>
      <c r="J3922" s="13">
        <v>173331.73</v>
      </c>
      <c r="K3922" s="18" t="s">
        <v>32</v>
      </c>
      <c r="L3922" s="12">
        <v>120</v>
      </c>
      <c r="M3922" s="14">
        <v>1593.52</v>
      </c>
      <c r="N3922" s="13">
        <v>0</v>
      </c>
      <c r="O3922" s="14">
        <v>0</v>
      </c>
      <c r="P3922" s="15">
        <v>109</v>
      </c>
      <c r="Q3922" s="13">
        <v>1877.03</v>
      </c>
      <c r="R3922" s="13">
        <v>156421.43</v>
      </c>
      <c r="S3922" s="13">
        <v>153.16999999999999</v>
      </c>
      <c r="T3922" s="13">
        <v>0</v>
      </c>
      <c r="U3922" s="13">
        <v>17105.97</v>
      </c>
      <c r="V3922" s="13">
        <v>27832.06</v>
      </c>
      <c r="W3922" s="16">
        <v>27.25</v>
      </c>
      <c r="X3922" s="16">
        <v>3043.28</v>
      </c>
      <c r="Y3922" s="17">
        <f t="shared" si="122"/>
        <v>204583.16</v>
      </c>
      <c r="Z3922" s="17">
        <f t="shared" si="123"/>
        <v>13.10999999998603</v>
      </c>
    </row>
    <row r="3923" spans="1:26" hidden="1" x14ac:dyDescent="0.25">
      <c r="A3923" s="10" t="s">
        <v>1067</v>
      </c>
      <c r="B3923" s="11">
        <v>44299</v>
      </c>
      <c r="C3923" s="12">
        <v>414633</v>
      </c>
      <c r="D3923" s="12" t="s">
        <v>1068</v>
      </c>
      <c r="E3923" s="11">
        <v>44299</v>
      </c>
      <c r="F3923" s="13">
        <v>102674</v>
      </c>
      <c r="G3923" s="13">
        <v>6160.44</v>
      </c>
      <c r="H3923" s="13">
        <v>1089</v>
      </c>
      <c r="I3923" s="13">
        <v>107.85</v>
      </c>
      <c r="J3923" s="13">
        <v>107853.29</v>
      </c>
      <c r="K3923" s="18" t="s">
        <v>32</v>
      </c>
      <c r="L3923" s="12">
        <v>120</v>
      </c>
      <c r="M3923" s="14">
        <v>991.55</v>
      </c>
      <c r="N3923" s="13">
        <v>0</v>
      </c>
      <c r="O3923" s="14">
        <v>0</v>
      </c>
      <c r="P3923" s="15">
        <v>110</v>
      </c>
      <c r="Q3923" s="13">
        <v>1151.4000000000001</v>
      </c>
      <c r="R3923" s="13">
        <v>99117.32</v>
      </c>
      <c r="S3923" s="13">
        <v>104.05</v>
      </c>
      <c r="T3923" s="13">
        <v>0</v>
      </c>
      <c r="U3923" s="13">
        <v>10742.07</v>
      </c>
      <c r="V3923" s="13">
        <v>15690.55</v>
      </c>
      <c r="W3923" s="16">
        <v>16.350000000000001</v>
      </c>
      <c r="X3923" s="16">
        <v>1715.66</v>
      </c>
      <c r="Y3923" s="17">
        <f t="shared" si="122"/>
        <v>127386.00000000001</v>
      </c>
      <c r="Z3923" s="17">
        <f t="shared" si="123"/>
        <v>-732</v>
      </c>
    </row>
    <row r="3924" spans="1:26" hidden="1" x14ac:dyDescent="0.25">
      <c r="A3924" s="10" t="s">
        <v>1117</v>
      </c>
      <c r="B3924" s="11">
        <v>44299</v>
      </c>
      <c r="C3924" s="12">
        <v>414631</v>
      </c>
      <c r="D3924" s="12" t="s">
        <v>1118</v>
      </c>
      <c r="E3924" s="11">
        <v>44299</v>
      </c>
      <c r="F3924" s="13">
        <v>102674</v>
      </c>
      <c r="G3924" s="13">
        <v>6160.44</v>
      </c>
      <c r="H3924" s="13">
        <v>1089</v>
      </c>
      <c r="I3924" s="13">
        <v>107.85</v>
      </c>
      <c r="J3924" s="13">
        <v>107853.29</v>
      </c>
      <c r="K3924" s="18" t="s">
        <v>32</v>
      </c>
      <c r="L3924" s="12">
        <v>120</v>
      </c>
      <c r="M3924" s="14">
        <v>991.55</v>
      </c>
      <c r="N3924" s="13">
        <v>0</v>
      </c>
      <c r="O3924" s="14">
        <v>0</v>
      </c>
      <c r="P3924" s="15">
        <v>110</v>
      </c>
      <c r="Q3924" s="13">
        <v>1151.4000000000001</v>
      </c>
      <c r="R3924" s="13">
        <v>99117.32</v>
      </c>
      <c r="S3924" s="13">
        <v>104.05</v>
      </c>
      <c r="T3924" s="13">
        <v>0</v>
      </c>
      <c r="U3924" s="13">
        <v>10742.07</v>
      </c>
      <c r="V3924" s="13">
        <v>15690.55</v>
      </c>
      <c r="W3924" s="16">
        <v>16.350000000000001</v>
      </c>
      <c r="X3924" s="16">
        <v>1715.66</v>
      </c>
      <c r="Y3924" s="17">
        <f t="shared" si="122"/>
        <v>127386.00000000001</v>
      </c>
      <c r="Z3924" s="17">
        <f t="shared" si="123"/>
        <v>-732</v>
      </c>
    </row>
    <row r="3925" spans="1:26" hidden="1" x14ac:dyDescent="0.25">
      <c r="A3925" s="10" t="s">
        <v>5003</v>
      </c>
      <c r="B3925" s="11">
        <v>44431</v>
      </c>
      <c r="C3925" s="12">
        <v>423522</v>
      </c>
      <c r="D3925" s="12" t="s">
        <v>5004</v>
      </c>
      <c r="E3925" s="11">
        <v>44430</v>
      </c>
      <c r="F3925" s="13">
        <v>120114.25</v>
      </c>
      <c r="G3925" s="13">
        <v>7206.86</v>
      </c>
      <c r="H3925" s="13">
        <v>2546.42</v>
      </c>
      <c r="I3925" s="13">
        <v>124.9</v>
      </c>
      <c r="J3925" s="13">
        <v>124899.59</v>
      </c>
      <c r="K3925" s="18" t="s">
        <v>32</v>
      </c>
      <c r="L3925" s="12">
        <v>120</v>
      </c>
      <c r="M3925" s="14">
        <v>1148.26</v>
      </c>
      <c r="N3925" s="13">
        <v>0</v>
      </c>
      <c r="O3925" s="14">
        <v>0</v>
      </c>
      <c r="P3925" s="15">
        <v>115</v>
      </c>
      <c r="Q3925" s="13">
        <v>1148.26</v>
      </c>
      <c r="R3925" s="13">
        <v>120114.25</v>
      </c>
      <c r="S3925" s="13">
        <v>124.9</v>
      </c>
      <c r="T3925" s="13">
        <v>0</v>
      </c>
      <c r="U3925" s="13">
        <v>12891.61</v>
      </c>
      <c r="V3925" s="13">
        <v>0</v>
      </c>
      <c r="W3925" s="16">
        <v>0</v>
      </c>
      <c r="X3925" s="16">
        <v>0</v>
      </c>
      <c r="Y3925" s="17">
        <f t="shared" si="122"/>
        <v>133130.76</v>
      </c>
      <c r="Z3925" s="17">
        <f t="shared" si="123"/>
        <v>-1080.8600000000151</v>
      </c>
    </row>
    <row r="3926" spans="1:26" hidden="1" x14ac:dyDescent="0.25">
      <c r="A3926" s="10" t="s">
        <v>5079</v>
      </c>
      <c r="B3926" s="11">
        <v>44432</v>
      </c>
      <c r="C3926" s="12">
        <v>423519</v>
      </c>
      <c r="D3926" s="12" t="s">
        <v>5080</v>
      </c>
      <c r="E3926" s="11">
        <v>44432</v>
      </c>
      <c r="F3926" s="13">
        <v>135114.66</v>
      </c>
      <c r="G3926" s="13">
        <v>8106.88</v>
      </c>
      <c r="H3926" s="13">
        <v>2864.43</v>
      </c>
      <c r="I3926" s="13">
        <v>140.5</v>
      </c>
      <c r="J3926" s="13">
        <v>140497.60999999999</v>
      </c>
      <c r="K3926" s="18" t="s">
        <v>32</v>
      </c>
      <c r="L3926" s="12">
        <v>120</v>
      </c>
      <c r="M3926" s="14">
        <v>1291.6600000000001</v>
      </c>
      <c r="N3926" s="13">
        <v>0</v>
      </c>
      <c r="O3926" s="14">
        <v>0</v>
      </c>
      <c r="P3926" s="15">
        <v>116</v>
      </c>
      <c r="Q3926" s="13">
        <v>1291.6600000000001</v>
      </c>
      <c r="R3926" s="13">
        <v>135114.66</v>
      </c>
      <c r="S3926" s="13">
        <v>140.5</v>
      </c>
      <c r="T3926" s="13">
        <v>75.81</v>
      </c>
      <c r="U3926" s="13">
        <v>14501.59</v>
      </c>
      <c r="V3926" s="13">
        <v>0</v>
      </c>
      <c r="W3926" s="16">
        <v>0</v>
      </c>
      <c r="X3926" s="16">
        <v>0</v>
      </c>
      <c r="Y3926" s="17">
        <f t="shared" si="122"/>
        <v>149832.56</v>
      </c>
      <c r="Z3926" s="17">
        <f t="shared" si="123"/>
        <v>0</v>
      </c>
    </row>
    <row r="3927" spans="1:26" hidden="1" x14ac:dyDescent="0.25">
      <c r="A3927" s="10" t="s">
        <v>165</v>
      </c>
      <c r="B3927" s="11">
        <v>44227</v>
      </c>
      <c r="C3927" s="12">
        <v>409834</v>
      </c>
      <c r="D3927" s="12" t="s">
        <v>166</v>
      </c>
      <c r="E3927" s="11">
        <v>44227</v>
      </c>
      <c r="F3927" s="13">
        <v>100530.39</v>
      </c>
      <c r="G3927" s="13">
        <v>6031.82</v>
      </c>
      <c r="H3927" s="13">
        <v>1065.6199999999999</v>
      </c>
      <c r="I3927" s="13">
        <v>105.6</v>
      </c>
      <c r="J3927" s="13">
        <v>105602.19</v>
      </c>
      <c r="K3927" s="18" t="s">
        <v>32</v>
      </c>
      <c r="L3927" s="12">
        <v>120</v>
      </c>
      <c r="M3927" s="14">
        <v>970.85</v>
      </c>
      <c r="N3927" s="13">
        <v>0</v>
      </c>
      <c r="O3927" s="14">
        <v>0</v>
      </c>
      <c r="P3927" s="15">
        <v>108</v>
      </c>
      <c r="Q3927" s="13">
        <v>1154.56</v>
      </c>
      <c r="R3927" s="13">
        <v>95299.94</v>
      </c>
      <c r="S3927" s="13">
        <v>100.02</v>
      </c>
      <c r="T3927" s="13">
        <v>0</v>
      </c>
      <c r="U3927" s="13">
        <v>10326.15</v>
      </c>
      <c r="V3927" s="13">
        <v>17777.82</v>
      </c>
      <c r="W3927" s="16">
        <v>19.350000000000001</v>
      </c>
      <c r="X3927" s="16">
        <v>1943.91</v>
      </c>
      <c r="Y3927" s="17">
        <f t="shared" si="122"/>
        <v>125467.19</v>
      </c>
      <c r="Z3927" s="17">
        <f t="shared" si="123"/>
        <v>-774.7100000000064</v>
      </c>
    </row>
    <row r="3928" spans="1:26" x14ac:dyDescent="0.25">
      <c r="A3928" s="10" t="s">
        <v>11657</v>
      </c>
      <c r="B3928" s="11">
        <v>44617</v>
      </c>
      <c r="C3928" s="12">
        <v>433520</v>
      </c>
      <c r="D3928" s="12" t="s">
        <v>11658</v>
      </c>
      <c r="E3928" s="11">
        <v>44617</v>
      </c>
      <c r="F3928" s="13">
        <v>113352.27</v>
      </c>
      <c r="G3928" s="13">
        <v>6801.14</v>
      </c>
      <c r="H3928" s="35">
        <v>8410.7199999999993</v>
      </c>
      <c r="I3928" s="13">
        <v>111.74</v>
      </c>
      <c r="J3928" s="13">
        <v>111854.43</v>
      </c>
      <c r="K3928" s="18" t="s">
        <v>32</v>
      </c>
      <c r="L3928" s="12">
        <v>120</v>
      </c>
      <c r="M3928" s="34">
        <v>1028.33</v>
      </c>
      <c r="N3928" s="13">
        <v>0</v>
      </c>
      <c r="O3928" s="14">
        <v>0</v>
      </c>
      <c r="P3928" s="15">
        <v>120</v>
      </c>
      <c r="Q3928" s="33">
        <v>1028.33</v>
      </c>
      <c r="R3928" s="13">
        <v>110722.52</v>
      </c>
      <c r="S3928" s="13">
        <v>111.74</v>
      </c>
      <c r="T3928" s="13">
        <v>1020.17</v>
      </c>
      <c r="U3928" s="13">
        <v>11545.17</v>
      </c>
      <c r="V3928" s="13">
        <v>0</v>
      </c>
      <c r="W3928" s="16">
        <v>0</v>
      </c>
      <c r="X3928" s="16">
        <v>0</v>
      </c>
      <c r="Y3928" s="17">
        <f t="shared" si="122"/>
        <v>123399.6</v>
      </c>
      <c r="Z3928" s="17">
        <f t="shared" si="123"/>
        <v>0</v>
      </c>
    </row>
    <row r="3929" spans="1:26" hidden="1" x14ac:dyDescent="0.25">
      <c r="A3929" s="10" t="s">
        <v>81</v>
      </c>
      <c r="B3929" s="11">
        <v>44215</v>
      </c>
      <c r="C3929" s="12">
        <v>409032</v>
      </c>
      <c r="D3929" s="12" t="s">
        <v>82</v>
      </c>
      <c r="E3929" s="11">
        <v>44215</v>
      </c>
      <c r="F3929" s="13">
        <v>121741.92</v>
      </c>
      <c r="G3929" s="13">
        <v>7304.52</v>
      </c>
      <c r="H3929" s="13">
        <v>1290.46</v>
      </c>
      <c r="I3929" s="13">
        <v>127.88</v>
      </c>
      <c r="J3929" s="13">
        <v>127883.86</v>
      </c>
      <c r="K3929" s="18" t="s">
        <v>32</v>
      </c>
      <c r="L3929" s="12">
        <v>120</v>
      </c>
      <c r="M3929" s="14">
        <v>1175.7</v>
      </c>
      <c r="N3929" s="13">
        <v>0</v>
      </c>
      <c r="O3929" s="14">
        <v>0</v>
      </c>
      <c r="P3929" s="15">
        <v>109</v>
      </c>
      <c r="Q3929" s="13">
        <v>1398.17</v>
      </c>
      <c r="R3929" s="13">
        <v>115407.83</v>
      </c>
      <c r="S3929" s="13">
        <v>122.28</v>
      </c>
      <c r="T3929" s="13">
        <v>0</v>
      </c>
      <c r="U3929" s="13">
        <v>12621.19</v>
      </c>
      <c r="V3929" s="13">
        <v>21718.58</v>
      </c>
      <c r="W3929" s="16">
        <v>22.78</v>
      </c>
      <c r="X3929" s="16">
        <v>2375.1</v>
      </c>
      <c r="Y3929" s="17">
        <f t="shared" si="122"/>
        <v>152267.76</v>
      </c>
      <c r="Z3929" s="17">
        <f t="shared" si="123"/>
        <v>132.76999999998952</v>
      </c>
    </row>
    <row r="3930" spans="1:26" hidden="1" x14ac:dyDescent="0.25">
      <c r="A3930" s="10" t="s">
        <v>10863</v>
      </c>
      <c r="B3930" s="11">
        <v>44585</v>
      </c>
      <c r="C3930" s="12">
        <v>432432</v>
      </c>
      <c r="D3930" s="12" t="s">
        <v>10864</v>
      </c>
      <c r="E3930" s="11">
        <v>44579</v>
      </c>
      <c r="F3930" s="13">
        <v>122001.25</v>
      </c>
      <c r="G3930" s="13">
        <v>7320.08</v>
      </c>
      <c r="H3930" s="13">
        <v>12932.13</v>
      </c>
      <c r="I3930" s="13">
        <v>116.51</v>
      </c>
      <c r="J3930" s="13">
        <v>116505.71</v>
      </c>
      <c r="K3930" s="18" t="s">
        <v>32</v>
      </c>
      <c r="L3930" s="12">
        <v>120</v>
      </c>
      <c r="M3930" s="14">
        <v>1071.0899999999999</v>
      </c>
      <c r="N3930" s="13">
        <v>0</v>
      </c>
      <c r="O3930" s="14">
        <v>0</v>
      </c>
      <c r="P3930" s="15">
        <v>119</v>
      </c>
      <c r="Q3930" s="13">
        <v>1071.0899999999999</v>
      </c>
      <c r="R3930" s="13">
        <v>116389.2</v>
      </c>
      <c r="S3930" s="13">
        <v>115.54</v>
      </c>
      <c r="T3930" s="13">
        <v>0</v>
      </c>
      <c r="U3930" s="13">
        <v>11924.88</v>
      </c>
      <c r="V3930" s="13">
        <v>0</v>
      </c>
      <c r="W3930" s="16">
        <v>0</v>
      </c>
      <c r="X3930" s="16">
        <v>0</v>
      </c>
      <c r="Y3930" s="17">
        <f t="shared" si="122"/>
        <v>128429.62</v>
      </c>
      <c r="Z3930" s="17">
        <f t="shared" si="123"/>
        <v>-969.91000000000349</v>
      </c>
    </row>
    <row r="3931" spans="1:26" hidden="1" x14ac:dyDescent="0.25">
      <c r="A3931" s="10" t="s">
        <v>215</v>
      </c>
      <c r="B3931" s="11">
        <v>44232</v>
      </c>
      <c r="C3931" s="12">
        <v>410463</v>
      </c>
      <c r="D3931" s="12" t="s">
        <v>216</v>
      </c>
      <c r="E3931" s="11">
        <v>44232</v>
      </c>
      <c r="F3931" s="13">
        <v>189707.07</v>
      </c>
      <c r="G3931" s="13">
        <v>11382.42</v>
      </c>
      <c r="H3931" s="13">
        <v>2010.89</v>
      </c>
      <c r="I3931" s="13">
        <v>199.28</v>
      </c>
      <c r="J3931" s="13">
        <v>199277.88</v>
      </c>
      <c r="K3931" s="18" t="s">
        <v>32</v>
      </c>
      <c r="L3931" s="12">
        <v>120</v>
      </c>
      <c r="M3931" s="14">
        <v>1832.05</v>
      </c>
      <c r="N3931" s="13">
        <v>0</v>
      </c>
      <c r="O3931" s="14">
        <v>0</v>
      </c>
      <c r="P3931" s="15">
        <v>108</v>
      </c>
      <c r="Q3931" s="13">
        <v>2158</v>
      </c>
      <c r="R3931" s="13">
        <v>179836.9</v>
      </c>
      <c r="S3931" s="13">
        <v>188.78</v>
      </c>
      <c r="T3931" s="13">
        <v>0</v>
      </c>
      <c r="U3931" s="13">
        <v>19485.599999999999</v>
      </c>
      <c r="V3931" s="13">
        <v>31702.32</v>
      </c>
      <c r="W3931" s="16">
        <v>33.479999999999997</v>
      </c>
      <c r="X3931" s="16">
        <v>3466.8</v>
      </c>
      <c r="Y3931" s="17">
        <f t="shared" si="122"/>
        <v>234713.88</v>
      </c>
      <c r="Z3931" s="17">
        <f t="shared" si="123"/>
        <v>-1649.8800000000047</v>
      </c>
    </row>
    <row r="3932" spans="1:26" hidden="1" x14ac:dyDescent="0.25">
      <c r="A3932" s="10" t="s">
        <v>1911</v>
      </c>
      <c r="B3932" s="11">
        <v>44340</v>
      </c>
      <c r="C3932" s="12">
        <v>417711</v>
      </c>
      <c r="D3932" s="12" t="s">
        <v>1912</v>
      </c>
      <c r="E3932" s="11">
        <v>44340</v>
      </c>
      <c r="F3932" s="13">
        <v>164180.13</v>
      </c>
      <c r="G3932" s="13">
        <v>9850.81</v>
      </c>
      <c r="H3932" s="13">
        <v>1740.31</v>
      </c>
      <c r="I3932" s="13">
        <v>172.46</v>
      </c>
      <c r="J3932" s="13">
        <v>172463.09</v>
      </c>
      <c r="K3932" s="18" t="s">
        <v>32</v>
      </c>
      <c r="L3932" s="12">
        <v>120</v>
      </c>
      <c r="M3932" s="14">
        <v>1585.53</v>
      </c>
      <c r="N3932" s="13">
        <v>0</v>
      </c>
      <c r="O3932" s="14">
        <v>0</v>
      </c>
      <c r="P3932" s="15">
        <v>112</v>
      </c>
      <c r="Q3932" s="13">
        <v>1585.53</v>
      </c>
      <c r="R3932" s="13">
        <v>161349.57</v>
      </c>
      <c r="S3932" s="13">
        <v>169.44</v>
      </c>
      <c r="T3932" s="13">
        <v>0</v>
      </c>
      <c r="U3932" s="13">
        <v>17488.23</v>
      </c>
      <c r="V3932" s="13">
        <v>0</v>
      </c>
      <c r="W3932" s="16">
        <v>0</v>
      </c>
      <c r="X3932" s="16">
        <v>0</v>
      </c>
      <c r="Y3932" s="17">
        <f t="shared" si="122"/>
        <v>179007.24000000002</v>
      </c>
      <c r="Z3932" s="17">
        <f t="shared" si="123"/>
        <v>-1427.8800000000338</v>
      </c>
    </row>
    <row r="3933" spans="1:26" hidden="1" x14ac:dyDescent="0.25">
      <c r="A3933" s="10" t="s">
        <v>3139</v>
      </c>
      <c r="B3933" s="11">
        <v>44377</v>
      </c>
      <c r="C3933" s="12">
        <v>420014</v>
      </c>
      <c r="D3933" s="12" t="s">
        <v>3140</v>
      </c>
      <c r="E3933" s="11">
        <v>44374</v>
      </c>
      <c r="F3933" s="13">
        <v>128166.37</v>
      </c>
      <c r="G3933" s="13">
        <v>7689.98</v>
      </c>
      <c r="H3933" s="13">
        <v>1358.56</v>
      </c>
      <c r="I3933" s="13">
        <v>134.63</v>
      </c>
      <c r="J3933" s="13">
        <v>134632.42000000001</v>
      </c>
      <c r="K3933" s="18" t="s">
        <v>32</v>
      </c>
      <c r="L3933" s="12">
        <v>120</v>
      </c>
      <c r="M3933" s="14">
        <v>1237.74</v>
      </c>
      <c r="N3933" s="13">
        <v>0</v>
      </c>
      <c r="O3933" s="14">
        <v>0</v>
      </c>
      <c r="P3933" s="15">
        <v>113</v>
      </c>
      <c r="Q3933" s="13">
        <v>1237.74</v>
      </c>
      <c r="R3933" s="13">
        <v>127071.35</v>
      </c>
      <c r="S3933" s="13">
        <v>133.44999999999999</v>
      </c>
      <c r="T3933" s="13">
        <v>0</v>
      </c>
      <c r="U3933" s="13">
        <v>13774.48</v>
      </c>
      <c r="V3933" s="13">
        <v>0</v>
      </c>
      <c r="W3933" s="16">
        <v>0</v>
      </c>
      <c r="X3933" s="16">
        <v>0</v>
      </c>
      <c r="Y3933" s="17">
        <f t="shared" si="122"/>
        <v>140979.28</v>
      </c>
      <c r="Z3933" s="17">
        <f t="shared" si="123"/>
        <v>-1114.6600000000035</v>
      </c>
    </row>
    <row r="3934" spans="1:26" hidden="1" x14ac:dyDescent="0.25">
      <c r="A3934" s="10" t="s">
        <v>2133</v>
      </c>
      <c r="B3934" s="11">
        <v>44347</v>
      </c>
      <c r="C3934" s="12">
        <v>418056</v>
      </c>
      <c r="D3934" s="12" t="s">
        <v>2134</v>
      </c>
      <c r="E3934" s="11">
        <v>44346</v>
      </c>
      <c r="F3934" s="13">
        <v>196841.94</v>
      </c>
      <c r="G3934" s="13">
        <v>11810.52</v>
      </c>
      <c r="H3934" s="13">
        <v>2090</v>
      </c>
      <c r="I3934" s="13">
        <v>206.77</v>
      </c>
      <c r="J3934" s="13">
        <v>206769.23</v>
      </c>
      <c r="K3934" s="18" t="s">
        <v>32</v>
      </c>
      <c r="L3934" s="12">
        <v>120</v>
      </c>
      <c r="M3934" s="14">
        <v>1900.93</v>
      </c>
      <c r="N3934" s="13">
        <v>0</v>
      </c>
      <c r="O3934" s="14">
        <v>0</v>
      </c>
      <c r="P3934" s="15">
        <v>116</v>
      </c>
      <c r="Q3934" s="13">
        <v>1900.93</v>
      </c>
      <c r="R3934" s="13">
        <v>196841.94</v>
      </c>
      <c r="S3934" s="13">
        <v>206.77</v>
      </c>
      <c r="T3934" s="13">
        <v>2116.8000000000002</v>
      </c>
      <c r="U3934" s="13">
        <v>21342.37</v>
      </c>
      <c r="V3934" s="13">
        <v>0</v>
      </c>
      <c r="W3934" s="16">
        <v>0</v>
      </c>
      <c r="X3934" s="16">
        <v>0</v>
      </c>
      <c r="Y3934" s="17">
        <f t="shared" si="122"/>
        <v>220507.87999999998</v>
      </c>
      <c r="Z3934" s="17">
        <f t="shared" si="123"/>
        <v>0</v>
      </c>
    </row>
    <row r="3935" spans="1:26" hidden="1" x14ac:dyDescent="0.25">
      <c r="A3935" s="10" t="s">
        <v>8507</v>
      </c>
      <c r="B3935" s="11">
        <v>44503</v>
      </c>
      <c r="C3935" s="12">
        <v>429097</v>
      </c>
      <c r="D3935" s="12" t="s">
        <v>8508</v>
      </c>
      <c r="E3935" s="11">
        <v>44503</v>
      </c>
      <c r="F3935" s="13">
        <v>305166.21000000002</v>
      </c>
      <c r="G3935" s="13">
        <v>18309.97</v>
      </c>
      <c r="H3935" s="13">
        <v>27464.959999999999</v>
      </c>
      <c r="I3935" s="13">
        <v>296.31</v>
      </c>
      <c r="J3935" s="13">
        <v>296307.53000000003</v>
      </c>
      <c r="K3935" s="18" t="s">
        <v>32</v>
      </c>
      <c r="L3935" s="12">
        <v>120</v>
      </c>
      <c r="M3935" s="14">
        <v>2724.09</v>
      </c>
      <c r="N3935" s="13">
        <v>0</v>
      </c>
      <c r="O3935" s="14">
        <v>0</v>
      </c>
      <c r="P3935" s="15">
        <v>117</v>
      </c>
      <c r="Q3935" s="13">
        <v>2724.09</v>
      </c>
      <c r="R3935" s="13">
        <v>291077.7</v>
      </c>
      <c r="S3935" s="13">
        <v>288.89999999999998</v>
      </c>
      <c r="T3935" s="13">
        <v>0</v>
      </c>
      <c r="U3935" s="13">
        <v>29818.69</v>
      </c>
      <c r="V3935" s="13">
        <v>0</v>
      </c>
      <c r="W3935" s="16">
        <v>0</v>
      </c>
      <c r="X3935" s="16">
        <v>0</v>
      </c>
      <c r="Y3935" s="17">
        <f t="shared" si="122"/>
        <v>321185.29000000004</v>
      </c>
      <c r="Z3935" s="17">
        <f t="shared" si="123"/>
        <v>-2466.7600000000093</v>
      </c>
    </row>
    <row r="3936" spans="1:26" hidden="1" x14ac:dyDescent="0.25">
      <c r="A3936" s="10" t="s">
        <v>5193</v>
      </c>
      <c r="B3936" s="11">
        <v>44435</v>
      </c>
      <c r="C3936" s="12">
        <v>423702</v>
      </c>
      <c r="D3936" s="12" t="s">
        <v>5194</v>
      </c>
      <c r="E3936" s="11">
        <v>44435</v>
      </c>
      <c r="F3936" s="13">
        <v>137789.07</v>
      </c>
      <c r="G3936" s="13">
        <v>6407.34</v>
      </c>
      <c r="H3936" s="13">
        <v>1442</v>
      </c>
      <c r="I3936" s="13">
        <v>142.9</v>
      </c>
      <c r="J3936" s="13">
        <v>142897.31</v>
      </c>
      <c r="K3936" s="18" t="s">
        <v>32</v>
      </c>
      <c r="L3936" s="12">
        <v>120</v>
      </c>
      <c r="M3936" s="14">
        <v>1313.72</v>
      </c>
      <c r="N3936" s="13">
        <v>0</v>
      </c>
      <c r="O3936" s="14">
        <v>0</v>
      </c>
      <c r="P3936" s="15">
        <v>120</v>
      </c>
      <c r="Q3936" s="13">
        <v>1313.72</v>
      </c>
      <c r="R3936" s="13">
        <v>137789.07</v>
      </c>
      <c r="S3936" s="13">
        <v>142.9</v>
      </c>
      <c r="T3936" s="13">
        <v>4965.34</v>
      </c>
      <c r="U3936" s="13">
        <v>14749.09</v>
      </c>
      <c r="V3936" s="13">
        <v>0</v>
      </c>
      <c r="W3936" s="16">
        <v>0</v>
      </c>
      <c r="X3936" s="16">
        <v>0</v>
      </c>
      <c r="Y3936" s="17">
        <f t="shared" si="122"/>
        <v>157646.39999999999</v>
      </c>
      <c r="Z3936" s="17">
        <f t="shared" si="123"/>
        <v>0</v>
      </c>
    </row>
    <row r="3937" spans="1:26" hidden="1" x14ac:dyDescent="0.25">
      <c r="A3937" s="10" t="s">
        <v>1191</v>
      </c>
      <c r="B3937" s="11">
        <v>44306</v>
      </c>
      <c r="C3937" s="12">
        <v>415174</v>
      </c>
      <c r="D3937" s="12" t="s">
        <v>1192</v>
      </c>
      <c r="E3937" s="11">
        <v>44306</v>
      </c>
      <c r="F3937" s="13">
        <v>107897.42</v>
      </c>
      <c r="G3937" s="13">
        <v>6473.85</v>
      </c>
      <c r="H3937" s="13">
        <v>1143.71</v>
      </c>
      <c r="I3937" s="13">
        <v>113.34</v>
      </c>
      <c r="J3937" s="13">
        <v>113340.9</v>
      </c>
      <c r="K3937" s="18" t="s">
        <v>32</v>
      </c>
      <c r="L3937" s="12">
        <v>120</v>
      </c>
      <c r="M3937" s="14">
        <v>1042</v>
      </c>
      <c r="N3937" s="13">
        <v>0</v>
      </c>
      <c r="O3937" s="14">
        <v>0</v>
      </c>
      <c r="P3937" s="15">
        <v>111</v>
      </c>
      <c r="Q3937" s="13">
        <v>1209.98</v>
      </c>
      <c r="R3937" s="13">
        <v>105098.78</v>
      </c>
      <c r="S3937" s="13">
        <v>110.37</v>
      </c>
      <c r="T3937" s="13">
        <v>0</v>
      </c>
      <c r="U3937" s="13">
        <v>11391.24</v>
      </c>
      <c r="V3937" s="13">
        <v>16640.8</v>
      </c>
      <c r="W3937" s="16">
        <v>17.600000000000001</v>
      </c>
      <c r="X3937" s="16">
        <v>1819.4</v>
      </c>
      <c r="Y3937" s="17">
        <f t="shared" si="122"/>
        <v>135078.19</v>
      </c>
      <c r="Z3937" s="17">
        <f t="shared" si="123"/>
        <v>-770.41000000000349</v>
      </c>
    </row>
    <row r="3938" spans="1:26" hidden="1" x14ac:dyDescent="0.25">
      <c r="A3938" s="10" t="s">
        <v>4975</v>
      </c>
      <c r="B3938" s="11">
        <v>44431</v>
      </c>
      <c r="C3938" s="12">
        <v>423412</v>
      </c>
      <c r="D3938" s="12" t="s">
        <v>4976</v>
      </c>
      <c r="E3938" s="11">
        <v>44430</v>
      </c>
      <c r="F3938" s="13">
        <v>132800.09</v>
      </c>
      <c r="G3938" s="13">
        <v>6500.3</v>
      </c>
      <c r="H3938" s="13">
        <v>1393</v>
      </c>
      <c r="I3938" s="13">
        <v>138.05000000000001</v>
      </c>
      <c r="J3938" s="13">
        <v>138045.44</v>
      </c>
      <c r="K3938" s="18" t="s">
        <v>32</v>
      </c>
      <c r="L3938" s="12">
        <v>120</v>
      </c>
      <c r="M3938" s="14">
        <v>1269.1199999999999</v>
      </c>
      <c r="N3938" s="13">
        <v>0</v>
      </c>
      <c r="O3938" s="14">
        <v>0</v>
      </c>
      <c r="P3938" s="15">
        <v>116</v>
      </c>
      <c r="Q3938" s="13">
        <v>1269.1199999999999</v>
      </c>
      <c r="R3938" s="13">
        <v>132800.09</v>
      </c>
      <c r="S3938" s="13">
        <v>138.05000000000001</v>
      </c>
      <c r="T3938" s="13">
        <v>30.82</v>
      </c>
      <c r="U3938" s="13">
        <v>14248.96</v>
      </c>
      <c r="V3938" s="13">
        <v>0</v>
      </c>
      <c r="W3938" s="16">
        <v>0</v>
      </c>
      <c r="X3938" s="16">
        <v>0</v>
      </c>
      <c r="Y3938" s="17">
        <f t="shared" si="122"/>
        <v>147217.91999999998</v>
      </c>
      <c r="Z3938" s="17">
        <f t="shared" si="123"/>
        <v>0</v>
      </c>
    </row>
    <row r="3939" spans="1:26" hidden="1" x14ac:dyDescent="0.25">
      <c r="A3939" s="10" t="s">
        <v>1253</v>
      </c>
      <c r="B3939" s="11">
        <v>44306</v>
      </c>
      <c r="C3939" s="12">
        <v>415038</v>
      </c>
      <c r="D3939" s="12" t="s">
        <v>1254</v>
      </c>
      <c r="E3939" s="11">
        <v>44305</v>
      </c>
      <c r="F3939" s="13">
        <v>117331.39</v>
      </c>
      <c r="G3939" s="13">
        <v>7039.88</v>
      </c>
      <c r="H3939" s="13">
        <v>1243.71</v>
      </c>
      <c r="I3939" s="13">
        <v>123.25</v>
      </c>
      <c r="J3939" s="13">
        <v>123250.81</v>
      </c>
      <c r="K3939" s="18" t="s">
        <v>32</v>
      </c>
      <c r="L3939" s="12">
        <v>120</v>
      </c>
      <c r="M3939" s="14">
        <v>1133.0999999999999</v>
      </c>
      <c r="N3939" s="13">
        <v>0</v>
      </c>
      <c r="O3939" s="14">
        <v>0</v>
      </c>
      <c r="P3939" s="15">
        <v>110</v>
      </c>
      <c r="Q3939" s="13">
        <v>1315.77</v>
      </c>
      <c r="R3939" s="13">
        <v>113267.67</v>
      </c>
      <c r="S3939" s="13">
        <v>118.93</v>
      </c>
      <c r="T3939" s="13">
        <v>0</v>
      </c>
      <c r="U3939" s="13">
        <v>12274.83</v>
      </c>
      <c r="V3939" s="13">
        <v>17930.5</v>
      </c>
      <c r="W3939" s="16">
        <v>18.53</v>
      </c>
      <c r="X3939" s="16">
        <v>1960.91</v>
      </c>
      <c r="Y3939" s="17">
        <f t="shared" si="122"/>
        <v>145571.37</v>
      </c>
      <c r="Z3939" s="17">
        <f t="shared" si="123"/>
        <v>-836.6699999999837</v>
      </c>
    </row>
    <row r="3940" spans="1:26" hidden="1" x14ac:dyDescent="0.25">
      <c r="A3940" s="10" t="s">
        <v>5273</v>
      </c>
      <c r="B3940" s="11">
        <v>44438</v>
      </c>
      <c r="C3940" s="12">
        <v>423922</v>
      </c>
      <c r="D3940" s="12" t="s">
        <v>5274</v>
      </c>
      <c r="E3940" s="11">
        <v>44437</v>
      </c>
      <c r="F3940" s="13">
        <v>139031.03</v>
      </c>
      <c r="G3940" s="13">
        <v>8341.86</v>
      </c>
      <c r="H3940" s="13">
        <v>1500</v>
      </c>
      <c r="I3940" s="13">
        <v>146.02000000000001</v>
      </c>
      <c r="J3940" s="13">
        <v>146018.91</v>
      </c>
      <c r="K3940" s="18" t="s">
        <v>32</v>
      </c>
      <c r="L3940" s="12">
        <v>120</v>
      </c>
      <c r="M3940" s="14">
        <v>1342.42</v>
      </c>
      <c r="N3940" s="13">
        <v>0</v>
      </c>
      <c r="O3940" s="14">
        <v>0</v>
      </c>
      <c r="P3940" s="15">
        <v>116</v>
      </c>
      <c r="Q3940" s="13">
        <v>1342.42</v>
      </c>
      <c r="R3940" s="13">
        <v>139031.03</v>
      </c>
      <c r="S3940" s="13">
        <v>146.02000000000001</v>
      </c>
      <c r="T3940" s="13">
        <v>1472.18</v>
      </c>
      <c r="U3940" s="13">
        <v>15071.49</v>
      </c>
      <c r="V3940" s="13">
        <v>0</v>
      </c>
      <c r="W3940" s="16">
        <v>0</v>
      </c>
      <c r="X3940" s="16">
        <v>0</v>
      </c>
      <c r="Y3940" s="17">
        <f t="shared" si="122"/>
        <v>155720.71999999997</v>
      </c>
      <c r="Z3940" s="17">
        <f t="shared" si="123"/>
        <v>0</v>
      </c>
    </row>
    <row r="3941" spans="1:26" hidden="1" x14ac:dyDescent="0.25">
      <c r="A3941" s="10" t="s">
        <v>7029</v>
      </c>
      <c r="B3941" s="11">
        <v>44473</v>
      </c>
      <c r="C3941" s="12">
        <v>426689</v>
      </c>
      <c r="D3941" s="12" t="s">
        <v>7030</v>
      </c>
      <c r="E3941" s="11">
        <v>44472</v>
      </c>
      <c r="F3941" s="13">
        <v>225297.58</v>
      </c>
      <c r="G3941" s="13">
        <v>13517.85</v>
      </c>
      <c r="H3941" s="13">
        <v>2388.15</v>
      </c>
      <c r="I3941" s="13">
        <v>236.66</v>
      </c>
      <c r="J3941" s="13">
        <v>236663.94</v>
      </c>
      <c r="K3941" s="18" t="s">
        <v>32</v>
      </c>
      <c r="L3941" s="12">
        <v>120</v>
      </c>
      <c r="M3941" s="14">
        <v>2175.7600000000002</v>
      </c>
      <c r="N3941" s="13">
        <v>0</v>
      </c>
      <c r="O3941" s="14">
        <v>0</v>
      </c>
      <c r="P3941" s="15">
        <v>116</v>
      </c>
      <c r="Q3941" s="13">
        <v>2175.7600000000002</v>
      </c>
      <c r="R3941" s="13">
        <v>225297.58</v>
      </c>
      <c r="S3941" s="13">
        <v>236.66</v>
      </c>
      <c r="T3941" s="13">
        <v>2426.66</v>
      </c>
      <c r="U3941" s="13">
        <v>24427.26</v>
      </c>
      <c r="V3941" s="13">
        <v>0</v>
      </c>
      <c r="W3941" s="16">
        <v>0</v>
      </c>
      <c r="X3941" s="16">
        <v>0</v>
      </c>
      <c r="Y3941" s="17">
        <f t="shared" si="122"/>
        <v>252388.16</v>
      </c>
      <c r="Z3941" s="17">
        <f t="shared" si="123"/>
        <v>0</v>
      </c>
    </row>
    <row r="3942" spans="1:26" hidden="1" x14ac:dyDescent="0.25">
      <c r="A3942" s="10" t="s">
        <v>3873</v>
      </c>
      <c r="B3942" s="11">
        <v>44403</v>
      </c>
      <c r="C3942" s="12">
        <v>421629</v>
      </c>
      <c r="D3942" s="12" t="s">
        <v>3874</v>
      </c>
      <c r="E3942" s="11">
        <v>44402</v>
      </c>
      <c r="F3942" s="13">
        <v>470765.56</v>
      </c>
      <c r="G3942" s="13">
        <v>28245.93</v>
      </c>
      <c r="H3942" s="13">
        <v>4990.1099999999997</v>
      </c>
      <c r="I3942" s="13">
        <v>494.52</v>
      </c>
      <c r="J3942" s="13">
        <v>494515.9</v>
      </c>
      <c r="K3942" s="18" t="s">
        <v>32</v>
      </c>
      <c r="L3942" s="12">
        <v>120</v>
      </c>
      <c r="M3942" s="14">
        <v>4546.32</v>
      </c>
      <c r="N3942" s="13">
        <v>0</v>
      </c>
      <c r="O3942" s="14">
        <v>4990.1099999999997</v>
      </c>
      <c r="P3942" s="15">
        <v>120</v>
      </c>
      <c r="Q3942" s="13">
        <v>4546.32</v>
      </c>
      <c r="R3942" s="13">
        <v>470765.56</v>
      </c>
      <c r="S3942" s="13">
        <v>494.52</v>
      </c>
      <c r="T3942" s="13">
        <v>23255.82</v>
      </c>
      <c r="U3942" s="13">
        <v>51042.5</v>
      </c>
      <c r="V3942" s="13">
        <v>0</v>
      </c>
      <c r="W3942" s="16">
        <v>0</v>
      </c>
      <c r="X3942" s="16">
        <v>0</v>
      </c>
      <c r="Y3942" s="17">
        <f t="shared" si="122"/>
        <v>550548.51</v>
      </c>
      <c r="Z3942" s="17">
        <f t="shared" si="123"/>
        <v>0</v>
      </c>
    </row>
    <row r="3943" spans="1:26" hidden="1" x14ac:dyDescent="0.25">
      <c r="A3943" s="10" t="s">
        <v>8207</v>
      </c>
      <c r="B3943" s="11">
        <v>44500</v>
      </c>
      <c r="C3943" s="12">
        <v>428955</v>
      </c>
      <c r="D3943" s="12" t="s">
        <v>8208</v>
      </c>
      <c r="E3943" s="11">
        <v>44500</v>
      </c>
      <c r="F3943" s="13">
        <v>145383.85</v>
      </c>
      <c r="G3943" s="13">
        <v>8723.0300000000007</v>
      </c>
      <c r="H3943" s="13">
        <v>1542</v>
      </c>
      <c r="I3943" s="13">
        <v>152.72</v>
      </c>
      <c r="J3943" s="13">
        <v>152717.6</v>
      </c>
      <c r="K3943" s="18" t="s">
        <v>32</v>
      </c>
      <c r="L3943" s="12">
        <v>120</v>
      </c>
      <c r="M3943" s="14">
        <v>1404</v>
      </c>
      <c r="N3943" s="13">
        <v>0</v>
      </c>
      <c r="O3943" s="14">
        <v>0.02</v>
      </c>
      <c r="P3943" s="15">
        <v>117</v>
      </c>
      <c r="Q3943" s="13">
        <v>1404</v>
      </c>
      <c r="R3943" s="13">
        <v>143345.45000000001</v>
      </c>
      <c r="S3943" s="13">
        <v>152.72</v>
      </c>
      <c r="T3943" s="13">
        <v>5190.1899999999996</v>
      </c>
      <c r="U3943" s="13">
        <v>15762.4</v>
      </c>
      <c r="V3943" s="13">
        <v>0</v>
      </c>
      <c r="W3943" s="16">
        <v>0</v>
      </c>
      <c r="X3943" s="16">
        <v>0</v>
      </c>
      <c r="Y3943" s="17">
        <f t="shared" si="122"/>
        <v>164450.78</v>
      </c>
      <c r="Z3943" s="17">
        <f t="shared" si="123"/>
        <v>-182.76000000000931</v>
      </c>
    </row>
    <row r="3944" spans="1:26" hidden="1" x14ac:dyDescent="0.25">
      <c r="A3944" s="10" t="s">
        <v>289</v>
      </c>
      <c r="B3944" s="11">
        <v>44243</v>
      </c>
      <c r="C3944" s="12">
        <v>411059</v>
      </c>
      <c r="D3944" s="12" t="s">
        <v>290</v>
      </c>
      <c r="E3944" s="11">
        <v>44243</v>
      </c>
      <c r="F3944" s="13">
        <v>145383.85</v>
      </c>
      <c r="G3944" s="13">
        <v>8723.0300000000007</v>
      </c>
      <c r="H3944" s="13">
        <v>1542</v>
      </c>
      <c r="I3944" s="13">
        <v>152.72</v>
      </c>
      <c r="J3944" s="13">
        <v>152717.6</v>
      </c>
      <c r="K3944" s="18" t="s">
        <v>32</v>
      </c>
      <c r="L3944" s="12">
        <v>120</v>
      </c>
      <c r="M3944" s="14">
        <v>1404</v>
      </c>
      <c r="N3944" s="13">
        <v>0</v>
      </c>
      <c r="O3944" s="14">
        <v>0</v>
      </c>
      <c r="P3944" s="15">
        <v>120</v>
      </c>
      <c r="Q3944" s="13">
        <v>1653.79</v>
      </c>
      <c r="R3944" s="13">
        <v>145383.85</v>
      </c>
      <c r="S3944" s="13">
        <v>152.72</v>
      </c>
      <c r="T3944" s="13">
        <v>7181.03</v>
      </c>
      <c r="U3944" s="13">
        <v>15762.4</v>
      </c>
      <c r="V3944" s="13">
        <v>24519.55</v>
      </c>
      <c r="W3944" s="16">
        <v>26.16</v>
      </c>
      <c r="X3944" s="16">
        <v>2681.4</v>
      </c>
      <c r="Y3944" s="17">
        <f t="shared" si="122"/>
        <v>195707.11</v>
      </c>
      <c r="Z3944" s="17">
        <f t="shared" si="123"/>
        <v>2747.6900000000023</v>
      </c>
    </row>
    <row r="3945" spans="1:26" hidden="1" x14ac:dyDescent="0.25">
      <c r="A3945" s="10" t="s">
        <v>10817</v>
      </c>
      <c r="B3945" s="11">
        <v>44581</v>
      </c>
      <c r="C3945" s="12">
        <v>432070</v>
      </c>
      <c r="D3945" s="12" t="s">
        <v>10818</v>
      </c>
      <c r="E3945" s="11">
        <v>44581</v>
      </c>
      <c r="F3945" s="13">
        <v>119543.18</v>
      </c>
      <c r="G3945" s="13">
        <v>7172.59</v>
      </c>
      <c r="H3945" s="13">
        <v>6336</v>
      </c>
      <c r="I3945" s="13">
        <v>120.5</v>
      </c>
      <c r="J3945" s="13">
        <v>120500.27</v>
      </c>
      <c r="K3945" s="18" t="s">
        <v>32</v>
      </c>
      <c r="L3945" s="12">
        <v>120</v>
      </c>
      <c r="M3945" s="14">
        <v>1107.82</v>
      </c>
      <c r="N3945" s="13">
        <v>0</v>
      </c>
      <c r="O3945" s="14">
        <v>0</v>
      </c>
      <c r="P3945" s="15">
        <v>119</v>
      </c>
      <c r="Q3945" s="13">
        <v>1107.82</v>
      </c>
      <c r="R3945" s="13">
        <v>117152.1</v>
      </c>
      <c r="S3945" s="13">
        <v>120.5</v>
      </c>
      <c r="T3945" s="13">
        <v>2151.7800000000002</v>
      </c>
      <c r="U3945" s="13">
        <v>12438.13</v>
      </c>
      <c r="V3945" s="13">
        <v>0</v>
      </c>
      <c r="W3945" s="16">
        <v>0</v>
      </c>
      <c r="X3945" s="16">
        <v>0</v>
      </c>
      <c r="Y3945" s="17">
        <f t="shared" si="122"/>
        <v>131862.51</v>
      </c>
      <c r="Z3945" s="17">
        <f t="shared" si="123"/>
        <v>-31.930000000022119</v>
      </c>
    </row>
    <row r="3946" spans="1:26" x14ac:dyDescent="0.25">
      <c r="A3946" s="23" t="s">
        <v>11609</v>
      </c>
      <c r="B3946" s="24">
        <v>44615</v>
      </c>
      <c r="C3946" s="25">
        <v>433522</v>
      </c>
      <c r="D3946" s="25" t="s">
        <v>11610</v>
      </c>
      <c r="E3946" s="24">
        <v>44615</v>
      </c>
      <c r="F3946" s="26">
        <v>79607.55</v>
      </c>
      <c r="G3946" s="26">
        <v>4776.45</v>
      </c>
      <c r="H3946" s="35">
        <v>2550</v>
      </c>
      <c r="I3946" s="26">
        <v>81.83</v>
      </c>
      <c r="J3946" s="26">
        <v>81915.83</v>
      </c>
      <c r="K3946" s="27" t="s">
        <v>32</v>
      </c>
      <c r="L3946" s="25">
        <v>120</v>
      </c>
      <c r="M3946" s="34">
        <v>753.09</v>
      </c>
      <c r="N3946" s="26">
        <v>0</v>
      </c>
      <c r="O3946" s="28">
        <v>-0.01</v>
      </c>
      <c r="P3946" s="29">
        <v>120</v>
      </c>
      <c r="Q3946" s="33">
        <v>753.09</v>
      </c>
      <c r="R3946" s="26">
        <v>78323.31</v>
      </c>
      <c r="S3946" s="26">
        <v>81.83</v>
      </c>
      <c r="T3946" s="26">
        <v>3510.7</v>
      </c>
      <c r="U3946" s="26">
        <v>8454.9699999999993</v>
      </c>
      <c r="V3946" s="26">
        <v>0</v>
      </c>
      <c r="W3946" s="30">
        <v>0</v>
      </c>
      <c r="X3946" s="30">
        <v>0</v>
      </c>
      <c r="Y3946" s="31">
        <f t="shared" si="122"/>
        <v>90370.8</v>
      </c>
      <c r="Z3946" s="31">
        <f t="shared" si="123"/>
        <v>-9.9999999947613105E-3</v>
      </c>
    </row>
    <row r="3947" spans="1:26" hidden="1" x14ac:dyDescent="0.25">
      <c r="A3947" s="10" t="s">
        <v>2403</v>
      </c>
      <c r="B3947" s="11">
        <v>44356</v>
      </c>
      <c r="C3947" s="12">
        <v>418798</v>
      </c>
      <c r="D3947" s="12" t="s">
        <v>2404</v>
      </c>
      <c r="E3947" s="11">
        <v>44356</v>
      </c>
      <c r="F3947" s="13">
        <v>115868.49</v>
      </c>
      <c r="G3947" s="13">
        <v>6952.11</v>
      </c>
      <c r="H3947" s="13">
        <v>1229</v>
      </c>
      <c r="I3947" s="13">
        <v>121.71</v>
      </c>
      <c r="J3947" s="13">
        <v>121713.31</v>
      </c>
      <c r="K3947" s="18" t="s">
        <v>32</v>
      </c>
      <c r="L3947" s="12">
        <v>120</v>
      </c>
      <c r="M3947" s="14">
        <v>1118.97</v>
      </c>
      <c r="N3947" s="13">
        <v>0</v>
      </c>
      <c r="O3947" s="14">
        <v>0</v>
      </c>
      <c r="P3947" s="15">
        <v>112</v>
      </c>
      <c r="Q3947" s="13">
        <v>1118.97</v>
      </c>
      <c r="R3947" s="13">
        <v>113870.08</v>
      </c>
      <c r="S3947" s="13">
        <v>119.57</v>
      </c>
      <c r="T3947" s="13">
        <v>0</v>
      </c>
      <c r="U3947" s="13">
        <v>12342.69</v>
      </c>
      <c r="V3947" s="13">
        <v>0</v>
      </c>
      <c r="W3947" s="16">
        <v>0</v>
      </c>
      <c r="X3947" s="16">
        <v>0</v>
      </c>
      <c r="Y3947" s="17">
        <f t="shared" si="122"/>
        <v>126332.34000000001</v>
      </c>
      <c r="Z3947" s="17">
        <f t="shared" si="123"/>
        <v>-1007.7000000000116</v>
      </c>
    </row>
    <row r="3948" spans="1:26" hidden="1" x14ac:dyDescent="0.25">
      <c r="A3948" s="10" t="s">
        <v>8849</v>
      </c>
      <c r="B3948" s="11">
        <v>44516</v>
      </c>
      <c r="C3948" s="12">
        <v>429937</v>
      </c>
      <c r="D3948" s="12" t="s">
        <v>8850</v>
      </c>
      <c r="E3948" s="11">
        <v>44515</v>
      </c>
      <c r="F3948" s="13">
        <v>126710.47</v>
      </c>
      <c r="G3948" s="13">
        <v>7602.63</v>
      </c>
      <c r="H3948" s="13">
        <v>2686.26</v>
      </c>
      <c r="I3948" s="13">
        <v>131.76</v>
      </c>
      <c r="J3948" s="13">
        <v>131758.6</v>
      </c>
      <c r="K3948" s="18" t="s">
        <v>32</v>
      </c>
      <c r="L3948" s="12">
        <v>120</v>
      </c>
      <c r="M3948" s="14">
        <v>1211.32</v>
      </c>
      <c r="N3948" s="13">
        <v>0</v>
      </c>
      <c r="O3948" s="14">
        <v>0.01</v>
      </c>
      <c r="P3948" s="15">
        <v>118</v>
      </c>
      <c r="Q3948" s="13">
        <v>1211.32</v>
      </c>
      <c r="R3948" s="13">
        <v>124680.64</v>
      </c>
      <c r="S3948" s="13">
        <v>131.76</v>
      </c>
      <c r="T3948" s="13">
        <v>4523.55</v>
      </c>
      <c r="U3948" s="13">
        <v>13599.8</v>
      </c>
      <c r="V3948" s="13">
        <v>0</v>
      </c>
      <c r="W3948" s="16">
        <v>0</v>
      </c>
      <c r="X3948" s="16">
        <v>0</v>
      </c>
      <c r="Y3948" s="17">
        <f t="shared" si="122"/>
        <v>142935.76</v>
      </c>
      <c r="Z3948" s="17">
        <f t="shared" si="123"/>
        <v>9.9999999802093953E-3</v>
      </c>
    </row>
    <row r="3949" spans="1:26" hidden="1" x14ac:dyDescent="0.25">
      <c r="A3949" s="10" t="s">
        <v>10519</v>
      </c>
      <c r="B3949" s="11">
        <v>44560</v>
      </c>
      <c r="C3949" s="12">
        <v>431843</v>
      </c>
      <c r="D3949" s="12" t="s">
        <v>10520</v>
      </c>
      <c r="E3949" s="11">
        <v>44560</v>
      </c>
      <c r="F3949" s="13">
        <v>126713.23</v>
      </c>
      <c r="G3949" s="13">
        <v>7602.79</v>
      </c>
      <c r="H3949" s="13">
        <v>6715.85</v>
      </c>
      <c r="I3949" s="13">
        <v>127.73</v>
      </c>
      <c r="J3949" s="13">
        <v>127727.9</v>
      </c>
      <c r="K3949" s="18" t="s">
        <v>32</v>
      </c>
      <c r="L3949" s="12">
        <v>120</v>
      </c>
      <c r="M3949" s="14">
        <v>1174.26</v>
      </c>
      <c r="N3949" s="13">
        <v>0</v>
      </c>
      <c r="O3949" s="14">
        <v>0</v>
      </c>
      <c r="P3949" s="15">
        <v>119</v>
      </c>
      <c r="Q3949" s="13">
        <v>1174.26</v>
      </c>
      <c r="R3949" s="13">
        <v>124178.91</v>
      </c>
      <c r="S3949" s="13">
        <v>127.73</v>
      </c>
      <c r="T3949" s="13">
        <v>2280.84</v>
      </c>
      <c r="U3949" s="13">
        <v>13183.3</v>
      </c>
      <c r="V3949" s="13">
        <v>0</v>
      </c>
      <c r="W3949" s="16">
        <v>0</v>
      </c>
      <c r="X3949" s="16">
        <v>0</v>
      </c>
      <c r="Y3949" s="17">
        <f t="shared" si="122"/>
        <v>139770.78</v>
      </c>
      <c r="Z3949" s="17">
        <f t="shared" si="123"/>
        <v>-33.839999999996508</v>
      </c>
    </row>
    <row r="3950" spans="1:26" hidden="1" x14ac:dyDescent="0.25">
      <c r="A3950" s="10" t="s">
        <v>4399</v>
      </c>
      <c r="B3950" s="11">
        <v>44408</v>
      </c>
      <c r="C3950" s="12">
        <v>421841</v>
      </c>
      <c r="D3950" s="12" t="s">
        <v>4400</v>
      </c>
      <c r="E3950" s="11">
        <v>44408</v>
      </c>
      <c r="F3950" s="13">
        <v>126713.23</v>
      </c>
      <c r="G3950" s="13">
        <v>7602.79</v>
      </c>
      <c r="H3950" s="13">
        <v>1344</v>
      </c>
      <c r="I3950" s="13">
        <v>133.11000000000001</v>
      </c>
      <c r="J3950" s="13">
        <v>133105.13</v>
      </c>
      <c r="K3950" s="18" t="s">
        <v>32</v>
      </c>
      <c r="L3950" s="12">
        <v>120</v>
      </c>
      <c r="M3950" s="14">
        <v>1223.7</v>
      </c>
      <c r="N3950" s="13">
        <v>0</v>
      </c>
      <c r="O3950" s="14">
        <v>0</v>
      </c>
      <c r="P3950" s="15">
        <v>114</v>
      </c>
      <c r="Q3950" s="13">
        <v>1223.7</v>
      </c>
      <c r="R3950" s="13">
        <v>126713.23</v>
      </c>
      <c r="S3950" s="13">
        <v>133.11000000000001</v>
      </c>
      <c r="T3950" s="13">
        <v>0</v>
      </c>
      <c r="U3950" s="13">
        <v>13738.87</v>
      </c>
      <c r="V3950" s="13">
        <v>0</v>
      </c>
      <c r="W3950" s="16">
        <v>0</v>
      </c>
      <c r="X3950" s="16">
        <v>0</v>
      </c>
      <c r="Y3950" s="17">
        <f t="shared" si="122"/>
        <v>140585.21</v>
      </c>
      <c r="Z3950" s="17">
        <f t="shared" si="123"/>
        <v>-1083.4099999999744</v>
      </c>
    </row>
    <row r="3951" spans="1:26" hidden="1" x14ac:dyDescent="0.25">
      <c r="A3951" s="10" t="s">
        <v>1687</v>
      </c>
      <c r="B3951" s="11">
        <v>44327</v>
      </c>
      <c r="C3951" s="12">
        <v>416749</v>
      </c>
      <c r="D3951" s="12" t="s">
        <v>1688</v>
      </c>
      <c r="E3951" s="11">
        <v>44327</v>
      </c>
      <c r="F3951" s="13">
        <v>115868.49</v>
      </c>
      <c r="G3951" s="13">
        <v>6952.11</v>
      </c>
      <c r="H3951" s="13">
        <v>1229</v>
      </c>
      <c r="I3951" s="13">
        <v>121.71</v>
      </c>
      <c r="J3951" s="13">
        <v>121713.31</v>
      </c>
      <c r="K3951" s="18" t="s">
        <v>32</v>
      </c>
      <c r="L3951" s="12">
        <v>120</v>
      </c>
      <c r="M3951" s="14">
        <v>1118.97</v>
      </c>
      <c r="N3951" s="13">
        <v>0</v>
      </c>
      <c r="O3951" s="14">
        <v>0</v>
      </c>
      <c r="P3951" s="15">
        <v>111</v>
      </c>
      <c r="Q3951" s="13">
        <v>1118.97</v>
      </c>
      <c r="R3951" s="13">
        <v>112862.38</v>
      </c>
      <c r="S3951" s="13">
        <v>118.5</v>
      </c>
      <c r="T3951" s="13">
        <v>0</v>
      </c>
      <c r="U3951" s="13">
        <v>12232.49</v>
      </c>
      <c r="V3951" s="13">
        <v>0</v>
      </c>
      <c r="W3951" s="16">
        <v>0</v>
      </c>
      <c r="X3951" s="16">
        <v>0</v>
      </c>
      <c r="Y3951" s="17">
        <f t="shared" ref="Y3951:Y4014" si="124">SUM(R3951:X3951)+N3951+O3951</f>
        <v>125213.37000000001</v>
      </c>
      <c r="Z3951" s="17">
        <f t="shared" ref="Z3951:Z4014" si="125">((P3951*Q3951)+O3951+N3951)-Y3951</f>
        <v>-1007.7000000000116</v>
      </c>
    </row>
    <row r="3952" spans="1:26" hidden="1" x14ac:dyDescent="0.25">
      <c r="A3952" s="10" t="s">
        <v>4459</v>
      </c>
      <c r="B3952" s="11">
        <v>44411</v>
      </c>
      <c r="C3952" s="12">
        <v>422351</v>
      </c>
      <c r="D3952" s="12" t="s">
        <v>4460</v>
      </c>
      <c r="E3952" s="11">
        <v>44410</v>
      </c>
      <c r="F3952" s="13">
        <v>124144.81</v>
      </c>
      <c r="G3952" s="13">
        <v>7448.69</v>
      </c>
      <c r="H3952" s="13">
        <v>1315.94</v>
      </c>
      <c r="I3952" s="13">
        <v>130.41</v>
      </c>
      <c r="J3952" s="13">
        <v>130407.97</v>
      </c>
      <c r="K3952" s="18" t="s">
        <v>32</v>
      </c>
      <c r="L3952" s="12">
        <v>120</v>
      </c>
      <c r="M3952" s="14">
        <v>1198.9000000000001</v>
      </c>
      <c r="N3952" s="13">
        <v>0</v>
      </c>
      <c r="O3952" s="14">
        <v>0</v>
      </c>
      <c r="P3952" s="15">
        <v>114</v>
      </c>
      <c r="Q3952" s="13">
        <v>1198.9000000000001</v>
      </c>
      <c r="R3952" s="13">
        <v>124144.81</v>
      </c>
      <c r="S3952" s="13">
        <v>130.41</v>
      </c>
      <c r="T3952" s="13">
        <v>0</v>
      </c>
      <c r="U3952" s="13">
        <v>13460.03</v>
      </c>
      <c r="V3952" s="13">
        <v>0</v>
      </c>
      <c r="W3952" s="16">
        <v>0</v>
      </c>
      <c r="X3952" s="16">
        <v>0</v>
      </c>
      <c r="Y3952" s="17">
        <f t="shared" si="124"/>
        <v>137735.25</v>
      </c>
      <c r="Z3952" s="17">
        <f t="shared" si="125"/>
        <v>-1060.6499999999942</v>
      </c>
    </row>
    <row r="3953" spans="1:26" hidden="1" x14ac:dyDescent="0.25">
      <c r="A3953" s="10" t="s">
        <v>4097</v>
      </c>
      <c r="B3953" s="11">
        <v>44406</v>
      </c>
      <c r="C3953" s="12">
        <v>421944</v>
      </c>
      <c r="D3953" s="12" t="s">
        <v>4098</v>
      </c>
      <c r="E3953" s="11">
        <v>44405</v>
      </c>
      <c r="F3953" s="13">
        <v>130155.58</v>
      </c>
      <c r="G3953" s="13">
        <v>7809.33</v>
      </c>
      <c r="H3953" s="13">
        <v>1379.65</v>
      </c>
      <c r="I3953" s="13">
        <v>136.72</v>
      </c>
      <c r="J3953" s="13">
        <v>136721.98000000001</v>
      </c>
      <c r="K3953" s="18" t="s">
        <v>32</v>
      </c>
      <c r="L3953" s="12">
        <v>120</v>
      </c>
      <c r="M3953" s="14">
        <v>1256.95</v>
      </c>
      <c r="N3953" s="13">
        <v>0</v>
      </c>
      <c r="O3953" s="14">
        <v>0</v>
      </c>
      <c r="P3953" s="15">
        <v>114</v>
      </c>
      <c r="Q3953" s="13">
        <v>1256.95</v>
      </c>
      <c r="R3953" s="13">
        <v>130155.58</v>
      </c>
      <c r="S3953" s="13">
        <v>136.72</v>
      </c>
      <c r="T3953" s="13">
        <v>0</v>
      </c>
      <c r="U3953" s="13">
        <v>14112.02</v>
      </c>
      <c r="V3953" s="13">
        <v>0</v>
      </c>
      <c r="W3953" s="16">
        <v>0</v>
      </c>
      <c r="X3953" s="16">
        <v>0</v>
      </c>
      <c r="Y3953" s="17">
        <f t="shared" si="124"/>
        <v>144404.32</v>
      </c>
      <c r="Z3953" s="17">
        <f t="shared" si="125"/>
        <v>-1112.0199999999895</v>
      </c>
    </row>
    <row r="3954" spans="1:26" hidden="1" x14ac:dyDescent="0.25">
      <c r="A3954" s="10" t="s">
        <v>2875</v>
      </c>
      <c r="B3954" s="11">
        <v>44375</v>
      </c>
      <c r="C3954" s="12">
        <v>420135</v>
      </c>
      <c r="D3954" s="12" t="s">
        <v>2876</v>
      </c>
      <c r="E3954" s="11">
        <v>44374</v>
      </c>
      <c r="F3954" s="13">
        <v>119562.49</v>
      </c>
      <c r="G3954" s="13">
        <v>7173.75</v>
      </c>
      <c r="H3954" s="13">
        <v>1267.3599999999999</v>
      </c>
      <c r="I3954" s="13">
        <v>125.59</v>
      </c>
      <c r="J3954" s="13">
        <v>125594.47</v>
      </c>
      <c r="K3954" s="18" t="s">
        <v>32</v>
      </c>
      <c r="L3954" s="12">
        <v>120</v>
      </c>
      <c r="M3954" s="14">
        <v>1154.6500000000001</v>
      </c>
      <c r="N3954" s="13">
        <v>0</v>
      </c>
      <c r="O3954" s="14">
        <v>0</v>
      </c>
      <c r="P3954" s="15">
        <v>113</v>
      </c>
      <c r="Q3954" s="13">
        <v>1154.6500000000001</v>
      </c>
      <c r="R3954" s="13">
        <v>118540.98</v>
      </c>
      <c r="S3954" s="13">
        <v>124.49</v>
      </c>
      <c r="T3954" s="13">
        <v>0</v>
      </c>
      <c r="U3954" s="13">
        <v>12849.81</v>
      </c>
      <c r="V3954" s="13">
        <v>0</v>
      </c>
      <c r="W3954" s="16">
        <v>0</v>
      </c>
      <c r="X3954" s="16">
        <v>0</v>
      </c>
      <c r="Y3954" s="17">
        <f t="shared" si="124"/>
        <v>131515.28</v>
      </c>
      <c r="Z3954" s="17">
        <f t="shared" si="125"/>
        <v>-1039.8299999999872</v>
      </c>
    </row>
    <row r="3955" spans="1:26" hidden="1" x14ac:dyDescent="0.25">
      <c r="A3955" s="10" t="s">
        <v>10643</v>
      </c>
      <c r="B3955" s="11">
        <v>44573</v>
      </c>
      <c r="C3955" s="12">
        <v>432192</v>
      </c>
      <c r="D3955" s="12" t="s">
        <v>10644</v>
      </c>
      <c r="E3955" s="11">
        <v>44573</v>
      </c>
      <c r="F3955" s="13">
        <v>119559.73</v>
      </c>
      <c r="G3955" s="13">
        <v>7173.58</v>
      </c>
      <c r="H3955" s="13">
        <v>6336.67</v>
      </c>
      <c r="I3955" s="13">
        <v>120.52</v>
      </c>
      <c r="J3955" s="13">
        <v>120517.16</v>
      </c>
      <c r="K3955" s="18" t="s">
        <v>32</v>
      </c>
      <c r="L3955" s="12">
        <v>120</v>
      </c>
      <c r="M3955" s="14">
        <v>1107.97</v>
      </c>
      <c r="N3955" s="13">
        <v>0</v>
      </c>
      <c r="O3955" s="14">
        <v>-0.01</v>
      </c>
      <c r="P3955" s="15">
        <v>119</v>
      </c>
      <c r="Q3955" s="13">
        <v>1107.97</v>
      </c>
      <c r="R3955" s="13">
        <v>117168.53</v>
      </c>
      <c r="S3955" s="13">
        <v>120.52</v>
      </c>
      <c r="T3955" s="13">
        <v>2152.08</v>
      </c>
      <c r="U3955" s="13">
        <v>12439.24</v>
      </c>
      <c r="V3955" s="13">
        <v>0</v>
      </c>
      <c r="W3955" s="16">
        <v>0</v>
      </c>
      <c r="X3955" s="16">
        <v>0</v>
      </c>
      <c r="Y3955" s="17">
        <f t="shared" si="124"/>
        <v>131880.35999999999</v>
      </c>
      <c r="Z3955" s="17">
        <f t="shared" si="125"/>
        <v>-31.940000000002328</v>
      </c>
    </row>
    <row r="3956" spans="1:26" hidden="1" x14ac:dyDescent="0.25">
      <c r="A3956" s="10" t="s">
        <v>151</v>
      </c>
      <c r="B3956" s="11">
        <v>44223</v>
      </c>
      <c r="C3956" s="12">
        <v>408838</v>
      </c>
      <c r="D3956" s="12" t="s">
        <v>152</v>
      </c>
      <c r="E3956" s="11">
        <v>44223</v>
      </c>
      <c r="F3956" s="13">
        <v>176697.17</v>
      </c>
      <c r="G3956" s="13">
        <v>10601.83</v>
      </c>
      <c r="H3956" s="13">
        <v>1986.67</v>
      </c>
      <c r="I3956" s="13">
        <v>185.5</v>
      </c>
      <c r="J3956" s="13">
        <v>185497.83</v>
      </c>
      <c r="K3956" s="18" t="s">
        <v>32</v>
      </c>
      <c r="L3956" s="12">
        <v>120</v>
      </c>
      <c r="M3956" s="14">
        <v>1705.37</v>
      </c>
      <c r="N3956" s="13">
        <v>0</v>
      </c>
      <c r="O3956" s="14">
        <v>0</v>
      </c>
      <c r="P3956" s="15">
        <v>108</v>
      </c>
      <c r="Q3956" s="13">
        <v>2028.06</v>
      </c>
      <c r="R3956" s="13">
        <v>165865.37</v>
      </c>
      <c r="S3956" s="13">
        <v>175.72</v>
      </c>
      <c r="T3956" s="13">
        <v>0</v>
      </c>
      <c r="U3956" s="13">
        <v>18138.87</v>
      </c>
      <c r="V3956" s="13">
        <v>31211.55</v>
      </c>
      <c r="W3956" s="16">
        <v>33.26</v>
      </c>
      <c r="X3956" s="16">
        <v>3413.32</v>
      </c>
      <c r="Y3956" s="17">
        <f t="shared" si="124"/>
        <v>218838.09</v>
      </c>
      <c r="Z3956" s="17">
        <f t="shared" si="125"/>
        <v>192.38999999998487</v>
      </c>
    </row>
    <row r="3957" spans="1:26" hidden="1" x14ac:dyDescent="0.25">
      <c r="A3957" s="10" t="s">
        <v>195</v>
      </c>
      <c r="B3957" s="11">
        <v>44227</v>
      </c>
      <c r="C3957" s="12">
        <v>410154</v>
      </c>
      <c r="D3957" s="12" t="s">
        <v>196</v>
      </c>
      <c r="E3957" s="11">
        <v>44227</v>
      </c>
      <c r="F3957" s="13">
        <v>122075.74</v>
      </c>
      <c r="G3957" s="13">
        <v>7324.54</v>
      </c>
      <c r="H3957" s="13">
        <v>1294.05</v>
      </c>
      <c r="I3957" s="13">
        <v>128.22999999999999</v>
      </c>
      <c r="J3957" s="13">
        <v>128234.46</v>
      </c>
      <c r="K3957" s="18" t="s">
        <v>32</v>
      </c>
      <c r="L3957" s="12">
        <v>120</v>
      </c>
      <c r="M3957" s="14">
        <v>1178.92</v>
      </c>
      <c r="N3957" s="13">
        <v>0</v>
      </c>
      <c r="O3957" s="14">
        <v>0</v>
      </c>
      <c r="P3957" s="15">
        <v>109</v>
      </c>
      <c r="Q3957" s="13">
        <v>1402</v>
      </c>
      <c r="R3957" s="13">
        <v>115724.26</v>
      </c>
      <c r="S3957" s="13">
        <v>122.63</v>
      </c>
      <c r="T3957" s="13">
        <v>0</v>
      </c>
      <c r="U3957" s="13">
        <v>12655.39</v>
      </c>
      <c r="V3957" s="13">
        <v>21777.22</v>
      </c>
      <c r="W3957" s="16">
        <v>22.78</v>
      </c>
      <c r="X3957" s="16">
        <v>2381.64</v>
      </c>
      <c r="Y3957" s="17">
        <f t="shared" si="124"/>
        <v>152683.92000000001</v>
      </c>
      <c r="Z3957" s="17">
        <f t="shared" si="125"/>
        <v>134.07999999998719</v>
      </c>
    </row>
    <row r="3958" spans="1:26" hidden="1" x14ac:dyDescent="0.25">
      <c r="A3958" s="10" t="s">
        <v>5507</v>
      </c>
      <c r="B3958" s="11">
        <v>44439</v>
      </c>
      <c r="C3958" s="12">
        <v>424001</v>
      </c>
      <c r="D3958" s="12" t="s">
        <v>5508</v>
      </c>
      <c r="E3958" s="11">
        <v>44439</v>
      </c>
      <c r="F3958" s="13">
        <v>113937.35</v>
      </c>
      <c r="G3958" s="13">
        <v>6836.24</v>
      </c>
      <c r="H3958" s="13">
        <v>1208</v>
      </c>
      <c r="I3958" s="13">
        <v>119.69</v>
      </c>
      <c r="J3958" s="13">
        <v>119685.28</v>
      </c>
      <c r="K3958" s="18" t="s">
        <v>32</v>
      </c>
      <c r="L3958" s="12">
        <v>120</v>
      </c>
      <c r="M3958" s="14">
        <v>1100.32</v>
      </c>
      <c r="N3958" s="13">
        <v>0</v>
      </c>
      <c r="O3958" s="14">
        <v>0</v>
      </c>
      <c r="P3958" s="15">
        <v>115</v>
      </c>
      <c r="Q3958" s="13">
        <v>1100.32</v>
      </c>
      <c r="R3958" s="13">
        <v>113937.35</v>
      </c>
      <c r="S3958" s="13">
        <v>119.69</v>
      </c>
      <c r="T3958" s="13">
        <v>126.64</v>
      </c>
      <c r="U3958" s="13">
        <v>12353.12</v>
      </c>
      <c r="V3958" s="13">
        <v>0</v>
      </c>
      <c r="W3958" s="16">
        <v>0</v>
      </c>
      <c r="X3958" s="16">
        <v>0</v>
      </c>
      <c r="Y3958" s="17">
        <f t="shared" si="124"/>
        <v>126536.8</v>
      </c>
      <c r="Z3958" s="17">
        <f t="shared" si="125"/>
        <v>0</v>
      </c>
    </row>
    <row r="3959" spans="1:26" hidden="1" x14ac:dyDescent="0.25">
      <c r="A3959" s="10" t="s">
        <v>7995</v>
      </c>
      <c r="B3959" s="11">
        <v>44495</v>
      </c>
      <c r="C3959" s="12">
        <v>428081</v>
      </c>
      <c r="D3959" s="12" t="s">
        <v>7996</v>
      </c>
      <c r="E3959" s="11">
        <v>44495</v>
      </c>
      <c r="F3959" s="13">
        <v>125471.7</v>
      </c>
      <c r="G3959" s="13">
        <v>7528.3</v>
      </c>
      <c r="H3959" s="13">
        <v>5000</v>
      </c>
      <c r="I3959" s="13">
        <v>128.13</v>
      </c>
      <c r="J3959" s="13">
        <v>128128.13</v>
      </c>
      <c r="K3959" s="18" t="s">
        <v>32</v>
      </c>
      <c r="L3959" s="12">
        <v>120</v>
      </c>
      <c r="M3959" s="14">
        <v>1177.94</v>
      </c>
      <c r="N3959" s="13">
        <v>0</v>
      </c>
      <c r="O3959" s="14">
        <v>-0.01</v>
      </c>
      <c r="P3959" s="15">
        <v>117</v>
      </c>
      <c r="Q3959" s="13">
        <v>1177.94</v>
      </c>
      <c r="R3959" s="13">
        <v>122256.38</v>
      </c>
      <c r="S3959" s="13">
        <v>128.13</v>
      </c>
      <c r="T3959" s="13">
        <v>2258.5</v>
      </c>
      <c r="U3959" s="13">
        <v>13224.65</v>
      </c>
      <c r="V3959" s="13">
        <v>0</v>
      </c>
      <c r="W3959" s="16">
        <v>0</v>
      </c>
      <c r="X3959" s="16">
        <v>0</v>
      </c>
      <c r="Y3959" s="17">
        <f t="shared" si="124"/>
        <v>137867.65</v>
      </c>
      <c r="Z3959" s="17">
        <f t="shared" si="125"/>
        <v>-48.679999999993015</v>
      </c>
    </row>
    <row r="3960" spans="1:26" hidden="1" x14ac:dyDescent="0.25">
      <c r="A3960" s="10" t="s">
        <v>11109</v>
      </c>
      <c r="B3960" s="11">
        <v>44592</v>
      </c>
      <c r="C3960" s="12">
        <v>433035</v>
      </c>
      <c r="D3960" s="12" t="s">
        <v>11110</v>
      </c>
      <c r="E3960" s="11">
        <v>44592</v>
      </c>
      <c r="F3960" s="13">
        <v>122075.74</v>
      </c>
      <c r="G3960" s="13">
        <v>7324.54</v>
      </c>
      <c r="H3960" s="13">
        <v>3885</v>
      </c>
      <c r="I3960" s="13">
        <v>125.64</v>
      </c>
      <c r="J3960" s="13">
        <v>125640.92</v>
      </c>
      <c r="K3960" s="18" t="s">
        <v>32</v>
      </c>
      <c r="L3960" s="12">
        <v>120</v>
      </c>
      <c r="M3960" s="14">
        <v>1155.08</v>
      </c>
      <c r="N3960" s="13">
        <v>0</v>
      </c>
      <c r="O3960" s="14">
        <v>0</v>
      </c>
      <c r="P3960" s="15">
        <v>120</v>
      </c>
      <c r="Q3960" s="13">
        <v>1155.08</v>
      </c>
      <c r="R3960" s="13">
        <v>120131.74</v>
      </c>
      <c r="S3960" s="13">
        <v>125.64</v>
      </c>
      <c r="T3960" s="13">
        <v>5383.54</v>
      </c>
      <c r="U3960" s="13">
        <v>12968.68</v>
      </c>
      <c r="V3960" s="13">
        <v>0</v>
      </c>
      <c r="W3960" s="16">
        <v>0</v>
      </c>
      <c r="X3960" s="16">
        <v>0</v>
      </c>
      <c r="Y3960" s="17">
        <f t="shared" si="124"/>
        <v>138609.60000000001</v>
      </c>
      <c r="Z3960" s="17">
        <f t="shared" si="125"/>
        <v>0</v>
      </c>
    </row>
    <row r="3961" spans="1:26" hidden="1" x14ac:dyDescent="0.25">
      <c r="A3961" s="10" t="s">
        <v>8309</v>
      </c>
      <c r="B3961" s="11">
        <v>44500</v>
      </c>
      <c r="C3961" s="12">
        <v>428676</v>
      </c>
      <c r="D3961" s="12" t="s">
        <v>8310</v>
      </c>
      <c r="E3961" s="11">
        <v>44498</v>
      </c>
      <c r="F3961" s="13">
        <v>149218.15</v>
      </c>
      <c r="G3961" s="13">
        <v>6836.24</v>
      </c>
      <c r="H3961" s="13">
        <v>1561</v>
      </c>
      <c r="I3961" s="13">
        <v>154.65</v>
      </c>
      <c r="J3961" s="13">
        <v>154648.04</v>
      </c>
      <c r="K3961" s="18" t="s">
        <v>32</v>
      </c>
      <c r="L3961" s="12">
        <v>120</v>
      </c>
      <c r="M3961" s="14">
        <v>1421.75</v>
      </c>
      <c r="N3961" s="13">
        <v>0</v>
      </c>
      <c r="O3961" s="14">
        <v>0</v>
      </c>
      <c r="P3961" s="15">
        <v>117</v>
      </c>
      <c r="Q3961" s="13">
        <v>1421.75</v>
      </c>
      <c r="R3961" s="13">
        <v>146625.25</v>
      </c>
      <c r="S3961" s="13">
        <v>154.65</v>
      </c>
      <c r="T3961" s="13">
        <v>4067.57</v>
      </c>
      <c r="U3961" s="13">
        <v>15961.96</v>
      </c>
      <c r="V3961" s="13">
        <v>0</v>
      </c>
      <c r="W3961" s="16">
        <v>0</v>
      </c>
      <c r="X3961" s="16">
        <v>0</v>
      </c>
      <c r="Y3961" s="17">
        <f t="shared" si="124"/>
        <v>166809.43</v>
      </c>
      <c r="Z3961" s="17">
        <f t="shared" si="125"/>
        <v>-464.67999999999302</v>
      </c>
    </row>
    <row r="3962" spans="1:26" hidden="1" x14ac:dyDescent="0.25">
      <c r="A3962" s="10" t="s">
        <v>9229</v>
      </c>
      <c r="B3962" s="11">
        <v>44523</v>
      </c>
      <c r="C3962" s="12">
        <v>430361</v>
      </c>
      <c r="D3962" s="12" t="s">
        <v>9230</v>
      </c>
      <c r="E3962" s="11">
        <v>44521</v>
      </c>
      <c r="F3962" s="13">
        <v>139648.57999999999</v>
      </c>
      <c r="G3962" s="13">
        <v>8378.91</v>
      </c>
      <c r="H3962" s="13">
        <v>3000</v>
      </c>
      <c r="I3962" s="13">
        <v>145.16999999999999</v>
      </c>
      <c r="J3962" s="13">
        <v>145172.66</v>
      </c>
      <c r="K3962" s="18" t="s">
        <v>32</v>
      </c>
      <c r="L3962" s="12">
        <v>120</v>
      </c>
      <c r="M3962" s="14">
        <v>1334.64</v>
      </c>
      <c r="N3962" s="13">
        <v>0</v>
      </c>
      <c r="O3962" s="14">
        <v>-0.01</v>
      </c>
      <c r="P3962" s="15">
        <v>117</v>
      </c>
      <c r="Q3962" s="13">
        <v>1334.64</v>
      </c>
      <c r="R3962" s="13">
        <v>137372.76</v>
      </c>
      <c r="S3962" s="13">
        <v>145.16999999999999</v>
      </c>
      <c r="T3962" s="13">
        <v>3770.52</v>
      </c>
      <c r="U3962" s="13">
        <v>14984.14</v>
      </c>
      <c r="V3962" s="13">
        <v>0</v>
      </c>
      <c r="W3962" s="16">
        <v>0</v>
      </c>
      <c r="X3962" s="16">
        <v>0</v>
      </c>
      <c r="Y3962" s="17">
        <f t="shared" si="124"/>
        <v>156272.58000000002</v>
      </c>
      <c r="Z3962" s="17">
        <f t="shared" si="125"/>
        <v>-119.71000000002095</v>
      </c>
    </row>
    <row r="3963" spans="1:26" hidden="1" x14ac:dyDescent="0.25">
      <c r="A3963" s="10" t="s">
        <v>7277</v>
      </c>
      <c r="B3963" s="11">
        <v>44480</v>
      </c>
      <c r="C3963" s="12">
        <v>427163</v>
      </c>
      <c r="D3963" s="12" t="s">
        <v>7278</v>
      </c>
      <c r="E3963" s="11">
        <v>44478</v>
      </c>
      <c r="F3963" s="13">
        <v>130338.68</v>
      </c>
      <c r="G3963" s="13">
        <v>7820.32</v>
      </c>
      <c r="H3963" s="13">
        <v>1381.59</v>
      </c>
      <c r="I3963" s="13">
        <v>136.91</v>
      </c>
      <c r="J3963" s="13">
        <v>136914.32</v>
      </c>
      <c r="K3963" s="18" t="s">
        <v>32</v>
      </c>
      <c r="L3963" s="12">
        <v>120</v>
      </c>
      <c r="M3963" s="14">
        <v>1258.72</v>
      </c>
      <c r="N3963" s="13">
        <v>0</v>
      </c>
      <c r="O3963" s="14">
        <v>0</v>
      </c>
      <c r="P3963" s="15">
        <v>117</v>
      </c>
      <c r="Q3963" s="13">
        <v>1258.72</v>
      </c>
      <c r="R3963" s="13">
        <v>128348.15</v>
      </c>
      <c r="S3963" s="13">
        <v>136.91</v>
      </c>
      <c r="T3963" s="13">
        <v>4653.1000000000004</v>
      </c>
      <c r="U3963" s="13">
        <v>14132.08</v>
      </c>
      <c r="V3963" s="13">
        <v>0</v>
      </c>
      <c r="W3963" s="16">
        <v>0</v>
      </c>
      <c r="X3963" s="16">
        <v>0</v>
      </c>
      <c r="Y3963" s="17">
        <f t="shared" si="124"/>
        <v>147270.24</v>
      </c>
      <c r="Z3963" s="17">
        <f t="shared" si="125"/>
        <v>0</v>
      </c>
    </row>
    <row r="3964" spans="1:26" hidden="1" x14ac:dyDescent="0.25">
      <c r="A3964" s="10" t="s">
        <v>6311</v>
      </c>
      <c r="B3964" s="11">
        <v>44461</v>
      </c>
      <c r="C3964" s="12">
        <v>425741</v>
      </c>
      <c r="D3964" s="12" t="s">
        <v>6312</v>
      </c>
      <c r="E3964" s="11">
        <v>44459</v>
      </c>
      <c r="F3964" s="13">
        <v>140458.54999999999</v>
      </c>
      <c r="G3964" s="13">
        <v>8427.51</v>
      </c>
      <c r="H3964" s="13">
        <v>1488.86</v>
      </c>
      <c r="I3964" s="13">
        <v>147.54</v>
      </c>
      <c r="J3964" s="13">
        <v>147544.74</v>
      </c>
      <c r="K3964" s="18" t="s">
        <v>32</v>
      </c>
      <c r="L3964" s="12">
        <v>120</v>
      </c>
      <c r="M3964" s="14">
        <v>1356.45</v>
      </c>
      <c r="N3964" s="13">
        <v>0</v>
      </c>
      <c r="O3964" s="14">
        <v>0</v>
      </c>
      <c r="P3964" s="15">
        <v>116</v>
      </c>
      <c r="Q3964" s="13">
        <v>1356.45</v>
      </c>
      <c r="R3964" s="13">
        <v>140458.54999999999</v>
      </c>
      <c r="S3964" s="13">
        <v>147.54</v>
      </c>
      <c r="T3964" s="13">
        <v>1512.85</v>
      </c>
      <c r="U3964" s="13">
        <v>15229.26</v>
      </c>
      <c r="V3964" s="13">
        <v>0</v>
      </c>
      <c r="W3964" s="16">
        <v>0</v>
      </c>
      <c r="X3964" s="16">
        <v>0</v>
      </c>
      <c r="Y3964" s="17">
        <f t="shared" si="124"/>
        <v>157348.20000000001</v>
      </c>
      <c r="Z3964" s="17">
        <f t="shared" si="125"/>
        <v>0</v>
      </c>
    </row>
    <row r="3965" spans="1:26" hidden="1" x14ac:dyDescent="0.25">
      <c r="A3965" s="10" t="s">
        <v>475</v>
      </c>
      <c r="B3965" s="11">
        <v>44255</v>
      </c>
      <c r="C3965" s="12">
        <v>412089</v>
      </c>
      <c r="D3965" s="12" t="s">
        <v>476</v>
      </c>
      <c r="E3965" s="11">
        <v>44255</v>
      </c>
      <c r="F3965" s="13">
        <v>81408.679999999993</v>
      </c>
      <c r="G3965" s="13">
        <v>4884.5200000000004</v>
      </c>
      <c r="H3965" s="13">
        <v>863</v>
      </c>
      <c r="I3965" s="13">
        <v>79.05</v>
      </c>
      <c r="J3965" s="13">
        <v>85515.72</v>
      </c>
      <c r="K3965" s="18" t="s">
        <v>32</v>
      </c>
      <c r="L3965" s="12">
        <v>120</v>
      </c>
      <c r="M3965" s="14">
        <v>786.19</v>
      </c>
      <c r="N3965" s="13">
        <v>0</v>
      </c>
      <c r="O3965" s="14">
        <v>0</v>
      </c>
      <c r="P3965" s="15">
        <v>109</v>
      </c>
      <c r="Q3965" s="13">
        <v>926.06</v>
      </c>
      <c r="R3965" s="13">
        <v>77880.78</v>
      </c>
      <c r="S3965" s="13">
        <v>75.599999999999994</v>
      </c>
      <c r="T3965" s="13">
        <v>0</v>
      </c>
      <c r="U3965" s="13">
        <v>8439.93</v>
      </c>
      <c r="V3965" s="13">
        <v>13730.73</v>
      </c>
      <c r="W3965" s="16">
        <v>13.08</v>
      </c>
      <c r="X3965" s="16">
        <v>1502.02</v>
      </c>
      <c r="Y3965" s="17">
        <f t="shared" si="124"/>
        <v>101642.14</v>
      </c>
      <c r="Z3965" s="17">
        <f t="shared" si="125"/>
        <v>-701.60000000000582</v>
      </c>
    </row>
    <row r="3966" spans="1:26" hidden="1" x14ac:dyDescent="0.25">
      <c r="A3966" s="10" t="s">
        <v>10949</v>
      </c>
      <c r="B3966" s="11">
        <v>44587</v>
      </c>
      <c r="C3966" s="12">
        <v>432549</v>
      </c>
      <c r="D3966" s="12" t="s">
        <v>10950</v>
      </c>
      <c r="E3966" s="11">
        <v>44586</v>
      </c>
      <c r="F3966" s="13">
        <v>139648.57999999999</v>
      </c>
      <c r="G3966" s="13">
        <v>8378.91</v>
      </c>
      <c r="H3966" s="13">
        <v>7402</v>
      </c>
      <c r="I3966" s="13">
        <v>140.77000000000001</v>
      </c>
      <c r="J3966" s="13">
        <v>140766.26</v>
      </c>
      <c r="K3966" s="18" t="s">
        <v>32</v>
      </c>
      <c r="L3966" s="12">
        <v>120</v>
      </c>
      <c r="M3966" s="14">
        <v>1294.1300000000001</v>
      </c>
      <c r="N3966" s="13">
        <v>0</v>
      </c>
      <c r="O3966" s="14">
        <v>-0.01</v>
      </c>
      <c r="P3966" s="15">
        <v>119</v>
      </c>
      <c r="Q3966" s="13">
        <v>1294.1300000000001</v>
      </c>
      <c r="R3966" s="13">
        <v>136817.69</v>
      </c>
      <c r="S3966" s="13">
        <v>140.77000000000001</v>
      </c>
      <c r="T3966" s="13">
        <v>2513.6799999999998</v>
      </c>
      <c r="U3966" s="13">
        <v>14529.34</v>
      </c>
      <c r="V3966" s="13">
        <v>0</v>
      </c>
      <c r="W3966" s="16">
        <v>0</v>
      </c>
      <c r="X3966" s="16">
        <v>0</v>
      </c>
      <c r="Y3966" s="17">
        <f t="shared" si="124"/>
        <v>154001.46999999997</v>
      </c>
      <c r="Z3966" s="17">
        <f t="shared" si="125"/>
        <v>-9.9999999802093953E-3</v>
      </c>
    </row>
    <row r="3967" spans="1:26" hidden="1" x14ac:dyDescent="0.25">
      <c r="A3967" s="10" t="s">
        <v>2839</v>
      </c>
      <c r="B3967" s="11">
        <v>44370</v>
      </c>
      <c r="C3967" s="12">
        <v>419511</v>
      </c>
      <c r="D3967" s="12" t="s">
        <v>2840</v>
      </c>
      <c r="E3967" s="11">
        <v>44365</v>
      </c>
      <c r="F3967" s="13">
        <v>216958.61</v>
      </c>
      <c r="G3967" s="13">
        <v>13017.52</v>
      </c>
      <c r="H3967" s="13">
        <v>2500</v>
      </c>
      <c r="I3967" s="13">
        <v>227.7</v>
      </c>
      <c r="J3967" s="13">
        <v>227703.83</v>
      </c>
      <c r="K3967" s="18" t="s">
        <v>32</v>
      </c>
      <c r="L3967" s="12">
        <v>120</v>
      </c>
      <c r="M3967" s="14">
        <v>2093.39</v>
      </c>
      <c r="N3967" s="13">
        <v>0</v>
      </c>
      <c r="O3967" s="14">
        <v>0</v>
      </c>
      <c r="P3967" s="15">
        <v>112</v>
      </c>
      <c r="Q3967" s="13">
        <v>2093.39</v>
      </c>
      <c r="R3967" s="13">
        <v>213030.57</v>
      </c>
      <c r="S3967" s="13">
        <v>223.7</v>
      </c>
      <c r="T3967" s="13">
        <v>0</v>
      </c>
      <c r="U3967" s="13">
        <v>23090.63</v>
      </c>
      <c r="V3967" s="13">
        <v>0</v>
      </c>
      <c r="W3967" s="16">
        <v>0</v>
      </c>
      <c r="X3967" s="16">
        <v>0</v>
      </c>
      <c r="Y3967" s="17">
        <f t="shared" si="124"/>
        <v>236344.90000000002</v>
      </c>
      <c r="Z3967" s="17">
        <f t="shared" si="125"/>
        <v>-1885.2200000000303</v>
      </c>
    </row>
    <row r="3968" spans="1:26" hidden="1" x14ac:dyDescent="0.25">
      <c r="A3968" s="10" t="s">
        <v>3097</v>
      </c>
      <c r="B3968" s="11">
        <v>44377</v>
      </c>
      <c r="C3968" s="12">
        <v>420268</v>
      </c>
      <c r="D3968" s="12" t="s">
        <v>3098</v>
      </c>
      <c r="E3968" s="11">
        <v>44376</v>
      </c>
      <c r="F3968" s="13">
        <v>135915.13</v>
      </c>
      <c r="G3968" s="13">
        <v>8154.91</v>
      </c>
      <c r="H3968" s="13">
        <v>1440.7</v>
      </c>
      <c r="I3968" s="13">
        <v>142.77000000000001</v>
      </c>
      <c r="J3968" s="13">
        <v>142772.10999999999</v>
      </c>
      <c r="K3968" s="18" t="s">
        <v>32</v>
      </c>
      <c r="L3968" s="12">
        <v>120</v>
      </c>
      <c r="M3968" s="14">
        <v>1312.57</v>
      </c>
      <c r="N3968" s="13">
        <v>0</v>
      </c>
      <c r="O3968" s="14">
        <v>0</v>
      </c>
      <c r="P3968" s="15">
        <v>119</v>
      </c>
      <c r="Q3968" s="13">
        <v>1312.57</v>
      </c>
      <c r="R3968" s="13">
        <v>135915.13</v>
      </c>
      <c r="S3968" s="13">
        <v>142.77000000000001</v>
      </c>
      <c r="T3968" s="13">
        <v>5401.64</v>
      </c>
      <c r="U3968" s="13">
        <v>14736.29</v>
      </c>
      <c r="V3968" s="13">
        <v>0</v>
      </c>
      <c r="W3968" s="16">
        <v>0</v>
      </c>
      <c r="X3968" s="16">
        <v>0</v>
      </c>
      <c r="Y3968" s="17">
        <f t="shared" si="124"/>
        <v>156195.83000000002</v>
      </c>
      <c r="Z3968" s="17">
        <f t="shared" si="125"/>
        <v>0</v>
      </c>
    </row>
    <row r="3969" spans="1:26" hidden="1" x14ac:dyDescent="0.25">
      <c r="A3969" s="10" t="s">
        <v>1549</v>
      </c>
      <c r="B3969" s="11">
        <v>44320</v>
      </c>
      <c r="C3969" s="12">
        <v>416318</v>
      </c>
      <c r="D3969" s="12" t="s">
        <v>1550</v>
      </c>
      <c r="E3969" s="11">
        <v>44320</v>
      </c>
      <c r="F3969" s="13">
        <v>125308.57</v>
      </c>
      <c r="G3969" s="13">
        <v>7518.51</v>
      </c>
      <c r="H3969" s="13">
        <v>1328.27</v>
      </c>
      <c r="I3969" s="13">
        <v>131.63</v>
      </c>
      <c r="J3969" s="13">
        <v>131630.44</v>
      </c>
      <c r="K3969" s="18" t="s">
        <v>32</v>
      </c>
      <c r="L3969" s="12">
        <v>120</v>
      </c>
      <c r="M3969" s="14">
        <v>1210.1400000000001</v>
      </c>
      <c r="N3969" s="13">
        <v>0</v>
      </c>
      <c r="O3969" s="14">
        <v>0</v>
      </c>
      <c r="P3969" s="15">
        <v>111</v>
      </c>
      <c r="Q3969" s="13">
        <v>1210.1400000000001</v>
      </c>
      <c r="R3969" s="13">
        <v>122058.35</v>
      </c>
      <c r="S3969" s="13">
        <v>128.18</v>
      </c>
      <c r="T3969" s="13">
        <v>0</v>
      </c>
      <c r="U3969" s="13">
        <v>13228.82</v>
      </c>
      <c r="V3969" s="13">
        <v>0</v>
      </c>
      <c r="W3969" s="16">
        <v>0</v>
      </c>
      <c r="X3969" s="16">
        <v>0</v>
      </c>
      <c r="Y3969" s="17">
        <f t="shared" si="124"/>
        <v>135415.35</v>
      </c>
      <c r="Z3969" s="17">
        <f t="shared" si="125"/>
        <v>-1089.8099999999977</v>
      </c>
    </row>
    <row r="3970" spans="1:26" hidden="1" x14ac:dyDescent="0.25">
      <c r="A3970" s="10" t="s">
        <v>11305</v>
      </c>
      <c r="B3970" s="11">
        <v>44592</v>
      </c>
      <c r="C3970" s="12">
        <v>432973</v>
      </c>
      <c r="D3970" s="12" t="s">
        <v>11306</v>
      </c>
      <c r="E3970" s="11">
        <v>44592</v>
      </c>
      <c r="F3970" s="13">
        <v>159318.01999999999</v>
      </c>
      <c r="G3970" s="13">
        <v>9559.08</v>
      </c>
      <c r="H3970" s="13">
        <v>15159.93</v>
      </c>
      <c r="I3970" s="13">
        <v>153.87</v>
      </c>
      <c r="J3970" s="13">
        <v>153871.04000000001</v>
      </c>
      <c r="K3970" s="18" t="s">
        <v>32</v>
      </c>
      <c r="L3970" s="12">
        <v>120</v>
      </c>
      <c r="M3970" s="14">
        <v>1414.61</v>
      </c>
      <c r="N3970" s="13">
        <v>0</v>
      </c>
      <c r="O3970" s="14">
        <v>0</v>
      </c>
      <c r="P3970" s="15">
        <v>120</v>
      </c>
      <c r="Q3970" s="13">
        <v>1414.61</v>
      </c>
      <c r="R3970" s="13">
        <v>153717.17000000001</v>
      </c>
      <c r="S3970" s="13">
        <v>153.87</v>
      </c>
      <c r="T3970" s="13">
        <v>0</v>
      </c>
      <c r="U3970" s="13">
        <v>15882.16</v>
      </c>
      <c r="V3970" s="13">
        <v>0</v>
      </c>
      <c r="W3970" s="16">
        <v>0</v>
      </c>
      <c r="X3970" s="16">
        <v>0</v>
      </c>
      <c r="Y3970" s="17">
        <f t="shared" si="124"/>
        <v>169753.2</v>
      </c>
      <c r="Z3970" s="17">
        <f t="shared" si="125"/>
        <v>0</v>
      </c>
    </row>
    <row r="3971" spans="1:26" hidden="1" x14ac:dyDescent="0.25">
      <c r="A3971" s="10" t="s">
        <v>2503</v>
      </c>
      <c r="B3971" s="11">
        <v>44362</v>
      </c>
      <c r="C3971" s="12">
        <v>419311</v>
      </c>
      <c r="D3971" s="12" t="s">
        <v>2504</v>
      </c>
      <c r="E3971" s="11">
        <v>44361</v>
      </c>
      <c r="F3971" s="13">
        <v>144548.07999999999</v>
      </c>
      <c r="G3971" s="13">
        <v>8672.8799999999992</v>
      </c>
      <c r="H3971" s="13">
        <v>1532.21</v>
      </c>
      <c r="I3971" s="13">
        <v>151.84</v>
      </c>
      <c r="J3971" s="13">
        <v>151840.59</v>
      </c>
      <c r="K3971" s="18" t="s">
        <v>32</v>
      </c>
      <c r="L3971" s="12">
        <v>120</v>
      </c>
      <c r="M3971" s="14">
        <v>1395.94</v>
      </c>
      <c r="N3971" s="13">
        <v>0</v>
      </c>
      <c r="O3971" s="14">
        <v>0</v>
      </c>
      <c r="P3971" s="15">
        <v>112</v>
      </c>
      <c r="Q3971" s="13">
        <v>1395.94</v>
      </c>
      <c r="R3971" s="13">
        <v>142055.98000000001</v>
      </c>
      <c r="S3971" s="13">
        <v>149.18</v>
      </c>
      <c r="T3971" s="13">
        <v>0</v>
      </c>
      <c r="U3971" s="13">
        <v>15397.25</v>
      </c>
      <c r="V3971" s="13">
        <v>0</v>
      </c>
      <c r="W3971" s="16">
        <v>0</v>
      </c>
      <c r="X3971" s="16">
        <v>0</v>
      </c>
      <c r="Y3971" s="17">
        <f t="shared" si="124"/>
        <v>157602.41</v>
      </c>
      <c r="Z3971" s="17">
        <f t="shared" si="125"/>
        <v>-1257.1300000000047</v>
      </c>
    </row>
    <row r="3972" spans="1:26" hidden="1" x14ac:dyDescent="0.25">
      <c r="A3972" s="10" t="s">
        <v>3373</v>
      </c>
      <c r="B3972" s="11">
        <v>44390</v>
      </c>
      <c r="C3972" s="12">
        <v>420914</v>
      </c>
      <c r="D3972" s="12" t="s">
        <v>3374</v>
      </c>
      <c r="E3972" s="11">
        <v>44389</v>
      </c>
      <c r="F3972" s="13">
        <v>174258.11</v>
      </c>
      <c r="G3972" s="13">
        <v>10455.49</v>
      </c>
      <c r="H3972" s="13">
        <v>3694.27</v>
      </c>
      <c r="I3972" s="13">
        <v>181.2</v>
      </c>
      <c r="J3972" s="13">
        <v>181200.53</v>
      </c>
      <c r="K3972" s="18" t="s">
        <v>32</v>
      </c>
      <c r="L3972" s="12">
        <v>120</v>
      </c>
      <c r="M3972" s="14">
        <v>1665.86</v>
      </c>
      <c r="N3972" s="13">
        <v>0</v>
      </c>
      <c r="O3972" s="14">
        <v>0</v>
      </c>
      <c r="P3972" s="15">
        <v>114</v>
      </c>
      <c r="Q3972" s="13">
        <v>1665.86</v>
      </c>
      <c r="R3972" s="13">
        <v>172690.03</v>
      </c>
      <c r="S3972" s="13">
        <v>179.62</v>
      </c>
      <c r="T3972" s="13">
        <v>0</v>
      </c>
      <c r="U3972" s="13">
        <v>18540.04</v>
      </c>
      <c r="V3972" s="13">
        <v>0</v>
      </c>
      <c r="W3972" s="16">
        <v>0</v>
      </c>
      <c r="X3972" s="16">
        <v>0</v>
      </c>
      <c r="Y3972" s="17">
        <f t="shared" si="124"/>
        <v>191409.69</v>
      </c>
      <c r="Z3972" s="17">
        <f t="shared" si="125"/>
        <v>-1501.6500000000233</v>
      </c>
    </row>
    <row r="3973" spans="1:26" hidden="1" x14ac:dyDescent="0.25">
      <c r="A3973" s="10" t="s">
        <v>4863</v>
      </c>
      <c r="B3973" s="11">
        <v>44425</v>
      </c>
      <c r="C3973" s="12">
        <v>422856</v>
      </c>
      <c r="D3973" s="12" t="s">
        <v>4864</v>
      </c>
      <c r="E3973" s="11">
        <v>44425</v>
      </c>
      <c r="F3973" s="13">
        <v>186238.36</v>
      </c>
      <c r="G3973" s="13">
        <v>11174.3</v>
      </c>
      <c r="H3973" s="13">
        <v>3948.25</v>
      </c>
      <c r="I3973" s="13">
        <v>193.66</v>
      </c>
      <c r="J3973" s="13">
        <v>193658.07</v>
      </c>
      <c r="K3973" s="18" t="s">
        <v>32</v>
      </c>
      <c r="L3973" s="12">
        <v>120</v>
      </c>
      <c r="M3973" s="14">
        <v>1780.39</v>
      </c>
      <c r="N3973" s="13">
        <v>0</v>
      </c>
      <c r="O3973" s="14">
        <v>0</v>
      </c>
      <c r="P3973" s="15">
        <v>116</v>
      </c>
      <c r="Q3973" s="13">
        <v>1780.39</v>
      </c>
      <c r="R3973" s="13">
        <v>184562.46</v>
      </c>
      <c r="S3973" s="13">
        <v>193.66</v>
      </c>
      <c r="T3973" s="13">
        <v>1780.39</v>
      </c>
      <c r="U3973" s="13">
        <v>19988.73</v>
      </c>
      <c r="V3973" s="13">
        <v>0</v>
      </c>
      <c r="W3973" s="16">
        <v>0</v>
      </c>
      <c r="X3973" s="16">
        <v>0</v>
      </c>
      <c r="Y3973" s="17">
        <f t="shared" si="124"/>
        <v>206525.24000000002</v>
      </c>
      <c r="Z3973" s="17">
        <f t="shared" si="125"/>
        <v>0</v>
      </c>
    </row>
    <row r="3974" spans="1:26" hidden="1" x14ac:dyDescent="0.25">
      <c r="A3974" s="10" t="s">
        <v>3161</v>
      </c>
      <c r="B3974" s="11">
        <v>44377</v>
      </c>
      <c r="C3974" s="12">
        <v>419855</v>
      </c>
      <c r="D3974" s="12" t="s">
        <v>3162</v>
      </c>
      <c r="E3974" s="11">
        <v>44377</v>
      </c>
      <c r="F3974" s="13">
        <v>150532.74</v>
      </c>
      <c r="G3974" s="13">
        <v>9031.9599999999991</v>
      </c>
      <c r="H3974" s="13">
        <v>4500</v>
      </c>
      <c r="I3974" s="13">
        <v>155.22</v>
      </c>
      <c r="J3974" s="13">
        <v>155219.92000000001</v>
      </c>
      <c r="K3974" s="18" t="s">
        <v>32</v>
      </c>
      <c r="L3974" s="12">
        <v>120</v>
      </c>
      <c r="M3974" s="14">
        <v>1427.01</v>
      </c>
      <c r="N3974" s="13">
        <v>0</v>
      </c>
      <c r="O3974" s="14">
        <v>0</v>
      </c>
      <c r="P3974" s="15">
        <v>113</v>
      </c>
      <c r="Q3974" s="13">
        <v>1427.01</v>
      </c>
      <c r="R3974" s="13">
        <v>146781.54</v>
      </c>
      <c r="S3974" s="13">
        <v>151.19999999999999</v>
      </c>
      <c r="T3974" s="13">
        <v>0</v>
      </c>
      <c r="U3974" s="13">
        <v>15606.95</v>
      </c>
      <c r="V3974" s="13">
        <v>0</v>
      </c>
      <c r="W3974" s="16">
        <v>0</v>
      </c>
      <c r="X3974" s="16">
        <v>0</v>
      </c>
      <c r="Y3974" s="17">
        <f t="shared" si="124"/>
        <v>162539.69000000003</v>
      </c>
      <c r="Z3974" s="17">
        <f t="shared" si="125"/>
        <v>-1287.5600000000268</v>
      </c>
    </row>
    <row r="3975" spans="1:26" hidden="1" x14ac:dyDescent="0.25">
      <c r="A3975" s="10" t="s">
        <v>3901</v>
      </c>
      <c r="B3975" s="11">
        <v>44403</v>
      </c>
      <c r="C3975" s="12">
        <v>421690</v>
      </c>
      <c r="D3975" s="12" t="s">
        <v>3902</v>
      </c>
      <c r="E3975" s="11">
        <v>44402</v>
      </c>
      <c r="F3975" s="13">
        <v>150532.74</v>
      </c>
      <c r="G3975" s="13">
        <v>9031.9599999999991</v>
      </c>
      <c r="H3975" s="13">
        <v>3191.29</v>
      </c>
      <c r="I3975" s="13">
        <v>156.53</v>
      </c>
      <c r="J3975" s="13">
        <v>156529.94</v>
      </c>
      <c r="K3975" s="18" t="s">
        <v>32</v>
      </c>
      <c r="L3975" s="12">
        <v>120</v>
      </c>
      <c r="M3975" s="14">
        <v>1439.05</v>
      </c>
      <c r="N3975" s="13">
        <v>0</v>
      </c>
      <c r="O3975" s="14">
        <v>0</v>
      </c>
      <c r="P3975" s="15">
        <v>114</v>
      </c>
      <c r="Q3975" s="13">
        <v>1439.05</v>
      </c>
      <c r="R3975" s="13">
        <v>147880.95999999999</v>
      </c>
      <c r="S3975" s="13">
        <v>155.16999999999999</v>
      </c>
      <c r="T3975" s="13">
        <v>0</v>
      </c>
      <c r="U3975" s="13">
        <v>16015.57</v>
      </c>
      <c r="V3975" s="13">
        <v>0</v>
      </c>
      <c r="W3975" s="16">
        <v>0</v>
      </c>
      <c r="X3975" s="16">
        <v>0</v>
      </c>
      <c r="Y3975" s="17">
        <f t="shared" si="124"/>
        <v>164051.70000000001</v>
      </c>
      <c r="Z3975" s="17">
        <f t="shared" si="125"/>
        <v>0</v>
      </c>
    </row>
    <row r="3976" spans="1:26" hidden="1" x14ac:dyDescent="0.25">
      <c r="A3976" s="10" t="s">
        <v>4809</v>
      </c>
      <c r="B3976" s="11">
        <v>44425</v>
      </c>
      <c r="C3976" s="12">
        <v>422982</v>
      </c>
      <c r="D3976" s="12" t="s">
        <v>4810</v>
      </c>
      <c r="E3976" s="11">
        <v>44424</v>
      </c>
      <c r="F3976" s="13">
        <v>141039.67999999999</v>
      </c>
      <c r="G3976" s="13">
        <v>8462.3799999999992</v>
      </c>
      <c r="H3976" s="13">
        <v>2990.04</v>
      </c>
      <c r="I3976" s="13">
        <v>146.66</v>
      </c>
      <c r="J3976" s="13">
        <v>146658.68</v>
      </c>
      <c r="K3976" s="18" t="s">
        <v>32</v>
      </c>
      <c r="L3976" s="12">
        <v>120</v>
      </c>
      <c r="M3976" s="14">
        <v>1348.3</v>
      </c>
      <c r="N3976" s="13">
        <v>0</v>
      </c>
      <c r="O3976" s="14">
        <v>0</v>
      </c>
      <c r="P3976" s="15">
        <v>114</v>
      </c>
      <c r="Q3976" s="13">
        <v>1348.3</v>
      </c>
      <c r="R3976" s="13">
        <v>139770.51999999999</v>
      </c>
      <c r="S3976" s="13">
        <v>145.38</v>
      </c>
      <c r="T3976" s="13">
        <v>0</v>
      </c>
      <c r="U3976" s="13">
        <v>15005.69</v>
      </c>
      <c r="V3976" s="13">
        <v>0</v>
      </c>
      <c r="W3976" s="16">
        <v>0</v>
      </c>
      <c r="X3976" s="16">
        <v>0</v>
      </c>
      <c r="Y3976" s="17">
        <f t="shared" si="124"/>
        <v>154921.59</v>
      </c>
      <c r="Z3976" s="17">
        <f t="shared" si="125"/>
        <v>-1215.390000000014</v>
      </c>
    </row>
    <row r="3977" spans="1:26" hidden="1" x14ac:dyDescent="0.25">
      <c r="A3977" s="10" t="s">
        <v>253</v>
      </c>
      <c r="B3977" s="11">
        <v>44239</v>
      </c>
      <c r="C3977" s="12">
        <v>410869</v>
      </c>
      <c r="D3977" s="12" t="s">
        <v>254</v>
      </c>
      <c r="E3977" s="11">
        <v>44239</v>
      </c>
      <c r="F3977" s="13">
        <v>165156.88</v>
      </c>
      <c r="G3977" s="13">
        <v>9909.41</v>
      </c>
      <c r="H3977" s="13">
        <v>14864.12</v>
      </c>
      <c r="I3977" s="13">
        <v>160.36000000000001</v>
      </c>
      <c r="J3977" s="13">
        <v>160362.53</v>
      </c>
      <c r="K3977" s="18" t="s">
        <v>32</v>
      </c>
      <c r="L3977" s="12">
        <v>120</v>
      </c>
      <c r="M3977" s="14">
        <v>1474.29</v>
      </c>
      <c r="N3977" s="13">
        <v>0</v>
      </c>
      <c r="O3977" s="14">
        <v>0</v>
      </c>
      <c r="P3977" s="15">
        <v>109</v>
      </c>
      <c r="Q3977" s="13">
        <v>1736.59</v>
      </c>
      <c r="R3977" s="13">
        <v>145517.06</v>
      </c>
      <c r="S3977" s="13">
        <v>145.62</v>
      </c>
      <c r="T3977" s="13">
        <v>0</v>
      </c>
      <c r="U3977" s="13">
        <v>15034.93</v>
      </c>
      <c r="V3977" s="13">
        <v>25889.68</v>
      </c>
      <c r="W3977" s="16">
        <v>26.16</v>
      </c>
      <c r="X3977" s="16">
        <v>2674.86</v>
      </c>
      <c r="Y3977" s="17">
        <f t="shared" si="124"/>
        <v>189288.30999999997</v>
      </c>
      <c r="Z3977" s="17">
        <f t="shared" si="125"/>
        <v>0</v>
      </c>
    </row>
    <row r="3978" spans="1:26" hidden="1" x14ac:dyDescent="0.25">
      <c r="A3978" s="10" t="s">
        <v>2197</v>
      </c>
      <c r="B3978" s="11">
        <v>44347</v>
      </c>
      <c r="C3978" s="12">
        <v>418301</v>
      </c>
      <c r="D3978" s="12" t="s">
        <v>2198</v>
      </c>
      <c r="E3978" s="11">
        <v>44347</v>
      </c>
      <c r="F3978" s="13">
        <v>163366.98000000001</v>
      </c>
      <c r="G3978" s="13">
        <v>9802.02</v>
      </c>
      <c r="H3978" s="13">
        <v>1732</v>
      </c>
      <c r="I3978" s="13">
        <v>171.61</v>
      </c>
      <c r="J3978" s="13">
        <v>171608.61</v>
      </c>
      <c r="K3978" s="18" t="s">
        <v>32</v>
      </c>
      <c r="L3978" s="12">
        <v>120</v>
      </c>
      <c r="M3978" s="14">
        <v>1577.68</v>
      </c>
      <c r="N3978" s="13">
        <v>0</v>
      </c>
      <c r="O3978" s="14">
        <v>0</v>
      </c>
      <c r="P3978" s="15">
        <v>112</v>
      </c>
      <c r="Q3978" s="13">
        <v>1577.68</v>
      </c>
      <c r="R3978" s="13">
        <v>160550.13</v>
      </c>
      <c r="S3978" s="13">
        <v>168.59</v>
      </c>
      <c r="T3978" s="13">
        <v>0</v>
      </c>
      <c r="U3978" s="13">
        <v>17402.23</v>
      </c>
      <c r="V3978" s="13">
        <v>0</v>
      </c>
      <c r="W3978" s="16">
        <v>0</v>
      </c>
      <c r="X3978" s="16">
        <v>0</v>
      </c>
      <c r="Y3978" s="17">
        <f t="shared" si="124"/>
        <v>178120.95</v>
      </c>
      <c r="Z3978" s="17">
        <f t="shared" si="125"/>
        <v>-1420.7900000000081</v>
      </c>
    </row>
    <row r="3979" spans="1:26" hidden="1" x14ac:dyDescent="0.25">
      <c r="A3979" s="10" t="s">
        <v>11013</v>
      </c>
      <c r="B3979" s="11">
        <v>44589</v>
      </c>
      <c r="C3979" s="12">
        <v>432487</v>
      </c>
      <c r="D3979" s="12" t="s">
        <v>11014</v>
      </c>
      <c r="E3979" s="11">
        <v>44589</v>
      </c>
      <c r="F3979" s="13">
        <v>176697.17</v>
      </c>
      <c r="G3979" s="13">
        <v>10601.83</v>
      </c>
      <c r="H3979" s="13">
        <v>10000</v>
      </c>
      <c r="I3979" s="13">
        <v>177.48</v>
      </c>
      <c r="J3979" s="13">
        <v>177476.48000000001</v>
      </c>
      <c r="K3979" s="18" t="s">
        <v>32</v>
      </c>
      <c r="L3979" s="12">
        <v>120</v>
      </c>
      <c r="M3979" s="14">
        <v>1631.62</v>
      </c>
      <c r="N3979" s="13">
        <v>0</v>
      </c>
      <c r="O3979" s="14">
        <v>0.01</v>
      </c>
      <c r="P3979" s="15">
        <v>120</v>
      </c>
      <c r="Q3979" s="13">
        <v>1631.62</v>
      </c>
      <c r="R3979" s="13">
        <v>172528.18</v>
      </c>
      <c r="S3979" s="13">
        <v>177.48</v>
      </c>
      <c r="T3979" s="13">
        <v>4770.8100000000004</v>
      </c>
      <c r="U3979" s="13">
        <v>18317.919999999998</v>
      </c>
      <c r="V3979" s="13">
        <v>0</v>
      </c>
      <c r="W3979" s="16">
        <v>0</v>
      </c>
      <c r="X3979" s="16">
        <v>0</v>
      </c>
      <c r="Y3979" s="17">
        <f t="shared" si="124"/>
        <v>195794.40000000002</v>
      </c>
      <c r="Z3979" s="17">
        <f t="shared" si="125"/>
        <v>9.9999999802093953E-3</v>
      </c>
    </row>
    <row r="3980" spans="1:26" hidden="1" x14ac:dyDescent="0.25">
      <c r="A3980" s="10" t="s">
        <v>133</v>
      </c>
      <c r="B3980" s="11">
        <v>44222</v>
      </c>
      <c r="C3980" s="12">
        <v>409561</v>
      </c>
      <c r="D3980" s="12" t="s">
        <v>134</v>
      </c>
      <c r="E3980" s="11">
        <v>44222</v>
      </c>
      <c r="F3980" s="13">
        <v>176697.17</v>
      </c>
      <c r="G3980" s="13">
        <v>10601.83</v>
      </c>
      <c r="H3980" s="13">
        <v>3000</v>
      </c>
      <c r="I3980" s="13">
        <v>184.48</v>
      </c>
      <c r="J3980" s="13">
        <v>184483.48</v>
      </c>
      <c r="K3980" s="18" t="s">
        <v>32</v>
      </c>
      <c r="L3980" s="12">
        <v>120</v>
      </c>
      <c r="M3980" s="14">
        <v>1696.04</v>
      </c>
      <c r="N3980" s="13">
        <v>0</v>
      </c>
      <c r="O3980" s="14">
        <v>0</v>
      </c>
      <c r="P3980" s="15">
        <v>110</v>
      </c>
      <c r="Q3980" s="13">
        <v>2016.97</v>
      </c>
      <c r="R3980" s="13">
        <v>168174.5</v>
      </c>
      <c r="S3980" s="13">
        <v>176.48</v>
      </c>
      <c r="T3980" s="13">
        <v>0</v>
      </c>
      <c r="U3980" s="13">
        <v>18213.419999999998</v>
      </c>
      <c r="V3980" s="13">
        <v>31633.74</v>
      </c>
      <c r="W3980" s="16">
        <v>32.880000000000003</v>
      </c>
      <c r="X3980" s="16">
        <v>3425.9</v>
      </c>
      <c r="Y3980" s="17">
        <f t="shared" si="124"/>
        <v>221656.92</v>
      </c>
      <c r="Z3980" s="17">
        <f t="shared" si="125"/>
        <v>209.77999999999884</v>
      </c>
    </row>
    <row r="3981" spans="1:26" hidden="1" x14ac:dyDescent="0.25">
      <c r="A3981" s="10" t="s">
        <v>10489</v>
      </c>
      <c r="B3981" s="11">
        <v>44560</v>
      </c>
      <c r="C3981" s="12">
        <v>431736</v>
      </c>
      <c r="D3981" s="12" t="s">
        <v>10490</v>
      </c>
      <c r="E3981" s="11">
        <v>44559</v>
      </c>
      <c r="F3981" s="13">
        <v>213996.67</v>
      </c>
      <c r="G3981" s="13">
        <v>11349.08</v>
      </c>
      <c r="H3981" s="13">
        <v>6760.37</v>
      </c>
      <c r="I3981" s="13">
        <v>218.8</v>
      </c>
      <c r="J3981" s="13">
        <v>218804.18</v>
      </c>
      <c r="K3981" s="18" t="s">
        <v>32</v>
      </c>
      <c r="L3981" s="12">
        <v>120</v>
      </c>
      <c r="M3981" s="14">
        <v>2011.57</v>
      </c>
      <c r="N3981" s="13">
        <v>0</v>
      </c>
      <c r="O3981" s="14">
        <v>0.01</v>
      </c>
      <c r="P3981" s="15">
        <v>120</v>
      </c>
      <c r="Q3981" s="13">
        <v>2011.57</v>
      </c>
      <c r="R3981" s="13">
        <v>210300.55</v>
      </c>
      <c r="S3981" s="13">
        <v>218.8</v>
      </c>
      <c r="T3981" s="13">
        <v>8284.82</v>
      </c>
      <c r="U3981" s="13">
        <v>22584.22</v>
      </c>
      <c r="V3981" s="13">
        <v>0</v>
      </c>
      <c r="W3981" s="16">
        <v>0</v>
      </c>
      <c r="X3981" s="16">
        <v>0</v>
      </c>
      <c r="Y3981" s="17">
        <f t="shared" si="124"/>
        <v>241388.4</v>
      </c>
      <c r="Z3981" s="17">
        <f t="shared" si="125"/>
        <v>1.0000000009313226E-2</v>
      </c>
    </row>
    <row r="3982" spans="1:26" hidden="1" x14ac:dyDescent="0.25">
      <c r="A3982" s="10" t="s">
        <v>6461</v>
      </c>
      <c r="B3982" s="11">
        <v>44466</v>
      </c>
      <c r="C3982" s="12">
        <v>425864</v>
      </c>
      <c r="D3982" s="12" t="s">
        <v>6462</v>
      </c>
      <c r="E3982" s="11">
        <v>44466</v>
      </c>
      <c r="F3982" s="13">
        <v>169683.84</v>
      </c>
      <c r="G3982" s="13">
        <v>10181.030000000001</v>
      </c>
      <c r="H3982" s="13">
        <v>1799</v>
      </c>
      <c r="I3982" s="13">
        <v>178.24</v>
      </c>
      <c r="J3982" s="13">
        <v>178244.11</v>
      </c>
      <c r="K3982" s="18" t="s">
        <v>32</v>
      </c>
      <c r="L3982" s="12">
        <v>120</v>
      </c>
      <c r="M3982" s="14">
        <v>1638.68</v>
      </c>
      <c r="N3982" s="13">
        <v>0</v>
      </c>
      <c r="O3982" s="14">
        <v>0</v>
      </c>
      <c r="P3982" s="15">
        <v>116</v>
      </c>
      <c r="Q3982" s="13">
        <v>1638.68</v>
      </c>
      <c r="R3982" s="13">
        <v>169683.84</v>
      </c>
      <c r="S3982" s="13">
        <v>178.24</v>
      </c>
      <c r="T3982" s="13">
        <v>1827.31</v>
      </c>
      <c r="U3982" s="13">
        <v>18397.490000000002</v>
      </c>
      <c r="V3982" s="13">
        <v>0</v>
      </c>
      <c r="W3982" s="16">
        <v>0</v>
      </c>
      <c r="X3982" s="16">
        <v>0</v>
      </c>
      <c r="Y3982" s="17">
        <f t="shared" si="124"/>
        <v>190086.87999999998</v>
      </c>
      <c r="Z3982" s="17">
        <f t="shared" si="125"/>
        <v>0</v>
      </c>
    </row>
    <row r="3983" spans="1:26" hidden="1" x14ac:dyDescent="0.25">
      <c r="A3983" s="10" t="s">
        <v>10315</v>
      </c>
      <c r="B3983" s="11">
        <v>44552</v>
      </c>
      <c r="C3983" s="12">
        <v>431675</v>
      </c>
      <c r="D3983" s="12" t="s">
        <v>10316</v>
      </c>
      <c r="E3983" s="11">
        <v>44552</v>
      </c>
      <c r="F3983" s="13">
        <v>148877.97</v>
      </c>
      <c r="G3983" s="13">
        <v>8932.68</v>
      </c>
      <c r="H3983" s="13">
        <v>9000</v>
      </c>
      <c r="I3983" s="13">
        <v>148.96</v>
      </c>
      <c r="J3983" s="13">
        <v>148959.60999999999</v>
      </c>
      <c r="K3983" s="18" t="s">
        <v>32</v>
      </c>
      <c r="L3983" s="12">
        <v>120</v>
      </c>
      <c r="M3983" s="14">
        <v>1369.46</v>
      </c>
      <c r="N3983" s="13">
        <v>0</v>
      </c>
      <c r="O3983" s="14">
        <v>0</v>
      </c>
      <c r="P3983" s="15">
        <v>119</v>
      </c>
      <c r="Q3983" s="13">
        <v>1369.46</v>
      </c>
      <c r="R3983" s="13">
        <v>146101.29</v>
      </c>
      <c r="S3983" s="13">
        <v>148.96</v>
      </c>
      <c r="T3983" s="13">
        <v>1339.9</v>
      </c>
      <c r="U3983" s="13">
        <v>15375.59</v>
      </c>
      <c r="V3983" s="13">
        <v>0</v>
      </c>
      <c r="W3983" s="16">
        <v>0</v>
      </c>
      <c r="X3983" s="16">
        <v>0</v>
      </c>
      <c r="Y3983" s="17">
        <f t="shared" si="124"/>
        <v>162965.74</v>
      </c>
      <c r="Z3983" s="17">
        <f t="shared" si="125"/>
        <v>0</v>
      </c>
    </row>
    <row r="3984" spans="1:26" hidden="1" x14ac:dyDescent="0.25">
      <c r="A3984" s="10" t="s">
        <v>5073</v>
      </c>
      <c r="B3984" s="11">
        <v>44432</v>
      </c>
      <c r="C3984" s="12">
        <v>423525</v>
      </c>
      <c r="D3984" s="12" t="s">
        <v>5074</v>
      </c>
      <c r="E3984" s="11">
        <v>44432</v>
      </c>
      <c r="F3984" s="13">
        <v>161461.04</v>
      </c>
      <c r="G3984" s="13">
        <v>9687.66</v>
      </c>
      <c r="H3984" s="13">
        <v>1712</v>
      </c>
      <c r="I3984" s="13">
        <v>169.61</v>
      </c>
      <c r="J3984" s="13">
        <v>169606.31</v>
      </c>
      <c r="K3984" s="18" t="s">
        <v>32</v>
      </c>
      <c r="L3984" s="12">
        <v>120</v>
      </c>
      <c r="M3984" s="14">
        <v>1559.27</v>
      </c>
      <c r="N3984" s="13">
        <v>0</v>
      </c>
      <c r="O3984" s="14">
        <v>0</v>
      </c>
      <c r="P3984" s="15">
        <v>118</v>
      </c>
      <c r="Q3984" s="13">
        <v>1559.27</v>
      </c>
      <c r="R3984" s="13">
        <v>161461.04</v>
      </c>
      <c r="S3984" s="13">
        <v>169.61</v>
      </c>
      <c r="T3984" s="13">
        <v>4857.12</v>
      </c>
      <c r="U3984" s="13">
        <v>17506.09</v>
      </c>
      <c r="V3984" s="13">
        <v>0</v>
      </c>
      <c r="W3984" s="16">
        <v>0</v>
      </c>
      <c r="X3984" s="16">
        <v>0</v>
      </c>
      <c r="Y3984" s="17">
        <f t="shared" si="124"/>
        <v>183993.86</v>
      </c>
      <c r="Z3984" s="17">
        <f t="shared" si="125"/>
        <v>0</v>
      </c>
    </row>
    <row r="3985" spans="1:26" hidden="1" x14ac:dyDescent="0.25">
      <c r="A3985" s="10" t="s">
        <v>1971</v>
      </c>
      <c r="B3985" s="11">
        <v>44341</v>
      </c>
      <c r="C3985" s="12">
        <v>417622</v>
      </c>
      <c r="D3985" s="12" t="s">
        <v>1972</v>
      </c>
      <c r="E3985" s="11">
        <v>44341</v>
      </c>
      <c r="F3985" s="13">
        <v>161461.04</v>
      </c>
      <c r="G3985" s="13">
        <v>9687.66</v>
      </c>
      <c r="H3985" s="13">
        <v>1712</v>
      </c>
      <c r="I3985" s="13">
        <v>169.61</v>
      </c>
      <c r="J3985" s="13">
        <v>169606.31</v>
      </c>
      <c r="K3985" s="18" t="s">
        <v>32</v>
      </c>
      <c r="L3985" s="12">
        <v>120</v>
      </c>
      <c r="M3985" s="14">
        <v>1559.27</v>
      </c>
      <c r="N3985" s="13">
        <v>0</v>
      </c>
      <c r="O3985" s="14">
        <v>0</v>
      </c>
      <c r="P3985" s="15">
        <v>115</v>
      </c>
      <c r="Q3985" s="13">
        <v>1559.27</v>
      </c>
      <c r="R3985" s="13">
        <v>161461.04</v>
      </c>
      <c r="S3985" s="13">
        <v>169.61</v>
      </c>
      <c r="T3985" s="13">
        <v>179.31</v>
      </c>
      <c r="U3985" s="13">
        <v>17506.09</v>
      </c>
      <c r="V3985" s="13">
        <v>0</v>
      </c>
      <c r="W3985" s="16">
        <v>0</v>
      </c>
      <c r="X3985" s="16">
        <v>0</v>
      </c>
      <c r="Y3985" s="17">
        <f t="shared" si="124"/>
        <v>179316.05</v>
      </c>
      <c r="Z3985" s="17">
        <f t="shared" si="125"/>
        <v>0</v>
      </c>
    </row>
    <row r="3986" spans="1:26" hidden="1" x14ac:dyDescent="0.25">
      <c r="A3986" s="10" t="s">
        <v>431</v>
      </c>
      <c r="B3986" s="11">
        <v>44255</v>
      </c>
      <c r="C3986" s="12">
        <v>411976</v>
      </c>
      <c r="D3986" s="12" t="s">
        <v>432</v>
      </c>
      <c r="E3986" s="11">
        <v>44255</v>
      </c>
      <c r="F3986" s="13">
        <v>188888.68</v>
      </c>
      <c r="G3986" s="13">
        <v>11333.32</v>
      </c>
      <c r="H3986" s="13">
        <v>2003</v>
      </c>
      <c r="I3986" s="13">
        <v>183.41</v>
      </c>
      <c r="J3986" s="13">
        <v>198417.42</v>
      </c>
      <c r="K3986" s="18" t="s">
        <v>32</v>
      </c>
      <c r="L3986" s="12">
        <v>120</v>
      </c>
      <c r="M3986" s="14">
        <v>1824.14</v>
      </c>
      <c r="N3986" s="13">
        <v>0</v>
      </c>
      <c r="O3986" s="14">
        <v>0</v>
      </c>
      <c r="P3986" s="15">
        <v>109</v>
      </c>
      <c r="Q3986" s="13">
        <v>2148.6799999999998</v>
      </c>
      <c r="R3986" s="13">
        <v>179059.71</v>
      </c>
      <c r="S3986" s="13">
        <v>175.36</v>
      </c>
      <c r="T3986" s="13">
        <v>0</v>
      </c>
      <c r="U3986" s="13">
        <v>19581.18</v>
      </c>
      <c r="V3986" s="13">
        <v>31859.61</v>
      </c>
      <c r="W3986" s="16">
        <v>31.61</v>
      </c>
      <c r="X3986" s="16">
        <v>3483.64</v>
      </c>
      <c r="Y3986" s="17">
        <f t="shared" si="124"/>
        <v>234191.11</v>
      </c>
      <c r="Z3986" s="17">
        <f t="shared" si="125"/>
        <v>15.010000000009313</v>
      </c>
    </row>
    <row r="3987" spans="1:26" hidden="1" x14ac:dyDescent="0.25">
      <c r="A3987" s="10" t="s">
        <v>2209</v>
      </c>
      <c r="B3987" s="11">
        <v>44347</v>
      </c>
      <c r="C3987" s="12">
        <v>418330</v>
      </c>
      <c r="D3987" s="12" t="s">
        <v>2210</v>
      </c>
      <c r="E3987" s="11">
        <v>44347</v>
      </c>
      <c r="F3987" s="13">
        <v>161461.04</v>
      </c>
      <c r="G3987" s="13">
        <v>9687.66</v>
      </c>
      <c r="H3987" s="13">
        <v>1712</v>
      </c>
      <c r="I3987" s="13">
        <v>169.61</v>
      </c>
      <c r="J3987" s="13">
        <v>169606.31</v>
      </c>
      <c r="K3987" s="18" t="s">
        <v>32</v>
      </c>
      <c r="L3987" s="12">
        <v>120</v>
      </c>
      <c r="M3987" s="14">
        <v>1559.27</v>
      </c>
      <c r="N3987" s="13">
        <v>0</v>
      </c>
      <c r="O3987" s="14">
        <v>0</v>
      </c>
      <c r="P3987" s="15">
        <v>112</v>
      </c>
      <c r="Q3987" s="13">
        <v>1559.27</v>
      </c>
      <c r="R3987" s="13">
        <v>158676.85999999999</v>
      </c>
      <c r="S3987" s="13">
        <v>166.63</v>
      </c>
      <c r="T3987" s="13">
        <v>0</v>
      </c>
      <c r="U3987" s="13">
        <v>17198.97</v>
      </c>
      <c r="V3987" s="13">
        <v>0</v>
      </c>
      <c r="W3987" s="16">
        <v>0</v>
      </c>
      <c r="X3987" s="16">
        <v>0</v>
      </c>
      <c r="Y3987" s="17">
        <f t="shared" si="124"/>
        <v>176042.46</v>
      </c>
      <c r="Z3987" s="17">
        <f t="shared" si="125"/>
        <v>-1404.2200000000012</v>
      </c>
    </row>
    <row r="3988" spans="1:26" hidden="1" x14ac:dyDescent="0.25">
      <c r="A3988" s="10" t="s">
        <v>6027</v>
      </c>
      <c r="B3988" s="11">
        <v>44455</v>
      </c>
      <c r="C3988" s="12">
        <v>424883</v>
      </c>
      <c r="D3988" s="12" t="s">
        <v>6028</v>
      </c>
      <c r="E3988" s="11">
        <v>44450</v>
      </c>
      <c r="F3988" s="13">
        <v>126699.43</v>
      </c>
      <c r="G3988" s="13">
        <v>7601.97</v>
      </c>
      <c r="H3988" s="13">
        <v>1350</v>
      </c>
      <c r="I3988" s="13">
        <v>133.08000000000001</v>
      </c>
      <c r="J3988" s="13">
        <v>133084.48000000001</v>
      </c>
      <c r="K3988" s="18" t="s">
        <v>32</v>
      </c>
      <c r="L3988" s="12">
        <v>120</v>
      </c>
      <c r="M3988" s="14">
        <v>1223.51</v>
      </c>
      <c r="N3988" s="13">
        <v>0</v>
      </c>
      <c r="O3988" s="14">
        <v>0</v>
      </c>
      <c r="P3988" s="15">
        <v>116</v>
      </c>
      <c r="Q3988" s="13">
        <v>1223.51</v>
      </c>
      <c r="R3988" s="13">
        <v>126699.43</v>
      </c>
      <c r="S3988" s="13">
        <v>133.08000000000001</v>
      </c>
      <c r="T3988" s="13">
        <v>1357.93</v>
      </c>
      <c r="U3988" s="13">
        <v>13736.72</v>
      </c>
      <c r="V3988" s="13">
        <v>0</v>
      </c>
      <c r="W3988" s="16">
        <v>0</v>
      </c>
      <c r="X3988" s="16">
        <v>0</v>
      </c>
      <c r="Y3988" s="17">
        <f t="shared" si="124"/>
        <v>141927.15999999997</v>
      </c>
      <c r="Z3988" s="17">
        <f t="shared" si="125"/>
        <v>0</v>
      </c>
    </row>
    <row r="3989" spans="1:26" hidden="1" x14ac:dyDescent="0.25">
      <c r="A3989" s="10" t="s">
        <v>4789</v>
      </c>
      <c r="B3989" s="11">
        <v>44425</v>
      </c>
      <c r="C3989" s="12">
        <v>423043</v>
      </c>
      <c r="D3989" s="12" t="s">
        <v>4790</v>
      </c>
      <c r="E3989" s="11">
        <v>44425</v>
      </c>
      <c r="F3989" s="13">
        <v>122514.38</v>
      </c>
      <c r="G3989" s="13">
        <v>7350.86</v>
      </c>
      <c r="H3989" s="13">
        <v>1298.6500000000001</v>
      </c>
      <c r="I3989" s="13">
        <v>128.69999999999999</v>
      </c>
      <c r="J3989" s="13">
        <v>128695.29</v>
      </c>
      <c r="K3989" s="18" t="s">
        <v>32</v>
      </c>
      <c r="L3989" s="12">
        <v>120</v>
      </c>
      <c r="M3989" s="14">
        <v>1183.1600000000001</v>
      </c>
      <c r="N3989" s="13">
        <v>0</v>
      </c>
      <c r="O3989" s="14">
        <v>1298.6500000000001</v>
      </c>
      <c r="P3989" s="15">
        <v>120</v>
      </c>
      <c r="Q3989" s="13">
        <v>1183.1600000000001</v>
      </c>
      <c r="R3989" s="13">
        <v>122514.38</v>
      </c>
      <c r="S3989" s="13">
        <v>128.69999999999999</v>
      </c>
      <c r="T3989" s="13">
        <v>6052.21</v>
      </c>
      <c r="U3989" s="13">
        <v>13283.91</v>
      </c>
      <c r="V3989" s="13">
        <v>0</v>
      </c>
      <c r="W3989" s="16">
        <v>0</v>
      </c>
      <c r="X3989" s="16">
        <v>0</v>
      </c>
      <c r="Y3989" s="17">
        <f t="shared" si="124"/>
        <v>143277.85</v>
      </c>
      <c r="Z3989" s="17">
        <f t="shared" si="125"/>
        <v>0</v>
      </c>
    </row>
    <row r="3990" spans="1:26" hidden="1" x14ac:dyDescent="0.25">
      <c r="A3990" s="10" t="s">
        <v>113</v>
      </c>
      <c r="B3990" s="11">
        <v>44217</v>
      </c>
      <c r="C3990" s="12">
        <v>409354</v>
      </c>
      <c r="D3990" s="12" t="s">
        <v>114</v>
      </c>
      <c r="E3990" s="11">
        <v>44217</v>
      </c>
      <c r="F3990" s="13">
        <v>149059.23000000001</v>
      </c>
      <c r="G3990" s="13">
        <v>8943.5499999999993</v>
      </c>
      <c r="H3990" s="13">
        <v>1580.03</v>
      </c>
      <c r="I3990" s="13">
        <v>156.58000000000001</v>
      </c>
      <c r="J3990" s="13">
        <v>156579.32999999999</v>
      </c>
      <c r="K3990" s="18" t="s">
        <v>32</v>
      </c>
      <c r="L3990" s="12">
        <v>120</v>
      </c>
      <c r="M3990" s="14">
        <v>1439.51</v>
      </c>
      <c r="N3990" s="13">
        <v>0</v>
      </c>
      <c r="O3990" s="14">
        <v>0</v>
      </c>
      <c r="P3990" s="15">
        <v>108</v>
      </c>
      <c r="Q3990" s="13">
        <v>1711.9</v>
      </c>
      <c r="R3990" s="13">
        <v>141303.84</v>
      </c>
      <c r="S3990" s="13">
        <v>148.36000000000001</v>
      </c>
      <c r="T3990" s="13">
        <v>0</v>
      </c>
      <c r="U3990" s="13">
        <v>15311.25</v>
      </c>
      <c r="V3990" s="13">
        <v>26359.4</v>
      </c>
      <c r="W3990" s="16">
        <v>27.99</v>
      </c>
      <c r="X3990" s="16">
        <v>2883.03</v>
      </c>
      <c r="Y3990" s="17">
        <f t="shared" si="124"/>
        <v>186033.86999999997</v>
      </c>
      <c r="Z3990" s="17">
        <f t="shared" si="125"/>
        <v>-1148.6699999999546</v>
      </c>
    </row>
    <row r="3991" spans="1:26" hidden="1" x14ac:dyDescent="0.25">
      <c r="A3991" s="10" t="s">
        <v>173</v>
      </c>
      <c r="B3991" s="11">
        <v>44227</v>
      </c>
      <c r="C3991" s="12">
        <v>409853</v>
      </c>
      <c r="D3991" s="12" t="s">
        <v>174</v>
      </c>
      <c r="E3991" s="11">
        <v>44227</v>
      </c>
      <c r="F3991" s="13">
        <v>124337.92</v>
      </c>
      <c r="G3991" s="13">
        <v>7460.28</v>
      </c>
      <c r="H3991" s="13">
        <v>2000</v>
      </c>
      <c r="I3991" s="13">
        <v>129.93</v>
      </c>
      <c r="J3991" s="13">
        <v>129928.13</v>
      </c>
      <c r="K3991" s="18" t="s">
        <v>32</v>
      </c>
      <c r="L3991" s="12">
        <v>120</v>
      </c>
      <c r="M3991" s="14">
        <v>1194.49</v>
      </c>
      <c r="N3991" s="13">
        <v>0</v>
      </c>
      <c r="O3991" s="14">
        <v>0</v>
      </c>
      <c r="P3991" s="15">
        <v>108</v>
      </c>
      <c r="Q3991" s="13">
        <v>1420.51</v>
      </c>
      <c r="R3991" s="13">
        <v>117365.25</v>
      </c>
      <c r="S3991" s="13">
        <v>122.02</v>
      </c>
      <c r="T3991" s="13">
        <v>0</v>
      </c>
      <c r="U3991" s="13">
        <v>12594.4</v>
      </c>
      <c r="V3991" s="13">
        <v>21893.52</v>
      </c>
      <c r="W3991" s="16">
        <v>22.58</v>
      </c>
      <c r="X3991" s="16">
        <v>2371.56</v>
      </c>
      <c r="Y3991" s="17">
        <f t="shared" si="124"/>
        <v>154369.32999999999</v>
      </c>
      <c r="Z3991" s="17">
        <f t="shared" si="125"/>
        <v>-954.25</v>
      </c>
    </row>
    <row r="3992" spans="1:26" hidden="1" x14ac:dyDescent="0.25">
      <c r="A3992" s="10" t="s">
        <v>1791</v>
      </c>
      <c r="B3992" s="11">
        <v>44334</v>
      </c>
      <c r="C3992" s="12">
        <v>417343</v>
      </c>
      <c r="D3992" s="12" t="s">
        <v>1792</v>
      </c>
      <c r="E3992" s="11">
        <v>44334</v>
      </c>
      <c r="F3992" s="13">
        <v>106119.34</v>
      </c>
      <c r="G3992" s="13">
        <v>6367.16</v>
      </c>
      <c r="H3992" s="13">
        <v>1124.8699999999999</v>
      </c>
      <c r="I3992" s="13">
        <v>111.47</v>
      </c>
      <c r="J3992" s="13">
        <v>111473.1</v>
      </c>
      <c r="K3992" s="18" t="s">
        <v>32</v>
      </c>
      <c r="L3992" s="12">
        <v>120</v>
      </c>
      <c r="M3992" s="14">
        <v>1024.82</v>
      </c>
      <c r="N3992" s="13">
        <v>0</v>
      </c>
      <c r="O3992" s="14">
        <v>0</v>
      </c>
      <c r="P3992" s="15">
        <v>111</v>
      </c>
      <c r="Q3992" s="13">
        <v>1024.82</v>
      </c>
      <c r="R3992" s="13">
        <v>103366.87</v>
      </c>
      <c r="S3992" s="13">
        <v>108.53</v>
      </c>
      <c r="T3992" s="13">
        <v>0</v>
      </c>
      <c r="U3992" s="13">
        <v>11202.54</v>
      </c>
      <c r="V3992" s="13">
        <v>0</v>
      </c>
      <c r="W3992" s="16">
        <v>0</v>
      </c>
      <c r="X3992" s="16">
        <v>0</v>
      </c>
      <c r="Y3992" s="17">
        <f t="shared" si="124"/>
        <v>114677.94</v>
      </c>
      <c r="Z3992" s="17">
        <f t="shared" si="125"/>
        <v>-922.92000000001281</v>
      </c>
    </row>
    <row r="3993" spans="1:26" hidden="1" x14ac:dyDescent="0.25">
      <c r="A3993" s="10" t="s">
        <v>6925</v>
      </c>
      <c r="B3993" s="11">
        <v>44469</v>
      </c>
      <c r="C3993" s="12">
        <v>425905</v>
      </c>
      <c r="D3993" s="12" t="s">
        <v>6926</v>
      </c>
      <c r="E3993" s="11">
        <v>44464</v>
      </c>
      <c r="F3993" s="13">
        <v>116837.8</v>
      </c>
      <c r="G3993" s="13">
        <v>6367.16</v>
      </c>
      <c r="H3993" s="13">
        <v>1232.05</v>
      </c>
      <c r="I3993" s="13">
        <v>122.1</v>
      </c>
      <c r="J3993" s="13">
        <v>122095.01</v>
      </c>
      <c r="K3993" s="18" t="s">
        <v>32</v>
      </c>
      <c r="L3993" s="12">
        <v>120</v>
      </c>
      <c r="M3993" s="14">
        <v>1122.48</v>
      </c>
      <c r="N3993" s="13">
        <v>0</v>
      </c>
      <c r="O3993" s="14">
        <v>0</v>
      </c>
      <c r="P3993" s="15">
        <v>120</v>
      </c>
      <c r="Q3993" s="13">
        <v>1122.48</v>
      </c>
      <c r="R3993" s="13">
        <v>116837.8</v>
      </c>
      <c r="S3993" s="13">
        <v>122.1</v>
      </c>
      <c r="T3993" s="13">
        <v>5135.1099999999997</v>
      </c>
      <c r="U3993" s="13">
        <v>12602.59</v>
      </c>
      <c r="V3993" s="13">
        <v>0</v>
      </c>
      <c r="W3993" s="16">
        <v>0</v>
      </c>
      <c r="X3993" s="16">
        <v>0</v>
      </c>
      <c r="Y3993" s="17">
        <f t="shared" si="124"/>
        <v>134697.60000000001</v>
      </c>
      <c r="Z3993" s="17">
        <f t="shared" si="125"/>
        <v>0</v>
      </c>
    </row>
    <row r="3994" spans="1:26" hidden="1" x14ac:dyDescent="0.25">
      <c r="A3994" s="10" t="s">
        <v>10709</v>
      </c>
      <c r="B3994" s="11">
        <v>44578</v>
      </c>
      <c r="C3994" s="12">
        <v>432126</v>
      </c>
      <c r="D3994" s="12" t="s">
        <v>10710</v>
      </c>
      <c r="E3994" s="11">
        <v>44571</v>
      </c>
      <c r="F3994" s="13">
        <v>106119.34</v>
      </c>
      <c r="G3994" s="13">
        <v>6367.16</v>
      </c>
      <c r="H3994" s="13">
        <v>5624.4</v>
      </c>
      <c r="I3994" s="13">
        <v>106.97</v>
      </c>
      <c r="J3994" s="13">
        <v>106969.07</v>
      </c>
      <c r="K3994" s="18" t="s">
        <v>32</v>
      </c>
      <c r="L3994" s="12">
        <v>120</v>
      </c>
      <c r="M3994" s="14">
        <v>983.42</v>
      </c>
      <c r="N3994" s="13">
        <v>0</v>
      </c>
      <c r="O3994" s="14">
        <v>0.01</v>
      </c>
      <c r="P3994" s="15">
        <v>120</v>
      </c>
      <c r="Q3994" s="13">
        <v>983.42</v>
      </c>
      <c r="R3994" s="13">
        <v>103996.88</v>
      </c>
      <c r="S3994" s="13">
        <v>106.97</v>
      </c>
      <c r="T3994" s="13">
        <v>2865.21</v>
      </c>
      <c r="U3994" s="13">
        <v>11041.33</v>
      </c>
      <c r="V3994" s="13">
        <v>0</v>
      </c>
      <c r="W3994" s="16">
        <v>0</v>
      </c>
      <c r="X3994" s="16">
        <v>0</v>
      </c>
      <c r="Y3994" s="17">
        <f t="shared" si="124"/>
        <v>118010.40000000001</v>
      </c>
      <c r="Z3994" s="17">
        <f t="shared" si="125"/>
        <v>9.9999999802093953E-3</v>
      </c>
    </row>
    <row r="3995" spans="1:26" hidden="1" x14ac:dyDescent="0.25">
      <c r="A3995" s="10" t="s">
        <v>2487</v>
      </c>
      <c r="B3995" s="11">
        <v>44361</v>
      </c>
      <c r="C3995" s="12">
        <v>419315</v>
      </c>
      <c r="D3995" s="12" t="s">
        <v>2488</v>
      </c>
      <c r="E3995" s="11">
        <v>44361</v>
      </c>
      <c r="F3995" s="13">
        <v>124063.3</v>
      </c>
      <c r="G3995" s="13">
        <v>7443.8</v>
      </c>
      <c r="H3995" s="13">
        <v>1315.07</v>
      </c>
      <c r="I3995" s="13">
        <v>130.32</v>
      </c>
      <c r="J3995" s="13">
        <v>130322.35</v>
      </c>
      <c r="K3995" s="18" t="s">
        <v>32</v>
      </c>
      <c r="L3995" s="12">
        <v>120</v>
      </c>
      <c r="M3995" s="14">
        <v>1198.1099999999999</v>
      </c>
      <c r="N3995" s="13">
        <v>0</v>
      </c>
      <c r="O3995" s="14">
        <v>0</v>
      </c>
      <c r="P3995" s="15">
        <v>113</v>
      </c>
      <c r="Q3995" s="13">
        <v>1198.1099999999999</v>
      </c>
      <c r="R3995" s="13">
        <v>121924.39</v>
      </c>
      <c r="S3995" s="13">
        <v>129.18</v>
      </c>
      <c r="T3995" s="13">
        <v>0</v>
      </c>
      <c r="U3995" s="13">
        <v>13332.86</v>
      </c>
      <c r="V3995" s="13">
        <v>0</v>
      </c>
      <c r="W3995" s="16">
        <v>0</v>
      </c>
      <c r="X3995" s="16">
        <v>0</v>
      </c>
      <c r="Y3995" s="17">
        <f t="shared" si="124"/>
        <v>135386.43</v>
      </c>
      <c r="Z3995" s="17">
        <f t="shared" si="125"/>
        <v>0</v>
      </c>
    </row>
    <row r="3996" spans="1:26" x14ac:dyDescent="0.25">
      <c r="A3996" s="23" t="s">
        <v>11573</v>
      </c>
      <c r="B3996" s="24">
        <v>44614</v>
      </c>
      <c r="C3996" s="25">
        <v>433526</v>
      </c>
      <c r="D3996" s="25" t="s">
        <v>11574</v>
      </c>
      <c r="E3996" s="24">
        <v>44614</v>
      </c>
      <c r="F3996" s="26">
        <v>104467.92</v>
      </c>
      <c r="G3996" s="26">
        <v>6268.08</v>
      </c>
      <c r="H3996" s="35">
        <v>5536.8</v>
      </c>
      <c r="I3996" s="26">
        <v>105.2</v>
      </c>
      <c r="J3996" s="26">
        <v>105304.4</v>
      </c>
      <c r="K3996" s="27" t="s">
        <v>32</v>
      </c>
      <c r="L3996" s="25">
        <v>120</v>
      </c>
      <c r="M3996" s="34">
        <v>968.11</v>
      </c>
      <c r="N3996" s="26">
        <v>0</v>
      </c>
      <c r="O3996" s="28">
        <v>0.01</v>
      </c>
      <c r="P3996" s="29">
        <v>120</v>
      </c>
      <c r="Q3996" s="33">
        <v>968.11</v>
      </c>
      <c r="R3996" s="26">
        <v>102378.56</v>
      </c>
      <c r="S3996" s="26">
        <v>105.2</v>
      </c>
      <c r="T3996" s="26">
        <v>2820.63</v>
      </c>
      <c r="U3996" s="26">
        <v>10868.8</v>
      </c>
      <c r="V3996" s="26">
        <v>0</v>
      </c>
      <c r="W3996" s="30">
        <v>0</v>
      </c>
      <c r="X3996" s="30">
        <v>0</v>
      </c>
      <c r="Y3996" s="31">
        <f t="shared" si="124"/>
        <v>116173.2</v>
      </c>
      <c r="Z3996" s="31">
        <f t="shared" si="125"/>
        <v>9.9999999947613105E-3</v>
      </c>
    </row>
    <row r="3997" spans="1:26" hidden="1" x14ac:dyDescent="0.25">
      <c r="A3997" s="10" t="s">
        <v>3739</v>
      </c>
      <c r="B3997" s="11">
        <v>44397</v>
      </c>
      <c r="C3997" s="12">
        <v>421429</v>
      </c>
      <c r="D3997" s="12" t="s">
        <v>3740</v>
      </c>
      <c r="E3997" s="11">
        <v>44395</v>
      </c>
      <c r="F3997" s="13">
        <v>124144.81</v>
      </c>
      <c r="G3997" s="13">
        <v>7448.69</v>
      </c>
      <c r="H3997" s="13">
        <v>5000</v>
      </c>
      <c r="I3997" s="13">
        <v>126.72</v>
      </c>
      <c r="J3997" s="13">
        <v>126720.22</v>
      </c>
      <c r="K3997" s="18" t="s">
        <v>32</v>
      </c>
      <c r="L3997" s="12">
        <v>120</v>
      </c>
      <c r="M3997" s="14">
        <v>1165</v>
      </c>
      <c r="N3997" s="13">
        <v>0</v>
      </c>
      <c r="O3997" s="14">
        <v>0</v>
      </c>
      <c r="P3997" s="15">
        <v>114</v>
      </c>
      <c r="Q3997" s="13">
        <v>1165</v>
      </c>
      <c r="R3997" s="13">
        <v>119942.11</v>
      </c>
      <c r="S3997" s="13">
        <v>123.48</v>
      </c>
      <c r="T3997" s="13">
        <v>0</v>
      </c>
      <c r="U3997" s="13">
        <v>12744.41</v>
      </c>
      <c r="V3997" s="13">
        <v>0</v>
      </c>
      <c r="W3997" s="16">
        <v>0</v>
      </c>
      <c r="X3997" s="16">
        <v>0</v>
      </c>
      <c r="Y3997" s="17">
        <f t="shared" si="124"/>
        <v>132810</v>
      </c>
      <c r="Z3997" s="17">
        <f t="shared" si="125"/>
        <v>0</v>
      </c>
    </row>
    <row r="3998" spans="1:26" hidden="1" x14ac:dyDescent="0.25">
      <c r="A3998" s="10" t="s">
        <v>1925</v>
      </c>
      <c r="B3998" s="11">
        <v>44341</v>
      </c>
      <c r="C3998" s="12">
        <v>417688</v>
      </c>
      <c r="D3998" s="12" t="s">
        <v>1926</v>
      </c>
      <c r="E3998" s="11">
        <v>44340</v>
      </c>
      <c r="F3998" s="13">
        <v>133578.76999999999</v>
      </c>
      <c r="G3998" s="13">
        <v>8014.73</v>
      </c>
      <c r="H3998" s="13">
        <v>6000</v>
      </c>
      <c r="I3998" s="13">
        <v>135.72999999999999</v>
      </c>
      <c r="J3998" s="13">
        <v>135729.23000000001</v>
      </c>
      <c r="K3998" s="18" t="s">
        <v>32</v>
      </c>
      <c r="L3998" s="12">
        <v>120</v>
      </c>
      <c r="M3998" s="14">
        <v>1247.82</v>
      </c>
      <c r="N3998" s="13">
        <v>0</v>
      </c>
      <c r="O3998" s="14">
        <v>0</v>
      </c>
      <c r="P3998" s="15">
        <v>120</v>
      </c>
      <c r="Q3998" s="13">
        <v>1247.82</v>
      </c>
      <c r="R3998" s="13">
        <v>133578.76999999999</v>
      </c>
      <c r="S3998" s="13">
        <v>135.72999999999999</v>
      </c>
      <c r="T3998" s="13">
        <v>2014.73</v>
      </c>
      <c r="U3998" s="13">
        <v>14009.17</v>
      </c>
      <c r="V3998" s="13">
        <v>0</v>
      </c>
      <c r="W3998" s="16">
        <v>0</v>
      </c>
      <c r="X3998" s="16">
        <v>0</v>
      </c>
      <c r="Y3998" s="17">
        <f t="shared" si="124"/>
        <v>149738.40000000002</v>
      </c>
      <c r="Z3998" s="17">
        <f t="shared" si="125"/>
        <v>0</v>
      </c>
    </row>
    <row r="3999" spans="1:26" hidden="1" x14ac:dyDescent="0.25">
      <c r="A3999" s="10" t="s">
        <v>3143</v>
      </c>
      <c r="B3999" s="11">
        <v>44377</v>
      </c>
      <c r="C3999" s="12">
        <v>420116</v>
      </c>
      <c r="D3999" s="12" t="s">
        <v>3144</v>
      </c>
      <c r="E3999" s="11">
        <v>44376</v>
      </c>
      <c r="F3999" s="13">
        <v>110970.17</v>
      </c>
      <c r="G3999" s="13">
        <v>6658.21</v>
      </c>
      <c r="H3999" s="13">
        <v>10586.55</v>
      </c>
      <c r="I3999" s="13">
        <v>107.15</v>
      </c>
      <c r="J3999" s="13">
        <v>107148.98</v>
      </c>
      <c r="K3999" s="18" t="s">
        <v>32</v>
      </c>
      <c r="L3999" s="12">
        <v>120</v>
      </c>
      <c r="M3999" s="14">
        <v>985.07</v>
      </c>
      <c r="N3999" s="13">
        <v>0</v>
      </c>
      <c r="O3999" s="14">
        <v>0</v>
      </c>
      <c r="P3999" s="15">
        <v>113</v>
      </c>
      <c r="Q3999" s="13">
        <v>985.07</v>
      </c>
      <c r="R3999" s="13">
        <v>101689.71</v>
      </c>
      <c r="S3999" s="13">
        <v>100.92</v>
      </c>
      <c r="T3999" s="13">
        <v>0</v>
      </c>
      <c r="U3999" s="13">
        <v>10414.299999999999</v>
      </c>
      <c r="V3999" s="13">
        <v>0</v>
      </c>
      <c r="W3999" s="16">
        <v>0</v>
      </c>
      <c r="X3999" s="16">
        <v>0</v>
      </c>
      <c r="Y3999" s="17">
        <f t="shared" si="124"/>
        <v>112204.93000000001</v>
      </c>
      <c r="Z3999" s="17">
        <f t="shared" si="125"/>
        <v>-892.02000000000407</v>
      </c>
    </row>
    <row r="4000" spans="1:26" hidden="1" x14ac:dyDescent="0.25">
      <c r="A4000" s="10" t="s">
        <v>719</v>
      </c>
      <c r="B4000" s="11">
        <v>44278</v>
      </c>
      <c r="C4000" s="12">
        <v>412800</v>
      </c>
      <c r="D4000" s="12" t="s">
        <v>720</v>
      </c>
      <c r="E4000" s="11">
        <v>44271</v>
      </c>
      <c r="F4000" s="13">
        <v>124144.81</v>
      </c>
      <c r="G4000" s="13">
        <v>7448.69</v>
      </c>
      <c r="H4000" s="13">
        <v>1316</v>
      </c>
      <c r="I4000" s="13">
        <v>130.41</v>
      </c>
      <c r="J4000" s="13">
        <v>130407.91</v>
      </c>
      <c r="K4000" s="18" t="s">
        <v>32</v>
      </c>
      <c r="L4000" s="12">
        <v>120</v>
      </c>
      <c r="M4000" s="14">
        <v>1198.9000000000001</v>
      </c>
      <c r="N4000" s="13">
        <v>0</v>
      </c>
      <c r="O4000" s="14">
        <v>0</v>
      </c>
      <c r="P4000" s="15">
        <v>115</v>
      </c>
      <c r="Q4000" s="13">
        <v>1401.75</v>
      </c>
      <c r="R4000" s="13">
        <v>124144.81</v>
      </c>
      <c r="S4000" s="13">
        <v>130.41</v>
      </c>
      <c r="T4000" s="13">
        <v>138.19</v>
      </c>
      <c r="U4000" s="13">
        <v>13460.09</v>
      </c>
      <c r="V4000" s="13">
        <v>19912.12</v>
      </c>
      <c r="W4000" s="16">
        <v>20.71</v>
      </c>
      <c r="X4000" s="16">
        <v>2177.8200000000002</v>
      </c>
      <c r="Y4000" s="17">
        <f t="shared" si="124"/>
        <v>159984.15</v>
      </c>
      <c r="Z4000" s="17">
        <f t="shared" si="125"/>
        <v>1217.1000000000058</v>
      </c>
    </row>
    <row r="4001" spans="1:26" hidden="1" x14ac:dyDescent="0.25">
      <c r="A4001" s="10" t="s">
        <v>3783</v>
      </c>
      <c r="B4001" s="11">
        <v>44398</v>
      </c>
      <c r="C4001" s="12">
        <v>421184</v>
      </c>
      <c r="D4001" s="12" t="s">
        <v>3784</v>
      </c>
      <c r="E4001" s="11">
        <v>44398</v>
      </c>
      <c r="F4001" s="13">
        <v>110970.17</v>
      </c>
      <c r="G4001" s="13">
        <v>6658.21</v>
      </c>
      <c r="H4001" s="13">
        <v>1177</v>
      </c>
      <c r="I4001" s="13">
        <v>116.57</v>
      </c>
      <c r="J4001" s="13">
        <v>116567.95</v>
      </c>
      <c r="K4001" s="18" t="s">
        <v>32</v>
      </c>
      <c r="L4001" s="12">
        <v>120</v>
      </c>
      <c r="M4001" s="14">
        <v>1071.6600000000001</v>
      </c>
      <c r="N4001" s="13">
        <v>0</v>
      </c>
      <c r="O4001" s="14">
        <v>0</v>
      </c>
      <c r="P4001" s="15">
        <v>116</v>
      </c>
      <c r="Q4001" s="13">
        <v>1071.6600000000001</v>
      </c>
      <c r="R4001" s="13">
        <v>110970.17</v>
      </c>
      <c r="S4001" s="13">
        <v>116.57</v>
      </c>
      <c r="T4001" s="13">
        <v>1194.57</v>
      </c>
      <c r="U4001" s="13">
        <v>12031.25</v>
      </c>
      <c r="V4001" s="13">
        <v>0</v>
      </c>
      <c r="W4001" s="16">
        <v>0</v>
      </c>
      <c r="X4001" s="16">
        <v>0</v>
      </c>
      <c r="Y4001" s="17">
        <f t="shared" si="124"/>
        <v>124312.56000000001</v>
      </c>
      <c r="Z4001" s="17">
        <f t="shared" si="125"/>
        <v>0</v>
      </c>
    </row>
    <row r="4002" spans="1:26" hidden="1" x14ac:dyDescent="0.25">
      <c r="A4002" s="10" t="s">
        <v>1849</v>
      </c>
      <c r="B4002" s="11">
        <v>44334</v>
      </c>
      <c r="C4002" s="12">
        <v>417115</v>
      </c>
      <c r="D4002" s="12" t="s">
        <v>1850</v>
      </c>
      <c r="E4002" s="11">
        <v>44333</v>
      </c>
      <c r="F4002" s="13">
        <v>87223.58</v>
      </c>
      <c r="G4002" s="13">
        <v>5233.41</v>
      </c>
      <c r="H4002" s="13">
        <v>1000</v>
      </c>
      <c r="I4002" s="13">
        <v>91.55</v>
      </c>
      <c r="J4002" s="13">
        <v>91548.54</v>
      </c>
      <c r="K4002" s="18" t="s">
        <v>32</v>
      </c>
      <c r="L4002" s="12">
        <v>120</v>
      </c>
      <c r="M4002" s="14">
        <v>841.65</v>
      </c>
      <c r="N4002" s="13">
        <v>0</v>
      </c>
      <c r="O4002" s="14">
        <v>0</v>
      </c>
      <c r="P4002" s="15">
        <v>112</v>
      </c>
      <c r="Q4002" s="13">
        <v>841.65</v>
      </c>
      <c r="R4002" s="13">
        <v>84891.17</v>
      </c>
      <c r="S4002" s="13">
        <v>89.95</v>
      </c>
      <c r="T4002" s="13">
        <v>0</v>
      </c>
      <c r="U4002" s="13">
        <v>9283.68</v>
      </c>
      <c r="V4002" s="13">
        <v>0</v>
      </c>
      <c r="W4002" s="16">
        <v>0</v>
      </c>
      <c r="X4002" s="16">
        <v>0</v>
      </c>
      <c r="Y4002" s="17">
        <f t="shared" si="124"/>
        <v>94264.799999999988</v>
      </c>
      <c r="Z4002" s="17">
        <f t="shared" si="125"/>
        <v>0</v>
      </c>
    </row>
    <row r="4003" spans="1:26" x14ac:dyDescent="0.25">
      <c r="A4003" s="10" t="s">
        <v>11575</v>
      </c>
      <c r="B4003" s="11">
        <v>44614</v>
      </c>
      <c r="C4003" s="12">
        <v>433528</v>
      </c>
      <c r="D4003" s="12" t="s">
        <v>11576</v>
      </c>
      <c r="E4003" s="11">
        <v>44613</v>
      </c>
      <c r="F4003" s="13">
        <v>111385.22</v>
      </c>
      <c r="G4003" s="13">
        <v>6683.11</v>
      </c>
      <c r="H4003" s="35">
        <v>11806.83</v>
      </c>
      <c r="I4003" s="13">
        <v>106.26</v>
      </c>
      <c r="J4003" s="13">
        <v>106367.76</v>
      </c>
      <c r="K4003" s="18" t="s">
        <v>32</v>
      </c>
      <c r="L4003" s="12">
        <v>120</v>
      </c>
      <c r="M4003" s="34">
        <v>977.89</v>
      </c>
      <c r="N4003" s="13">
        <v>0</v>
      </c>
      <c r="O4003" s="14">
        <v>0</v>
      </c>
      <c r="P4003" s="15">
        <v>120</v>
      </c>
      <c r="Q4003" s="33">
        <v>977.89</v>
      </c>
      <c r="R4003" s="13">
        <v>106261.5</v>
      </c>
      <c r="S4003" s="13">
        <v>106.26</v>
      </c>
      <c r="T4003" s="13">
        <v>0</v>
      </c>
      <c r="U4003" s="13">
        <v>10979.04</v>
      </c>
      <c r="V4003" s="13">
        <v>0</v>
      </c>
      <c r="W4003" s="16">
        <v>0</v>
      </c>
      <c r="X4003" s="16">
        <v>0</v>
      </c>
      <c r="Y4003" s="17">
        <f t="shared" si="124"/>
        <v>117346.79999999999</v>
      </c>
      <c r="Z4003" s="17">
        <f t="shared" si="125"/>
        <v>0</v>
      </c>
    </row>
    <row r="4004" spans="1:26" hidden="1" x14ac:dyDescent="0.25">
      <c r="A4004" s="10" t="s">
        <v>5675</v>
      </c>
      <c r="B4004" s="11">
        <v>44447</v>
      </c>
      <c r="C4004" s="12">
        <v>424298</v>
      </c>
      <c r="D4004" s="12" t="s">
        <v>5676</v>
      </c>
      <c r="E4004" s="11">
        <v>44445</v>
      </c>
      <c r="F4004" s="13">
        <v>117540.57</v>
      </c>
      <c r="G4004" s="13">
        <v>7052.43</v>
      </c>
      <c r="H4004" s="13">
        <v>1245.93</v>
      </c>
      <c r="I4004" s="13">
        <v>123.47</v>
      </c>
      <c r="J4004" s="13">
        <v>123470.54</v>
      </c>
      <c r="K4004" s="18" t="s">
        <v>32</v>
      </c>
      <c r="L4004" s="12">
        <v>120</v>
      </c>
      <c r="M4004" s="14">
        <v>1135.1199999999999</v>
      </c>
      <c r="N4004" s="13">
        <v>0</v>
      </c>
      <c r="O4004" s="14">
        <v>0</v>
      </c>
      <c r="P4004" s="15">
        <v>115</v>
      </c>
      <c r="Q4004" s="13">
        <v>1135.1199999999999</v>
      </c>
      <c r="R4004" s="13">
        <v>117540.57</v>
      </c>
      <c r="S4004" s="13">
        <v>123.47</v>
      </c>
      <c r="T4004" s="13">
        <v>130.9</v>
      </c>
      <c r="U4004" s="13">
        <v>12743.86</v>
      </c>
      <c r="V4004" s="13">
        <v>0</v>
      </c>
      <c r="W4004" s="16">
        <v>0</v>
      </c>
      <c r="X4004" s="16">
        <v>0</v>
      </c>
      <c r="Y4004" s="17">
        <f t="shared" si="124"/>
        <v>130538.8</v>
      </c>
      <c r="Z4004" s="17">
        <f t="shared" si="125"/>
        <v>0</v>
      </c>
    </row>
    <row r="4005" spans="1:26" hidden="1" x14ac:dyDescent="0.25">
      <c r="A4005" s="10" t="s">
        <v>7531</v>
      </c>
      <c r="B4005" s="11">
        <v>44487</v>
      </c>
      <c r="C4005" s="12">
        <v>427892</v>
      </c>
      <c r="D4005" s="12" t="s">
        <v>7532</v>
      </c>
      <c r="E4005" s="11">
        <v>44486</v>
      </c>
      <c r="F4005" s="13">
        <v>137197.32</v>
      </c>
      <c r="G4005" s="13">
        <v>8231.84</v>
      </c>
      <c r="H4005" s="13">
        <v>3000</v>
      </c>
      <c r="I4005" s="13">
        <v>142.57</v>
      </c>
      <c r="J4005" s="13">
        <v>142571.73000000001</v>
      </c>
      <c r="K4005" s="18" t="s">
        <v>32</v>
      </c>
      <c r="L4005" s="12">
        <v>120</v>
      </c>
      <c r="M4005" s="14">
        <v>1310.73</v>
      </c>
      <c r="N4005" s="13">
        <v>0</v>
      </c>
      <c r="O4005" s="14">
        <v>-0.02</v>
      </c>
      <c r="P4005" s="15">
        <v>117</v>
      </c>
      <c r="Q4005" s="13">
        <v>1310.73</v>
      </c>
      <c r="R4005" s="13">
        <v>134909.76000000001</v>
      </c>
      <c r="S4005" s="13">
        <v>142.57</v>
      </c>
      <c r="T4005" s="13">
        <v>3704.34</v>
      </c>
      <c r="U4005" s="13">
        <v>14715.87</v>
      </c>
      <c r="V4005" s="13">
        <v>0</v>
      </c>
      <c r="W4005" s="16">
        <v>0</v>
      </c>
      <c r="X4005" s="16">
        <v>0</v>
      </c>
      <c r="Y4005" s="17">
        <f t="shared" si="124"/>
        <v>153472.52000000002</v>
      </c>
      <c r="Z4005" s="17">
        <f t="shared" si="125"/>
        <v>-117.13000000000466</v>
      </c>
    </row>
    <row r="4006" spans="1:26" hidden="1" x14ac:dyDescent="0.25">
      <c r="A4006" s="10" t="s">
        <v>579</v>
      </c>
      <c r="B4006" s="11">
        <v>44267</v>
      </c>
      <c r="C4006" s="12">
        <v>412595</v>
      </c>
      <c r="D4006" s="12" t="s">
        <v>580</v>
      </c>
      <c r="E4006" s="11">
        <v>44263</v>
      </c>
      <c r="F4006" s="13">
        <v>121453.92</v>
      </c>
      <c r="G4006" s="13">
        <v>7287.24</v>
      </c>
      <c r="H4006" s="13">
        <v>1287.4100000000001</v>
      </c>
      <c r="I4006" s="13">
        <v>127.58</v>
      </c>
      <c r="J4006" s="13">
        <v>127581.33</v>
      </c>
      <c r="K4006" s="18" t="s">
        <v>32</v>
      </c>
      <c r="L4006" s="12">
        <v>120</v>
      </c>
      <c r="M4006" s="14">
        <v>1172.9100000000001</v>
      </c>
      <c r="N4006" s="13">
        <v>0</v>
      </c>
      <c r="O4006" s="14">
        <v>0</v>
      </c>
      <c r="P4006" s="15">
        <v>118</v>
      </c>
      <c r="Q4006" s="13">
        <v>1371.36</v>
      </c>
      <c r="R4006" s="13">
        <v>121453.92</v>
      </c>
      <c r="S4006" s="13">
        <v>127.58</v>
      </c>
      <c r="T4006" s="13">
        <v>3654.01</v>
      </c>
      <c r="U4006" s="13">
        <v>13167.87</v>
      </c>
      <c r="V4006" s="13">
        <v>19480.48</v>
      </c>
      <c r="W4006" s="16">
        <v>20.71</v>
      </c>
      <c r="X4006" s="16">
        <v>2129.86</v>
      </c>
      <c r="Y4006" s="17">
        <f t="shared" si="124"/>
        <v>160034.43</v>
      </c>
      <c r="Z4006" s="17">
        <f t="shared" si="125"/>
        <v>1786.0499999999884</v>
      </c>
    </row>
    <row r="4007" spans="1:26" hidden="1" x14ac:dyDescent="0.25">
      <c r="A4007" s="10" t="s">
        <v>85</v>
      </c>
      <c r="B4007" s="11">
        <v>44215</v>
      </c>
      <c r="C4007" s="12">
        <v>409092</v>
      </c>
      <c r="D4007" s="12" t="s">
        <v>86</v>
      </c>
      <c r="E4007" s="11">
        <v>44215</v>
      </c>
      <c r="F4007" s="13">
        <v>151042.92000000001</v>
      </c>
      <c r="G4007" s="13">
        <v>9062.58</v>
      </c>
      <c r="H4007" s="13">
        <v>1601.06</v>
      </c>
      <c r="I4007" s="13">
        <v>158.66</v>
      </c>
      <c r="J4007" s="13">
        <v>158663.1</v>
      </c>
      <c r="K4007" s="18" t="s">
        <v>32</v>
      </c>
      <c r="L4007" s="12">
        <v>120</v>
      </c>
      <c r="M4007" s="14">
        <v>1458.66</v>
      </c>
      <c r="N4007" s="13">
        <v>0</v>
      </c>
      <c r="O4007" s="14">
        <v>0</v>
      </c>
      <c r="P4007" s="15">
        <v>109</v>
      </c>
      <c r="Q4007" s="13">
        <v>1734.67</v>
      </c>
      <c r="R4007" s="13">
        <v>143184.38</v>
      </c>
      <c r="S4007" s="13">
        <v>151.71</v>
      </c>
      <c r="T4007" s="13">
        <v>0</v>
      </c>
      <c r="U4007" s="13">
        <v>15657.85</v>
      </c>
      <c r="V4007" s="13">
        <v>26944.87</v>
      </c>
      <c r="W4007" s="16">
        <v>28.23</v>
      </c>
      <c r="X4007" s="16">
        <v>2946.45</v>
      </c>
      <c r="Y4007" s="17">
        <f t="shared" si="124"/>
        <v>188913.49000000002</v>
      </c>
      <c r="Z4007" s="17">
        <f t="shared" si="125"/>
        <v>165.53999999997905</v>
      </c>
    </row>
    <row r="4008" spans="1:26" hidden="1" x14ac:dyDescent="0.25">
      <c r="A4008" s="10" t="s">
        <v>4629</v>
      </c>
      <c r="B4008" s="11">
        <v>44418</v>
      </c>
      <c r="C4008" s="12">
        <v>422584</v>
      </c>
      <c r="D4008" s="12" t="s">
        <v>4630</v>
      </c>
      <c r="E4008" s="11">
        <v>44418</v>
      </c>
      <c r="F4008" s="13">
        <v>139648.57999999999</v>
      </c>
      <c r="G4008" s="13">
        <v>8378.91</v>
      </c>
      <c r="H4008" s="13">
        <v>12568.37</v>
      </c>
      <c r="I4008" s="13">
        <v>135.59</v>
      </c>
      <c r="J4008" s="13">
        <v>135594.71</v>
      </c>
      <c r="K4008" s="18" t="s">
        <v>32</v>
      </c>
      <c r="L4008" s="12">
        <v>120</v>
      </c>
      <c r="M4008" s="14">
        <v>1246.5899999999999</v>
      </c>
      <c r="N4008" s="13">
        <v>0</v>
      </c>
      <c r="O4008" s="14">
        <v>0</v>
      </c>
      <c r="P4008" s="15">
        <v>118</v>
      </c>
      <c r="Q4008" s="13">
        <v>1246.5899999999999</v>
      </c>
      <c r="R4008" s="13">
        <v>133201.46</v>
      </c>
      <c r="S4008" s="13">
        <v>133.33000000000001</v>
      </c>
      <c r="T4008" s="13">
        <v>0</v>
      </c>
      <c r="U4008" s="13">
        <v>13762.83</v>
      </c>
      <c r="V4008" s="13">
        <v>0</v>
      </c>
      <c r="W4008" s="16">
        <v>0</v>
      </c>
      <c r="X4008" s="16">
        <v>0</v>
      </c>
      <c r="Y4008" s="17">
        <f t="shared" si="124"/>
        <v>147097.61999999997</v>
      </c>
      <c r="Z4008" s="17">
        <f t="shared" si="125"/>
        <v>0</v>
      </c>
    </row>
    <row r="4009" spans="1:26" hidden="1" x14ac:dyDescent="0.25">
      <c r="A4009" s="10" t="s">
        <v>1769</v>
      </c>
      <c r="B4009" s="11">
        <v>44333</v>
      </c>
      <c r="C4009" s="12">
        <v>417213</v>
      </c>
      <c r="D4009" s="12" t="s">
        <v>1770</v>
      </c>
      <c r="E4009" s="11">
        <v>44333</v>
      </c>
      <c r="F4009" s="13">
        <v>130555.92</v>
      </c>
      <c r="G4009" s="13">
        <v>7833.36</v>
      </c>
      <c r="H4009" s="13">
        <v>1389.89</v>
      </c>
      <c r="I4009" s="13">
        <v>137.13999999999999</v>
      </c>
      <c r="J4009" s="13">
        <v>137136.53</v>
      </c>
      <c r="K4009" s="18" t="s">
        <v>32</v>
      </c>
      <c r="L4009" s="12">
        <v>120</v>
      </c>
      <c r="M4009" s="14">
        <v>1260.76</v>
      </c>
      <c r="N4009" s="13">
        <v>0</v>
      </c>
      <c r="O4009" s="14">
        <v>0</v>
      </c>
      <c r="P4009" s="15">
        <v>112</v>
      </c>
      <c r="Q4009" s="13">
        <v>1260.76</v>
      </c>
      <c r="R4009" s="13">
        <v>127164.03</v>
      </c>
      <c r="S4009" s="13">
        <v>134.74</v>
      </c>
      <c r="T4009" s="13">
        <v>0</v>
      </c>
      <c r="U4009" s="13">
        <v>13906.35</v>
      </c>
      <c r="V4009" s="13">
        <v>0</v>
      </c>
      <c r="W4009" s="16">
        <v>0</v>
      </c>
      <c r="X4009" s="16">
        <v>0</v>
      </c>
      <c r="Y4009" s="17">
        <f t="shared" si="124"/>
        <v>141205.12</v>
      </c>
      <c r="Z4009" s="17">
        <f t="shared" si="125"/>
        <v>0</v>
      </c>
    </row>
    <row r="4010" spans="1:26" hidden="1" x14ac:dyDescent="0.25">
      <c r="A4010" s="10" t="s">
        <v>2469</v>
      </c>
      <c r="B4010" s="11">
        <v>44361</v>
      </c>
      <c r="C4010" s="12">
        <v>419077</v>
      </c>
      <c r="D4010" s="12" t="s">
        <v>2470</v>
      </c>
      <c r="E4010" s="11">
        <v>44357</v>
      </c>
      <c r="F4010" s="13">
        <v>141208.35</v>
      </c>
      <c r="G4010" s="13">
        <v>8472.5</v>
      </c>
      <c r="H4010" s="13">
        <v>1496.81</v>
      </c>
      <c r="I4010" s="13">
        <v>148.33000000000001</v>
      </c>
      <c r="J4010" s="13">
        <v>148332.37</v>
      </c>
      <c r="K4010" s="18" t="s">
        <v>32</v>
      </c>
      <c r="L4010" s="12">
        <v>120</v>
      </c>
      <c r="M4010" s="14">
        <v>1363.69</v>
      </c>
      <c r="N4010" s="13">
        <v>0</v>
      </c>
      <c r="O4010" s="14">
        <v>0</v>
      </c>
      <c r="P4010" s="15">
        <v>112</v>
      </c>
      <c r="Q4010" s="13">
        <v>1363.69</v>
      </c>
      <c r="R4010" s="13">
        <v>138773.81</v>
      </c>
      <c r="S4010" s="13">
        <v>145.72999999999999</v>
      </c>
      <c r="T4010" s="13">
        <v>0</v>
      </c>
      <c r="U4010" s="13">
        <v>15041.83</v>
      </c>
      <c r="V4010" s="13">
        <v>0</v>
      </c>
      <c r="W4010" s="16">
        <v>0</v>
      </c>
      <c r="X4010" s="16">
        <v>0</v>
      </c>
      <c r="Y4010" s="17">
        <f t="shared" si="124"/>
        <v>153961.37</v>
      </c>
      <c r="Z4010" s="17">
        <f t="shared" si="125"/>
        <v>-1228.0899999999965</v>
      </c>
    </row>
    <row r="4011" spans="1:26" x14ac:dyDescent="0.25">
      <c r="A4011" s="23" t="s">
        <v>11613</v>
      </c>
      <c r="B4011" s="24">
        <v>44615</v>
      </c>
      <c r="C4011" s="25">
        <v>433530</v>
      </c>
      <c r="D4011" s="25" t="s">
        <v>11614</v>
      </c>
      <c r="E4011" s="24">
        <v>44613</v>
      </c>
      <c r="F4011" s="26">
        <v>99611.32</v>
      </c>
      <c r="G4011" s="26">
        <v>5976.68</v>
      </c>
      <c r="H4011" s="35">
        <v>5279.4</v>
      </c>
      <c r="I4011" s="26">
        <v>100.31</v>
      </c>
      <c r="J4011" s="26">
        <v>100408.91</v>
      </c>
      <c r="K4011" s="27" t="s">
        <v>32</v>
      </c>
      <c r="L4011" s="25">
        <v>120</v>
      </c>
      <c r="M4011" s="34">
        <v>923.11</v>
      </c>
      <c r="N4011" s="26">
        <v>0</v>
      </c>
      <c r="O4011" s="28">
        <v>0.01</v>
      </c>
      <c r="P4011" s="29">
        <v>120</v>
      </c>
      <c r="Q4011" s="33">
        <v>923.11</v>
      </c>
      <c r="R4011" s="26">
        <v>97619.09</v>
      </c>
      <c r="S4011" s="26">
        <v>100.31</v>
      </c>
      <c r="T4011" s="26">
        <v>2689.5</v>
      </c>
      <c r="U4011" s="26">
        <v>10364.290000000001</v>
      </c>
      <c r="V4011" s="26">
        <v>0</v>
      </c>
      <c r="W4011" s="30">
        <v>0</v>
      </c>
      <c r="X4011" s="30">
        <v>0</v>
      </c>
      <c r="Y4011" s="31">
        <f t="shared" si="124"/>
        <v>110773.2</v>
      </c>
      <c r="Z4011" s="31">
        <f t="shared" si="125"/>
        <v>9.9999999947613105E-3</v>
      </c>
    </row>
    <row r="4012" spans="1:26" hidden="1" x14ac:dyDescent="0.25">
      <c r="A4012" s="10" t="s">
        <v>705</v>
      </c>
      <c r="B4012" s="11">
        <v>44278</v>
      </c>
      <c r="C4012" s="12">
        <v>413383</v>
      </c>
      <c r="D4012" s="12" t="s">
        <v>706</v>
      </c>
      <c r="E4012" s="11">
        <v>44277</v>
      </c>
      <c r="F4012" s="13">
        <v>107206.47</v>
      </c>
      <c r="G4012" s="13">
        <v>6432.39</v>
      </c>
      <c r="H4012" s="13">
        <v>1136.3900000000001</v>
      </c>
      <c r="I4012" s="13">
        <v>112.62</v>
      </c>
      <c r="J4012" s="13">
        <v>112615.09</v>
      </c>
      <c r="K4012" s="18" t="s">
        <v>32</v>
      </c>
      <c r="L4012" s="12">
        <v>120</v>
      </c>
      <c r="M4012" s="14">
        <v>1035.32</v>
      </c>
      <c r="N4012" s="13">
        <v>0</v>
      </c>
      <c r="O4012" s="14">
        <v>0</v>
      </c>
      <c r="P4012" s="15">
        <v>110</v>
      </c>
      <c r="Q4012" s="13">
        <v>1210.49</v>
      </c>
      <c r="R4012" s="13">
        <v>103493.44</v>
      </c>
      <c r="S4012" s="13">
        <v>108.66</v>
      </c>
      <c r="T4012" s="13">
        <v>0</v>
      </c>
      <c r="U4012" s="13">
        <v>11215.47</v>
      </c>
      <c r="V4012" s="13">
        <v>17352.5</v>
      </c>
      <c r="W4012" s="16">
        <v>18.7</v>
      </c>
      <c r="X4012" s="16">
        <v>1897.5</v>
      </c>
      <c r="Y4012" s="17">
        <f t="shared" si="124"/>
        <v>134086.27000000002</v>
      </c>
      <c r="Z4012" s="17">
        <f t="shared" si="125"/>
        <v>-932.37000000002445</v>
      </c>
    </row>
    <row r="4013" spans="1:26" x14ac:dyDescent="0.25">
      <c r="A4013" s="10" t="s">
        <v>11853</v>
      </c>
      <c r="B4013" s="11">
        <v>44620</v>
      </c>
      <c r="C4013" s="12">
        <v>433532</v>
      </c>
      <c r="D4013" s="12" t="s">
        <v>11854</v>
      </c>
      <c r="E4013" s="11">
        <v>44620</v>
      </c>
      <c r="F4013" s="13">
        <v>119872.26</v>
      </c>
      <c r="G4013" s="13">
        <v>7192.34</v>
      </c>
      <c r="H4013" s="35">
        <v>3811.94</v>
      </c>
      <c r="I4013" s="13">
        <v>123.25</v>
      </c>
      <c r="J4013" s="13">
        <v>123375.91</v>
      </c>
      <c r="K4013" s="18" t="s">
        <v>32</v>
      </c>
      <c r="L4013" s="12">
        <v>120</v>
      </c>
      <c r="M4013" s="34">
        <v>1134.25</v>
      </c>
      <c r="N4013" s="13">
        <v>0</v>
      </c>
      <c r="O4013" s="14">
        <v>0</v>
      </c>
      <c r="P4013" s="15">
        <v>120</v>
      </c>
      <c r="Q4013" s="33">
        <v>1134.25</v>
      </c>
      <c r="R4013" s="13">
        <v>117966.29</v>
      </c>
      <c r="S4013" s="13">
        <v>123.25</v>
      </c>
      <c r="T4013" s="13">
        <v>5286.37</v>
      </c>
      <c r="U4013" s="13">
        <v>12734.09</v>
      </c>
      <c r="V4013" s="13">
        <v>0</v>
      </c>
      <c r="W4013" s="16">
        <v>0</v>
      </c>
      <c r="X4013" s="16">
        <v>0</v>
      </c>
      <c r="Y4013" s="17">
        <f t="shared" si="124"/>
        <v>136110</v>
      </c>
      <c r="Z4013" s="17">
        <f t="shared" si="125"/>
        <v>0</v>
      </c>
    </row>
    <row r="4014" spans="1:26" hidden="1" x14ac:dyDescent="0.25">
      <c r="A4014" s="10" t="s">
        <v>7281</v>
      </c>
      <c r="B4014" s="11">
        <v>44480</v>
      </c>
      <c r="C4014" s="12">
        <v>427172</v>
      </c>
      <c r="D4014" s="12" t="s">
        <v>7282</v>
      </c>
      <c r="E4014" s="11">
        <v>44478</v>
      </c>
      <c r="F4014" s="13">
        <v>163366.98000000001</v>
      </c>
      <c r="G4014" s="13">
        <v>9802.02</v>
      </c>
      <c r="H4014" s="13">
        <v>3463.38</v>
      </c>
      <c r="I4014" s="13">
        <v>169.88</v>
      </c>
      <c r="J4014" s="13">
        <v>169875.5</v>
      </c>
      <c r="K4014" s="18" t="s">
        <v>32</v>
      </c>
      <c r="L4014" s="12">
        <v>120</v>
      </c>
      <c r="M4014" s="14">
        <v>1561.74</v>
      </c>
      <c r="N4014" s="13">
        <v>0</v>
      </c>
      <c r="O4014" s="14">
        <v>0.02</v>
      </c>
      <c r="P4014" s="15">
        <v>116</v>
      </c>
      <c r="Q4014" s="13">
        <v>1561.74</v>
      </c>
      <c r="R4014" s="13">
        <v>160609.48000000001</v>
      </c>
      <c r="S4014" s="13">
        <v>169.88</v>
      </c>
      <c r="T4014" s="13">
        <v>2940.6</v>
      </c>
      <c r="U4014" s="13">
        <v>17533.3</v>
      </c>
      <c r="V4014" s="13">
        <v>0</v>
      </c>
      <c r="W4014" s="16">
        <v>0</v>
      </c>
      <c r="X4014" s="16">
        <v>0</v>
      </c>
      <c r="Y4014" s="17">
        <f t="shared" si="124"/>
        <v>181253.28</v>
      </c>
      <c r="Z4014" s="17">
        <f t="shared" si="125"/>
        <v>-91.420000000012806</v>
      </c>
    </row>
    <row r="4015" spans="1:26" hidden="1" x14ac:dyDescent="0.25">
      <c r="A4015" s="10" t="s">
        <v>7895</v>
      </c>
      <c r="B4015" s="11">
        <v>44495</v>
      </c>
      <c r="C4015" s="12">
        <v>428209</v>
      </c>
      <c r="D4015" s="12" t="s">
        <v>7896</v>
      </c>
      <c r="E4015" s="11">
        <v>44493</v>
      </c>
      <c r="F4015" s="13">
        <v>163366.98000000001</v>
      </c>
      <c r="G4015" s="13">
        <v>9802.02</v>
      </c>
      <c r="H4015" s="13">
        <v>3463.38</v>
      </c>
      <c r="I4015" s="13">
        <v>169.88</v>
      </c>
      <c r="J4015" s="13">
        <v>169875.5</v>
      </c>
      <c r="K4015" s="18" t="s">
        <v>32</v>
      </c>
      <c r="L4015" s="12">
        <v>120</v>
      </c>
      <c r="M4015" s="14">
        <v>1561.74</v>
      </c>
      <c r="N4015" s="13">
        <v>0</v>
      </c>
      <c r="O4015" s="14">
        <v>0.02</v>
      </c>
      <c r="P4015" s="15">
        <v>116</v>
      </c>
      <c r="Q4015" s="13">
        <v>1561.74</v>
      </c>
      <c r="R4015" s="13">
        <v>160609.48000000001</v>
      </c>
      <c r="S4015" s="13">
        <v>169.88</v>
      </c>
      <c r="T4015" s="13">
        <v>2940.6</v>
      </c>
      <c r="U4015" s="13">
        <v>17533.3</v>
      </c>
      <c r="V4015" s="13">
        <v>0</v>
      </c>
      <c r="W4015" s="16">
        <v>0</v>
      </c>
      <c r="X4015" s="16">
        <v>0</v>
      </c>
      <c r="Y4015" s="17">
        <f t="shared" ref="Y4015:Y4078" si="126">SUM(R4015:X4015)+N4015+O4015</f>
        <v>181253.28</v>
      </c>
      <c r="Z4015" s="17">
        <f t="shared" ref="Z4015:Z4078" si="127">((P4015*Q4015)+O4015+N4015)-Y4015</f>
        <v>-91.420000000012806</v>
      </c>
    </row>
    <row r="4016" spans="1:26" hidden="1" x14ac:dyDescent="0.25">
      <c r="A4016" s="10" t="s">
        <v>7061</v>
      </c>
      <c r="B4016" s="11">
        <v>44473</v>
      </c>
      <c r="C4016" s="12">
        <v>426749</v>
      </c>
      <c r="D4016" s="12" t="s">
        <v>7062</v>
      </c>
      <c r="E4016" s="11">
        <v>44472</v>
      </c>
      <c r="F4016" s="13">
        <v>167389.44</v>
      </c>
      <c r="G4016" s="13">
        <v>10043.370000000001</v>
      </c>
      <c r="H4016" s="13">
        <v>3548.66</v>
      </c>
      <c r="I4016" s="13">
        <v>174.06</v>
      </c>
      <c r="J4016" s="13">
        <v>174058.21</v>
      </c>
      <c r="K4016" s="18" t="s">
        <v>32</v>
      </c>
      <c r="L4016" s="12">
        <v>120</v>
      </c>
      <c r="M4016" s="14">
        <v>1600.2</v>
      </c>
      <c r="N4016" s="13">
        <v>0</v>
      </c>
      <c r="O4016" s="14">
        <v>0</v>
      </c>
      <c r="P4016" s="15">
        <v>117</v>
      </c>
      <c r="Q4016" s="13">
        <v>1600.2</v>
      </c>
      <c r="R4016" s="13">
        <v>167389.44</v>
      </c>
      <c r="S4016" s="13">
        <v>174.06</v>
      </c>
      <c r="T4016" s="13">
        <v>1694.11</v>
      </c>
      <c r="U4016" s="13">
        <v>17965.79</v>
      </c>
      <c r="V4016" s="13">
        <v>0</v>
      </c>
      <c r="W4016" s="16">
        <v>0</v>
      </c>
      <c r="X4016" s="16">
        <v>0</v>
      </c>
      <c r="Y4016" s="17">
        <f t="shared" si="126"/>
        <v>187223.4</v>
      </c>
      <c r="Z4016" s="17">
        <f t="shared" si="127"/>
        <v>0</v>
      </c>
    </row>
    <row r="4017" spans="1:26" hidden="1" x14ac:dyDescent="0.25">
      <c r="A4017" s="10" t="s">
        <v>255</v>
      </c>
      <c r="B4017" s="11">
        <v>44239</v>
      </c>
      <c r="C4017" s="12">
        <v>410586</v>
      </c>
      <c r="D4017" s="12" t="s">
        <v>256</v>
      </c>
      <c r="E4017" s="11">
        <v>44236</v>
      </c>
      <c r="F4017" s="13">
        <v>159010.53</v>
      </c>
      <c r="G4017" s="13">
        <v>9540.6299999999992</v>
      </c>
      <c r="H4017" s="13">
        <v>1685.51</v>
      </c>
      <c r="I4017" s="13">
        <v>167.03</v>
      </c>
      <c r="J4017" s="13">
        <v>167032.68</v>
      </c>
      <c r="K4017" s="18" t="s">
        <v>32</v>
      </c>
      <c r="L4017" s="12">
        <v>120</v>
      </c>
      <c r="M4017" s="14">
        <v>1535.61</v>
      </c>
      <c r="N4017" s="13">
        <v>0</v>
      </c>
      <c r="O4017" s="14">
        <v>0</v>
      </c>
      <c r="P4017" s="15">
        <v>109</v>
      </c>
      <c r="Q4017" s="13">
        <v>1808.81</v>
      </c>
      <c r="R4017" s="13">
        <v>150737.44</v>
      </c>
      <c r="S4017" s="13">
        <v>159.68</v>
      </c>
      <c r="T4017" s="13">
        <v>0</v>
      </c>
      <c r="U4017" s="13">
        <v>16484.37</v>
      </c>
      <c r="V4017" s="13">
        <v>26818.36</v>
      </c>
      <c r="W4017" s="16">
        <v>28.34</v>
      </c>
      <c r="X4017" s="16">
        <v>2933.19</v>
      </c>
      <c r="Y4017" s="17">
        <f t="shared" si="126"/>
        <v>197161.37999999998</v>
      </c>
      <c r="Z4017" s="17">
        <f t="shared" si="127"/>
        <v>-1.0899999999674037</v>
      </c>
    </row>
    <row r="4018" spans="1:26" hidden="1" x14ac:dyDescent="0.25">
      <c r="A4018" s="10" t="s">
        <v>1143</v>
      </c>
      <c r="B4018" s="11">
        <v>44305</v>
      </c>
      <c r="C4018" s="12">
        <v>415107</v>
      </c>
      <c r="D4018" s="12" t="s">
        <v>1144</v>
      </c>
      <c r="E4018" s="11">
        <v>44305</v>
      </c>
      <c r="F4018" s="13">
        <v>159010.53</v>
      </c>
      <c r="G4018" s="13">
        <v>9540.6299999999992</v>
      </c>
      <c r="H4018" s="13">
        <v>1685.51</v>
      </c>
      <c r="I4018" s="13">
        <v>167.03</v>
      </c>
      <c r="J4018" s="13">
        <v>167032.68</v>
      </c>
      <c r="K4018" s="18" t="s">
        <v>32</v>
      </c>
      <c r="L4018" s="12">
        <v>120</v>
      </c>
      <c r="M4018" s="14">
        <v>1535.61</v>
      </c>
      <c r="N4018" s="13">
        <v>0</v>
      </c>
      <c r="O4018" s="14">
        <v>0</v>
      </c>
      <c r="P4018" s="15">
        <v>111</v>
      </c>
      <c r="Q4018" s="13">
        <v>1783.17</v>
      </c>
      <c r="R4018" s="13">
        <v>153503.26</v>
      </c>
      <c r="S4018" s="13">
        <v>162.62</v>
      </c>
      <c r="T4018" s="13">
        <v>0</v>
      </c>
      <c r="U4018" s="13">
        <v>16786.830000000002</v>
      </c>
      <c r="V4018" s="13">
        <v>24300.46</v>
      </c>
      <c r="W4018" s="16">
        <v>26.16</v>
      </c>
      <c r="X4018" s="16">
        <v>2657.42</v>
      </c>
      <c r="Y4018" s="17">
        <f t="shared" si="126"/>
        <v>197436.75000000003</v>
      </c>
      <c r="Z4018" s="17">
        <f t="shared" si="127"/>
        <v>495.11999999996624</v>
      </c>
    </row>
    <row r="4019" spans="1:26" hidden="1" x14ac:dyDescent="0.25">
      <c r="A4019" s="10" t="s">
        <v>175</v>
      </c>
      <c r="B4019" s="11">
        <v>44227</v>
      </c>
      <c r="C4019" s="12">
        <v>409854</v>
      </c>
      <c r="D4019" s="12" t="s">
        <v>176</v>
      </c>
      <c r="E4019" s="11">
        <v>44227</v>
      </c>
      <c r="F4019" s="13">
        <v>159010.53</v>
      </c>
      <c r="G4019" s="13">
        <v>9540.6299999999992</v>
      </c>
      <c r="H4019" s="13">
        <v>1685.51</v>
      </c>
      <c r="I4019" s="13">
        <v>167.03</v>
      </c>
      <c r="J4019" s="13">
        <v>167032.68</v>
      </c>
      <c r="K4019" s="18" t="s">
        <v>32</v>
      </c>
      <c r="L4019" s="12">
        <v>120</v>
      </c>
      <c r="M4019" s="14">
        <v>1535.61</v>
      </c>
      <c r="N4019" s="13">
        <v>0</v>
      </c>
      <c r="O4019" s="14">
        <v>0</v>
      </c>
      <c r="P4019" s="15">
        <v>108</v>
      </c>
      <c r="Q4019" s="13">
        <v>1826.18</v>
      </c>
      <c r="R4019" s="13">
        <v>150737.44</v>
      </c>
      <c r="S4019" s="13">
        <v>158.21</v>
      </c>
      <c r="T4019" s="13">
        <v>0</v>
      </c>
      <c r="U4019" s="13">
        <v>16333.14</v>
      </c>
      <c r="V4019" s="13">
        <v>28119.54</v>
      </c>
      <c r="W4019" s="16">
        <v>30.03</v>
      </c>
      <c r="X4019" s="16">
        <v>3075.35</v>
      </c>
      <c r="Y4019" s="17">
        <f t="shared" si="126"/>
        <v>198453.71</v>
      </c>
      <c r="Z4019" s="17">
        <f t="shared" si="127"/>
        <v>-1226.2699999999895</v>
      </c>
    </row>
    <row r="4020" spans="1:26" hidden="1" x14ac:dyDescent="0.25">
      <c r="A4020" s="10" t="s">
        <v>6383</v>
      </c>
      <c r="B4020" s="11">
        <v>44462</v>
      </c>
      <c r="C4020" s="12">
        <v>425744</v>
      </c>
      <c r="D4020" s="12" t="s">
        <v>6384</v>
      </c>
      <c r="E4020" s="11">
        <v>44459</v>
      </c>
      <c r="F4020" s="13">
        <v>152409.03</v>
      </c>
      <c r="G4020" s="13">
        <v>9144.5400000000009</v>
      </c>
      <c r="H4020" s="13">
        <v>1700</v>
      </c>
      <c r="I4020" s="13">
        <v>160.01</v>
      </c>
      <c r="J4020" s="13">
        <v>160013.57999999999</v>
      </c>
      <c r="K4020" s="18" t="s">
        <v>32</v>
      </c>
      <c r="L4020" s="12">
        <v>120</v>
      </c>
      <c r="M4020" s="14">
        <v>1471.08</v>
      </c>
      <c r="N4020" s="13">
        <v>0</v>
      </c>
      <c r="O4020" s="14">
        <v>0</v>
      </c>
      <c r="P4020" s="15">
        <v>116</v>
      </c>
      <c r="Q4020" s="13">
        <v>1471.08</v>
      </c>
      <c r="R4020" s="13">
        <v>152409.03</v>
      </c>
      <c r="S4020" s="13">
        <v>160.01</v>
      </c>
      <c r="T4020" s="13">
        <v>1560.22</v>
      </c>
      <c r="U4020" s="13">
        <v>16516.02</v>
      </c>
      <c r="V4020" s="13">
        <v>0</v>
      </c>
      <c r="W4020" s="16">
        <v>0</v>
      </c>
      <c r="X4020" s="16">
        <v>0</v>
      </c>
      <c r="Y4020" s="17">
        <f t="shared" si="126"/>
        <v>170645.28</v>
      </c>
      <c r="Z4020" s="17">
        <f t="shared" si="127"/>
        <v>0</v>
      </c>
    </row>
    <row r="4021" spans="1:26" hidden="1" x14ac:dyDescent="0.25">
      <c r="A4021" s="10" t="s">
        <v>463</v>
      </c>
      <c r="B4021" s="11">
        <v>44255</v>
      </c>
      <c r="C4021" s="12">
        <v>412038</v>
      </c>
      <c r="D4021" s="12" t="s">
        <v>464</v>
      </c>
      <c r="E4021" s="11">
        <v>44255</v>
      </c>
      <c r="F4021" s="13">
        <v>159010.53</v>
      </c>
      <c r="G4021" s="13">
        <v>9540.6299999999992</v>
      </c>
      <c r="H4021" s="13">
        <v>1686</v>
      </c>
      <c r="I4021" s="13">
        <v>154.38999999999999</v>
      </c>
      <c r="J4021" s="13">
        <v>167032.19</v>
      </c>
      <c r="K4021" s="18" t="s">
        <v>32</v>
      </c>
      <c r="L4021" s="12">
        <v>120</v>
      </c>
      <c r="M4021" s="14">
        <v>1535.6</v>
      </c>
      <c r="N4021" s="13">
        <v>0</v>
      </c>
      <c r="O4021" s="14">
        <v>0</v>
      </c>
      <c r="P4021" s="15">
        <v>109</v>
      </c>
      <c r="Q4021" s="13">
        <v>1808.8</v>
      </c>
      <c r="R4021" s="13">
        <v>152119.48000000001</v>
      </c>
      <c r="S4021" s="13">
        <v>147.63999999999999</v>
      </c>
      <c r="T4021" s="13">
        <v>0</v>
      </c>
      <c r="U4021" s="13">
        <v>16483.66</v>
      </c>
      <c r="V4021" s="13">
        <v>26820.54</v>
      </c>
      <c r="W4021" s="16">
        <v>26.16</v>
      </c>
      <c r="X4021" s="16">
        <v>2933.19</v>
      </c>
      <c r="Y4021" s="17">
        <f t="shared" si="126"/>
        <v>198530.67000000004</v>
      </c>
      <c r="Z4021" s="17">
        <f t="shared" si="127"/>
        <v>-1371.4700000000594</v>
      </c>
    </row>
    <row r="4022" spans="1:26" hidden="1" x14ac:dyDescent="0.25">
      <c r="A4022" s="10" t="s">
        <v>1625</v>
      </c>
      <c r="B4022" s="11">
        <v>44323</v>
      </c>
      <c r="C4022" s="12">
        <v>416627</v>
      </c>
      <c r="D4022" s="12" t="s">
        <v>1626</v>
      </c>
      <c r="E4022" s="11">
        <v>44323</v>
      </c>
      <c r="F4022" s="13">
        <v>176599.71</v>
      </c>
      <c r="G4022" s="13">
        <v>10595.98</v>
      </c>
      <c r="H4022" s="13">
        <v>1871.96</v>
      </c>
      <c r="I4022" s="13">
        <v>185.51</v>
      </c>
      <c r="J4022" s="13">
        <v>185509.24</v>
      </c>
      <c r="K4022" s="18" t="s">
        <v>32</v>
      </c>
      <c r="L4022" s="12">
        <v>120</v>
      </c>
      <c r="M4022" s="14">
        <v>1705.47</v>
      </c>
      <c r="N4022" s="13">
        <v>0</v>
      </c>
      <c r="O4022" s="14">
        <v>0</v>
      </c>
      <c r="P4022" s="15">
        <v>118</v>
      </c>
      <c r="Q4022" s="13">
        <v>1705.47</v>
      </c>
      <c r="R4022" s="13">
        <v>176599.71</v>
      </c>
      <c r="S4022" s="13">
        <v>185.51</v>
      </c>
      <c r="T4022" s="13">
        <v>5313.08</v>
      </c>
      <c r="U4022" s="13">
        <v>19147.16</v>
      </c>
      <c r="V4022" s="13">
        <v>0</v>
      </c>
      <c r="W4022" s="16">
        <v>0</v>
      </c>
      <c r="X4022" s="16">
        <v>0</v>
      </c>
      <c r="Y4022" s="17">
        <f t="shared" si="126"/>
        <v>201245.46</v>
      </c>
      <c r="Z4022" s="17">
        <f t="shared" si="127"/>
        <v>0</v>
      </c>
    </row>
    <row r="4023" spans="1:26" hidden="1" x14ac:dyDescent="0.25">
      <c r="A4023" s="10" t="s">
        <v>3785</v>
      </c>
      <c r="B4023" s="11">
        <v>44398</v>
      </c>
      <c r="C4023" s="12">
        <v>421145</v>
      </c>
      <c r="D4023" s="12" t="s">
        <v>3786</v>
      </c>
      <c r="E4023" s="11">
        <v>44396</v>
      </c>
      <c r="F4023" s="13">
        <v>140973.4</v>
      </c>
      <c r="G4023" s="13">
        <v>8458.4</v>
      </c>
      <c r="H4023" s="13">
        <v>6687.61</v>
      </c>
      <c r="I4023" s="13">
        <v>142.88999999999999</v>
      </c>
      <c r="J4023" s="13">
        <v>142887.07999999999</v>
      </c>
      <c r="K4023" s="18" t="s">
        <v>32</v>
      </c>
      <c r="L4023" s="12">
        <v>120</v>
      </c>
      <c r="M4023" s="14">
        <v>1313.63</v>
      </c>
      <c r="N4023" s="13">
        <v>0</v>
      </c>
      <c r="O4023" s="14">
        <v>0</v>
      </c>
      <c r="P4023" s="15">
        <v>114</v>
      </c>
      <c r="Q4023" s="13">
        <v>1313.63</v>
      </c>
      <c r="R4023" s="13">
        <v>135367.21</v>
      </c>
      <c r="S4023" s="13">
        <v>138.05000000000001</v>
      </c>
      <c r="T4023" s="13">
        <v>0</v>
      </c>
      <c r="U4023" s="13">
        <v>14248.56</v>
      </c>
      <c r="V4023" s="13">
        <v>0</v>
      </c>
      <c r="W4023" s="16">
        <v>0</v>
      </c>
      <c r="X4023" s="16">
        <v>0</v>
      </c>
      <c r="Y4023" s="17">
        <f t="shared" si="126"/>
        <v>149753.81999999998</v>
      </c>
      <c r="Z4023" s="17">
        <f t="shared" si="127"/>
        <v>0</v>
      </c>
    </row>
    <row r="4024" spans="1:26" hidden="1" x14ac:dyDescent="0.25">
      <c r="A4024" s="10" t="s">
        <v>857</v>
      </c>
      <c r="B4024" s="11">
        <v>44285</v>
      </c>
      <c r="C4024" s="12">
        <v>413741</v>
      </c>
      <c r="D4024" s="12" t="s">
        <v>858</v>
      </c>
      <c r="E4024" s="11">
        <v>44284</v>
      </c>
      <c r="F4024" s="13">
        <v>176697.17</v>
      </c>
      <c r="G4024" s="13">
        <v>10601.83</v>
      </c>
      <c r="H4024" s="13">
        <v>15902.75</v>
      </c>
      <c r="I4024" s="13">
        <v>171.57</v>
      </c>
      <c r="J4024" s="13">
        <v>171567.82</v>
      </c>
      <c r="K4024" s="18" t="s">
        <v>32</v>
      </c>
      <c r="L4024" s="12">
        <v>120</v>
      </c>
      <c r="M4024" s="14">
        <v>1577.3</v>
      </c>
      <c r="N4024" s="13">
        <v>0</v>
      </c>
      <c r="O4024" s="14">
        <v>0</v>
      </c>
      <c r="P4024" s="15">
        <v>110</v>
      </c>
      <c r="Q4024" s="13">
        <v>1844.17</v>
      </c>
      <c r="R4024" s="13">
        <v>158541.54999999999</v>
      </c>
      <c r="S4024" s="13">
        <v>157.27000000000001</v>
      </c>
      <c r="T4024" s="13">
        <v>0</v>
      </c>
      <c r="U4024" s="13">
        <v>16232.48</v>
      </c>
      <c r="V4024" s="13">
        <v>26582.6</v>
      </c>
      <c r="W4024" s="16">
        <v>26.4</v>
      </c>
      <c r="X4024" s="16">
        <v>2746.7</v>
      </c>
      <c r="Y4024" s="17">
        <f t="shared" si="126"/>
        <v>204287</v>
      </c>
      <c r="Z4024" s="17">
        <f t="shared" si="127"/>
        <v>-1428.2999999999884</v>
      </c>
    </row>
    <row r="4025" spans="1:26" hidden="1" x14ac:dyDescent="0.25">
      <c r="A4025" s="10" t="s">
        <v>331</v>
      </c>
      <c r="B4025" s="11">
        <v>44249</v>
      </c>
      <c r="C4025" s="12">
        <v>411571</v>
      </c>
      <c r="D4025" s="12" t="s">
        <v>332</v>
      </c>
      <c r="E4025" s="11">
        <v>44249</v>
      </c>
      <c r="F4025" s="13">
        <v>163366.98000000001</v>
      </c>
      <c r="G4025" s="13">
        <v>9802.02</v>
      </c>
      <c r="H4025" s="13">
        <v>1731.69</v>
      </c>
      <c r="I4025" s="13">
        <v>171.61</v>
      </c>
      <c r="J4025" s="13">
        <v>171608.92</v>
      </c>
      <c r="K4025" s="18" t="s">
        <v>32</v>
      </c>
      <c r="L4025" s="12">
        <v>120</v>
      </c>
      <c r="M4025" s="14">
        <v>1577.68</v>
      </c>
      <c r="N4025" s="13">
        <v>0</v>
      </c>
      <c r="O4025" s="14">
        <v>0</v>
      </c>
      <c r="P4025" s="15">
        <v>109</v>
      </c>
      <c r="Q4025" s="13">
        <v>1858.37</v>
      </c>
      <c r="R4025" s="13">
        <v>156288.03</v>
      </c>
      <c r="S4025" s="13">
        <v>164.06</v>
      </c>
      <c r="T4025" s="13">
        <v>0</v>
      </c>
      <c r="U4025" s="13">
        <v>16935.830000000002</v>
      </c>
      <c r="V4025" s="13">
        <v>27553.02</v>
      </c>
      <c r="W4025" s="16">
        <v>29.43</v>
      </c>
      <c r="X4025" s="16">
        <v>3012.76</v>
      </c>
      <c r="Y4025" s="17">
        <f t="shared" si="126"/>
        <v>203983.12999999998</v>
      </c>
      <c r="Z4025" s="17">
        <f t="shared" si="127"/>
        <v>-1420.7999999999884</v>
      </c>
    </row>
    <row r="4026" spans="1:26" hidden="1" x14ac:dyDescent="0.25">
      <c r="A4026" s="10" t="s">
        <v>7063</v>
      </c>
      <c r="B4026" s="11">
        <v>44473</v>
      </c>
      <c r="C4026" s="12">
        <v>426768</v>
      </c>
      <c r="D4026" s="12" t="s">
        <v>7064</v>
      </c>
      <c r="E4026" s="11">
        <v>44472</v>
      </c>
      <c r="F4026" s="13">
        <v>176697.17</v>
      </c>
      <c r="G4026" s="13">
        <v>10601.83</v>
      </c>
      <c r="H4026" s="13">
        <v>3745.98</v>
      </c>
      <c r="I4026" s="13">
        <v>183.74</v>
      </c>
      <c r="J4026" s="13">
        <v>183736.76</v>
      </c>
      <c r="K4026" s="18" t="s">
        <v>32</v>
      </c>
      <c r="L4026" s="12">
        <v>120</v>
      </c>
      <c r="M4026" s="14">
        <v>1689.18</v>
      </c>
      <c r="N4026" s="13">
        <v>0</v>
      </c>
      <c r="O4026" s="14">
        <v>0</v>
      </c>
      <c r="P4026" s="15">
        <v>116</v>
      </c>
      <c r="Q4026" s="13">
        <v>1689.18</v>
      </c>
      <c r="R4026" s="13">
        <v>176697.17</v>
      </c>
      <c r="S4026" s="13">
        <v>183.74</v>
      </c>
      <c r="T4026" s="13">
        <v>99.13</v>
      </c>
      <c r="U4026" s="13">
        <v>18964.84</v>
      </c>
      <c r="V4026" s="13">
        <v>0</v>
      </c>
      <c r="W4026" s="16">
        <v>0</v>
      </c>
      <c r="X4026" s="16">
        <v>0</v>
      </c>
      <c r="Y4026" s="17">
        <f t="shared" si="126"/>
        <v>195944.88</v>
      </c>
      <c r="Z4026" s="17">
        <f t="shared" si="127"/>
        <v>0</v>
      </c>
    </row>
    <row r="4027" spans="1:26" hidden="1" x14ac:dyDescent="0.25">
      <c r="A4027" s="10" t="s">
        <v>1051</v>
      </c>
      <c r="B4027" s="11">
        <v>44298</v>
      </c>
      <c r="C4027" s="12">
        <v>414734</v>
      </c>
      <c r="D4027" s="12" t="s">
        <v>1052</v>
      </c>
      <c r="E4027" s="11">
        <v>44298</v>
      </c>
      <c r="F4027" s="13">
        <v>176697.17</v>
      </c>
      <c r="G4027" s="13">
        <v>10601.83</v>
      </c>
      <c r="H4027" s="13">
        <v>1873.99</v>
      </c>
      <c r="I4027" s="13">
        <v>185.61</v>
      </c>
      <c r="J4027" s="13">
        <v>185610.62</v>
      </c>
      <c r="K4027" s="18" t="s">
        <v>32</v>
      </c>
      <c r="L4027" s="12">
        <v>120</v>
      </c>
      <c r="M4027" s="14">
        <v>1706.41</v>
      </c>
      <c r="N4027" s="13">
        <v>0</v>
      </c>
      <c r="O4027" s="14">
        <v>0</v>
      </c>
      <c r="P4027" s="15">
        <v>110</v>
      </c>
      <c r="Q4027" s="13">
        <v>1981.5</v>
      </c>
      <c r="R4027" s="13">
        <v>170576.39</v>
      </c>
      <c r="S4027" s="13">
        <v>179.09</v>
      </c>
      <c r="T4027" s="13">
        <v>0</v>
      </c>
      <c r="U4027" s="13">
        <v>18486.34</v>
      </c>
      <c r="V4027" s="13">
        <v>27003.66</v>
      </c>
      <c r="W4027" s="16">
        <v>28.34</v>
      </c>
      <c r="X4027" s="16">
        <v>2952.81</v>
      </c>
      <c r="Y4027" s="17">
        <f t="shared" si="126"/>
        <v>219226.63</v>
      </c>
      <c r="Z4027" s="17">
        <f t="shared" si="127"/>
        <v>-1261.6300000000047</v>
      </c>
    </row>
    <row r="4028" spans="1:26" hidden="1" x14ac:dyDescent="0.25">
      <c r="A4028" s="10" t="s">
        <v>7545</v>
      </c>
      <c r="B4028" s="11">
        <v>44487</v>
      </c>
      <c r="C4028" s="12">
        <v>427561</v>
      </c>
      <c r="D4028" s="12" t="s">
        <v>7546</v>
      </c>
      <c r="E4028" s="11">
        <v>44484</v>
      </c>
      <c r="F4028" s="13">
        <v>139648.57999999999</v>
      </c>
      <c r="G4028" s="13">
        <v>8378.91</v>
      </c>
      <c r="H4028" s="13">
        <v>6000</v>
      </c>
      <c r="I4028" s="13">
        <v>142.16999999999999</v>
      </c>
      <c r="J4028" s="13">
        <v>142169.66</v>
      </c>
      <c r="K4028" s="18" t="s">
        <v>32</v>
      </c>
      <c r="L4028" s="12">
        <v>120</v>
      </c>
      <c r="M4028" s="14">
        <v>1307.03</v>
      </c>
      <c r="N4028" s="13">
        <v>0</v>
      </c>
      <c r="O4028" s="14">
        <v>-0.01</v>
      </c>
      <c r="P4028" s="15">
        <v>116</v>
      </c>
      <c r="Q4028" s="13">
        <v>1307.03</v>
      </c>
      <c r="R4028" s="13">
        <v>136849.57</v>
      </c>
      <c r="S4028" s="13">
        <v>142.16999999999999</v>
      </c>
      <c r="T4028" s="13">
        <v>0</v>
      </c>
      <c r="U4028" s="13">
        <v>14673.94</v>
      </c>
      <c r="V4028" s="13">
        <v>0</v>
      </c>
      <c r="W4028" s="16">
        <v>0</v>
      </c>
      <c r="X4028" s="16">
        <v>0</v>
      </c>
      <c r="Y4028" s="17">
        <f t="shared" si="126"/>
        <v>151665.67000000001</v>
      </c>
      <c r="Z4028" s="17">
        <f t="shared" si="127"/>
        <v>-50.200000000011642</v>
      </c>
    </row>
    <row r="4029" spans="1:26" hidden="1" x14ac:dyDescent="0.25">
      <c r="A4029" s="10" t="s">
        <v>7547</v>
      </c>
      <c r="B4029" s="11">
        <v>44487</v>
      </c>
      <c r="C4029" s="12">
        <v>427562</v>
      </c>
      <c r="D4029" s="12" t="s">
        <v>7548</v>
      </c>
      <c r="E4029" s="11">
        <v>44484</v>
      </c>
      <c r="F4029" s="13">
        <v>139648.57999999999</v>
      </c>
      <c r="G4029" s="13">
        <v>8378.91</v>
      </c>
      <c r="H4029" s="13">
        <v>6000</v>
      </c>
      <c r="I4029" s="13">
        <v>142.16999999999999</v>
      </c>
      <c r="J4029" s="13">
        <v>142169.66</v>
      </c>
      <c r="K4029" s="18" t="s">
        <v>32</v>
      </c>
      <c r="L4029" s="12">
        <v>120</v>
      </c>
      <c r="M4029" s="14">
        <v>1307.03</v>
      </c>
      <c r="N4029" s="13">
        <v>0</v>
      </c>
      <c r="O4029" s="14">
        <v>-0.01</v>
      </c>
      <c r="P4029" s="15">
        <v>116</v>
      </c>
      <c r="Q4029" s="13">
        <v>1307.03</v>
      </c>
      <c r="R4029" s="13">
        <v>136849.57</v>
      </c>
      <c r="S4029" s="13">
        <v>142.16999999999999</v>
      </c>
      <c r="T4029" s="13">
        <v>0</v>
      </c>
      <c r="U4029" s="13">
        <v>14673.94</v>
      </c>
      <c r="V4029" s="13">
        <v>0</v>
      </c>
      <c r="W4029" s="16">
        <v>0</v>
      </c>
      <c r="X4029" s="16">
        <v>0</v>
      </c>
      <c r="Y4029" s="17">
        <f t="shared" si="126"/>
        <v>151665.67000000001</v>
      </c>
      <c r="Z4029" s="17">
        <f t="shared" si="127"/>
        <v>-50.200000000011642</v>
      </c>
    </row>
    <row r="4030" spans="1:26" hidden="1" x14ac:dyDescent="0.25">
      <c r="A4030" s="10" t="s">
        <v>6945</v>
      </c>
      <c r="B4030" s="11">
        <v>44469</v>
      </c>
      <c r="C4030" s="12">
        <v>426455</v>
      </c>
      <c r="D4030" s="12" t="s">
        <v>6946</v>
      </c>
      <c r="E4030" s="11">
        <v>44468</v>
      </c>
      <c r="F4030" s="13">
        <v>143101.42000000001</v>
      </c>
      <c r="G4030" s="13">
        <v>8586.09</v>
      </c>
      <c r="H4030" s="13">
        <v>3000</v>
      </c>
      <c r="I4030" s="13">
        <v>148.84</v>
      </c>
      <c r="J4030" s="13">
        <v>148836.35</v>
      </c>
      <c r="K4030" s="18" t="s">
        <v>32</v>
      </c>
      <c r="L4030" s="12">
        <v>120</v>
      </c>
      <c r="M4030" s="14">
        <v>1368.32</v>
      </c>
      <c r="N4030" s="13">
        <v>0</v>
      </c>
      <c r="O4030" s="14">
        <v>0</v>
      </c>
      <c r="P4030" s="15">
        <v>116</v>
      </c>
      <c r="Q4030" s="13">
        <v>1368.32</v>
      </c>
      <c r="R4030" s="13">
        <v>143101.42000000001</v>
      </c>
      <c r="S4030" s="13">
        <v>148.84</v>
      </c>
      <c r="T4030" s="13">
        <v>112.81</v>
      </c>
      <c r="U4030" s="13">
        <v>15362.05</v>
      </c>
      <c r="V4030" s="13">
        <v>0</v>
      </c>
      <c r="W4030" s="16">
        <v>0</v>
      </c>
      <c r="X4030" s="16">
        <v>0</v>
      </c>
      <c r="Y4030" s="17">
        <f t="shared" si="126"/>
        <v>158725.12</v>
      </c>
      <c r="Z4030" s="17">
        <f t="shared" si="127"/>
        <v>0</v>
      </c>
    </row>
    <row r="4031" spans="1:26" hidden="1" x14ac:dyDescent="0.25">
      <c r="A4031" s="10" t="s">
        <v>5561</v>
      </c>
      <c r="B4031" s="11">
        <v>44445</v>
      </c>
      <c r="C4031" s="12">
        <v>424411</v>
      </c>
      <c r="D4031" s="12" t="s">
        <v>5562</v>
      </c>
      <c r="E4031" s="11">
        <v>44444</v>
      </c>
      <c r="F4031" s="13">
        <v>151042.92000000001</v>
      </c>
      <c r="G4031" s="13">
        <v>9062.58</v>
      </c>
      <c r="H4031" s="13">
        <v>7500</v>
      </c>
      <c r="I4031" s="13">
        <v>152.76</v>
      </c>
      <c r="J4031" s="13">
        <v>152758.26</v>
      </c>
      <c r="K4031" s="18" t="s">
        <v>32</v>
      </c>
      <c r="L4031" s="12">
        <v>120</v>
      </c>
      <c r="M4031" s="14">
        <v>1404.38</v>
      </c>
      <c r="N4031" s="13">
        <v>0</v>
      </c>
      <c r="O4031" s="14">
        <v>0</v>
      </c>
      <c r="P4031" s="15">
        <v>116</v>
      </c>
      <c r="Q4031" s="13">
        <v>1404.38</v>
      </c>
      <c r="R4031" s="13">
        <v>147257.79999999999</v>
      </c>
      <c r="S4031" s="13">
        <v>150.18</v>
      </c>
      <c r="T4031" s="13">
        <v>0</v>
      </c>
      <c r="U4031" s="13">
        <v>15500.1</v>
      </c>
      <c r="V4031" s="13">
        <v>0</v>
      </c>
      <c r="W4031" s="16">
        <v>0</v>
      </c>
      <c r="X4031" s="16">
        <v>0</v>
      </c>
      <c r="Y4031" s="17">
        <f t="shared" si="126"/>
        <v>162908.07999999999</v>
      </c>
      <c r="Z4031" s="17">
        <f t="shared" si="127"/>
        <v>0</v>
      </c>
    </row>
    <row r="4032" spans="1:26" hidden="1" x14ac:dyDescent="0.25">
      <c r="A4032" s="10" t="s">
        <v>5661</v>
      </c>
      <c r="B4032" s="11">
        <v>44447</v>
      </c>
      <c r="C4032" s="12">
        <v>424412</v>
      </c>
      <c r="D4032" s="12" t="s">
        <v>5662</v>
      </c>
      <c r="E4032" s="11">
        <v>44444</v>
      </c>
      <c r="F4032" s="13">
        <v>151042.92000000001</v>
      </c>
      <c r="G4032" s="13">
        <v>9062.58</v>
      </c>
      <c r="H4032" s="13">
        <v>7500</v>
      </c>
      <c r="I4032" s="13">
        <v>152.76</v>
      </c>
      <c r="J4032" s="13">
        <v>152758.26</v>
      </c>
      <c r="K4032" s="18" t="s">
        <v>32</v>
      </c>
      <c r="L4032" s="12">
        <v>120</v>
      </c>
      <c r="M4032" s="14">
        <v>1404.38</v>
      </c>
      <c r="N4032" s="13">
        <v>0</v>
      </c>
      <c r="O4032" s="14">
        <v>0</v>
      </c>
      <c r="P4032" s="15">
        <v>116</v>
      </c>
      <c r="Q4032" s="13">
        <v>1404.38</v>
      </c>
      <c r="R4032" s="13">
        <v>147257.79999999999</v>
      </c>
      <c r="S4032" s="13">
        <v>150.18</v>
      </c>
      <c r="T4032" s="13">
        <v>0</v>
      </c>
      <c r="U4032" s="13">
        <v>15500.1</v>
      </c>
      <c r="V4032" s="13">
        <v>0</v>
      </c>
      <c r="W4032" s="16">
        <v>0</v>
      </c>
      <c r="X4032" s="16">
        <v>0</v>
      </c>
      <c r="Y4032" s="17">
        <f t="shared" si="126"/>
        <v>162908.07999999999</v>
      </c>
      <c r="Z4032" s="17">
        <f t="shared" si="127"/>
        <v>0</v>
      </c>
    </row>
    <row r="4033" spans="1:26" hidden="1" x14ac:dyDescent="0.25">
      <c r="A4033" s="10" t="s">
        <v>10705</v>
      </c>
      <c r="B4033" s="11">
        <v>44578</v>
      </c>
      <c r="C4033" s="12">
        <v>432143</v>
      </c>
      <c r="D4033" s="12" t="s">
        <v>10706</v>
      </c>
      <c r="E4033" s="11">
        <v>44571</v>
      </c>
      <c r="F4033" s="13">
        <v>124144.81</v>
      </c>
      <c r="G4033" s="13">
        <v>7448.69</v>
      </c>
      <c r="H4033" s="13">
        <v>6579.68</v>
      </c>
      <c r="I4033" s="13">
        <v>125.14</v>
      </c>
      <c r="J4033" s="13">
        <v>125138.96</v>
      </c>
      <c r="K4033" s="18" t="s">
        <v>32</v>
      </c>
      <c r="L4033" s="12">
        <v>120</v>
      </c>
      <c r="M4033" s="14">
        <v>1150.46</v>
      </c>
      <c r="N4033" s="13">
        <v>0</v>
      </c>
      <c r="O4033" s="14">
        <v>0.01</v>
      </c>
      <c r="P4033" s="15">
        <v>120</v>
      </c>
      <c r="Q4033" s="13">
        <v>1150.46</v>
      </c>
      <c r="R4033" s="13">
        <v>121661.91</v>
      </c>
      <c r="S4033" s="13">
        <v>125.14</v>
      </c>
      <c r="T4033" s="13">
        <v>3351.9</v>
      </c>
      <c r="U4033" s="13">
        <v>12916.24</v>
      </c>
      <c r="V4033" s="13">
        <v>0</v>
      </c>
      <c r="W4033" s="16">
        <v>0</v>
      </c>
      <c r="X4033" s="16">
        <v>0</v>
      </c>
      <c r="Y4033" s="17">
        <f t="shared" si="126"/>
        <v>138055.20000000001</v>
      </c>
      <c r="Z4033" s="17">
        <f t="shared" si="127"/>
        <v>1.0000000009313226E-2</v>
      </c>
    </row>
    <row r="4034" spans="1:26" hidden="1" x14ac:dyDescent="0.25">
      <c r="A4034" s="10" t="s">
        <v>8853</v>
      </c>
      <c r="B4034" s="11">
        <v>44516</v>
      </c>
      <c r="C4034" s="12">
        <v>429942</v>
      </c>
      <c r="D4034" s="12" t="s">
        <v>8854</v>
      </c>
      <c r="E4034" s="11">
        <v>44515</v>
      </c>
      <c r="F4034" s="13">
        <v>124144.81</v>
      </c>
      <c r="G4034" s="13">
        <v>7448.69</v>
      </c>
      <c r="H4034" s="13">
        <v>2631.87</v>
      </c>
      <c r="I4034" s="13">
        <v>129.09</v>
      </c>
      <c r="J4034" s="13">
        <v>129090.72</v>
      </c>
      <c r="K4034" s="18" t="s">
        <v>32</v>
      </c>
      <c r="L4034" s="12">
        <v>120</v>
      </c>
      <c r="M4034" s="14">
        <v>1186.79</v>
      </c>
      <c r="N4034" s="13">
        <v>0</v>
      </c>
      <c r="O4034" s="14">
        <v>0.01</v>
      </c>
      <c r="P4034" s="15">
        <v>118</v>
      </c>
      <c r="Q4034" s="13">
        <v>1186.79</v>
      </c>
      <c r="R4034" s="13">
        <v>122300.05</v>
      </c>
      <c r="S4034" s="13">
        <v>129.09</v>
      </c>
      <c r="T4034" s="13">
        <v>4431.96</v>
      </c>
      <c r="U4034" s="13">
        <v>13324.08</v>
      </c>
      <c r="V4034" s="13">
        <v>0</v>
      </c>
      <c r="W4034" s="16">
        <v>0</v>
      </c>
      <c r="X4034" s="16">
        <v>0</v>
      </c>
      <c r="Y4034" s="17">
        <f t="shared" si="126"/>
        <v>140185.19</v>
      </c>
      <c r="Z4034" s="17">
        <f t="shared" si="127"/>
        <v>-143.95999999999185</v>
      </c>
    </row>
    <row r="4035" spans="1:26" hidden="1" x14ac:dyDescent="0.25">
      <c r="A4035" s="10" t="s">
        <v>1277</v>
      </c>
      <c r="B4035" s="11">
        <v>44309</v>
      </c>
      <c r="C4035" s="12">
        <v>415388</v>
      </c>
      <c r="D4035" s="12" t="s">
        <v>1278</v>
      </c>
      <c r="E4035" s="11">
        <v>44308</v>
      </c>
      <c r="F4035" s="13">
        <v>124144.81</v>
      </c>
      <c r="G4035" s="13">
        <v>7448.69</v>
      </c>
      <c r="H4035" s="13">
        <v>1315.94</v>
      </c>
      <c r="I4035" s="13">
        <v>130.41</v>
      </c>
      <c r="J4035" s="13">
        <v>130407.97</v>
      </c>
      <c r="K4035" s="18" t="s">
        <v>32</v>
      </c>
      <c r="L4035" s="12">
        <v>120</v>
      </c>
      <c r="M4035" s="14">
        <v>1198.9000000000001</v>
      </c>
      <c r="N4035" s="13">
        <v>0</v>
      </c>
      <c r="O4035" s="14">
        <v>0</v>
      </c>
      <c r="P4035" s="15">
        <v>111</v>
      </c>
      <c r="Q4035" s="13">
        <v>1392.18</v>
      </c>
      <c r="R4035" s="13">
        <v>120924.78</v>
      </c>
      <c r="S4035" s="13">
        <v>126.99</v>
      </c>
      <c r="T4035" s="13">
        <v>0</v>
      </c>
      <c r="U4035" s="13">
        <v>13105.82</v>
      </c>
      <c r="V4035" s="13">
        <v>19146.599999999999</v>
      </c>
      <c r="W4035" s="16">
        <v>19.8</v>
      </c>
      <c r="X4035" s="16">
        <v>2093.3000000000002</v>
      </c>
      <c r="Y4035" s="17">
        <f t="shared" si="126"/>
        <v>155417.28999999998</v>
      </c>
      <c r="Z4035" s="17">
        <f t="shared" si="127"/>
        <v>-885.30999999996857</v>
      </c>
    </row>
    <row r="4036" spans="1:26" hidden="1" x14ac:dyDescent="0.25">
      <c r="A4036" s="10" t="s">
        <v>10467</v>
      </c>
      <c r="B4036" s="11">
        <v>44560</v>
      </c>
      <c r="C4036" s="12">
        <v>431874</v>
      </c>
      <c r="D4036" s="12" t="s">
        <v>10468</v>
      </c>
      <c r="E4036" s="11">
        <v>44560</v>
      </c>
      <c r="F4036" s="13">
        <v>157010.19</v>
      </c>
      <c r="G4036" s="13">
        <v>9420.61</v>
      </c>
      <c r="H4036" s="13">
        <v>25000</v>
      </c>
      <c r="I4036" s="13">
        <v>141.57</v>
      </c>
      <c r="J4036" s="13">
        <v>141572.37</v>
      </c>
      <c r="K4036" s="18" t="s">
        <v>32</v>
      </c>
      <c r="L4036" s="12">
        <v>120</v>
      </c>
      <c r="M4036" s="14">
        <v>1301.54</v>
      </c>
      <c r="N4036" s="13">
        <v>0</v>
      </c>
      <c r="O4036" s="14">
        <v>0</v>
      </c>
      <c r="P4036" s="15">
        <v>120</v>
      </c>
      <c r="Q4036" s="13">
        <v>1301.54</v>
      </c>
      <c r="R4036" s="13">
        <v>141430.79999999999</v>
      </c>
      <c r="S4036" s="13">
        <v>141.57</v>
      </c>
      <c r="T4036" s="13">
        <v>0</v>
      </c>
      <c r="U4036" s="13">
        <v>14612.43</v>
      </c>
      <c r="V4036" s="13">
        <v>0</v>
      </c>
      <c r="W4036" s="16">
        <v>0</v>
      </c>
      <c r="X4036" s="16">
        <v>0</v>
      </c>
      <c r="Y4036" s="17">
        <f t="shared" si="126"/>
        <v>156184.79999999999</v>
      </c>
      <c r="Z4036" s="17">
        <f t="shared" si="127"/>
        <v>0</v>
      </c>
    </row>
    <row r="4037" spans="1:26" hidden="1" x14ac:dyDescent="0.25">
      <c r="A4037" s="10" t="s">
        <v>367</v>
      </c>
      <c r="B4037" s="11">
        <v>44250</v>
      </c>
      <c r="C4037" s="12">
        <v>411446</v>
      </c>
      <c r="D4037" s="12" t="s">
        <v>368</v>
      </c>
      <c r="E4037" s="11">
        <v>44249</v>
      </c>
      <c r="F4037" s="13">
        <v>145209.31</v>
      </c>
      <c r="G4037" s="13">
        <v>8712.56</v>
      </c>
      <c r="H4037" s="13">
        <v>1539.22</v>
      </c>
      <c r="I4037" s="13">
        <v>152.54</v>
      </c>
      <c r="J4037" s="13">
        <v>152535.19</v>
      </c>
      <c r="K4037" s="18" t="s">
        <v>32</v>
      </c>
      <c r="L4037" s="12">
        <v>120</v>
      </c>
      <c r="M4037" s="14">
        <v>1402.33</v>
      </c>
      <c r="N4037" s="13">
        <v>0</v>
      </c>
      <c r="O4037" s="14">
        <v>0</v>
      </c>
      <c r="P4037" s="15">
        <v>108</v>
      </c>
      <c r="Q4037" s="13">
        <v>1651.82</v>
      </c>
      <c r="R4037" s="13">
        <v>137654.26999999999</v>
      </c>
      <c r="S4037" s="13">
        <v>144.5</v>
      </c>
      <c r="T4037" s="13">
        <v>0</v>
      </c>
      <c r="U4037" s="13">
        <v>14915.75</v>
      </c>
      <c r="V4037" s="13">
        <v>24265.439999999999</v>
      </c>
      <c r="W4037" s="16">
        <v>25.92</v>
      </c>
      <c r="X4037" s="16">
        <v>2653.56</v>
      </c>
      <c r="Y4037" s="17">
        <f t="shared" si="126"/>
        <v>179659.44</v>
      </c>
      <c r="Z4037" s="17">
        <f t="shared" si="127"/>
        <v>-1262.8800000000047</v>
      </c>
    </row>
    <row r="4038" spans="1:26" hidden="1" x14ac:dyDescent="0.25">
      <c r="A4038" s="10" t="s">
        <v>3837</v>
      </c>
      <c r="B4038" s="11">
        <v>44400</v>
      </c>
      <c r="C4038" s="12">
        <v>421386</v>
      </c>
      <c r="D4038" s="12" t="s">
        <v>3838</v>
      </c>
      <c r="E4038" s="11">
        <v>44400</v>
      </c>
      <c r="F4038" s="13">
        <v>163468.63</v>
      </c>
      <c r="G4038" s="13">
        <v>9808.1200000000008</v>
      </c>
      <c r="H4038" s="13">
        <v>12129.37</v>
      </c>
      <c r="I4038" s="13">
        <v>161.31</v>
      </c>
      <c r="J4038" s="13">
        <v>161308.69</v>
      </c>
      <c r="K4038" s="18" t="s">
        <v>32</v>
      </c>
      <c r="L4038" s="12">
        <v>120</v>
      </c>
      <c r="M4038" s="14">
        <v>1482.99</v>
      </c>
      <c r="N4038" s="13">
        <v>0</v>
      </c>
      <c r="O4038" s="14">
        <v>0</v>
      </c>
      <c r="P4038" s="15">
        <v>116</v>
      </c>
      <c r="Q4038" s="13">
        <v>1482.99</v>
      </c>
      <c r="R4038" s="13">
        <v>157118.68</v>
      </c>
      <c r="S4038" s="13">
        <v>155.94999999999999</v>
      </c>
      <c r="T4038" s="13">
        <v>0</v>
      </c>
      <c r="U4038" s="13">
        <v>16095.11</v>
      </c>
      <c r="V4038" s="13">
        <v>0</v>
      </c>
      <c r="W4038" s="16">
        <v>0</v>
      </c>
      <c r="X4038" s="16">
        <v>0</v>
      </c>
      <c r="Y4038" s="17">
        <f t="shared" si="126"/>
        <v>173369.74</v>
      </c>
      <c r="Z4038" s="17">
        <f t="shared" si="127"/>
        <v>-1342.8999999999942</v>
      </c>
    </row>
    <row r="4039" spans="1:26" hidden="1" x14ac:dyDescent="0.25">
      <c r="A4039" s="10" t="s">
        <v>3835</v>
      </c>
      <c r="B4039" s="11">
        <v>44400</v>
      </c>
      <c r="C4039" s="12">
        <v>421399</v>
      </c>
      <c r="D4039" s="12" t="s">
        <v>3836</v>
      </c>
      <c r="E4039" s="11">
        <v>44400</v>
      </c>
      <c r="F4039" s="13">
        <v>139648.57999999999</v>
      </c>
      <c r="G4039" s="13">
        <v>8378.91</v>
      </c>
      <c r="H4039" s="13">
        <v>10361.93</v>
      </c>
      <c r="I4039" s="13">
        <v>137.80000000000001</v>
      </c>
      <c r="J4039" s="13">
        <v>137803.35999999999</v>
      </c>
      <c r="K4039" s="18" t="s">
        <v>32</v>
      </c>
      <c r="L4039" s="12">
        <v>120</v>
      </c>
      <c r="M4039" s="14">
        <v>1266.8900000000001</v>
      </c>
      <c r="N4039" s="13">
        <v>0</v>
      </c>
      <c r="O4039" s="14">
        <v>0</v>
      </c>
      <c r="P4039" s="15">
        <v>116</v>
      </c>
      <c r="Q4039" s="13">
        <v>1266.8900000000001</v>
      </c>
      <c r="R4039" s="13">
        <v>134223.93</v>
      </c>
      <c r="S4039" s="13">
        <v>133.19999999999999</v>
      </c>
      <c r="T4039" s="13">
        <v>0</v>
      </c>
      <c r="U4039" s="13">
        <v>13749.32</v>
      </c>
      <c r="V4039" s="13">
        <v>0</v>
      </c>
      <c r="W4039" s="16">
        <v>0</v>
      </c>
      <c r="X4039" s="16">
        <v>0</v>
      </c>
      <c r="Y4039" s="17">
        <f t="shared" si="126"/>
        <v>148106.45000000001</v>
      </c>
      <c r="Z4039" s="17">
        <f t="shared" si="127"/>
        <v>-1147.2099999999919</v>
      </c>
    </row>
    <row r="4040" spans="1:26" hidden="1" x14ac:dyDescent="0.25">
      <c r="A4040" s="10" t="s">
        <v>5113</v>
      </c>
      <c r="B4040" s="11">
        <v>44432</v>
      </c>
      <c r="C4040" s="12">
        <v>423446</v>
      </c>
      <c r="D4040" s="12" t="s">
        <v>5114</v>
      </c>
      <c r="E4040" s="11">
        <v>44431</v>
      </c>
      <c r="F4040" s="13">
        <v>124144.81</v>
      </c>
      <c r="G4040" s="13">
        <v>7448.69</v>
      </c>
      <c r="H4040" s="13">
        <v>11173.03</v>
      </c>
      <c r="I4040" s="13">
        <v>120.54</v>
      </c>
      <c r="J4040" s="13">
        <v>120541.01</v>
      </c>
      <c r="K4040" s="18" t="s">
        <v>32</v>
      </c>
      <c r="L4040" s="12">
        <v>120</v>
      </c>
      <c r="M4040" s="14">
        <v>1108.19</v>
      </c>
      <c r="N4040" s="13">
        <v>0</v>
      </c>
      <c r="O4040" s="14">
        <v>0</v>
      </c>
      <c r="P4040" s="15">
        <v>115</v>
      </c>
      <c r="Q4040" s="13">
        <v>1108.19</v>
      </c>
      <c r="R4040" s="13">
        <v>115402.92</v>
      </c>
      <c r="S4040" s="13">
        <v>115.54</v>
      </c>
      <c r="T4040" s="13">
        <v>0</v>
      </c>
      <c r="U4040" s="13">
        <v>11923.39</v>
      </c>
      <c r="V4040" s="13">
        <v>0</v>
      </c>
      <c r="W4040" s="16">
        <v>0</v>
      </c>
      <c r="X4040" s="16">
        <v>0</v>
      </c>
      <c r="Y4040" s="17">
        <f t="shared" si="126"/>
        <v>127441.84999999999</v>
      </c>
      <c r="Z4040" s="17">
        <f t="shared" si="127"/>
        <v>0</v>
      </c>
    </row>
    <row r="4041" spans="1:26" x14ac:dyDescent="0.25">
      <c r="A4041" s="10" t="s">
        <v>11855</v>
      </c>
      <c r="B4041" s="11">
        <v>44620</v>
      </c>
      <c r="C4041" s="12">
        <v>433538</v>
      </c>
      <c r="D4041" s="12" t="s">
        <v>11856</v>
      </c>
      <c r="E4041" s="11">
        <v>44620</v>
      </c>
      <c r="F4041" s="13">
        <v>119872.26</v>
      </c>
      <c r="G4041" s="13">
        <v>7192.34</v>
      </c>
      <c r="H4041" s="35">
        <v>3811.94</v>
      </c>
      <c r="I4041" s="13">
        <v>123.25</v>
      </c>
      <c r="J4041" s="13">
        <v>123375.91</v>
      </c>
      <c r="K4041" s="18" t="s">
        <v>32</v>
      </c>
      <c r="L4041" s="12">
        <v>120</v>
      </c>
      <c r="M4041" s="34">
        <v>1134.25</v>
      </c>
      <c r="N4041" s="13">
        <v>0</v>
      </c>
      <c r="O4041" s="14">
        <v>0</v>
      </c>
      <c r="P4041" s="15">
        <v>120</v>
      </c>
      <c r="Q4041" s="33">
        <v>1134.25</v>
      </c>
      <c r="R4041" s="13">
        <v>117966.29</v>
      </c>
      <c r="S4041" s="13">
        <v>123.25</v>
      </c>
      <c r="T4041" s="13">
        <v>5286.37</v>
      </c>
      <c r="U4041" s="13">
        <v>12734.09</v>
      </c>
      <c r="V4041" s="13">
        <v>0</v>
      </c>
      <c r="W4041" s="16">
        <v>0</v>
      </c>
      <c r="X4041" s="16">
        <v>0</v>
      </c>
      <c r="Y4041" s="17">
        <f t="shared" si="126"/>
        <v>136110</v>
      </c>
      <c r="Z4041" s="17">
        <f t="shared" si="127"/>
        <v>0</v>
      </c>
    </row>
    <row r="4042" spans="1:26" hidden="1" x14ac:dyDescent="0.25">
      <c r="A4042" s="10" t="s">
        <v>3135</v>
      </c>
      <c r="B4042" s="11">
        <v>44377</v>
      </c>
      <c r="C4042" s="12">
        <v>419968</v>
      </c>
      <c r="D4042" s="12" t="s">
        <v>3136</v>
      </c>
      <c r="E4042" s="11">
        <v>44376</v>
      </c>
      <c r="F4042" s="13">
        <v>165526.42000000001</v>
      </c>
      <c r="G4042" s="13">
        <v>9931.59</v>
      </c>
      <c r="H4042" s="13">
        <v>3000</v>
      </c>
      <c r="I4042" s="13">
        <v>172.63</v>
      </c>
      <c r="J4042" s="13">
        <v>172630.64</v>
      </c>
      <c r="K4042" s="18" t="s">
        <v>32</v>
      </c>
      <c r="L4042" s="12">
        <v>120</v>
      </c>
      <c r="M4042" s="14">
        <v>1587.07</v>
      </c>
      <c r="N4042" s="13">
        <v>0</v>
      </c>
      <c r="O4042" s="14">
        <v>0</v>
      </c>
      <c r="P4042" s="15">
        <v>113</v>
      </c>
      <c r="Q4042" s="13">
        <v>1587.07</v>
      </c>
      <c r="R4042" s="13">
        <v>163092.03</v>
      </c>
      <c r="S4042" s="13">
        <v>169.63</v>
      </c>
      <c r="T4042" s="13">
        <v>0</v>
      </c>
      <c r="U4042" s="13">
        <v>17507.88</v>
      </c>
      <c r="V4042" s="13">
        <v>0</v>
      </c>
      <c r="W4042" s="16">
        <v>0</v>
      </c>
      <c r="X4042" s="16">
        <v>0</v>
      </c>
      <c r="Y4042" s="17">
        <f t="shared" si="126"/>
        <v>180769.54</v>
      </c>
      <c r="Z4042" s="17">
        <f t="shared" si="127"/>
        <v>-1430.6300000000047</v>
      </c>
    </row>
    <row r="4043" spans="1:26" s="32" customFormat="1" x14ac:dyDescent="0.25">
      <c r="A4043" s="23" t="s">
        <v>11571</v>
      </c>
      <c r="B4043" s="24">
        <v>44614</v>
      </c>
      <c r="C4043" s="25">
        <v>433540</v>
      </c>
      <c r="D4043" s="25" t="s">
        <v>11572</v>
      </c>
      <c r="E4043" s="24">
        <v>44613</v>
      </c>
      <c r="F4043" s="26">
        <v>58491.35</v>
      </c>
      <c r="G4043" s="26">
        <v>3509.48</v>
      </c>
      <c r="H4043" s="35">
        <v>3100.04</v>
      </c>
      <c r="I4043" s="26">
        <v>58.9</v>
      </c>
      <c r="J4043" s="26">
        <v>58959.69</v>
      </c>
      <c r="K4043" s="27" t="s">
        <v>32</v>
      </c>
      <c r="L4043" s="25">
        <v>120</v>
      </c>
      <c r="M4043" s="34">
        <v>542.04</v>
      </c>
      <c r="N4043" s="26">
        <v>0</v>
      </c>
      <c r="O4043" s="28">
        <v>0.01</v>
      </c>
      <c r="P4043" s="29">
        <v>120</v>
      </c>
      <c r="Q4043" s="33">
        <v>542.04</v>
      </c>
      <c r="R4043" s="26">
        <v>57321.52</v>
      </c>
      <c r="S4043" s="26">
        <v>58.9</v>
      </c>
      <c r="T4043" s="26">
        <v>1579.26</v>
      </c>
      <c r="U4043" s="26">
        <v>6085.11</v>
      </c>
      <c r="V4043" s="26">
        <v>0</v>
      </c>
      <c r="W4043" s="30">
        <v>0</v>
      </c>
      <c r="X4043" s="30">
        <v>0</v>
      </c>
      <c r="Y4043" s="31">
        <f t="shared" si="126"/>
        <v>65044.800000000003</v>
      </c>
      <c r="Z4043" s="31">
        <f t="shared" si="127"/>
        <v>9.9999999947613105E-3</v>
      </c>
    </row>
    <row r="4044" spans="1:26" hidden="1" x14ac:dyDescent="0.25">
      <c r="A4044" s="10" t="s">
        <v>283</v>
      </c>
      <c r="B4044" s="11">
        <v>44243</v>
      </c>
      <c r="C4044" s="12">
        <v>411135</v>
      </c>
      <c r="D4044" s="12" t="s">
        <v>284</v>
      </c>
      <c r="E4044" s="11">
        <v>44243</v>
      </c>
      <c r="F4044" s="13">
        <v>155320.26</v>
      </c>
      <c r="G4044" s="13">
        <v>9319.2199999999993</v>
      </c>
      <c r="H4044" s="13">
        <v>1647</v>
      </c>
      <c r="I4044" s="13">
        <v>163.16</v>
      </c>
      <c r="J4044" s="13">
        <v>163155.64000000001</v>
      </c>
      <c r="K4044" s="18" t="s">
        <v>32</v>
      </c>
      <c r="L4044" s="12">
        <v>120</v>
      </c>
      <c r="M4044" s="14">
        <v>1499.97</v>
      </c>
      <c r="N4044" s="13">
        <v>0</v>
      </c>
      <c r="O4044" s="14">
        <v>0</v>
      </c>
      <c r="P4044" s="15">
        <v>120</v>
      </c>
      <c r="Q4044" s="13">
        <v>1766.83</v>
      </c>
      <c r="R4044" s="13">
        <v>155320.26</v>
      </c>
      <c r="S4044" s="13">
        <v>163.16</v>
      </c>
      <c r="T4044" s="13">
        <v>7672.22</v>
      </c>
      <c r="U4044" s="13">
        <v>16840.759999999998</v>
      </c>
      <c r="V4044" s="13">
        <v>26195.97</v>
      </c>
      <c r="W4044" s="16">
        <v>27.25</v>
      </c>
      <c r="X4044" s="16">
        <v>2864.52</v>
      </c>
      <c r="Y4044" s="17">
        <f t="shared" si="126"/>
        <v>209084.14</v>
      </c>
      <c r="Z4044" s="17">
        <f t="shared" si="127"/>
        <v>2935.4599999999627</v>
      </c>
    </row>
    <row r="4045" spans="1:26" hidden="1" x14ac:dyDescent="0.25">
      <c r="A4045" s="10" t="s">
        <v>533</v>
      </c>
      <c r="B4045" s="11">
        <v>44264</v>
      </c>
      <c r="C4045" s="12">
        <v>412614</v>
      </c>
      <c r="D4045" s="12" t="s">
        <v>534</v>
      </c>
      <c r="E4045" s="11">
        <v>44264</v>
      </c>
      <c r="F4045" s="13">
        <v>162923.35</v>
      </c>
      <c r="G4045" s="13">
        <v>9775.4</v>
      </c>
      <c r="H4045" s="13">
        <v>1727</v>
      </c>
      <c r="I4045" s="13">
        <v>171.14</v>
      </c>
      <c r="J4045" s="13">
        <v>171142.89</v>
      </c>
      <c r="K4045" s="18" t="s">
        <v>32</v>
      </c>
      <c r="L4045" s="12">
        <v>120</v>
      </c>
      <c r="M4045" s="14">
        <v>1573.4</v>
      </c>
      <c r="N4045" s="13">
        <v>0</v>
      </c>
      <c r="O4045" s="14">
        <v>0</v>
      </c>
      <c r="P4045" s="15">
        <v>109</v>
      </c>
      <c r="Q4045" s="13">
        <v>1839.61</v>
      </c>
      <c r="R4045" s="13">
        <v>154446.65</v>
      </c>
      <c r="S4045" s="13">
        <v>163.63999999999999</v>
      </c>
      <c r="T4045" s="13">
        <v>0</v>
      </c>
      <c r="U4045" s="13">
        <v>16890.310000000001</v>
      </c>
      <c r="V4045" s="13">
        <v>26131.66</v>
      </c>
      <c r="W4045" s="16">
        <v>27.25</v>
      </c>
      <c r="X4045" s="16">
        <v>2857.98</v>
      </c>
      <c r="Y4045" s="17">
        <f t="shared" si="126"/>
        <v>200517.49000000002</v>
      </c>
      <c r="Z4045" s="17">
        <f t="shared" si="127"/>
        <v>0</v>
      </c>
    </row>
    <row r="4046" spans="1:26" hidden="1" x14ac:dyDescent="0.25">
      <c r="A4046" s="10" t="s">
        <v>4965</v>
      </c>
      <c r="B4046" s="11">
        <v>44428</v>
      </c>
      <c r="C4046" s="12">
        <v>423064</v>
      </c>
      <c r="D4046" s="12" t="s">
        <v>4966</v>
      </c>
      <c r="E4046" s="11">
        <v>44428</v>
      </c>
      <c r="F4046" s="13">
        <v>243130.72</v>
      </c>
      <c r="G4046" s="13">
        <v>14587.84</v>
      </c>
      <c r="H4046" s="13">
        <v>17985.849999999999</v>
      </c>
      <c r="I4046" s="13">
        <v>239.97</v>
      </c>
      <c r="J4046" s="13">
        <v>239972.68</v>
      </c>
      <c r="K4046" s="18" t="s">
        <v>32</v>
      </c>
      <c r="L4046" s="12">
        <v>120</v>
      </c>
      <c r="M4046" s="14">
        <v>2206.1799999999998</v>
      </c>
      <c r="N4046" s="13">
        <v>0</v>
      </c>
      <c r="O4046" s="14">
        <v>0</v>
      </c>
      <c r="P4046" s="15">
        <v>116</v>
      </c>
      <c r="Q4046" s="13">
        <v>2206.1799999999998</v>
      </c>
      <c r="R4046" s="13">
        <v>233739.4</v>
      </c>
      <c r="S4046" s="13">
        <v>231.97</v>
      </c>
      <c r="T4046" s="13">
        <v>0</v>
      </c>
      <c r="U4046" s="13">
        <v>23943.279999999999</v>
      </c>
      <c r="V4046" s="13">
        <v>0</v>
      </c>
      <c r="W4046" s="16">
        <v>0</v>
      </c>
      <c r="X4046" s="16">
        <v>0</v>
      </c>
      <c r="Y4046" s="17">
        <f t="shared" si="126"/>
        <v>257914.65</v>
      </c>
      <c r="Z4046" s="17">
        <f t="shared" si="127"/>
        <v>-1997.7700000000186</v>
      </c>
    </row>
    <row r="4047" spans="1:26" hidden="1" x14ac:dyDescent="0.25">
      <c r="A4047" s="10" t="s">
        <v>2545</v>
      </c>
      <c r="B4047" s="11">
        <v>44362</v>
      </c>
      <c r="C4047" s="12">
        <v>419106</v>
      </c>
      <c r="D4047" s="12" t="s">
        <v>2546</v>
      </c>
      <c r="E4047" s="11">
        <v>44360</v>
      </c>
      <c r="F4047" s="13">
        <v>134255.04999999999</v>
      </c>
      <c r="G4047" s="13">
        <v>8055.3</v>
      </c>
      <c r="H4047" s="13">
        <v>1423.1</v>
      </c>
      <c r="I4047" s="13">
        <v>141.03</v>
      </c>
      <c r="J4047" s="13">
        <v>141028.28</v>
      </c>
      <c r="K4047" s="18" t="s">
        <v>32</v>
      </c>
      <c r="L4047" s="12">
        <v>120</v>
      </c>
      <c r="M4047" s="14">
        <v>1296.54</v>
      </c>
      <c r="N4047" s="13">
        <v>0</v>
      </c>
      <c r="O4047" s="14">
        <v>0</v>
      </c>
      <c r="P4047" s="15">
        <v>113</v>
      </c>
      <c r="Q4047" s="13">
        <v>1296.54</v>
      </c>
      <c r="R4047" s="13">
        <v>131940.4</v>
      </c>
      <c r="S4047" s="13">
        <v>139.79</v>
      </c>
      <c r="T4047" s="13">
        <v>0</v>
      </c>
      <c r="U4047" s="13">
        <v>14428.83</v>
      </c>
      <c r="V4047" s="13">
        <v>0</v>
      </c>
      <c r="W4047" s="16">
        <v>0</v>
      </c>
      <c r="X4047" s="16">
        <v>0</v>
      </c>
      <c r="Y4047" s="17">
        <f t="shared" si="126"/>
        <v>146509.01999999999</v>
      </c>
      <c r="Z4047" s="17">
        <f t="shared" si="127"/>
        <v>0</v>
      </c>
    </row>
    <row r="4048" spans="1:26" hidden="1" x14ac:dyDescent="0.25">
      <c r="A4048" s="10" t="s">
        <v>761</v>
      </c>
      <c r="B4048" s="11">
        <v>44281</v>
      </c>
      <c r="C4048" s="12">
        <v>413670</v>
      </c>
      <c r="D4048" s="12" t="s">
        <v>762</v>
      </c>
      <c r="E4048" s="11">
        <v>44281</v>
      </c>
      <c r="F4048" s="13">
        <v>139648.57999999999</v>
      </c>
      <c r="G4048" s="13">
        <v>8378.91</v>
      </c>
      <c r="H4048" s="13">
        <v>3000</v>
      </c>
      <c r="I4048" s="13">
        <v>145.16999999999999</v>
      </c>
      <c r="J4048" s="13">
        <v>145172.66</v>
      </c>
      <c r="K4048" s="18" t="s">
        <v>32</v>
      </c>
      <c r="L4048" s="12">
        <v>120</v>
      </c>
      <c r="M4048" s="14">
        <v>1334.64</v>
      </c>
      <c r="N4048" s="13">
        <v>0</v>
      </c>
      <c r="O4048" s="14">
        <v>0</v>
      </c>
      <c r="P4048" s="15">
        <v>110</v>
      </c>
      <c r="Q4048" s="13">
        <v>1560.45</v>
      </c>
      <c r="R4048" s="13">
        <v>132338.89000000001</v>
      </c>
      <c r="S4048" s="13">
        <v>138.87</v>
      </c>
      <c r="T4048" s="13">
        <v>0</v>
      </c>
      <c r="U4048" s="13">
        <v>14332.64</v>
      </c>
      <c r="V4048" s="13">
        <v>22186.95</v>
      </c>
      <c r="W4048" s="16">
        <v>22.89</v>
      </c>
      <c r="X4048" s="16">
        <v>2403.4499999999998</v>
      </c>
      <c r="Y4048" s="17">
        <f t="shared" si="126"/>
        <v>171423.69000000006</v>
      </c>
      <c r="Z4048" s="17">
        <f t="shared" si="127"/>
        <v>225.80999999993946</v>
      </c>
    </row>
    <row r="4049" spans="1:26" hidden="1" x14ac:dyDescent="0.25">
      <c r="A4049" s="10" t="s">
        <v>6459</v>
      </c>
      <c r="B4049" s="11">
        <v>44466</v>
      </c>
      <c r="C4049" s="12">
        <v>425870</v>
      </c>
      <c r="D4049" s="12" t="s">
        <v>6460</v>
      </c>
      <c r="E4049" s="11">
        <v>44466</v>
      </c>
      <c r="F4049" s="13">
        <v>130338.68</v>
      </c>
      <c r="G4049" s="13">
        <v>7820.32</v>
      </c>
      <c r="H4049" s="13">
        <v>1382</v>
      </c>
      <c r="I4049" s="13">
        <v>136.91</v>
      </c>
      <c r="J4049" s="13">
        <v>136913.91</v>
      </c>
      <c r="K4049" s="18" t="s">
        <v>32</v>
      </c>
      <c r="L4049" s="12">
        <v>120</v>
      </c>
      <c r="M4049" s="14">
        <v>1258.71</v>
      </c>
      <c r="N4049" s="13">
        <v>0</v>
      </c>
      <c r="O4049" s="14">
        <v>0</v>
      </c>
      <c r="P4049" s="15">
        <v>116</v>
      </c>
      <c r="Q4049" s="13">
        <v>1258.71</v>
      </c>
      <c r="R4049" s="13">
        <v>130338.68</v>
      </c>
      <c r="S4049" s="13">
        <v>136.91</v>
      </c>
      <c r="T4049" s="13">
        <v>1403.48</v>
      </c>
      <c r="U4049" s="13">
        <v>14131.29</v>
      </c>
      <c r="V4049" s="13">
        <v>0</v>
      </c>
      <c r="W4049" s="16">
        <v>0</v>
      </c>
      <c r="X4049" s="16">
        <v>0</v>
      </c>
      <c r="Y4049" s="17">
        <f t="shared" si="126"/>
        <v>146010.36000000002</v>
      </c>
      <c r="Z4049" s="17">
        <f t="shared" si="127"/>
        <v>0</v>
      </c>
    </row>
    <row r="4050" spans="1:26" hidden="1" x14ac:dyDescent="0.25">
      <c r="A4050" s="10" t="s">
        <v>9603</v>
      </c>
      <c r="B4050" s="11">
        <v>44529</v>
      </c>
      <c r="C4050" s="12">
        <v>430694</v>
      </c>
      <c r="D4050" s="12" t="s">
        <v>9604</v>
      </c>
      <c r="E4050" s="11">
        <v>44529</v>
      </c>
      <c r="F4050" s="13">
        <v>124144.81</v>
      </c>
      <c r="G4050" s="13">
        <v>7448.69</v>
      </c>
      <c r="H4050" s="13">
        <v>2632</v>
      </c>
      <c r="I4050" s="13">
        <v>129.09</v>
      </c>
      <c r="J4050" s="13">
        <v>129090.59</v>
      </c>
      <c r="K4050" s="18" t="s">
        <v>32</v>
      </c>
      <c r="L4050" s="12">
        <v>120</v>
      </c>
      <c r="M4050" s="14">
        <v>1186.79</v>
      </c>
      <c r="N4050" s="13">
        <v>1663.67</v>
      </c>
      <c r="O4050" s="14">
        <v>968.34</v>
      </c>
      <c r="P4050" s="15">
        <v>120</v>
      </c>
      <c r="Q4050" s="13">
        <v>1186.79</v>
      </c>
      <c r="R4050" s="13">
        <v>122481.14</v>
      </c>
      <c r="S4050" s="13">
        <v>129.09</v>
      </c>
      <c r="T4050" s="13">
        <v>6480.35</v>
      </c>
      <c r="U4050" s="13">
        <v>13324.21</v>
      </c>
      <c r="V4050" s="13">
        <v>0</v>
      </c>
      <c r="W4050" s="16">
        <v>0</v>
      </c>
      <c r="X4050" s="16">
        <v>0</v>
      </c>
      <c r="Y4050" s="17">
        <f t="shared" si="126"/>
        <v>145046.80000000002</v>
      </c>
      <c r="Z4050" s="17">
        <f t="shared" si="127"/>
        <v>9.9999999802093953E-3</v>
      </c>
    </row>
    <row r="4051" spans="1:26" hidden="1" x14ac:dyDescent="0.25">
      <c r="A4051" s="10" t="s">
        <v>159</v>
      </c>
      <c r="B4051" s="11">
        <v>44225</v>
      </c>
      <c r="C4051" s="12">
        <v>408632</v>
      </c>
      <c r="D4051" s="12" t="s">
        <v>160</v>
      </c>
      <c r="E4051" s="11">
        <v>44225</v>
      </c>
      <c r="F4051" s="13">
        <v>140647.79</v>
      </c>
      <c r="G4051" s="13">
        <v>8438.8700000000008</v>
      </c>
      <c r="H4051" s="13">
        <v>1490.87</v>
      </c>
      <c r="I4051" s="13">
        <v>147.74</v>
      </c>
      <c r="J4051" s="13">
        <v>147743.53</v>
      </c>
      <c r="K4051" s="18" t="s">
        <v>32</v>
      </c>
      <c r="L4051" s="12">
        <v>120</v>
      </c>
      <c r="M4051" s="14">
        <v>1358.28</v>
      </c>
      <c r="N4051" s="13">
        <v>0</v>
      </c>
      <c r="O4051" s="14">
        <v>0</v>
      </c>
      <c r="P4051" s="15">
        <v>120</v>
      </c>
      <c r="Q4051" s="13">
        <v>1615.29</v>
      </c>
      <c r="R4051" s="13">
        <v>140647.79</v>
      </c>
      <c r="S4051" s="13">
        <v>147.74</v>
      </c>
      <c r="T4051" s="13">
        <v>6948</v>
      </c>
      <c r="U4051" s="13">
        <v>15250.07</v>
      </c>
      <c r="V4051" s="13">
        <v>25078.54</v>
      </c>
      <c r="W4051" s="16">
        <v>27.01</v>
      </c>
      <c r="X4051" s="16">
        <v>2742.35</v>
      </c>
      <c r="Y4051" s="17">
        <f t="shared" si="126"/>
        <v>190841.50000000003</v>
      </c>
      <c r="Z4051" s="17">
        <f t="shared" si="127"/>
        <v>2993.2999999999593</v>
      </c>
    </row>
    <row r="4052" spans="1:26" hidden="1" x14ac:dyDescent="0.25">
      <c r="A4052" s="10" t="s">
        <v>7321</v>
      </c>
      <c r="B4052" s="11">
        <v>44482</v>
      </c>
      <c r="C4052" s="12">
        <v>427475</v>
      </c>
      <c r="D4052" s="12" t="s">
        <v>7322</v>
      </c>
      <c r="E4052" s="11">
        <v>44482</v>
      </c>
      <c r="F4052" s="13">
        <v>115482.26</v>
      </c>
      <c r="G4052" s="13">
        <v>6928.94</v>
      </c>
      <c r="H4052" s="13">
        <v>5000</v>
      </c>
      <c r="I4052" s="13">
        <v>117.53</v>
      </c>
      <c r="J4052" s="13">
        <v>117528.73</v>
      </c>
      <c r="K4052" s="18" t="s">
        <v>32</v>
      </c>
      <c r="L4052" s="12">
        <v>120</v>
      </c>
      <c r="M4052" s="14">
        <v>1080.5</v>
      </c>
      <c r="N4052" s="13">
        <v>0</v>
      </c>
      <c r="O4052" s="14">
        <v>0</v>
      </c>
      <c r="P4052" s="15">
        <v>116</v>
      </c>
      <c r="Q4052" s="13">
        <v>1080.5</v>
      </c>
      <c r="R4052" s="13">
        <v>113130.36</v>
      </c>
      <c r="S4052" s="13">
        <v>117.53</v>
      </c>
      <c r="T4052" s="13">
        <v>0</v>
      </c>
      <c r="U4052" s="13">
        <v>12131.27</v>
      </c>
      <c r="V4052" s="13">
        <v>0</v>
      </c>
      <c r="W4052" s="16">
        <v>0</v>
      </c>
      <c r="X4052" s="16">
        <v>0</v>
      </c>
      <c r="Y4052" s="17">
        <f t="shared" si="126"/>
        <v>125379.16</v>
      </c>
      <c r="Z4052" s="17">
        <f t="shared" si="127"/>
        <v>-41.160000000003492</v>
      </c>
    </row>
    <row r="4053" spans="1:26" hidden="1" x14ac:dyDescent="0.25">
      <c r="A4053" s="10" t="s">
        <v>557</v>
      </c>
      <c r="B4053" s="11">
        <v>44264</v>
      </c>
      <c r="C4053" s="12">
        <v>412505</v>
      </c>
      <c r="D4053" s="12" t="s">
        <v>558</v>
      </c>
      <c r="E4053" s="11">
        <v>44264</v>
      </c>
      <c r="F4053" s="13">
        <v>163366.98000000001</v>
      </c>
      <c r="G4053" s="13">
        <v>9802.02</v>
      </c>
      <c r="H4053" s="13">
        <v>1732</v>
      </c>
      <c r="I4053" s="13">
        <v>171.61</v>
      </c>
      <c r="J4053" s="13">
        <v>171608.61</v>
      </c>
      <c r="K4053" s="18" t="s">
        <v>32</v>
      </c>
      <c r="L4053" s="12">
        <v>120</v>
      </c>
      <c r="M4053" s="14">
        <v>1577.68</v>
      </c>
      <c r="N4053" s="13">
        <v>0</v>
      </c>
      <c r="O4053" s="14">
        <v>0</v>
      </c>
      <c r="P4053" s="15">
        <v>111</v>
      </c>
      <c r="Q4053" s="13">
        <v>1844.62</v>
      </c>
      <c r="R4053" s="13">
        <v>157708.54999999999</v>
      </c>
      <c r="S4053" s="13">
        <v>167.08</v>
      </c>
      <c r="T4053" s="13">
        <v>0</v>
      </c>
      <c r="U4053" s="13">
        <v>17246.849999999999</v>
      </c>
      <c r="V4053" s="13">
        <v>26202.51</v>
      </c>
      <c r="W4053" s="16">
        <v>28.34</v>
      </c>
      <c r="X4053" s="16">
        <v>2865.61</v>
      </c>
      <c r="Y4053" s="17">
        <f t="shared" si="126"/>
        <v>204218.93999999997</v>
      </c>
      <c r="Z4053" s="17">
        <f t="shared" si="127"/>
        <v>533.88000000000466</v>
      </c>
    </row>
    <row r="4054" spans="1:26" hidden="1" x14ac:dyDescent="0.25">
      <c r="A4054" s="10" t="s">
        <v>2447</v>
      </c>
      <c r="B4054" s="11">
        <v>44358</v>
      </c>
      <c r="C4054" s="12">
        <v>418998</v>
      </c>
      <c r="D4054" s="12" t="s">
        <v>2448</v>
      </c>
      <c r="E4054" s="11">
        <v>44355</v>
      </c>
      <c r="F4054" s="13">
        <v>124873.76</v>
      </c>
      <c r="G4054" s="13">
        <v>7492.43</v>
      </c>
      <c r="H4054" s="13">
        <v>1324</v>
      </c>
      <c r="I4054" s="13">
        <v>131.16999999999999</v>
      </c>
      <c r="J4054" s="13">
        <v>131173.35999999999</v>
      </c>
      <c r="K4054" s="18" t="s">
        <v>32</v>
      </c>
      <c r="L4054" s="12">
        <v>120</v>
      </c>
      <c r="M4054" s="14">
        <v>1205.94</v>
      </c>
      <c r="N4054" s="13">
        <v>0</v>
      </c>
      <c r="O4054" s="14">
        <v>0</v>
      </c>
      <c r="P4054" s="15">
        <v>112</v>
      </c>
      <c r="Q4054" s="13">
        <v>1205.94</v>
      </c>
      <c r="R4054" s="13">
        <v>122720.53</v>
      </c>
      <c r="S4054" s="13">
        <v>128.87</v>
      </c>
      <c r="T4054" s="13">
        <v>0</v>
      </c>
      <c r="U4054" s="13">
        <v>13301.9</v>
      </c>
      <c r="V4054" s="13">
        <v>0</v>
      </c>
      <c r="W4054" s="16">
        <v>0</v>
      </c>
      <c r="X4054" s="16">
        <v>0</v>
      </c>
      <c r="Y4054" s="17">
        <f t="shared" si="126"/>
        <v>136151.29999999999</v>
      </c>
      <c r="Z4054" s="17">
        <f t="shared" si="127"/>
        <v>-1086.0199999999895</v>
      </c>
    </row>
    <row r="4055" spans="1:26" hidden="1" x14ac:dyDescent="0.25">
      <c r="A4055" s="10" t="s">
        <v>4059</v>
      </c>
      <c r="B4055" s="11">
        <v>44405</v>
      </c>
      <c r="C4055" s="12">
        <v>421809</v>
      </c>
      <c r="D4055" s="12" t="s">
        <v>4060</v>
      </c>
      <c r="E4055" s="11">
        <v>44405</v>
      </c>
      <c r="F4055" s="13">
        <v>146358.66</v>
      </c>
      <c r="G4055" s="13">
        <v>8781.52</v>
      </c>
      <c r="H4055" s="13">
        <v>1552</v>
      </c>
      <c r="I4055" s="13">
        <v>153.74</v>
      </c>
      <c r="J4055" s="13">
        <v>153741.92000000001</v>
      </c>
      <c r="K4055" s="18" t="s">
        <v>32</v>
      </c>
      <c r="L4055" s="12">
        <v>120</v>
      </c>
      <c r="M4055" s="14">
        <v>1413.42</v>
      </c>
      <c r="N4055" s="13">
        <v>0</v>
      </c>
      <c r="O4055" s="14">
        <v>0</v>
      </c>
      <c r="P4055" s="15">
        <v>114</v>
      </c>
      <c r="Q4055" s="13">
        <v>1413.42</v>
      </c>
      <c r="R4055" s="13">
        <v>146358.66</v>
      </c>
      <c r="S4055" s="13">
        <v>153.74</v>
      </c>
      <c r="T4055" s="13">
        <v>0</v>
      </c>
      <c r="U4055" s="13">
        <v>15868.48</v>
      </c>
      <c r="V4055" s="13">
        <v>0</v>
      </c>
      <c r="W4055" s="16">
        <v>0</v>
      </c>
      <c r="X4055" s="16">
        <v>0</v>
      </c>
      <c r="Y4055" s="17">
        <f t="shared" si="126"/>
        <v>162380.88</v>
      </c>
      <c r="Z4055" s="17">
        <f t="shared" si="127"/>
        <v>-1251</v>
      </c>
    </row>
    <row r="4056" spans="1:26" hidden="1" x14ac:dyDescent="0.25">
      <c r="A4056" s="10" t="s">
        <v>6183</v>
      </c>
      <c r="B4056" s="11">
        <v>44460</v>
      </c>
      <c r="C4056" s="12">
        <v>425640</v>
      </c>
      <c r="D4056" s="12" t="s">
        <v>6184</v>
      </c>
      <c r="E4056" s="11">
        <v>44460</v>
      </c>
      <c r="F4056" s="13">
        <v>131132.07999999999</v>
      </c>
      <c r="G4056" s="13">
        <v>7867.92</v>
      </c>
      <c r="H4056" s="13">
        <v>2780</v>
      </c>
      <c r="I4056" s="13">
        <v>136.36000000000001</v>
      </c>
      <c r="J4056" s="13">
        <v>136356.35999999999</v>
      </c>
      <c r="K4056" s="18" t="s">
        <v>32</v>
      </c>
      <c r="L4056" s="12">
        <v>120</v>
      </c>
      <c r="M4056" s="14">
        <v>1253.5899999999999</v>
      </c>
      <c r="N4056" s="13">
        <v>0</v>
      </c>
      <c r="O4056" s="14">
        <v>0</v>
      </c>
      <c r="P4056" s="15">
        <v>116</v>
      </c>
      <c r="Q4056" s="13">
        <v>1253.5899999999999</v>
      </c>
      <c r="R4056" s="13">
        <v>131132.07999999999</v>
      </c>
      <c r="S4056" s="13">
        <v>136.36000000000001</v>
      </c>
      <c r="T4056" s="13">
        <v>73.56</v>
      </c>
      <c r="U4056" s="13">
        <v>14074.44</v>
      </c>
      <c r="V4056" s="13">
        <v>0</v>
      </c>
      <c r="W4056" s="16">
        <v>0</v>
      </c>
      <c r="X4056" s="16">
        <v>0</v>
      </c>
      <c r="Y4056" s="17">
        <f t="shared" si="126"/>
        <v>145416.43999999997</v>
      </c>
      <c r="Z4056" s="17">
        <f t="shared" si="127"/>
        <v>0</v>
      </c>
    </row>
    <row r="4057" spans="1:26" hidden="1" x14ac:dyDescent="0.25">
      <c r="A4057" s="10" t="s">
        <v>7563</v>
      </c>
      <c r="B4057" s="11">
        <v>44487</v>
      </c>
      <c r="C4057" s="12">
        <v>427610</v>
      </c>
      <c r="D4057" s="12" t="s">
        <v>7564</v>
      </c>
      <c r="E4057" s="11">
        <v>44484</v>
      </c>
      <c r="F4057" s="13">
        <v>128011.21</v>
      </c>
      <c r="G4057" s="13">
        <v>7680.67</v>
      </c>
      <c r="H4057" s="13">
        <v>1500</v>
      </c>
      <c r="I4057" s="13">
        <v>134.33000000000001</v>
      </c>
      <c r="J4057" s="13">
        <v>134326.21</v>
      </c>
      <c r="K4057" s="18" t="s">
        <v>32</v>
      </c>
      <c r="L4057" s="12">
        <v>120</v>
      </c>
      <c r="M4057" s="14">
        <v>1234.92</v>
      </c>
      <c r="N4057" s="13">
        <v>0</v>
      </c>
      <c r="O4057" s="14">
        <v>0</v>
      </c>
      <c r="P4057" s="15">
        <v>120</v>
      </c>
      <c r="Q4057" s="13">
        <v>1234.92</v>
      </c>
      <c r="R4057" s="13">
        <v>126511.21</v>
      </c>
      <c r="S4057" s="13">
        <v>134.33000000000001</v>
      </c>
      <c r="T4057" s="13">
        <v>7680.67</v>
      </c>
      <c r="U4057" s="13">
        <v>13864.19</v>
      </c>
      <c r="V4057" s="13">
        <v>0</v>
      </c>
      <c r="W4057" s="16">
        <v>0</v>
      </c>
      <c r="X4057" s="16">
        <v>0</v>
      </c>
      <c r="Y4057" s="17">
        <f t="shared" si="126"/>
        <v>148190.40000000002</v>
      </c>
      <c r="Z4057" s="17">
        <f t="shared" si="127"/>
        <v>0</v>
      </c>
    </row>
    <row r="4058" spans="1:26" hidden="1" x14ac:dyDescent="0.25">
      <c r="A4058" s="10" t="s">
        <v>7677</v>
      </c>
      <c r="B4058" s="11">
        <v>44488</v>
      </c>
      <c r="C4058" s="12">
        <v>427715</v>
      </c>
      <c r="D4058" s="12" t="s">
        <v>7678</v>
      </c>
      <c r="E4058" s="11">
        <v>44486</v>
      </c>
      <c r="F4058" s="13">
        <v>138456.01999999999</v>
      </c>
      <c r="G4058" s="13">
        <v>8307.36</v>
      </c>
      <c r="H4058" s="13">
        <v>1468</v>
      </c>
      <c r="I4058" s="13">
        <v>145.44</v>
      </c>
      <c r="J4058" s="13">
        <v>145440.82</v>
      </c>
      <c r="K4058" s="18" t="s">
        <v>32</v>
      </c>
      <c r="L4058" s="12">
        <v>120</v>
      </c>
      <c r="M4058" s="14">
        <v>1337.11</v>
      </c>
      <c r="N4058" s="13">
        <v>1468</v>
      </c>
      <c r="O4058" s="14">
        <v>0.01</v>
      </c>
      <c r="P4058" s="15">
        <v>120</v>
      </c>
      <c r="Q4058" s="13">
        <v>1337.11</v>
      </c>
      <c r="R4058" s="13">
        <v>136988.01999999999</v>
      </c>
      <c r="S4058" s="13">
        <v>145.44</v>
      </c>
      <c r="T4058" s="13">
        <v>8307.35</v>
      </c>
      <c r="U4058" s="13">
        <v>15012.38</v>
      </c>
      <c r="V4058" s="13">
        <v>0</v>
      </c>
      <c r="W4058" s="16">
        <v>0</v>
      </c>
      <c r="X4058" s="16">
        <v>0</v>
      </c>
      <c r="Y4058" s="17">
        <f t="shared" si="126"/>
        <v>161921.20000000001</v>
      </c>
      <c r="Z4058" s="17">
        <f t="shared" si="127"/>
        <v>9.9999999802093953E-3</v>
      </c>
    </row>
    <row r="4059" spans="1:26" hidden="1" x14ac:dyDescent="0.25">
      <c r="A4059" s="10" t="s">
        <v>7899</v>
      </c>
      <c r="B4059" s="11">
        <v>44495</v>
      </c>
      <c r="C4059" s="12">
        <v>428219</v>
      </c>
      <c r="D4059" s="12" t="s">
        <v>7900</v>
      </c>
      <c r="E4059" s="11">
        <v>44495</v>
      </c>
      <c r="F4059" s="13">
        <v>138456.01999999999</v>
      </c>
      <c r="G4059" s="13">
        <v>8307.36</v>
      </c>
      <c r="H4059" s="13">
        <v>12461.04</v>
      </c>
      <c r="I4059" s="13">
        <v>134.44</v>
      </c>
      <c r="J4059" s="13">
        <v>134436.78</v>
      </c>
      <c r="K4059" s="18" t="s">
        <v>32</v>
      </c>
      <c r="L4059" s="12">
        <v>120</v>
      </c>
      <c r="M4059" s="14">
        <v>1235.94</v>
      </c>
      <c r="N4059" s="13">
        <v>0</v>
      </c>
      <c r="O4059" s="14">
        <v>0</v>
      </c>
      <c r="P4059" s="15">
        <v>117</v>
      </c>
      <c r="Q4059" s="13">
        <v>1235.94</v>
      </c>
      <c r="R4059" s="13">
        <v>132063.96</v>
      </c>
      <c r="S4059" s="13">
        <v>131.08000000000001</v>
      </c>
      <c r="T4059" s="13">
        <v>0</v>
      </c>
      <c r="U4059" s="13">
        <v>13529.13</v>
      </c>
      <c r="V4059" s="13">
        <v>0</v>
      </c>
      <c r="W4059" s="16">
        <v>0</v>
      </c>
      <c r="X4059" s="16">
        <v>0</v>
      </c>
      <c r="Y4059" s="17">
        <f t="shared" si="126"/>
        <v>145724.16999999998</v>
      </c>
      <c r="Z4059" s="17">
        <f t="shared" si="127"/>
        <v>-1119.1899999999732</v>
      </c>
    </row>
    <row r="4060" spans="1:26" hidden="1" x14ac:dyDescent="0.25">
      <c r="A4060" s="10" t="s">
        <v>1381</v>
      </c>
      <c r="B4060" s="11">
        <v>44313</v>
      </c>
      <c r="C4060" s="12">
        <v>415719</v>
      </c>
      <c r="D4060" s="12" t="s">
        <v>1382</v>
      </c>
      <c r="E4060" s="11">
        <v>44313</v>
      </c>
      <c r="F4060" s="13">
        <v>128011.21</v>
      </c>
      <c r="G4060" s="13">
        <v>7680.67</v>
      </c>
      <c r="H4060" s="13">
        <v>2000</v>
      </c>
      <c r="I4060" s="13">
        <v>133.83000000000001</v>
      </c>
      <c r="J4060" s="13">
        <v>133825.71</v>
      </c>
      <c r="K4060" s="18" t="s">
        <v>32</v>
      </c>
      <c r="L4060" s="12">
        <v>120</v>
      </c>
      <c r="M4060" s="14">
        <v>1230.32</v>
      </c>
      <c r="N4060" s="13">
        <v>0</v>
      </c>
      <c r="O4060" s="14">
        <v>0</v>
      </c>
      <c r="P4060" s="15">
        <v>111</v>
      </c>
      <c r="Q4060" s="13">
        <v>1428.66</v>
      </c>
      <c r="R4060" s="13">
        <v>124213.13</v>
      </c>
      <c r="S4060" s="13">
        <v>129.19</v>
      </c>
      <c r="T4060" s="13">
        <v>0</v>
      </c>
      <c r="U4060" s="13">
        <v>13332.25</v>
      </c>
      <c r="V4060" s="13">
        <v>19666.900000000001</v>
      </c>
      <c r="W4060" s="16">
        <v>20.9</v>
      </c>
      <c r="X4060" s="16">
        <v>2129.6</v>
      </c>
      <c r="Y4060" s="17">
        <f t="shared" si="126"/>
        <v>159491.97</v>
      </c>
      <c r="Z4060" s="17">
        <f t="shared" si="127"/>
        <v>-910.70999999999185</v>
      </c>
    </row>
    <row r="4061" spans="1:26" hidden="1" x14ac:dyDescent="0.25">
      <c r="A4061" s="10" t="s">
        <v>667</v>
      </c>
      <c r="B4061" s="11">
        <v>44278</v>
      </c>
      <c r="C4061" s="12">
        <v>413331</v>
      </c>
      <c r="D4061" s="12" t="s">
        <v>668</v>
      </c>
      <c r="E4061" s="11">
        <v>44278</v>
      </c>
      <c r="F4061" s="13">
        <v>128011.21</v>
      </c>
      <c r="G4061" s="13">
        <v>7680.67</v>
      </c>
      <c r="H4061" s="13">
        <v>1357</v>
      </c>
      <c r="I4061" s="13">
        <v>134.47</v>
      </c>
      <c r="J4061" s="13">
        <v>134469.35</v>
      </c>
      <c r="K4061" s="18" t="s">
        <v>32</v>
      </c>
      <c r="L4061" s="12">
        <v>120</v>
      </c>
      <c r="M4061" s="14">
        <v>1236.24</v>
      </c>
      <c r="N4061" s="13">
        <v>0</v>
      </c>
      <c r="O4061" s="14">
        <v>0</v>
      </c>
      <c r="P4061" s="15">
        <v>109</v>
      </c>
      <c r="Q4061" s="13">
        <v>1445.41</v>
      </c>
      <c r="R4061" s="13">
        <v>122464.2</v>
      </c>
      <c r="S4061" s="13">
        <v>128.57</v>
      </c>
      <c r="T4061" s="13">
        <v>0</v>
      </c>
      <c r="U4061" s="13">
        <v>13270.7</v>
      </c>
      <c r="V4061" s="13">
        <v>20532.330000000002</v>
      </c>
      <c r="W4061" s="16">
        <v>21.8</v>
      </c>
      <c r="X4061" s="16">
        <v>2245.4</v>
      </c>
      <c r="Y4061" s="17">
        <f t="shared" si="126"/>
        <v>158662.99999999997</v>
      </c>
      <c r="Z4061" s="17">
        <f t="shared" si="127"/>
        <v>-1113.3099999999686</v>
      </c>
    </row>
    <row r="4062" spans="1:26" hidden="1" x14ac:dyDescent="0.25">
      <c r="A4062" s="10" t="s">
        <v>6199</v>
      </c>
      <c r="B4062" s="11">
        <v>44460</v>
      </c>
      <c r="C4062" s="12">
        <v>425609</v>
      </c>
      <c r="D4062" s="12" t="s">
        <v>6200</v>
      </c>
      <c r="E4062" s="11">
        <v>44458</v>
      </c>
      <c r="F4062" s="13">
        <v>142188.68</v>
      </c>
      <c r="G4062" s="13">
        <v>8531.32</v>
      </c>
      <c r="H4062" s="13">
        <v>1600</v>
      </c>
      <c r="I4062" s="13">
        <v>149.27000000000001</v>
      </c>
      <c r="J4062" s="13">
        <v>149269.26999999999</v>
      </c>
      <c r="K4062" s="18" t="s">
        <v>32</v>
      </c>
      <c r="L4062" s="12">
        <v>120</v>
      </c>
      <c r="M4062" s="14">
        <v>1372.3</v>
      </c>
      <c r="N4062" s="13">
        <v>0</v>
      </c>
      <c r="O4062" s="14">
        <v>0</v>
      </c>
      <c r="P4062" s="15">
        <v>117</v>
      </c>
      <c r="Q4062" s="13">
        <v>1372.3</v>
      </c>
      <c r="R4062" s="13">
        <v>142188.68</v>
      </c>
      <c r="S4062" s="13">
        <v>149.27000000000001</v>
      </c>
      <c r="T4062" s="13">
        <v>2814.42</v>
      </c>
      <c r="U4062" s="13">
        <v>15406.73</v>
      </c>
      <c r="V4062" s="13">
        <v>0</v>
      </c>
      <c r="W4062" s="16">
        <v>0</v>
      </c>
      <c r="X4062" s="16">
        <v>0</v>
      </c>
      <c r="Y4062" s="17">
        <f t="shared" si="126"/>
        <v>160559.1</v>
      </c>
      <c r="Z4062" s="17">
        <f t="shared" si="127"/>
        <v>0</v>
      </c>
    </row>
    <row r="4063" spans="1:26" hidden="1" x14ac:dyDescent="0.25">
      <c r="A4063" s="10" t="s">
        <v>4433</v>
      </c>
      <c r="B4063" s="11">
        <v>44411</v>
      </c>
      <c r="C4063" s="12">
        <v>422287</v>
      </c>
      <c r="D4063" s="12" t="s">
        <v>4434</v>
      </c>
      <c r="E4063" s="11">
        <v>44411</v>
      </c>
      <c r="F4063" s="13">
        <v>128011.21</v>
      </c>
      <c r="G4063" s="13">
        <v>7680.67</v>
      </c>
      <c r="H4063" s="13">
        <v>1357</v>
      </c>
      <c r="I4063" s="13">
        <v>134.47</v>
      </c>
      <c r="J4063" s="13">
        <v>134469.35</v>
      </c>
      <c r="K4063" s="18" t="s">
        <v>32</v>
      </c>
      <c r="L4063" s="12">
        <v>120</v>
      </c>
      <c r="M4063" s="14">
        <v>1236.24</v>
      </c>
      <c r="N4063" s="13">
        <v>0</v>
      </c>
      <c r="O4063" s="14">
        <v>0</v>
      </c>
      <c r="P4063" s="15">
        <v>114</v>
      </c>
      <c r="Q4063" s="13">
        <v>1236.24</v>
      </c>
      <c r="R4063" s="13">
        <v>128011.21</v>
      </c>
      <c r="S4063" s="13">
        <v>134.47</v>
      </c>
      <c r="T4063" s="13">
        <v>0</v>
      </c>
      <c r="U4063" s="13">
        <v>13879.45</v>
      </c>
      <c r="V4063" s="13">
        <v>0</v>
      </c>
      <c r="W4063" s="16">
        <v>0</v>
      </c>
      <c r="X4063" s="16">
        <v>0</v>
      </c>
      <c r="Y4063" s="17">
        <f t="shared" si="126"/>
        <v>142025.13</v>
      </c>
      <c r="Z4063" s="17">
        <f t="shared" si="127"/>
        <v>-1093.7699999999895</v>
      </c>
    </row>
    <row r="4064" spans="1:26" hidden="1" x14ac:dyDescent="0.25">
      <c r="A4064" s="10" t="s">
        <v>817</v>
      </c>
      <c r="B4064" s="11">
        <v>44285</v>
      </c>
      <c r="C4064" s="12">
        <v>413837</v>
      </c>
      <c r="D4064" s="12" t="s">
        <v>818</v>
      </c>
      <c r="E4064" s="11">
        <v>44284</v>
      </c>
      <c r="F4064" s="13">
        <v>132622.39999999999</v>
      </c>
      <c r="G4064" s="13">
        <v>7957.34</v>
      </c>
      <c r="H4064" s="13">
        <v>1500</v>
      </c>
      <c r="I4064" s="13">
        <v>139.22</v>
      </c>
      <c r="J4064" s="13">
        <v>139218.96</v>
      </c>
      <c r="K4064" s="18" t="s">
        <v>32</v>
      </c>
      <c r="L4064" s="12">
        <v>120</v>
      </c>
      <c r="M4064" s="14">
        <v>1279.9000000000001</v>
      </c>
      <c r="N4064" s="13">
        <v>0</v>
      </c>
      <c r="O4064" s="14">
        <v>0</v>
      </c>
      <c r="P4064" s="15">
        <v>111</v>
      </c>
      <c r="Q4064" s="13">
        <v>1496.45</v>
      </c>
      <c r="R4064" s="13">
        <v>127942.42</v>
      </c>
      <c r="S4064" s="13">
        <v>135.56</v>
      </c>
      <c r="T4064" s="13">
        <v>0</v>
      </c>
      <c r="U4064" s="13">
        <v>13990.92</v>
      </c>
      <c r="V4064" s="13">
        <v>21452.2</v>
      </c>
      <c r="W4064" s="16">
        <v>23.1</v>
      </c>
      <c r="X4064" s="16">
        <v>2346.3000000000002</v>
      </c>
      <c r="Y4064" s="17">
        <f t="shared" si="126"/>
        <v>165890.5</v>
      </c>
      <c r="Z4064" s="17">
        <f t="shared" si="127"/>
        <v>215.45000000001164</v>
      </c>
    </row>
    <row r="4065" spans="1:26" hidden="1" x14ac:dyDescent="0.25">
      <c r="A4065" s="10" t="s">
        <v>7715</v>
      </c>
      <c r="B4065" s="11">
        <v>44488</v>
      </c>
      <c r="C4065" s="12">
        <v>427681</v>
      </c>
      <c r="D4065" s="12" t="s">
        <v>7716</v>
      </c>
      <c r="E4065" s="11">
        <v>44487</v>
      </c>
      <c r="F4065" s="13">
        <v>139023.09</v>
      </c>
      <c r="G4065" s="13">
        <v>8341.39</v>
      </c>
      <c r="H4065" s="13">
        <v>2000</v>
      </c>
      <c r="I4065" s="13">
        <v>145.51</v>
      </c>
      <c r="J4065" s="13">
        <v>145509.99</v>
      </c>
      <c r="K4065" s="18" t="s">
        <v>32</v>
      </c>
      <c r="L4065" s="12">
        <v>120</v>
      </c>
      <c r="M4065" s="14">
        <v>1337.74</v>
      </c>
      <c r="N4065" s="13">
        <v>0</v>
      </c>
      <c r="O4065" s="14">
        <v>0</v>
      </c>
      <c r="P4065" s="15">
        <v>116</v>
      </c>
      <c r="Q4065" s="13">
        <v>1337.74</v>
      </c>
      <c r="R4065" s="13">
        <v>136388.13</v>
      </c>
      <c r="S4065" s="13">
        <v>145.51</v>
      </c>
      <c r="T4065" s="13">
        <v>3753.63</v>
      </c>
      <c r="U4065" s="13">
        <v>15018.81</v>
      </c>
      <c r="V4065" s="13">
        <v>0</v>
      </c>
      <c r="W4065" s="16">
        <v>0</v>
      </c>
      <c r="X4065" s="16">
        <v>0</v>
      </c>
      <c r="Y4065" s="17">
        <f t="shared" si="126"/>
        <v>155306.08000000002</v>
      </c>
      <c r="Z4065" s="17">
        <f t="shared" si="127"/>
        <v>-128.24000000001979</v>
      </c>
    </row>
    <row r="4066" spans="1:26" hidden="1" x14ac:dyDescent="0.25">
      <c r="A4066" s="10" t="s">
        <v>4569</v>
      </c>
      <c r="B4066" s="11">
        <v>44418</v>
      </c>
      <c r="C4066" s="12">
        <v>422464</v>
      </c>
      <c r="D4066" s="12" t="s">
        <v>4570</v>
      </c>
      <c r="E4066" s="11">
        <v>44418</v>
      </c>
      <c r="F4066" s="13">
        <v>133978.43</v>
      </c>
      <c r="G4066" s="13">
        <v>8038.71</v>
      </c>
      <c r="H4066" s="13">
        <v>2000</v>
      </c>
      <c r="I4066" s="13">
        <v>140.16</v>
      </c>
      <c r="J4066" s="13">
        <v>140157.29999999999</v>
      </c>
      <c r="K4066" s="18" t="s">
        <v>32</v>
      </c>
      <c r="L4066" s="12">
        <v>120</v>
      </c>
      <c r="M4066" s="14">
        <v>1288.53</v>
      </c>
      <c r="N4066" s="13">
        <v>0</v>
      </c>
      <c r="O4066" s="14">
        <v>0</v>
      </c>
      <c r="P4066" s="15">
        <v>115</v>
      </c>
      <c r="Q4066" s="13">
        <v>1288.53</v>
      </c>
      <c r="R4066" s="13">
        <v>133574.49</v>
      </c>
      <c r="S4066" s="13">
        <v>140.16</v>
      </c>
      <c r="T4066" s="13">
        <v>0</v>
      </c>
      <c r="U4066" s="13">
        <v>14466.3</v>
      </c>
      <c r="V4066" s="13">
        <v>0</v>
      </c>
      <c r="W4066" s="16">
        <v>0</v>
      </c>
      <c r="X4066" s="16">
        <v>0</v>
      </c>
      <c r="Y4066" s="17">
        <f t="shared" si="126"/>
        <v>148180.94999999998</v>
      </c>
      <c r="Z4066" s="17">
        <f t="shared" si="127"/>
        <v>0</v>
      </c>
    </row>
    <row r="4067" spans="1:26" hidden="1" x14ac:dyDescent="0.25">
      <c r="A4067" s="10" t="s">
        <v>2417</v>
      </c>
      <c r="B4067" s="11">
        <v>44356</v>
      </c>
      <c r="C4067" s="12">
        <v>418902</v>
      </c>
      <c r="D4067" s="12" t="s">
        <v>2418</v>
      </c>
      <c r="E4067" s="11">
        <v>44356</v>
      </c>
      <c r="F4067" s="13">
        <v>132123.07999999999</v>
      </c>
      <c r="G4067" s="13">
        <v>7927.38</v>
      </c>
      <c r="H4067" s="13">
        <v>1401</v>
      </c>
      <c r="I4067" s="13">
        <v>138.79</v>
      </c>
      <c r="J4067" s="13">
        <v>138788.25</v>
      </c>
      <c r="K4067" s="18" t="s">
        <v>32</v>
      </c>
      <c r="L4067" s="12">
        <v>120</v>
      </c>
      <c r="M4067" s="14">
        <v>1275.95</v>
      </c>
      <c r="N4067" s="13">
        <v>0</v>
      </c>
      <c r="O4067" s="14">
        <v>0</v>
      </c>
      <c r="P4067" s="15">
        <v>112</v>
      </c>
      <c r="Q4067" s="13">
        <v>1275.95</v>
      </c>
      <c r="R4067" s="13">
        <v>129844.69</v>
      </c>
      <c r="S4067" s="13">
        <v>136.35</v>
      </c>
      <c r="T4067" s="13">
        <v>0</v>
      </c>
      <c r="U4067" s="13">
        <v>14074.43</v>
      </c>
      <c r="V4067" s="13">
        <v>0</v>
      </c>
      <c r="W4067" s="16">
        <v>0</v>
      </c>
      <c r="X4067" s="16">
        <v>0</v>
      </c>
      <c r="Y4067" s="17">
        <f t="shared" si="126"/>
        <v>144055.47</v>
      </c>
      <c r="Z4067" s="17">
        <f t="shared" si="127"/>
        <v>-1149.070000000007</v>
      </c>
    </row>
    <row r="4068" spans="1:26" hidden="1" x14ac:dyDescent="0.25">
      <c r="A4068" s="10" t="s">
        <v>343</v>
      </c>
      <c r="B4068" s="11">
        <v>44250</v>
      </c>
      <c r="C4068" s="12">
        <v>411499</v>
      </c>
      <c r="D4068" s="12" t="s">
        <v>344</v>
      </c>
      <c r="E4068" s="11">
        <v>44249</v>
      </c>
      <c r="F4068" s="13">
        <v>159689.71</v>
      </c>
      <c r="G4068" s="13">
        <v>9581.3799999999992</v>
      </c>
      <c r="H4068" s="13">
        <v>1692.71</v>
      </c>
      <c r="I4068" s="13">
        <v>167.75</v>
      </c>
      <c r="J4068" s="13">
        <v>167746.13</v>
      </c>
      <c r="K4068" s="18" t="s">
        <v>32</v>
      </c>
      <c r="L4068" s="12">
        <v>120</v>
      </c>
      <c r="M4068" s="14">
        <v>1542.17</v>
      </c>
      <c r="N4068" s="13">
        <v>0</v>
      </c>
      <c r="O4068" s="14">
        <v>0</v>
      </c>
      <c r="P4068" s="15">
        <v>108</v>
      </c>
      <c r="Q4068" s="13">
        <v>1816.54</v>
      </c>
      <c r="R4068" s="13">
        <v>151381.26</v>
      </c>
      <c r="S4068" s="13">
        <v>158.93</v>
      </c>
      <c r="T4068" s="13">
        <v>0</v>
      </c>
      <c r="U4068" s="13">
        <v>16402.990000000002</v>
      </c>
      <c r="V4068" s="13">
        <v>26685.72</v>
      </c>
      <c r="W4068" s="16">
        <v>28.08</v>
      </c>
      <c r="X4068" s="16">
        <v>2918.16</v>
      </c>
      <c r="Y4068" s="17">
        <f t="shared" si="126"/>
        <v>197575.13999999998</v>
      </c>
      <c r="Z4068" s="17">
        <f t="shared" si="127"/>
        <v>-1388.8199999999779</v>
      </c>
    </row>
    <row r="4069" spans="1:26" hidden="1" x14ac:dyDescent="0.25">
      <c r="A4069" s="10" t="s">
        <v>2041</v>
      </c>
      <c r="B4069" s="11">
        <v>44346</v>
      </c>
      <c r="C4069" s="12">
        <v>418179</v>
      </c>
      <c r="D4069" s="12" t="s">
        <v>2042</v>
      </c>
      <c r="E4069" s="11">
        <v>44346</v>
      </c>
      <c r="F4069" s="13">
        <v>123885.49</v>
      </c>
      <c r="G4069" s="13">
        <v>7433.13</v>
      </c>
      <c r="H4069" s="13">
        <v>1313.19</v>
      </c>
      <c r="I4069" s="13">
        <v>130.13999999999999</v>
      </c>
      <c r="J4069" s="13">
        <v>130135.57</v>
      </c>
      <c r="K4069" s="18" t="s">
        <v>32</v>
      </c>
      <c r="L4069" s="12">
        <v>120</v>
      </c>
      <c r="M4069" s="14">
        <v>1196.4000000000001</v>
      </c>
      <c r="N4069" s="13">
        <v>0</v>
      </c>
      <c r="O4069" s="14">
        <v>0</v>
      </c>
      <c r="P4069" s="15">
        <v>112</v>
      </c>
      <c r="Q4069" s="13">
        <v>1196.4000000000001</v>
      </c>
      <c r="R4069" s="13">
        <v>121749.6</v>
      </c>
      <c r="S4069" s="13">
        <v>127.86</v>
      </c>
      <c r="T4069" s="13">
        <v>0</v>
      </c>
      <c r="U4069" s="13">
        <v>13196.77</v>
      </c>
      <c r="V4069" s="13">
        <v>0</v>
      </c>
      <c r="W4069" s="16">
        <v>0</v>
      </c>
      <c r="X4069" s="16">
        <v>0</v>
      </c>
      <c r="Y4069" s="17">
        <f t="shared" si="126"/>
        <v>135074.23000000001</v>
      </c>
      <c r="Z4069" s="17">
        <f t="shared" si="127"/>
        <v>-1077.429999999993</v>
      </c>
    </row>
    <row r="4070" spans="1:26" hidden="1" x14ac:dyDescent="0.25">
      <c r="A4070" s="10" t="s">
        <v>189</v>
      </c>
      <c r="B4070" s="11">
        <v>44227</v>
      </c>
      <c r="C4070" s="12">
        <v>410117</v>
      </c>
      <c r="D4070" s="12" t="s">
        <v>190</v>
      </c>
      <c r="E4070" s="11">
        <v>44227</v>
      </c>
      <c r="F4070" s="13">
        <v>173676.29</v>
      </c>
      <c r="G4070" s="13">
        <v>10420.58</v>
      </c>
      <c r="H4070" s="13">
        <v>12000</v>
      </c>
      <c r="I4070" s="13">
        <v>172.27</v>
      </c>
      <c r="J4070" s="13">
        <v>172269.14</v>
      </c>
      <c r="K4070" s="18" t="s">
        <v>32</v>
      </c>
      <c r="L4070" s="12">
        <v>120</v>
      </c>
      <c r="M4070" s="14">
        <v>1583.75</v>
      </c>
      <c r="N4070" s="13">
        <v>0</v>
      </c>
      <c r="O4070" s="14">
        <v>0</v>
      </c>
      <c r="P4070" s="15">
        <v>108</v>
      </c>
      <c r="Q4070" s="13">
        <v>1883.43</v>
      </c>
      <c r="R4070" s="13">
        <v>156321.32999999999</v>
      </c>
      <c r="S4070" s="13">
        <v>154.99</v>
      </c>
      <c r="T4070" s="13">
        <v>0</v>
      </c>
      <c r="U4070" s="13">
        <v>16002.82</v>
      </c>
      <c r="V4070" s="13">
        <v>29160.86</v>
      </c>
      <c r="W4070" s="16">
        <v>29.06</v>
      </c>
      <c r="X4070" s="16">
        <v>3013.14</v>
      </c>
      <c r="Y4070" s="17">
        <f t="shared" si="126"/>
        <v>204682.2</v>
      </c>
      <c r="Z4070" s="17">
        <f t="shared" si="127"/>
        <v>-1271.7600000000093</v>
      </c>
    </row>
    <row r="4071" spans="1:26" hidden="1" x14ac:dyDescent="0.25">
      <c r="A4071" s="10" t="s">
        <v>1633</v>
      </c>
      <c r="B4071" s="11">
        <v>44326</v>
      </c>
      <c r="C4071" s="12">
        <v>416694</v>
      </c>
      <c r="D4071" s="12" t="s">
        <v>1634</v>
      </c>
      <c r="E4071" s="11">
        <v>44326</v>
      </c>
      <c r="F4071" s="13">
        <v>122809.57</v>
      </c>
      <c r="G4071" s="13">
        <v>7368.57</v>
      </c>
      <c r="H4071" s="13">
        <v>1301.78</v>
      </c>
      <c r="I4071" s="13">
        <v>129.01</v>
      </c>
      <c r="J4071" s="13">
        <v>129005.37</v>
      </c>
      <c r="K4071" s="18" t="s">
        <v>32</v>
      </c>
      <c r="L4071" s="12">
        <v>120</v>
      </c>
      <c r="M4071" s="14">
        <v>1186.01</v>
      </c>
      <c r="N4071" s="13">
        <v>0</v>
      </c>
      <c r="O4071" s="14">
        <v>0</v>
      </c>
      <c r="P4071" s="15">
        <v>111</v>
      </c>
      <c r="Q4071" s="13">
        <v>1186.01</v>
      </c>
      <c r="R4071" s="13">
        <v>119624.16</v>
      </c>
      <c r="S4071" s="13">
        <v>125.62</v>
      </c>
      <c r="T4071" s="13">
        <v>0</v>
      </c>
      <c r="U4071" s="13">
        <v>12965.4</v>
      </c>
      <c r="V4071" s="13">
        <v>0</v>
      </c>
      <c r="W4071" s="16">
        <v>0</v>
      </c>
      <c r="X4071" s="16">
        <v>0</v>
      </c>
      <c r="Y4071" s="17">
        <f t="shared" si="126"/>
        <v>132715.18</v>
      </c>
      <c r="Z4071" s="17">
        <f t="shared" si="127"/>
        <v>-1068.070000000007</v>
      </c>
    </row>
    <row r="4072" spans="1:26" hidden="1" x14ac:dyDescent="0.25">
      <c r="A4072" s="10" t="s">
        <v>969</v>
      </c>
      <c r="B4072" s="11">
        <v>44292</v>
      </c>
      <c r="C4072" s="12">
        <v>414359</v>
      </c>
      <c r="D4072" s="12" t="s">
        <v>970</v>
      </c>
      <c r="E4072" s="11">
        <v>44292</v>
      </c>
      <c r="F4072" s="13">
        <v>123551.67999999999</v>
      </c>
      <c r="G4072" s="13">
        <v>7413.1</v>
      </c>
      <c r="H4072" s="13">
        <v>1309.6500000000001</v>
      </c>
      <c r="I4072" s="13">
        <v>129.78</v>
      </c>
      <c r="J4072" s="13">
        <v>129784.91</v>
      </c>
      <c r="K4072" s="18" t="s">
        <v>32</v>
      </c>
      <c r="L4072" s="12">
        <v>120</v>
      </c>
      <c r="M4072" s="14">
        <v>1193.17</v>
      </c>
      <c r="N4072" s="13">
        <v>0</v>
      </c>
      <c r="O4072" s="14">
        <v>0</v>
      </c>
      <c r="P4072" s="15">
        <v>110</v>
      </c>
      <c r="Q4072" s="13">
        <v>1385.52</v>
      </c>
      <c r="R4072" s="13">
        <v>119272.52</v>
      </c>
      <c r="S4072" s="13">
        <v>125.22</v>
      </c>
      <c r="T4072" s="13">
        <v>0</v>
      </c>
      <c r="U4072" s="13">
        <v>12925.49</v>
      </c>
      <c r="V4072" s="13">
        <v>18882.07</v>
      </c>
      <c r="W4072" s="16">
        <v>19.62</v>
      </c>
      <c r="X4072" s="16">
        <v>2064.46</v>
      </c>
      <c r="Y4072" s="17">
        <f t="shared" si="126"/>
        <v>153289.38</v>
      </c>
      <c r="Z4072" s="17">
        <f t="shared" si="127"/>
        <v>-882.17999999999302</v>
      </c>
    </row>
    <row r="4073" spans="1:26" hidden="1" x14ac:dyDescent="0.25">
      <c r="A4073" s="10" t="s">
        <v>8513</v>
      </c>
      <c r="B4073" s="11">
        <v>44504</v>
      </c>
      <c r="C4073" s="12">
        <v>429103</v>
      </c>
      <c r="D4073" s="12" t="s">
        <v>8514</v>
      </c>
      <c r="E4073" s="11">
        <v>44503</v>
      </c>
      <c r="F4073" s="13">
        <v>111388.25</v>
      </c>
      <c r="G4073" s="13">
        <v>6683.3</v>
      </c>
      <c r="H4073" s="13">
        <v>2361.4299999999998</v>
      </c>
      <c r="I4073" s="13">
        <v>115.83</v>
      </c>
      <c r="J4073" s="13">
        <v>115825.95</v>
      </c>
      <c r="K4073" s="18" t="s">
        <v>32</v>
      </c>
      <c r="L4073" s="12">
        <v>120</v>
      </c>
      <c r="M4073" s="14">
        <v>1064.8399999999999</v>
      </c>
      <c r="N4073" s="13">
        <v>0</v>
      </c>
      <c r="O4073" s="14">
        <v>-0.02</v>
      </c>
      <c r="P4073" s="15">
        <v>117</v>
      </c>
      <c r="Q4073" s="13">
        <v>1064.8399999999999</v>
      </c>
      <c r="R4073" s="13">
        <v>109603.88</v>
      </c>
      <c r="S4073" s="13">
        <v>115.83</v>
      </c>
      <c r="T4073" s="13">
        <v>3007.5</v>
      </c>
      <c r="U4073" s="13">
        <v>11954.85</v>
      </c>
      <c r="V4073" s="13">
        <v>0</v>
      </c>
      <c r="W4073" s="16">
        <v>0</v>
      </c>
      <c r="X4073" s="16">
        <v>0</v>
      </c>
      <c r="Y4073" s="17">
        <f t="shared" si="126"/>
        <v>124682.04000000001</v>
      </c>
      <c r="Z4073" s="17">
        <f t="shared" si="127"/>
        <v>-95.78000000002794</v>
      </c>
    </row>
    <row r="4074" spans="1:26" x14ac:dyDescent="0.25">
      <c r="A4074" s="10" t="s">
        <v>11663</v>
      </c>
      <c r="B4074" s="11">
        <v>44619</v>
      </c>
      <c r="C4074" s="12">
        <v>433542</v>
      </c>
      <c r="D4074" s="12" t="s">
        <v>11664</v>
      </c>
      <c r="E4074" s="11">
        <v>44619</v>
      </c>
      <c r="F4074" s="13">
        <v>113306.6</v>
      </c>
      <c r="G4074" s="13">
        <v>6798.4</v>
      </c>
      <c r="H4074" s="35">
        <v>6005.25</v>
      </c>
      <c r="I4074" s="13">
        <v>114.1</v>
      </c>
      <c r="J4074" s="13">
        <v>114213.85</v>
      </c>
      <c r="K4074" s="18" t="s">
        <v>32</v>
      </c>
      <c r="L4074" s="12">
        <v>120</v>
      </c>
      <c r="M4074" s="34">
        <v>1050.02</v>
      </c>
      <c r="N4074" s="13">
        <v>0</v>
      </c>
      <c r="O4074" s="14">
        <v>0</v>
      </c>
      <c r="P4074" s="15">
        <v>120</v>
      </c>
      <c r="Q4074" s="33">
        <v>1050.02</v>
      </c>
      <c r="R4074" s="13">
        <v>111040.47</v>
      </c>
      <c r="S4074" s="13">
        <v>114.1</v>
      </c>
      <c r="T4074" s="13">
        <v>3059.28</v>
      </c>
      <c r="U4074" s="13">
        <v>11788.55</v>
      </c>
      <c r="V4074" s="13">
        <v>0</v>
      </c>
      <c r="W4074" s="16">
        <v>0</v>
      </c>
      <c r="X4074" s="16">
        <v>0</v>
      </c>
      <c r="Y4074" s="17">
        <f t="shared" si="126"/>
        <v>126002.40000000001</v>
      </c>
      <c r="Z4074" s="17">
        <f t="shared" si="127"/>
        <v>0</v>
      </c>
    </row>
    <row r="4075" spans="1:26" hidden="1" x14ac:dyDescent="0.25">
      <c r="A4075" s="10" t="s">
        <v>3389</v>
      </c>
      <c r="B4075" s="11">
        <v>44390</v>
      </c>
      <c r="C4075" s="12">
        <v>420858</v>
      </c>
      <c r="D4075" s="12" t="s">
        <v>3390</v>
      </c>
      <c r="E4075" s="11">
        <v>44387</v>
      </c>
      <c r="F4075" s="13">
        <v>124144.81</v>
      </c>
      <c r="G4075" s="13">
        <v>7448.69</v>
      </c>
      <c r="H4075" s="13">
        <v>1315.94</v>
      </c>
      <c r="I4075" s="13">
        <v>130.41</v>
      </c>
      <c r="J4075" s="13">
        <v>130407.97</v>
      </c>
      <c r="K4075" s="18" t="s">
        <v>32</v>
      </c>
      <c r="L4075" s="12">
        <v>120</v>
      </c>
      <c r="M4075" s="14">
        <v>1198.9000000000001</v>
      </c>
      <c r="N4075" s="13">
        <v>0</v>
      </c>
      <c r="O4075" s="14">
        <v>0</v>
      </c>
      <c r="P4075" s="15">
        <v>114</v>
      </c>
      <c r="Q4075" s="13">
        <v>1198.9000000000001</v>
      </c>
      <c r="R4075" s="13">
        <v>124144.81</v>
      </c>
      <c r="S4075" s="13">
        <v>130.41</v>
      </c>
      <c r="T4075" s="13">
        <v>0</v>
      </c>
      <c r="U4075" s="13">
        <v>13460.03</v>
      </c>
      <c r="V4075" s="13">
        <v>0</v>
      </c>
      <c r="W4075" s="16">
        <v>0</v>
      </c>
      <c r="X4075" s="16">
        <v>0</v>
      </c>
      <c r="Y4075" s="17">
        <f t="shared" si="126"/>
        <v>137735.25</v>
      </c>
      <c r="Z4075" s="17">
        <f t="shared" si="127"/>
        <v>-1060.6499999999942</v>
      </c>
    </row>
    <row r="4076" spans="1:26" hidden="1" x14ac:dyDescent="0.25">
      <c r="A4076" s="10" t="s">
        <v>8673</v>
      </c>
      <c r="B4076" s="11">
        <v>44509</v>
      </c>
      <c r="C4076" s="12">
        <v>429416</v>
      </c>
      <c r="D4076" s="12" t="s">
        <v>8674</v>
      </c>
      <c r="E4076" s="11">
        <v>44508</v>
      </c>
      <c r="F4076" s="13">
        <v>124144.81</v>
      </c>
      <c r="G4076" s="13">
        <v>7448.69</v>
      </c>
      <c r="H4076" s="13">
        <v>2631.87</v>
      </c>
      <c r="I4076" s="13">
        <v>129.09</v>
      </c>
      <c r="J4076" s="13">
        <v>129090.72</v>
      </c>
      <c r="K4076" s="18" t="s">
        <v>32</v>
      </c>
      <c r="L4076" s="12">
        <v>120</v>
      </c>
      <c r="M4076" s="14">
        <v>1186.79</v>
      </c>
      <c r="N4076" s="13">
        <v>1663.54</v>
      </c>
      <c r="O4076" s="14">
        <v>968.34</v>
      </c>
      <c r="P4076" s="15">
        <v>120</v>
      </c>
      <c r="Q4076" s="13">
        <v>1186.79</v>
      </c>
      <c r="R4076" s="13">
        <v>122481.27</v>
      </c>
      <c r="S4076" s="13">
        <v>129.09</v>
      </c>
      <c r="T4076" s="13">
        <v>6480.35</v>
      </c>
      <c r="U4076" s="13">
        <v>13324.08</v>
      </c>
      <c r="V4076" s="13">
        <v>0</v>
      </c>
      <c r="W4076" s="16">
        <v>0</v>
      </c>
      <c r="X4076" s="16">
        <v>0</v>
      </c>
      <c r="Y4076" s="17">
        <f t="shared" si="126"/>
        <v>145046.67000000001</v>
      </c>
      <c r="Z4076" s="17">
        <f t="shared" si="127"/>
        <v>9.9999999802093953E-3</v>
      </c>
    </row>
    <row r="4077" spans="1:26" hidden="1" x14ac:dyDescent="0.25">
      <c r="A4077" s="10" t="s">
        <v>8659</v>
      </c>
      <c r="B4077" s="11">
        <v>44509</v>
      </c>
      <c r="C4077" s="12">
        <v>429446</v>
      </c>
      <c r="D4077" s="12" t="s">
        <v>8660</v>
      </c>
      <c r="E4077" s="11">
        <v>44508</v>
      </c>
      <c r="F4077" s="13">
        <v>129518.91</v>
      </c>
      <c r="G4077" s="13">
        <v>7771.13</v>
      </c>
      <c r="H4077" s="13">
        <v>3000</v>
      </c>
      <c r="I4077" s="13">
        <v>134.41999999999999</v>
      </c>
      <c r="J4077" s="13">
        <v>134424.46</v>
      </c>
      <c r="K4077" s="18" t="s">
        <v>32</v>
      </c>
      <c r="L4077" s="12">
        <v>120</v>
      </c>
      <c r="M4077" s="14">
        <v>1235.83</v>
      </c>
      <c r="N4077" s="13">
        <v>0</v>
      </c>
      <c r="O4077" s="14">
        <v>0</v>
      </c>
      <c r="P4077" s="15">
        <v>118</v>
      </c>
      <c r="Q4077" s="13">
        <v>1235.83</v>
      </c>
      <c r="R4077" s="13">
        <v>127342.43</v>
      </c>
      <c r="S4077" s="13">
        <v>134.41999999999999</v>
      </c>
      <c r="T4077" s="13">
        <v>4623.82</v>
      </c>
      <c r="U4077" s="13">
        <v>13875.14</v>
      </c>
      <c r="V4077" s="13">
        <v>0</v>
      </c>
      <c r="W4077" s="16">
        <v>0</v>
      </c>
      <c r="X4077" s="16">
        <v>0</v>
      </c>
      <c r="Y4077" s="17">
        <f t="shared" si="126"/>
        <v>145975.81</v>
      </c>
      <c r="Z4077" s="17">
        <f t="shared" si="127"/>
        <v>-147.86999999999534</v>
      </c>
    </row>
    <row r="4078" spans="1:26" s="32" customFormat="1" x14ac:dyDescent="0.25">
      <c r="A4078" s="10" t="s">
        <v>11617</v>
      </c>
      <c r="B4078" s="11">
        <v>44616</v>
      </c>
      <c r="C4078" s="12">
        <v>433544</v>
      </c>
      <c r="D4078" s="12" t="s">
        <v>11618</v>
      </c>
      <c r="E4078" s="11">
        <v>44615</v>
      </c>
      <c r="F4078" s="13">
        <v>113306.6</v>
      </c>
      <c r="G4078" s="13">
        <v>6798.4</v>
      </c>
      <c r="H4078" s="35">
        <v>9608.4</v>
      </c>
      <c r="I4078" s="13">
        <v>110.5</v>
      </c>
      <c r="J4078" s="13">
        <v>110607.1</v>
      </c>
      <c r="K4078" s="18" t="s">
        <v>32</v>
      </c>
      <c r="L4078" s="12">
        <v>120</v>
      </c>
      <c r="M4078" s="34">
        <v>1016.86</v>
      </c>
      <c r="N4078" s="13">
        <v>0</v>
      </c>
      <c r="O4078" s="14">
        <v>0</v>
      </c>
      <c r="P4078" s="15">
        <v>120</v>
      </c>
      <c r="Q4078" s="33">
        <v>1016.86</v>
      </c>
      <c r="R4078" s="13">
        <v>110496.6</v>
      </c>
      <c r="S4078" s="13">
        <v>110.5</v>
      </c>
      <c r="T4078" s="13">
        <v>0</v>
      </c>
      <c r="U4078" s="13">
        <v>11416.1</v>
      </c>
      <c r="V4078" s="13">
        <v>0</v>
      </c>
      <c r="W4078" s="16">
        <v>0</v>
      </c>
      <c r="X4078" s="16">
        <v>0</v>
      </c>
      <c r="Y4078" s="17">
        <f t="shared" si="126"/>
        <v>122023.20000000001</v>
      </c>
      <c r="Z4078" s="17">
        <f t="shared" si="127"/>
        <v>0</v>
      </c>
    </row>
    <row r="4079" spans="1:26" hidden="1" x14ac:dyDescent="0.25">
      <c r="A4079" s="10" t="s">
        <v>7819</v>
      </c>
      <c r="B4079" s="11">
        <v>44494</v>
      </c>
      <c r="C4079" s="12">
        <v>427997</v>
      </c>
      <c r="D4079" s="12" t="s">
        <v>7820</v>
      </c>
      <c r="E4079" s="11">
        <v>44490</v>
      </c>
      <c r="F4079" s="13">
        <v>124144.81</v>
      </c>
      <c r="G4079" s="13">
        <v>7448.69</v>
      </c>
      <c r="H4079" s="13">
        <v>1315.94</v>
      </c>
      <c r="I4079" s="13">
        <v>130.41</v>
      </c>
      <c r="J4079" s="13">
        <v>130407.97</v>
      </c>
      <c r="K4079" s="18" t="s">
        <v>32</v>
      </c>
      <c r="L4079" s="12">
        <v>120</v>
      </c>
      <c r="M4079" s="14">
        <v>1198.9000000000001</v>
      </c>
      <c r="N4079" s="13">
        <v>0</v>
      </c>
      <c r="O4079" s="14">
        <v>0.01</v>
      </c>
      <c r="P4079" s="15">
        <v>116</v>
      </c>
      <c r="Q4079" s="13">
        <v>1198.9000000000001</v>
      </c>
      <c r="R4079" s="13">
        <v>122248.89</v>
      </c>
      <c r="S4079" s="13">
        <v>130.41</v>
      </c>
      <c r="T4079" s="13">
        <v>3351.9</v>
      </c>
      <c r="U4079" s="13">
        <v>13460.03</v>
      </c>
      <c r="V4079" s="13">
        <v>0</v>
      </c>
      <c r="W4079" s="16">
        <v>0</v>
      </c>
      <c r="X4079" s="16">
        <v>0</v>
      </c>
      <c r="Y4079" s="17">
        <f t="shared" ref="Y4079:Y4142" si="128">SUM(R4079:X4079)+N4079+O4079</f>
        <v>139191.24000000002</v>
      </c>
      <c r="Z4079" s="17">
        <f t="shared" ref="Z4079:Z4142" si="129">((P4079*Q4079)+O4079+N4079)-Y4079</f>
        <v>-118.82999999998719</v>
      </c>
    </row>
    <row r="4080" spans="1:26" hidden="1" x14ac:dyDescent="0.25">
      <c r="A4080" s="10" t="s">
        <v>7897</v>
      </c>
      <c r="B4080" s="11">
        <v>44495</v>
      </c>
      <c r="C4080" s="12">
        <v>428212</v>
      </c>
      <c r="D4080" s="12" t="s">
        <v>7898</v>
      </c>
      <c r="E4080" s="11">
        <v>44495</v>
      </c>
      <c r="F4080" s="13">
        <v>123071.65</v>
      </c>
      <c r="G4080" s="13">
        <v>7384.3</v>
      </c>
      <c r="H4080" s="13">
        <v>2609.12</v>
      </c>
      <c r="I4080" s="13">
        <v>127.97</v>
      </c>
      <c r="J4080" s="13">
        <v>127974.8</v>
      </c>
      <c r="K4080" s="18" t="s">
        <v>32</v>
      </c>
      <c r="L4080" s="12">
        <v>120</v>
      </c>
      <c r="M4080" s="14">
        <v>1176.53</v>
      </c>
      <c r="N4080" s="13">
        <v>0</v>
      </c>
      <c r="O4080" s="14">
        <v>-0.01</v>
      </c>
      <c r="P4080" s="15">
        <v>116</v>
      </c>
      <c r="Q4080" s="13">
        <v>1176.53</v>
      </c>
      <c r="R4080" s="13">
        <v>120994.3</v>
      </c>
      <c r="S4080" s="13">
        <v>127.97</v>
      </c>
      <c r="T4080" s="13">
        <v>2215.3000000000002</v>
      </c>
      <c r="U4080" s="13">
        <v>13208.8</v>
      </c>
      <c r="V4080" s="13">
        <v>0</v>
      </c>
      <c r="W4080" s="16">
        <v>0</v>
      </c>
      <c r="X4080" s="16">
        <v>0</v>
      </c>
      <c r="Y4080" s="17">
        <f t="shared" si="128"/>
        <v>136546.35999999999</v>
      </c>
      <c r="Z4080" s="17">
        <f t="shared" si="129"/>
        <v>-68.889999999984866</v>
      </c>
    </row>
    <row r="4081" spans="1:26" hidden="1" x14ac:dyDescent="0.25">
      <c r="A4081" s="10" t="s">
        <v>3557</v>
      </c>
      <c r="B4081" s="11">
        <v>44397</v>
      </c>
      <c r="C4081" s="12">
        <v>421144</v>
      </c>
      <c r="D4081" s="12" t="s">
        <v>3558</v>
      </c>
      <c r="E4081" s="11">
        <v>44394</v>
      </c>
      <c r="F4081" s="13">
        <v>99108.39</v>
      </c>
      <c r="G4081" s="13">
        <v>5946.5</v>
      </c>
      <c r="H4081" s="13">
        <v>1050.55</v>
      </c>
      <c r="I4081" s="13">
        <v>104.11</v>
      </c>
      <c r="J4081" s="13">
        <v>104108.45</v>
      </c>
      <c r="K4081" s="18" t="s">
        <v>32</v>
      </c>
      <c r="L4081" s="12">
        <v>120</v>
      </c>
      <c r="M4081" s="14">
        <v>957.12</v>
      </c>
      <c r="N4081" s="13">
        <v>0</v>
      </c>
      <c r="O4081" s="14">
        <v>0</v>
      </c>
      <c r="P4081" s="15">
        <v>114</v>
      </c>
      <c r="Q4081" s="13">
        <v>957.12</v>
      </c>
      <c r="R4081" s="13">
        <v>98261.62</v>
      </c>
      <c r="S4081" s="13">
        <v>104.11</v>
      </c>
      <c r="T4081" s="13">
        <v>0</v>
      </c>
      <c r="U4081" s="13">
        <v>10745.95</v>
      </c>
      <c r="V4081" s="13">
        <v>0</v>
      </c>
      <c r="W4081" s="16">
        <v>0</v>
      </c>
      <c r="X4081" s="16">
        <v>0</v>
      </c>
      <c r="Y4081" s="17">
        <f t="shared" si="128"/>
        <v>109111.67999999999</v>
      </c>
      <c r="Z4081" s="17">
        <f t="shared" si="129"/>
        <v>0</v>
      </c>
    </row>
    <row r="4082" spans="1:26" s="32" customFormat="1" x14ac:dyDescent="0.25">
      <c r="A4082" s="23" t="s">
        <v>11653</v>
      </c>
      <c r="B4082" s="24">
        <v>44617</v>
      </c>
      <c r="C4082" s="25">
        <v>433548</v>
      </c>
      <c r="D4082" s="25" t="s">
        <v>11654</v>
      </c>
      <c r="E4082" s="24">
        <v>44616</v>
      </c>
      <c r="F4082" s="26">
        <v>69920.45</v>
      </c>
      <c r="G4082" s="26">
        <v>4195.2299999999996</v>
      </c>
      <c r="H4082" s="35">
        <v>3705.78</v>
      </c>
      <c r="I4082" s="26">
        <v>70.41</v>
      </c>
      <c r="J4082" s="26">
        <v>70480.31</v>
      </c>
      <c r="K4082" s="27" t="s">
        <v>32</v>
      </c>
      <c r="L4082" s="25">
        <v>120</v>
      </c>
      <c r="M4082" s="34">
        <v>647.96</v>
      </c>
      <c r="N4082" s="26">
        <v>0</v>
      </c>
      <c r="O4082" s="28">
        <v>0.01</v>
      </c>
      <c r="P4082" s="29">
        <v>120</v>
      </c>
      <c r="Q4082" s="33">
        <v>647.96</v>
      </c>
      <c r="R4082" s="26">
        <v>68522.05</v>
      </c>
      <c r="S4082" s="26">
        <v>70.41</v>
      </c>
      <c r="T4082" s="26">
        <v>1887.84</v>
      </c>
      <c r="U4082" s="26">
        <v>7274.89</v>
      </c>
      <c r="V4082" s="26">
        <v>0</v>
      </c>
      <c r="W4082" s="30">
        <v>0</v>
      </c>
      <c r="X4082" s="30">
        <v>0</v>
      </c>
      <c r="Y4082" s="31">
        <f t="shared" si="128"/>
        <v>77755.199999999997</v>
      </c>
      <c r="Z4082" s="31">
        <f t="shared" si="129"/>
        <v>1.0000000009313226E-2</v>
      </c>
    </row>
    <row r="4083" spans="1:26" hidden="1" x14ac:dyDescent="0.25">
      <c r="A4083" s="10" t="s">
        <v>10713</v>
      </c>
      <c r="B4083" s="11">
        <v>44578</v>
      </c>
      <c r="C4083" s="12">
        <v>432078</v>
      </c>
      <c r="D4083" s="12" t="s">
        <v>10714</v>
      </c>
      <c r="E4083" s="11">
        <v>44571</v>
      </c>
      <c r="F4083" s="13">
        <v>128011.21</v>
      </c>
      <c r="G4083" s="13">
        <v>7680.67</v>
      </c>
      <c r="H4083" s="13">
        <v>6784.59</v>
      </c>
      <c r="I4083" s="13">
        <v>129.04</v>
      </c>
      <c r="J4083" s="13">
        <v>129036.33</v>
      </c>
      <c r="K4083" s="18" t="s">
        <v>32</v>
      </c>
      <c r="L4083" s="12">
        <v>120</v>
      </c>
      <c r="M4083" s="14">
        <v>1186.29</v>
      </c>
      <c r="N4083" s="13">
        <v>0</v>
      </c>
      <c r="O4083" s="14">
        <v>0</v>
      </c>
      <c r="P4083" s="15">
        <v>119</v>
      </c>
      <c r="Q4083" s="13">
        <v>1186.29</v>
      </c>
      <c r="R4083" s="13">
        <v>125450.99</v>
      </c>
      <c r="S4083" s="13">
        <v>129.04</v>
      </c>
      <c r="T4083" s="13">
        <v>2304.1999999999998</v>
      </c>
      <c r="U4083" s="13">
        <v>13318.47</v>
      </c>
      <c r="V4083" s="13">
        <v>0</v>
      </c>
      <c r="W4083" s="16">
        <v>0</v>
      </c>
      <c r="X4083" s="16">
        <v>0</v>
      </c>
      <c r="Y4083" s="17">
        <f t="shared" si="128"/>
        <v>141202.69999999998</v>
      </c>
      <c r="Z4083" s="17">
        <f t="shared" si="129"/>
        <v>-34.189999999973224</v>
      </c>
    </row>
    <row r="4084" spans="1:26" hidden="1" x14ac:dyDescent="0.25">
      <c r="A4084" s="10" t="s">
        <v>2695</v>
      </c>
      <c r="B4084" s="11">
        <v>44368</v>
      </c>
      <c r="C4084" s="12">
        <v>419608</v>
      </c>
      <c r="D4084" s="12" t="s">
        <v>2696</v>
      </c>
      <c r="E4084" s="11">
        <v>44367</v>
      </c>
      <c r="F4084" s="13">
        <v>128011.21</v>
      </c>
      <c r="G4084" s="13">
        <v>7680.67</v>
      </c>
      <c r="H4084" s="13">
        <v>4000</v>
      </c>
      <c r="I4084" s="13">
        <v>131.82</v>
      </c>
      <c r="J4084" s="13">
        <v>131823.70000000001</v>
      </c>
      <c r="K4084" s="18" t="s">
        <v>32</v>
      </c>
      <c r="L4084" s="12">
        <v>120</v>
      </c>
      <c r="M4084" s="14">
        <v>1211.92</v>
      </c>
      <c r="N4084" s="13">
        <v>0</v>
      </c>
      <c r="O4084" s="14">
        <v>0</v>
      </c>
      <c r="P4084" s="15">
        <v>113</v>
      </c>
      <c r="Q4084" s="13">
        <v>1211.92</v>
      </c>
      <c r="R4084" s="13">
        <v>123563.76</v>
      </c>
      <c r="S4084" s="13">
        <v>128.4</v>
      </c>
      <c r="T4084" s="13">
        <v>0</v>
      </c>
      <c r="U4084" s="13">
        <v>13254.8</v>
      </c>
      <c r="V4084" s="13">
        <v>0</v>
      </c>
      <c r="W4084" s="16">
        <v>0</v>
      </c>
      <c r="X4084" s="16">
        <v>0</v>
      </c>
      <c r="Y4084" s="17">
        <f t="shared" si="128"/>
        <v>136946.96</v>
      </c>
      <c r="Z4084" s="17">
        <f t="shared" si="129"/>
        <v>0</v>
      </c>
    </row>
    <row r="4085" spans="1:26" hidden="1" x14ac:dyDescent="0.25">
      <c r="A4085" s="10" t="s">
        <v>3603</v>
      </c>
      <c r="B4085" s="11">
        <v>44397</v>
      </c>
      <c r="C4085" s="12">
        <v>421264</v>
      </c>
      <c r="D4085" s="12" t="s">
        <v>3604</v>
      </c>
      <c r="E4085" s="11">
        <v>44395</v>
      </c>
      <c r="F4085" s="13">
        <v>128011.21</v>
      </c>
      <c r="G4085" s="13">
        <v>7680.67</v>
      </c>
      <c r="H4085" s="13">
        <v>9498.43</v>
      </c>
      <c r="I4085" s="13">
        <v>126.32</v>
      </c>
      <c r="J4085" s="13">
        <v>126319.77</v>
      </c>
      <c r="K4085" s="18" t="s">
        <v>32</v>
      </c>
      <c r="L4085" s="12">
        <v>120</v>
      </c>
      <c r="M4085" s="14">
        <v>1161.32</v>
      </c>
      <c r="N4085" s="13">
        <v>0</v>
      </c>
      <c r="O4085" s="14">
        <v>0</v>
      </c>
      <c r="P4085" s="15">
        <v>114</v>
      </c>
      <c r="Q4085" s="13">
        <v>1161.32</v>
      </c>
      <c r="R4085" s="13">
        <v>119883.79</v>
      </c>
      <c r="S4085" s="13">
        <v>120.02</v>
      </c>
      <c r="T4085" s="13">
        <v>0</v>
      </c>
      <c r="U4085" s="13">
        <v>12386.67</v>
      </c>
      <c r="V4085" s="13">
        <v>0</v>
      </c>
      <c r="W4085" s="16">
        <v>0</v>
      </c>
      <c r="X4085" s="16">
        <v>0</v>
      </c>
      <c r="Y4085" s="17">
        <f t="shared" si="128"/>
        <v>132390.48000000001</v>
      </c>
      <c r="Z4085" s="17">
        <f t="shared" si="129"/>
        <v>0</v>
      </c>
    </row>
    <row r="4086" spans="1:26" hidden="1" x14ac:dyDescent="0.25">
      <c r="A4086" s="10" t="s">
        <v>335</v>
      </c>
      <c r="B4086" s="11">
        <v>44249</v>
      </c>
      <c r="C4086" s="12">
        <v>411116</v>
      </c>
      <c r="D4086" s="12" t="s">
        <v>336</v>
      </c>
      <c r="E4086" s="11">
        <v>44242</v>
      </c>
      <c r="F4086" s="13">
        <v>127070.91</v>
      </c>
      <c r="G4086" s="13">
        <v>7624.25</v>
      </c>
      <c r="H4086" s="13">
        <v>1500</v>
      </c>
      <c r="I4086" s="13">
        <v>133.33000000000001</v>
      </c>
      <c r="J4086" s="13">
        <v>133328.49</v>
      </c>
      <c r="K4086" s="18" t="s">
        <v>32</v>
      </c>
      <c r="L4086" s="12">
        <v>120</v>
      </c>
      <c r="M4086" s="14">
        <v>1225.75</v>
      </c>
      <c r="N4086" s="13">
        <v>0</v>
      </c>
      <c r="O4086" s="14">
        <v>0</v>
      </c>
      <c r="P4086" s="15">
        <v>109</v>
      </c>
      <c r="Q4086" s="13">
        <v>1443.83</v>
      </c>
      <c r="R4086" s="13">
        <v>120436.89</v>
      </c>
      <c r="S4086" s="13">
        <v>126.37</v>
      </c>
      <c r="T4086" s="13">
        <v>0</v>
      </c>
      <c r="U4086" s="13">
        <v>13043.49</v>
      </c>
      <c r="V4086" s="13">
        <v>21427.22</v>
      </c>
      <c r="W4086" s="16">
        <v>22.89</v>
      </c>
      <c r="X4086" s="16">
        <v>2320.61</v>
      </c>
      <c r="Y4086" s="17">
        <f t="shared" si="128"/>
        <v>157377.47</v>
      </c>
      <c r="Z4086" s="17">
        <f t="shared" si="129"/>
        <v>0</v>
      </c>
    </row>
    <row r="4087" spans="1:26" hidden="1" x14ac:dyDescent="0.25">
      <c r="A4087" s="10" t="s">
        <v>8743</v>
      </c>
      <c r="B4087" s="11">
        <v>44509</v>
      </c>
      <c r="C4087" s="12">
        <v>429502</v>
      </c>
      <c r="D4087" s="12" t="s">
        <v>8744</v>
      </c>
      <c r="E4087" s="11">
        <v>44509</v>
      </c>
      <c r="F4087" s="13">
        <v>145883.97</v>
      </c>
      <c r="G4087" s="13">
        <v>8753.0400000000009</v>
      </c>
      <c r="H4087" s="13">
        <v>3902.75</v>
      </c>
      <c r="I4087" s="13">
        <v>150.88999999999999</v>
      </c>
      <c r="J4087" s="13">
        <v>150885.15</v>
      </c>
      <c r="K4087" s="18" t="s">
        <v>32</v>
      </c>
      <c r="L4087" s="12">
        <v>120</v>
      </c>
      <c r="M4087" s="14">
        <v>1387.16</v>
      </c>
      <c r="N4087" s="13">
        <v>0</v>
      </c>
      <c r="O4087" s="14">
        <v>-0.02</v>
      </c>
      <c r="P4087" s="15">
        <v>117</v>
      </c>
      <c r="Q4087" s="13">
        <v>1387.16</v>
      </c>
      <c r="R4087" s="13">
        <v>142751.89000000001</v>
      </c>
      <c r="S4087" s="13">
        <v>150.88999999999999</v>
      </c>
      <c r="T4087" s="13">
        <v>3938.88</v>
      </c>
      <c r="U4087" s="13">
        <v>15574.05</v>
      </c>
      <c r="V4087" s="13">
        <v>0</v>
      </c>
      <c r="W4087" s="16">
        <v>0</v>
      </c>
      <c r="X4087" s="16">
        <v>0</v>
      </c>
      <c r="Y4087" s="17">
        <f t="shared" si="128"/>
        <v>162415.69000000003</v>
      </c>
      <c r="Z4087" s="17">
        <f t="shared" si="129"/>
        <v>-117.99000000001979</v>
      </c>
    </row>
    <row r="4088" spans="1:26" hidden="1" x14ac:dyDescent="0.25">
      <c r="A4088" s="10" t="s">
        <v>4699</v>
      </c>
      <c r="B4088" s="11">
        <v>44421</v>
      </c>
      <c r="C4088" s="12">
        <v>422573</v>
      </c>
      <c r="D4088" s="12" t="s">
        <v>4700</v>
      </c>
      <c r="E4088" s="11">
        <v>44416</v>
      </c>
      <c r="F4088" s="13">
        <v>131567.57999999999</v>
      </c>
      <c r="G4088" s="13">
        <v>7894.05</v>
      </c>
      <c r="H4088" s="13">
        <v>3500</v>
      </c>
      <c r="I4088" s="13">
        <v>136.1</v>
      </c>
      <c r="J4088" s="13">
        <v>136097.73000000001</v>
      </c>
      <c r="K4088" s="18" t="s">
        <v>32</v>
      </c>
      <c r="L4088" s="12">
        <v>120</v>
      </c>
      <c r="M4088" s="14">
        <v>1251.21</v>
      </c>
      <c r="N4088" s="13">
        <v>0</v>
      </c>
      <c r="O4088" s="14">
        <v>0</v>
      </c>
      <c r="P4088" s="15">
        <v>115</v>
      </c>
      <c r="Q4088" s="13">
        <v>1251.21</v>
      </c>
      <c r="R4088" s="13">
        <v>129827.85</v>
      </c>
      <c r="S4088" s="13">
        <v>134.93</v>
      </c>
      <c r="T4088" s="13">
        <v>0</v>
      </c>
      <c r="U4088" s="13">
        <v>13926.37</v>
      </c>
      <c r="V4088" s="13">
        <v>0</v>
      </c>
      <c r="W4088" s="16">
        <v>0</v>
      </c>
      <c r="X4088" s="16">
        <v>0</v>
      </c>
      <c r="Y4088" s="17">
        <f t="shared" si="128"/>
        <v>143889.15</v>
      </c>
      <c r="Z4088" s="17">
        <f t="shared" si="129"/>
        <v>0</v>
      </c>
    </row>
    <row r="4089" spans="1:26" hidden="1" x14ac:dyDescent="0.25">
      <c r="A4089" s="10" t="s">
        <v>5037</v>
      </c>
      <c r="B4089" s="11">
        <v>44432</v>
      </c>
      <c r="C4089" s="12">
        <v>423361</v>
      </c>
      <c r="D4089" s="12" t="s">
        <v>5038</v>
      </c>
      <c r="E4089" s="11">
        <v>44432</v>
      </c>
      <c r="F4089" s="13">
        <v>131881.01999999999</v>
      </c>
      <c r="G4089" s="13">
        <v>7912.86</v>
      </c>
      <c r="H4089" s="13">
        <v>1398</v>
      </c>
      <c r="I4089" s="13">
        <v>138.53</v>
      </c>
      <c r="J4089" s="13">
        <v>138534.41</v>
      </c>
      <c r="K4089" s="18" t="s">
        <v>32</v>
      </c>
      <c r="L4089" s="12">
        <v>120</v>
      </c>
      <c r="M4089" s="14">
        <v>1273.6099999999999</v>
      </c>
      <c r="N4089" s="13">
        <v>0</v>
      </c>
      <c r="O4089" s="14">
        <v>0</v>
      </c>
      <c r="P4089" s="15">
        <v>115</v>
      </c>
      <c r="Q4089" s="13">
        <v>1273.6099999999999</v>
      </c>
      <c r="R4089" s="13">
        <v>131881.01999999999</v>
      </c>
      <c r="S4089" s="13">
        <v>138.53</v>
      </c>
      <c r="T4089" s="13">
        <v>146.81</v>
      </c>
      <c r="U4089" s="13">
        <v>14298.79</v>
      </c>
      <c r="V4089" s="13">
        <v>0</v>
      </c>
      <c r="W4089" s="16">
        <v>0</v>
      </c>
      <c r="X4089" s="16">
        <v>0</v>
      </c>
      <c r="Y4089" s="17">
        <f t="shared" si="128"/>
        <v>146465.15</v>
      </c>
      <c r="Z4089" s="17">
        <f t="shared" si="129"/>
        <v>0</v>
      </c>
    </row>
    <row r="4090" spans="1:26" hidden="1" x14ac:dyDescent="0.25">
      <c r="A4090" s="10" t="s">
        <v>4937</v>
      </c>
      <c r="B4090" s="11">
        <v>44427</v>
      </c>
      <c r="C4090" s="12">
        <v>422891</v>
      </c>
      <c r="D4090" s="12" t="s">
        <v>4938</v>
      </c>
      <c r="E4090" s="11">
        <v>44425</v>
      </c>
      <c r="F4090" s="13">
        <v>132368.24</v>
      </c>
      <c r="G4090" s="13">
        <v>7942.09</v>
      </c>
      <c r="H4090" s="13">
        <v>1403.1</v>
      </c>
      <c r="I4090" s="13">
        <v>139.05000000000001</v>
      </c>
      <c r="J4090" s="13">
        <v>139046.28</v>
      </c>
      <c r="K4090" s="18" t="s">
        <v>32</v>
      </c>
      <c r="L4090" s="12">
        <v>120</v>
      </c>
      <c r="M4090" s="14">
        <v>1278.32</v>
      </c>
      <c r="N4090" s="13">
        <v>0</v>
      </c>
      <c r="O4090" s="14">
        <v>0</v>
      </c>
      <c r="P4090" s="15">
        <v>115</v>
      </c>
      <c r="Q4090" s="13">
        <v>1278.32</v>
      </c>
      <c r="R4090" s="13">
        <v>132368.24</v>
      </c>
      <c r="S4090" s="13">
        <v>139.05000000000001</v>
      </c>
      <c r="T4090" s="13">
        <v>147.38999999999999</v>
      </c>
      <c r="U4090" s="13">
        <v>14352.12</v>
      </c>
      <c r="V4090" s="13">
        <v>0</v>
      </c>
      <c r="W4090" s="16">
        <v>0</v>
      </c>
      <c r="X4090" s="16">
        <v>0</v>
      </c>
      <c r="Y4090" s="17">
        <f t="shared" si="128"/>
        <v>147006.79999999999</v>
      </c>
      <c r="Z4090" s="17">
        <f t="shared" si="129"/>
        <v>0</v>
      </c>
    </row>
    <row r="4091" spans="1:26" hidden="1" x14ac:dyDescent="0.25">
      <c r="A4091" s="10" t="s">
        <v>3673</v>
      </c>
      <c r="B4091" s="11">
        <v>44397</v>
      </c>
      <c r="C4091" s="12">
        <v>421327</v>
      </c>
      <c r="D4091" s="12" t="s">
        <v>3674</v>
      </c>
      <c r="E4091" s="11">
        <v>44395</v>
      </c>
      <c r="F4091" s="13">
        <v>132464.44</v>
      </c>
      <c r="G4091" s="13">
        <v>7947.87</v>
      </c>
      <c r="H4091" s="13">
        <v>2808.25</v>
      </c>
      <c r="I4091" s="13">
        <v>137.74</v>
      </c>
      <c r="J4091" s="13">
        <v>137741.79999999999</v>
      </c>
      <c r="K4091" s="18" t="s">
        <v>32</v>
      </c>
      <c r="L4091" s="12">
        <v>120</v>
      </c>
      <c r="M4091" s="14">
        <v>1266.32</v>
      </c>
      <c r="N4091" s="13">
        <v>0</v>
      </c>
      <c r="O4091" s="14">
        <v>0</v>
      </c>
      <c r="P4091" s="15">
        <v>114</v>
      </c>
      <c r="Q4091" s="13">
        <v>1266.32</v>
      </c>
      <c r="R4091" s="13">
        <v>130130.96</v>
      </c>
      <c r="S4091" s="13">
        <v>136.54</v>
      </c>
      <c r="T4091" s="13">
        <v>0</v>
      </c>
      <c r="U4091" s="13">
        <v>14092.98</v>
      </c>
      <c r="V4091" s="13">
        <v>0</v>
      </c>
      <c r="W4091" s="16">
        <v>0</v>
      </c>
      <c r="X4091" s="16">
        <v>0</v>
      </c>
      <c r="Y4091" s="17">
        <f t="shared" si="128"/>
        <v>144360.48000000001</v>
      </c>
      <c r="Z4091" s="17">
        <f t="shared" si="129"/>
        <v>0</v>
      </c>
    </row>
    <row r="4092" spans="1:26" hidden="1" x14ac:dyDescent="0.25">
      <c r="A4092" s="10" t="s">
        <v>267</v>
      </c>
      <c r="B4092" s="11">
        <v>44242</v>
      </c>
      <c r="C4092" s="12">
        <v>411132</v>
      </c>
      <c r="D4092" s="12" t="s">
        <v>268</v>
      </c>
      <c r="E4092" s="11">
        <v>44242</v>
      </c>
      <c r="F4092" s="13">
        <v>127750.53</v>
      </c>
      <c r="G4092" s="13">
        <v>7665.03</v>
      </c>
      <c r="H4092" s="13">
        <v>1354.16</v>
      </c>
      <c r="I4092" s="13">
        <v>134.19999999999999</v>
      </c>
      <c r="J4092" s="13">
        <v>134195.6</v>
      </c>
      <c r="K4092" s="18" t="s">
        <v>32</v>
      </c>
      <c r="L4092" s="12">
        <v>120</v>
      </c>
      <c r="M4092" s="14">
        <v>1233.72</v>
      </c>
      <c r="N4092" s="13">
        <v>0</v>
      </c>
      <c r="O4092" s="14">
        <v>0</v>
      </c>
      <c r="P4092" s="15">
        <v>108</v>
      </c>
      <c r="Q4092" s="13">
        <v>1453.21</v>
      </c>
      <c r="R4092" s="13">
        <v>121103.88</v>
      </c>
      <c r="S4092" s="13">
        <v>127.12</v>
      </c>
      <c r="T4092" s="13">
        <v>0</v>
      </c>
      <c r="U4092" s="13">
        <v>13121.8</v>
      </c>
      <c r="V4092" s="13">
        <v>21348.36</v>
      </c>
      <c r="W4092" s="16">
        <v>22.68</v>
      </c>
      <c r="X4092" s="16">
        <v>2334.96</v>
      </c>
      <c r="Y4092" s="17">
        <f t="shared" si="128"/>
        <v>158058.79999999996</v>
      </c>
      <c r="Z4092" s="17">
        <f t="shared" si="129"/>
        <v>-1112.1199999999662</v>
      </c>
    </row>
    <row r="4093" spans="1:26" hidden="1" x14ac:dyDescent="0.25">
      <c r="A4093" s="10" t="s">
        <v>275</v>
      </c>
      <c r="B4093" s="11">
        <v>44243</v>
      </c>
      <c r="C4093" s="12">
        <v>411106</v>
      </c>
      <c r="D4093" s="12" t="s">
        <v>276</v>
      </c>
      <c r="E4093" s="11">
        <v>44242</v>
      </c>
      <c r="F4093" s="13">
        <v>134407.1</v>
      </c>
      <c r="G4093" s="13">
        <v>8064.43</v>
      </c>
      <c r="H4093" s="13">
        <v>1424.72</v>
      </c>
      <c r="I4093" s="13">
        <v>141.19</v>
      </c>
      <c r="J4093" s="13">
        <v>141188</v>
      </c>
      <c r="K4093" s="18" t="s">
        <v>32</v>
      </c>
      <c r="L4093" s="12">
        <v>120</v>
      </c>
      <c r="M4093" s="14">
        <v>1298.01</v>
      </c>
      <c r="N4093" s="13">
        <v>0</v>
      </c>
      <c r="O4093" s="14">
        <v>0</v>
      </c>
      <c r="P4093" s="15">
        <v>108</v>
      </c>
      <c r="Q4093" s="13">
        <v>1528.94</v>
      </c>
      <c r="R4093" s="13">
        <v>127414.1</v>
      </c>
      <c r="S4093" s="13">
        <v>133.75</v>
      </c>
      <c r="T4093" s="13">
        <v>0</v>
      </c>
      <c r="U4093" s="13">
        <v>13806.16</v>
      </c>
      <c r="V4093" s="13">
        <v>22460.76</v>
      </c>
      <c r="W4093" s="16">
        <v>23.76</v>
      </c>
      <c r="X4093" s="16">
        <v>2455.91</v>
      </c>
      <c r="Y4093" s="17">
        <f t="shared" si="128"/>
        <v>166294.44000000003</v>
      </c>
      <c r="Z4093" s="17">
        <f t="shared" si="129"/>
        <v>-1168.9200000000128</v>
      </c>
    </row>
    <row r="4094" spans="1:26" hidden="1" x14ac:dyDescent="0.25">
      <c r="A4094" s="10" t="s">
        <v>1137</v>
      </c>
      <c r="B4094" s="11">
        <v>44302</v>
      </c>
      <c r="C4094" s="12">
        <v>414731</v>
      </c>
      <c r="D4094" s="12" t="s">
        <v>1138</v>
      </c>
      <c r="E4094" s="11">
        <v>44302</v>
      </c>
      <c r="F4094" s="13">
        <v>133212.34</v>
      </c>
      <c r="G4094" s="13">
        <v>7992.74</v>
      </c>
      <c r="H4094" s="13">
        <v>1874.12</v>
      </c>
      <c r="I4094" s="13">
        <v>139.47</v>
      </c>
      <c r="J4094" s="13">
        <v>139470.43</v>
      </c>
      <c r="K4094" s="18" t="s">
        <v>32</v>
      </c>
      <c r="L4094" s="12">
        <v>120</v>
      </c>
      <c r="M4094" s="14">
        <v>1282.22</v>
      </c>
      <c r="N4094" s="13">
        <v>0</v>
      </c>
      <c r="O4094" s="14">
        <v>0</v>
      </c>
      <c r="P4094" s="15">
        <v>110</v>
      </c>
      <c r="Q4094" s="13">
        <v>1488.93</v>
      </c>
      <c r="R4094" s="13">
        <v>128296.54</v>
      </c>
      <c r="S4094" s="13">
        <v>133.41999999999999</v>
      </c>
      <c r="T4094" s="13">
        <v>0</v>
      </c>
      <c r="U4094" s="13">
        <v>13770.07</v>
      </c>
      <c r="V4094" s="13">
        <v>20309.97</v>
      </c>
      <c r="W4094" s="16">
        <v>21.8</v>
      </c>
      <c r="X4094" s="16">
        <v>2199.62</v>
      </c>
      <c r="Y4094" s="17">
        <f t="shared" si="128"/>
        <v>164731.41999999998</v>
      </c>
      <c r="Z4094" s="17">
        <f t="shared" si="129"/>
        <v>-949.11999999996624</v>
      </c>
    </row>
    <row r="4095" spans="1:26" hidden="1" x14ac:dyDescent="0.25">
      <c r="A4095" s="10" t="s">
        <v>6759</v>
      </c>
      <c r="B4095" s="11">
        <v>44467</v>
      </c>
      <c r="C4095" s="12">
        <v>425629</v>
      </c>
      <c r="D4095" s="12" t="s">
        <v>6760</v>
      </c>
      <c r="E4095" s="11">
        <v>44464</v>
      </c>
      <c r="F4095" s="13">
        <v>108143.92</v>
      </c>
      <c r="G4095" s="13">
        <v>6488.64</v>
      </c>
      <c r="H4095" s="13">
        <v>1500</v>
      </c>
      <c r="I4095" s="13">
        <v>113.25</v>
      </c>
      <c r="J4095" s="13">
        <v>113245.81</v>
      </c>
      <c r="K4095" s="18" t="s">
        <v>32</v>
      </c>
      <c r="L4095" s="12">
        <v>120</v>
      </c>
      <c r="M4095" s="14">
        <v>1041.1199999999999</v>
      </c>
      <c r="N4095" s="13">
        <v>0</v>
      </c>
      <c r="O4095" s="14">
        <v>0</v>
      </c>
      <c r="P4095" s="15">
        <v>120</v>
      </c>
      <c r="Q4095" s="13">
        <v>1041.1199999999999</v>
      </c>
      <c r="R4095" s="13">
        <v>108143.92</v>
      </c>
      <c r="S4095" s="13">
        <v>113.25</v>
      </c>
      <c r="T4095" s="13">
        <v>4988.6400000000003</v>
      </c>
      <c r="U4095" s="13">
        <v>11688.59</v>
      </c>
      <c r="V4095" s="13">
        <v>0</v>
      </c>
      <c r="W4095" s="16">
        <v>0</v>
      </c>
      <c r="X4095" s="16">
        <v>0</v>
      </c>
      <c r="Y4095" s="17">
        <f t="shared" si="128"/>
        <v>124934.39999999999</v>
      </c>
      <c r="Z4095" s="17">
        <f t="shared" si="129"/>
        <v>0</v>
      </c>
    </row>
    <row r="4096" spans="1:26" hidden="1" x14ac:dyDescent="0.25">
      <c r="A4096" s="10" t="s">
        <v>10821</v>
      </c>
      <c r="B4096" s="11">
        <v>44581</v>
      </c>
      <c r="C4096" s="12">
        <v>432497</v>
      </c>
      <c r="D4096" s="12" t="s">
        <v>10822</v>
      </c>
      <c r="E4096" s="11">
        <v>44581</v>
      </c>
      <c r="F4096" s="13">
        <v>156690.72</v>
      </c>
      <c r="G4096" s="13">
        <v>9401.44</v>
      </c>
      <c r="H4096" s="13">
        <v>8310</v>
      </c>
      <c r="I4096" s="13">
        <v>157.94</v>
      </c>
      <c r="J4096" s="13">
        <v>157940.1</v>
      </c>
      <c r="K4096" s="18" t="s">
        <v>32</v>
      </c>
      <c r="L4096" s="12">
        <v>120</v>
      </c>
      <c r="M4096" s="14">
        <v>1452.02</v>
      </c>
      <c r="N4096" s="13">
        <v>0</v>
      </c>
      <c r="O4096" s="14">
        <v>-0.01</v>
      </c>
      <c r="P4096" s="15">
        <v>119</v>
      </c>
      <c r="Q4096" s="13">
        <v>1452.02</v>
      </c>
      <c r="R4096" s="13">
        <v>153551.51</v>
      </c>
      <c r="S4096" s="13">
        <v>157.94</v>
      </c>
      <c r="T4096" s="13">
        <v>2820.44</v>
      </c>
      <c r="U4096" s="13">
        <v>16302.3</v>
      </c>
      <c r="V4096" s="13">
        <v>0</v>
      </c>
      <c r="W4096" s="16">
        <v>0</v>
      </c>
      <c r="X4096" s="16">
        <v>0</v>
      </c>
      <c r="Y4096" s="17">
        <f t="shared" si="128"/>
        <v>172832.18</v>
      </c>
      <c r="Z4096" s="17">
        <f t="shared" si="129"/>
        <v>-41.809999999997672</v>
      </c>
    </row>
    <row r="4097" spans="1:26" hidden="1" x14ac:dyDescent="0.25">
      <c r="A4097" s="10" t="s">
        <v>10823</v>
      </c>
      <c r="B4097" s="11">
        <v>44581</v>
      </c>
      <c r="C4097" s="12">
        <v>432498</v>
      </c>
      <c r="D4097" s="12" t="s">
        <v>10824</v>
      </c>
      <c r="E4097" s="11">
        <v>44581</v>
      </c>
      <c r="F4097" s="13">
        <v>156690.72</v>
      </c>
      <c r="G4097" s="13">
        <v>9401.44</v>
      </c>
      <c r="H4097" s="13">
        <v>8310</v>
      </c>
      <c r="I4097" s="13">
        <v>157.94</v>
      </c>
      <c r="J4097" s="13">
        <v>157940.1</v>
      </c>
      <c r="K4097" s="18" t="s">
        <v>32</v>
      </c>
      <c r="L4097" s="12">
        <v>120</v>
      </c>
      <c r="M4097" s="14">
        <v>1452.02</v>
      </c>
      <c r="N4097" s="13">
        <v>0</v>
      </c>
      <c r="O4097" s="14">
        <v>-0.01</v>
      </c>
      <c r="P4097" s="15">
        <v>119</v>
      </c>
      <c r="Q4097" s="13">
        <v>1452.02</v>
      </c>
      <c r="R4097" s="13">
        <v>153551.51</v>
      </c>
      <c r="S4097" s="13">
        <v>157.94</v>
      </c>
      <c r="T4097" s="13">
        <v>2820.44</v>
      </c>
      <c r="U4097" s="13">
        <v>16302.3</v>
      </c>
      <c r="V4097" s="13">
        <v>0</v>
      </c>
      <c r="W4097" s="16">
        <v>0</v>
      </c>
      <c r="X4097" s="16">
        <v>0</v>
      </c>
      <c r="Y4097" s="17">
        <f t="shared" si="128"/>
        <v>172832.18</v>
      </c>
      <c r="Z4097" s="17">
        <f t="shared" si="129"/>
        <v>-41.809999999997672</v>
      </c>
    </row>
    <row r="4098" spans="1:26" hidden="1" x14ac:dyDescent="0.25">
      <c r="A4098" s="10" t="s">
        <v>3711</v>
      </c>
      <c r="B4098" s="11">
        <v>44397</v>
      </c>
      <c r="C4098" s="12">
        <v>421371</v>
      </c>
      <c r="D4098" s="12" t="s">
        <v>3712</v>
      </c>
      <c r="E4098" s="11">
        <v>44395</v>
      </c>
      <c r="F4098" s="13">
        <v>108143.92</v>
      </c>
      <c r="G4098" s="13">
        <v>6488.64</v>
      </c>
      <c r="H4098" s="13">
        <v>5000</v>
      </c>
      <c r="I4098" s="13">
        <v>109.74</v>
      </c>
      <c r="J4098" s="13">
        <v>109742.3</v>
      </c>
      <c r="K4098" s="18" t="s">
        <v>32</v>
      </c>
      <c r="L4098" s="12">
        <v>120</v>
      </c>
      <c r="M4098" s="14">
        <v>1008.91</v>
      </c>
      <c r="N4098" s="13">
        <v>0</v>
      </c>
      <c r="O4098" s="14">
        <v>0</v>
      </c>
      <c r="P4098" s="15">
        <v>114</v>
      </c>
      <c r="Q4098" s="13">
        <v>1008.91</v>
      </c>
      <c r="R4098" s="13">
        <v>104495.96</v>
      </c>
      <c r="S4098" s="13">
        <v>106.02</v>
      </c>
      <c r="T4098" s="13">
        <v>0</v>
      </c>
      <c r="U4098" s="13">
        <v>9884.58</v>
      </c>
      <c r="V4098" s="13">
        <v>0</v>
      </c>
      <c r="W4098" s="16">
        <v>0</v>
      </c>
      <c r="X4098" s="16">
        <v>0</v>
      </c>
      <c r="Y4098" s="17">
        <f t="shared" si="128"/>
        <v>114486.56000000001</v>
      </c>
      <c r="Z4098" s="17">
        <f t="shared" si="129"/>
        <v>529.17999999997846</v>
      </c>
    </row>
    <row r="4099" spans="1:26" hidden="1" x14ac:dyDescent="0.25">
      <c r="A4099" s="10" t="s">
        <v>1063</v>
      </c>
      <c r="B4099" s="11">
        <v>44299</v>
      </c>
      <c r="C4099" s="12">
        <v>414642</v>
      </c>
      <c r="D4099" s="12" t="s">
        <v>1064</v>
      </c>
      <c r="E4099" s="11">
        <v>44299</v>
      </c>
      <c r="F4099" s="13">
        <v>61612.800000000003</v>
      </c>
      <c r="G4099" s="13">
        <v>3696.77</v>
      </c>
      <c r="H4099" s="13">
        <v>653.1</v>
      </c>
      <c r="I4099" s="13">
        <v>64.72</v>
      </c>
      <c r="J4099" s="13">
        <v>64721.19</v>
      </c>
      <c r="K4099" s="18" t="s">
        <v>32</v>
      </c>
      <c r="L4099" s="12">
        <v>120</v>
      </c>
      <c r="M4099" s="14">
        <v>595.01</v>
      </c>
      <c r="N4099" s="13">
        <v>0</v>
      </c>
      <c r="O4099" s="14">
        <v>0</v>
      </c>
      <c r="P4099" s="15">
        <v>113</v>
      </c>
      <c r="Q4099" s="13">
        <v>690.93</v>
      </c>
      <c r="R4099" s="13">
        <v>60541.120000000003</v>
      </c>
      <c r="S4099" s="13">
        <v>63.58</v>
      </c>
      <c r="T4099" s="13">
        <v>68.62</v>
      </c>
      <c r="U4099" s="13">
        <v>6562.81</v>
      </c>
      <c r="V4099" s="13">
        <v>9415.42</v>
      </c>
      <c r="W4099" s="16">
        <v>9.81</v>
      </c>
      <c r="X4099" s="16">
        <v>1030.05</v>
      </c>
      <c r="Y4099" s="17">
        <f t="shared" si="128"/>
        <v>77691.41</v>
      </c>
      <c r="Z4099" s="17">
        <f t="shared" si="129"/>
        <v>383.67999999999302</v>
      </c>
    </row>
    <row r="4100" spans="1:26" hidden="1" x14ac:dyDescent="0.25">
      <c r="A4100" s="10" t="s">
        <v>4871</v>
      </c>
      <c r="B4100" s="11">
        <v>44425</v>
      </c>
      <c r="C4100" s="12">
        <v>422825</v>
      </c>
      <c r="D4100" s="12" t="s">
        <v>4872</v>
      </c>
      <c r="E4100" s="11">
        <v>44425</v>
      </c>
      <c r="F4100" s="13">
        <v>65417.69</v>
      </c>
      <c r="G4100" s="13">
        <v>3925.06</v>
      </c>
      <c r="H4100" s="13">
        <v>700</v>
      </c>
      <c r="I4100" s="13">
        <v>68.709999999999994</v>
      </c>
      <c r="J4100" s="13">
        <v>68711.460000000006</v>
      </c>
      <c r="K4100" s="18" t="s">
        <v>32</v>
      </c>
      <c r="L4100" s="12">
        <v>120</v>
      </c>
      <c r="M4100" s="14">
        <v>631.70000000000005</v>
      </c>
      <c r="N4100" s="13">
        <v>0</v>
      </c>
      <c r="O4100" s="14">
        <v>0</v>
      </c>
      <c r="P4100" s="15">
        <v>115</v>
      </c>
      <c r="Q4100" s="13">
        <v>631.70000000000005</v>
      </c>
      <c r="R4100" s="13">
        <v>65417.69</v>
      </c>
      <c r="S4100" s="13">
        <v>68.709999999999994</v>
      </c>
      <c r="T4100" s="13">
        <v>66.56</v>
      </c>
      <c r="U4100" s="13">
        <v>7092.54</v>
      </c>
      <c r="V4100" s="13">
        <v>0</v>
      </c>
      <c r="W4100" s="16">
        <v>0</v>
      </c>
      <c r="X4100" s="16">
        <v>0</v>
      </c>
      <c r="Y4100" s="17">
        <f t="shared" si="128"/>
        <v>72645.5</v>
      </c>
      <c r="Z4100" s="17">
        <f t="shared" si="129"/>
        <v>0</v>
      </c>
    </row>
    <row r="4101" spans="1:26" hidden="1" x14ac:dyDescent="0.25">
      <c r="A4101" s="10" t="s">
        <v>99</v>
      </c>
      <c r="B4101" s="11">
        <v>44215</v>
      </c>
      <c r="C4101" s="12">
        <v>408669</v>
      </c>
      <c r="D4101" s="12" t="s">
        <v>100</v>
      </c>
      <c r="E4101" s="11">
        <v>44215</v>
      </c>
      <c r="F4101" s="13">
        <v>88609.05</v>
      </c>
      <c r="G4101" s="13">
        <v>5316.54</v>
      </c>
      <c r="H4101" s="13">
        <v>939.26</v>
      </c>
      <c r="I4101" s="13">
        <v>93.08</v>
      </c>
      <c r="J4101" s="13">
        <v>93079.41</v>
      </c>
      <c r="K4101" s="18" t="s">
        <v>32</v>
      </c>
      <c r="L4101" s="12">
        <v>120</v>
      </c>
      <c r="M4101" s="14">
        <v>855.72</v>
      </c>
      <c r="N4101" s="13">
        <v>0</v>
      </c>
      <c r="O4101" s="14">
        <v>0</v>
      </c>
      <c r="P4101" s="15">
        <v>107</v>
      </c>
      <c r="Q4101" s="13">
        <v>1017.64</v>
      </c>
      <c r="R4101" s="13">
        <v>83228.23</v>
      </c>
      <c r="S4101" s="13">
        <v>87.34</v>
      </c>
      <c r="T4101" s="13">
        <v>0</v>
      </c>
      <c r="U4101" s="13">
        <v>9017.1</v>
      </c>
      <c r="V4101" s="13">
        <v>15523.64</v>
      </c>
      <c r="W4101" s="16">
        <v>17.03</v>
      </c>
      <c r="X4101" s="16">
        <v>1697.94</v>
      </c>
      <c r="Y4101" s="17">
        <f t="shared" si="128"/>
        <v>109571.28</v>
      </c>
      <c r="Z4101" s="17">
        <f t="shared" si="129"/>
        <v>-683.80000000000291</v>
      </c>
    </row>
    <row r="4102" spans="1:26" hidden="1" x14ac:dyDescent="0.25">
      <c r="A4102" s="10" t="s">
        <v>503</v>
      </c>
      <c r="B4102" s="11">
        <v>44255</v>
      </c>
      <c r="C4102" s="12">
        <v>412245</v>
      </c>
      <c r="D4102" s="12" t="s">
        <v>504</v>
      </c>
      <c r="E4102" s="11">
        <v>44255</v>
      </c>
      <c r="F4102" s="13">
        <v>117113.3</v>
      </c>
      <c r="G4102" s="13">
        <v>7026.8</v>
      </c>
      <c r="H4102" s="13">
        <v>1241.4000000000001</v>
      </c>
      <c r="I4102" s="13">
        <v>113.71</v>
      </c>
      <c r="J4102" s="13">
        <v>123021.72</v>
      </c>
      <c r="K4102" s="18" t="s">
        <v>32</v>
      </c>
      <c r="L4102" s="12">
        <v>120</v>
      </c>
      <c r="M4102" s="14">
        <v>1131</v>
      </c>
      <c r="N4102" s="13">
        <v>0</v>
      </c>
      <c r="O4102" s="14">
        <v>0</v>
      </c>
      <c r="P4102" s="15">
        <v>109</v>
      </c>
      <c r="Q4102" s="13">
        <v>1332.22</v>
      </c>
      <c r="R4102" s="13">
        <v>111019.65</v>
      </c>
      <c r="S4102" s="13">
        <v>108.71</v>
      </c>
      <c r="T4102" s="13">
        <v>0</v>
      </c>
      <c r="U4102" s="13">
        <v>12141.33</v>
      </c>
      <c r="V4102" s="13">
        <v>19752.98</v>
      </c>
      <c r="W4102" s="16">
        <v>19.62</v>
      </c>
      <c r="X4102" s="16">
        <v>2160.38</v>
      </c>
      <c r="Y4102" s="17">
        <f t="shared" si="128"/>
        <v>145202.67000000001</v>
      </c>
      <c r="Z4102" s="17">
        <f t="shared" si="129"/>
        <v>9.3099999999976717</v>
      </c>
    </row>
    <row r="4103" spans="1:26" hidden="1" x14ac:dyDescent="0.25">
      <c r="A4103" s="10" t="s">
        <v>1035</v>
      </c>
      <c r="B4103" s="11">
        <v>44298</v>
      </c>
      <c r="C4103" s="12">
        <v>414531</v>
      </c>
      <c r="D4103" s="12" t="s">
        <v>1036</v>
      </c>
      <c r="E4103" s="11">
        <v>44298</v>
      </c>
      <c r="F4103" s="13">
        <v>87223.58</v>
      </c>
      <c r="G4103" s="13">
        <v>5233.41</v>
      </c>
      <c r="H4103" s="13">
        <v>1263.33</v>
      </c>
      <c r="I4103" s="13">
        <v>91.28</v>
      </c>
      <c r="J4103" s="13">
        <v>91284.94</v>
      </c>
      <c r="K4103" s="18" t="s">
        <v>32</v>
      </c>
      <c r="L4103" s="12">
        <v>120</v>
      </c>
      <c r="M4103" s="14">
        <v>839.23</v>
      </c>
      <c r="N4103" s="13">
        <v>0</v>
      </c>
      <c r="O4103" s="14">
        <v>0</v>
      </c>
      <c r="P4103" s="15">
        <v>112</v>
      </c>
      <c r="Q4103" s="13">
        <v>974.52</v>
      </c>
      <c r="R4103" s="13">
        <v>84728.01</v>
      </c>
      <c r="S4103" s="13">
        <v>88.91</v>
      </c>
      <c r="T4103" s="13">
        <v>0</v>
      </c>
      <c r="U4103" s="13">
        <v>9176.84</v>
      </c>
      <c r="V4103" s="13">
        <v>13293.64</v>
      </c>
      <c r="W4103" s="16">
        <v>14.17</v>
      </c>
      <c r="X4103" s="16">
        <v>1439.89</v>
      </c>
      <c r="Y4103" s="17">
        <f t="shared" si="128"/>
        <v>108741.45999999999</v>
      </c>
      <c r="Z4103" s="17">
        <f t="shared" si="129"/>
        <v>404.77999999999884</v>
      </c>
    </row>
    <row r="4104" spans="1:26" hidden="1" x14ac:dyDescent="0.25">
      <c r="A4104" s="10" t="s">
        <v>10613</v>
      </c>
      <c r="B4104" s="11">
        <v>44571</v>
      </c>
      <c r="C4104" s="12">
        <v>432048</v>
      </c>
      <c r="D4104" s="12" t="s">
        <v>10614</v>
      </c>
      <c r="E4104" s="11">
        <v>44571</v>
      </c>
      <c r="F4104" s="13">
        <v>87223.58</v>
      </c>
      <c r="G4104" s="13">
        <v>5233.41</v>
      </c>
      <c r="H4104" s="13">
        <v>7850.12</v>
      </c>
      <c r="I4104" s="13">
        <v>84.69</v>
      </c>
      <c r="J4104" s="13">
        <v>84691.56</v>
      </c>
      <c r="K4104" s="18" t="s">
        <v>32</v>
      </c>
      <c r="L4104" s="12">
        <v>120</v>
      </c>
      <c r="M4104" s="14">
        <v>778.61</v>
      </c>
      <c r="N4104" s="13">
        <v>0</v>
      </c>
      <c r="O4104" s="14">
        <v>0</v>
      </c>
      <c r="P4104" s="15">
        <v>120</v>
      </c>
      <c r="Q4104" s="13">
        <v>778.61</v>
      </c>
      <c r="R4104" s="13">
        <v>84606.87</v>
      </c>
      <c r="S4104" s="13">
        <v>84.69</v>
      </c>
      <c r="T4104" s="13">
        <v>0</v>
      </c>
      <c r="U4104" s="13">
        <v>8741.64</v>
      </c>
      <c r="V4104" s="13">
        <v>0</v>
      </c>
      <c r="W4104" s="16">
        <v>0</v>
      </c>
      <c r="X4104" s="16">
        <v>0</v>
      </c>
      <c r="Y4104" s="17">
        <f t="shared" si="128"/>
        <v>93433.2</v>
      </c>
      <c r="Z4104" s="17">
        <f t="shared" si="129"/>
        <v>0</v>
      </c>
    </row>
    <row r="4105" spans="1:26" hidden="1" x14ac:dyDescent="0.25">
      <c r="A4105" s="10" t="s">
        <v>4047</v>
      </c>
      <c r="B4105" s="11">
        <v>44405</v>
      </c>
      <c r="C4105" s="12">
        <v>421910</v>
      </c>
      <c r="D4105" s="12" t="s">
        <v>4048</v>
      </c>
      <c r="E4105" s="11">
        <v>44404</v>
      </c>
      <c r="F4105" s="13">
        <v>126969.75</v>
      </c>
      <c r="G4105" s="13">
        <v>5233.42</v>
      </c>
      <c r="H4105" s="13">
        <v>1322.03</v>
      </c>
      <c r="I4105" s="13">
        <v>131.01</v>
      </c>
      <c r="J4105" s="13">
        <v>131012.15</v>
      </c>
      <c r="K4105" s="18" t="s">
        <v>32</v>
      </c>
      <c r="L4105" s="12">
        <v>120</v>
      </c>
      <c r="M4105" s="14">
        <v>1204.46</v>
      </c>
      <c r="N4105" s="13">
        <v>0</v>
      </c>
      <c r="O4105" s="14">
        <v>0</v>
      </c>
      <c r="P4105" s="15">
        <v>114</v>
      </c>
      <c r="Q4105" s="13">
        <v>1204.46</v>
      </c>
      <c r="R4105" s="13">
        <v>124976.55</v>
      </c>
      <c r="S4105" s="13">
        <v>128.75</v>
      </c>
      <c r="T4105" s="13">
        <v>0</v>
      </c>
      <c r="U4105" s="13">
        <v>13289.89</v>
      </c>
      <c r="V4105" s="13">
        <v>0</v>
      </c>
      <c r="W4105" s="16">
        <v>0</v>
      </c>
      <c r="X4105" s="16">
        <v>0</v>
      </c>
      <c r="Y4105" s="17">
        <f t="shared" si="128"/>
        <v>138395.19</v>
      </c>
      <c r="Z4105" s="17">
        <f t="shared" si="129"/>
        <v>-1086.75</v>
      </c>
    </row>
    <row r="4106" spans="1:26" hidden="1" x14ac:dyDescent="0.25">
      <c r="A4106" s="10" t="s">
        <v>467</v>
      </c>
      <c r="B4106" s="11">
        <v>44255</v>
      </c>
      <c r="C4106" s="12">
        <v>412049</v>
      </c>
      <c r="D4106" s="12" t="s">
        <v>468</v>
      </c>
      <c r="E4106" s="11">
        <v>44255</v>
      </c>
      <c r="F4106" s="13">
        <v>83854.820000000007</v>
      </c>
      <c r="G4106" s="13">
        <v>5031.29</v>
      </c>
      <c r="H4106" s="13">
        <v>888.86</v>
      </c>
      <c r="I4106" s="13">
        <v>81.42</v>
      </c>
      <c r="J4106" s="13">
        <v>88085.34</v>
      </c>
      <c r="K4106" s="18" t="s">
        <v>32</v>
      </c>
      <c r="L4106" s="12">
        <v>120</v>
      </c>
      <c r="M4106" s="14">
        <v>809.81</v>
      </c>
      <c r="N4106" s="13">
        <v>0</v>
      </c>
      <c r="O4106" s="14">
        <v>0</v>
      </c>
      <c r="P4106" s="15">
        <v>109</v>
      </c>
      <c r="Q4106" s="13">
        <v>953.89</v>
      </c>
      <c r="R4106" s="13">
        <v>79491.64</v>
      </c>
      <c r="S4106" s="13">
        <v>77.87</v>
      </c>
      <c r="T4106" s="13">
        <v>0</v>
      </c>
      <c r="U4106" s="13">
        <v>8693.11</v>
      </c>
      <c r="V4106" s="13">
        <v>14143.84</v>
      </c>
      <c r="W4106" s="16">
        <v>14.17</v>
      </c>
      <c r="X4106" s="16">
        <v>1546.71</v>
      </c>
      <c r="Y4106" s="17">
        <f t="shared" si="128"/>
        <v>103967.34</v>
      </c>
      <c r="Z4106" s="17">
        <f t="shared" si="129"/>
        <v>6.6699999999982538</v>
      </c>
    </row>
    <row r="4107" spans="1:26" hidden="1" x14ac:dyDescent="0.25">
      <c r="A4107" s="10" t="s">
        <v>7243</v>
      </c>
      <c r="B4107" s="11">
        <v>44480</v>
      </c>
      <c r="C4107" s="12">
        <v>427097</v>
      </c>
      <c r="D4107" s="12" t="s">
        <v>7244</v>
      </c>
      <c r="E4107" s="11">
        <v>44477</v>
      </c>
      <c r="F4107" s="13">
        <v>87223.58</v>
      </c>
      <c r="G4107" s="13">
        <v>5233.41</v>
      </c>
      <c r="H4107" s="13">
        <v>7850.12</v>
      </c>
      <c r="I4107" s="13">
        <v>84.69</v>
      </c>
      <c r="J4107" s="13">
        <v>84691.56</v>
      </c>
      <c r="K4107" s="18" t="s">
        <v>32</v>
      </c>
      <c r="L4107" s="12">
        <v>120</v>
      </c>
      <c r="M4107" s="14">
        <v>778.61</v>
      </c>
      <c r="N4107" s="13">
        <v>0</v>
      </c>
      <c r="O4107" s="14">
        <v>0</v>
      </c>
      <c r="P4107" s="15">
        <v>116</v>
      </c>
      <c r="Q4107" s="13">
        <v>778.73</v>
      </c>
      <c r="R4107" s="13">
        <v>81786.67</v>
      </c>
      <c r="S4107" s="13">
        <v>81.849999999999994</v>
      </c>
      <c r="T4107" s="13">
        <v>0</v>
      </c>
      <c r="U4107" s="13">
        <v>8595.94</v>
      </c>
      <c r="V4107" s="13">
        <v>-61.35</v>
      </c>
      <c r="W4107" s="16">
        <v>0</v>
      </c>
      <c r="X4107" s="16">
        <v>1.1100000000000001</v>
      </c>
      <c r="Y4107" s="17">
        <f t="shared" si="128"/>
        <v>90404.22</v>
      </c>
      <c r="Z4107" s="17">
        <f t="shared" si="129"/>
        <v>-71.539999999993597</v>
      </c>
    </row>
    <row r="4108" spans="1:26" hidden="1" x14ac:dyDescent="0.25">
      <c r="A4108" s="10" t="s">
        <v>7359</v>
      </c>
      <c r="B4108" s="11">
        <v>44482</v>
      </c>
      <c r="C4108" s="12">
        <v>427354</v>
      </c>
      <c r="D4108" s="12" t="s">
        <v>7360</v>
      </c>
      <c r="E4108" s="11">
        <v>44482</v>
      </c>
      <c r="F4108" s="13">
        <v>87223.58</v>
      </c>
      <c r="G4108" s="13">
        <v>5233.41</v>
      </c>
      <c r="H4108" s="13">
        <v>925</v>
      </c>
      <c r="I4108" s="13">
        <v>91.62</v>
      </c>
      <c r="J4108" s="13">
        <v>91623.61</v>
      </c>
      <c r="K4108" s="18" t="s">
        <v>32</v>
      </c>
      <c r="L4108" s="12">
        <v>120</v>
      </c>
      <c r="M4108" s="14">
        <v>842.34</v>
      </c>
      <c r="N4108" s="13">
        <v>0</v>
      </c>
      <c r="O4108" s="14">
        <v>0.01</v>
      </c>
      <c r="P4108" s="15">
        <v>116</v>
      </c>
      <c r="Q4108" s="13">
        <v>842.34</v>
      </c>
      <c r="R4108" s="13">
        <v>85891.09</v>
      </c>
      <c r="S4108" s="13">
        <v>91.62</v>
      </c>
      <c r="T4108" s="13">
        <v>2355.0300000000002</v>
      </c>
      <c r="U4108" s="13">
        <v>9457.19</v>
      </c>
      <c r="V4108" s="13">
        <v>0</v>
      </c>
      <c r="W4108" s="16">
        <v>0</v>
      </c>
      <c r="X4108" s="16">
        <v>0</v>
      </c>
      <c r="Y4108" s="17">
        <f t="shared" si="128"/>
        <v>97794.939999999988</v>
      </c>
      <c r="Z4108" s="17">
        <f t="shared" si="129"/>
        <v>-83.489999999990687</v>
      </c>
    </row>
    <row r="4109" spans="1:26" hidden="1" x14ac:dyDescent="0.25">
      <c r="A4109" s="10" t="s">
        <v>10717</v>
      </c>
      <c r="B4109" s="11">
        <v>44578</v>
      </c>
      <c r="C4109" s="12">
        <v>431890</v>
      </c>
      <c r="D4109" s="12" t="s">
        <v>10718</v>
      </c>
      <c r="E4109" s="11">
        <v>44568</v>
      </c>
      <c r="F4109" s="13">
        <v>87223.58</v>
      </c>
      <c r="G4109" s="13">
        <v>5233.41</v>
      </c>
      <c r="H4109" s="13">
        <v>2800</v>
      </c>
      <c r="I4109" s="13">
        <v>89.75</v>
      </c>
      <c r="J4109" s="13">
        <v>89746.74</v>
      </c>
      <c r="K4109" s="18" t="s">
        <v>32</v>
      </c>
      <c r="L4109" s="12">
        <v>120</v>
      </c>
      <c r="M4109" s="14">
        <v>825.08</v>
      </c>
      <c r="N4109" s="13">
        <v>0</v>
      </c>
      <c r="O4109" s="14">
        <v>0</v>
      </c>
      <c r="P4109" s="15">
        <v>119</v>
      </c>
      <c r="Q4109" s="13">
        <v>825.08</v>
      </c>
      <c r="R4109" s="13">
        <v>85836.6</v>
      </c>
      <c r="S4109" s="13">
        <v>89.75</v>
      </c>
      <c r="T4109" s="13">
        <v>3087.71</v>
      </c>
      <c r="U4109" s="13">
        <v>9262.86</v>
      </c>
      <c r="V4109" s="13">
        <v>0</v>
      </c>
      <c r="W4109" s="16">
        <v>0</v>
      </c>
      <c r="X4109" s="16">
        <v>0</v>
      </c>
      <c r="Y4109" s="17">
        <f t="shared" si="128"/>
        <v>98276.920000000013</v>
      </c>
      <c r="Z4109" s="17">
        <f t="shared" si="129"/>
        <v>-92.400000000008731</v>
      </c>
    </row>
    <row r="4110" spans="1:26" hidden="1" x14ac:dyDescent="0.25">
      <c r="A4110" s="10" t="s">
        <v>7357</v>
      </c>
      <c r="B4110" s="11">
        <v>44482</v>
      </c>
      <c r="C4110" s="12">
        <v>427348</v>
      </c>
      <c r="D4110" s="12" t="s">
        <v>7358</v>
      </c>
      <c r="E4110" s="11">
        <v>44482</v>
      </c>
      <c r="F4110" s="13">
        <v>87223.58</v>
      </c>
      <c r="G4110" s="13">
        <v>5233.41</v>
      </c>
      <c r="H4110" s="13">
        <v>925</v>
      </c>
      <c r="I4110" s="13">
        <v>91.62</v>
      </c>
      <c r="J4110" s="13">
        <v>91623.61</v>
      </c>
      <c r="K4110" s="18" t="s">
        <v>32</v>
      </c>
      <c r="L4110" s="12">
        <v>120</v>
      </c>
      <c r="M4110" s="14">
        <v>842.34</v>
      </c>
      <c r="N4110" s="13">
        <v>0</v>
      </c>
      <c r="O4110" s="14">
        <v>0.01</v>
      </c>
      <c r="P4110" s="15">
        <v>117</v>
      </c>
      <c r="Q4110" s="13">
        <v>842.34</v>
      </c>
      <c r="R4110" s="13">
        <v>85891.09</v>
      </c>
      <c r="S4110" s="13">
        <v>91.62</v>
      </c>
      <c r="T4110" s="13">
        <v>3113.87</v>
      </c>
      <c r="U4110" s="13">
        <v>9457.19</v>
      </c>
      <c r="V4110" s="13">
        <v>0</v>
      </c>
      <c r="W4110" s="16">
        <v>0</v>
      </c>
      <c r="X4110" s="16">
        <v>0</v>
      </c>
      <c r="Y4110" s="17">
        <f t="shared" si="128"/>
        <v>98553.779999999984</v>
      </c>
      <c r="Z4110" s="17">
        <f t="shared" si="129"/>
        <v>1.0000000009313226E-2</v>
      </c>
    </row>
    <row r="4111" spans="1:26" hidden="1" x14ac:dyDescent="0.25">
      <c r="A4111" s="10" t="s">
        <v>10961</v>
      </c>
      <c r="B4111" s="11">
        <v>44587</v>
      </c>
      <c r="C4111" s="12">
        <v>431763</v>
      </c>
      <c r="D4111" s="12" t="s">
        <v>10962</v>
      </c>
      <c r="E4111" s="11">
        <v>44580</v>
      </c>
      <c r="F4111" s="13">
        <v>87223.58</v>
      </c>
      <c r="G4111" s="13">
        <v>5233.41</v>
      </c>
      <c r="H4111" s="13">
        <v>4622.8500000000004</v>
      </c>
      <c r="I4111" s="13">
        <v>87.92</v>
      </c>
      <c r="J4111" s="13">
        <v>87922.06</v>
      </c>
      <c r="K4111" s="18" t="s">
        <v>32</v>
      </c>
      <c r="L4111" s="12">
        <v>120</v>
      </c>
      <c r="M4111" s="14">
        <v>808.31</v>
      </c>
      <c r="N4111" s="13">
        <v>0</v>
      </c>
      <c r="O4111" s="14">
        <v>0</v>
      </c>
      <c r="P4111" s="15">
        <v>119</v>
      </c>
      <c r="Q4111" s="13">
        <v>808.31</v>
      </c>
      <c r="R4111" s="13">
        <v>85455.81</v>
      </c>
      <c r="S4111" s="13">
        <v>87.92</v>
      </c>
      <c r="T4111" s="13">
        <v>1570.02</v>
      </c>
      <c r="U4111" s="13">
        <v>9075.14</v>
      </c>
      <c r="V4111" s="13">
        <v>0</v>
      </c>
      <c r="W4111" s="16">
        <v>0</v>
      </c>
      <c r="X4111" s="16">
        <v>0</v>
      </c>
      <c r="Y4111" s="17">
        <f t="shared" si="128"/>
        <v>96188.89</v>
      </c>
      <c r="Z4111" s="17">
        <f t="shared" si="129"/>
        <v>0</v>
      </c>
    </row>
    <row r="4112" spans="1:26" hidden="1" x14ac:dyDescent="0.25">
      <c r="A4112" s="10" t="s">
        <v>10501</v>
      </c>
      <c r="B4112" s="11">
        <v>44560</v>
      </c>
      <c r="C4112" s="12">
        <v>431750</v>
      </c>
      <c r="D4112" s="12" t="s">
        <v>10502</v>
      </c>
      <c r="E4112" s="11">
        <v>44560</v>
      </c>
      <c r="F4112" s="13">
        <v>87223.58</v>
      </c>
      <c r="G4112" s="13">
        <v>5233.41</v>
      </c>
      <c r="H4112" s="13">
        <v>4625</v>
      </c>
      <c r="I4112" s="13">
        <v>87.92</v>
      </c>
      <c r="J4112" s="13">
        <v>87919.91</v>
      </c>
      <c r="K4112" s="18" t="s">
        <v>32</v>
      </c>
      <c r="L4112" s="12">
        <v>120</v>
      </c>
      <c r="M4112" s="14">
        <v>808.29</v>
      </c>
      <c r="N4112" s="13">
        <v>0</v>
      </c>
      <c r="O4112" s="14">
        <v>0</v>
      </c>
      <c r="P4112" s="15">
        <v>120</v>
      </c>
      <c r="Q4112" s="13">
        <v>808.29</v>
      </c>
      <c r="R4112" s="13">
        <v>85476.96</v>
      </c>
      <c r="S4112" s="13">
        <v>87.92</v>
      </c>
      <c r="T4112" s="13">
        <v>2355.0300000000002</v>
      </c>
      <c r="U4112" s="13">
        <v>9074.89</v>
      </c>
      <c r="V4112" s="13">
        <v>0</v>
      </c>
      <c r="W4112" s="16">
        <v>0</v>
      </c>
      <c r="X4112" s="16">
        <v>0</v>
      </c>
      <c r="Y4112" s="17">
        <f t="shared" si="128"/>
        <v>96994.8</v>
      </c>
      <c r="Z4112" s="17">
        <f t="shared" si="129"/>
        <v>0</v>
      </c>
    </row>
    <row r="4113" spans="1:26" hidden="1" x14ac:dyDescent="0.25">
      <c r="A4113" s="10" t="s">
        <v>10807</v>
      </c>
      <c r="B4113" s="11">
        <v>44581</v>
      </c>
      <c r="C4113" s="12">
        <v>432406</v>
      </c>
      <c r="D4113" s="12" t="s">
        <v>10808</v>
      </c>
      <c r="E4113" s="11">
        <v>44580</v>
      </c>
      <c r="F4113" s="13">
        <v>87223.58</v>
      </c>
      <c r="G4113" s="13">
        <v>5233.41</v>
      </c>
      <c r="H4113" s="13">
        <v>4623</v>
      </c>
      <c r="I4113" s="13">
        <v>87.92</v>
      </c>
      <c r="J4113" s="13">
        <v>87921.91</v>
      </c>
      <c r="K4113" s="18" t="s">
        <v>32</v>
      </c>
      <c r="L4113" s="12">
        <v>120</v>
      </c>
      <c r="M4113" s="14">
        <v>808.31</v>
      </c>
      <c r="N4113" s="13">
        <v>0</v>
      </c>
      <c r="O4113" s="14">
        <v>0</v>
      </c>
      <c r="P4113" s="15">
        <v>120</v>
      </c>
      <c r="Q4113" s="13">
        <v>808.31</v>
      </c>
      <c r="R4113" s="13">
        <v>85478.96</v>
      </c>
      <c r="S4113" s="13">
        <v>87.92</v>
      </c>
      <c r="T4113" s="13">
        <v>2355.0300000000002</v>
      </c>
      <c r="U4113" s="13">
        <v>9075.2900000000009</v>
      </c>
      <c r="V4113" s="13">
        <v>0</v>
      </c>
      <c r="W4113" s="16">
        <v>0</v>
      </c>
      <c r="X4113" s="16">
        <v>0</v>
      </c>
      <c r="Y4113" s="17">
        <f t="shared" si="128"/>
        <v>96997.200000000012</v>
      </c>
      <c r="Z4113" s="17">
        <f t="shared" si="129"/>
        <v>0</v>
      </c>
    </row>
    <row r="4114" spans="1:26" hidden="1" x14ac:dyDescent="0.25">
      <c r="A4114" s="10" t="s">
        <v>257</v>
      </c>
      <c r="B4114" s="11">
        <v>44239</v>
      </c>
      <c r="C4114" s="12">
        <v>410587</v>
      </c>
      <c r="D4114" s="12" t="s">
        <v>258</v>
      </c>
      <c r="E4114" s="11">
        <v>44237</v>
      </c>
      <c r="F4114" s="13">
        <v>87223.58</v>
      </c>
      <c r="G4114" s="13">
        <v>5233.41</v>
      </c>
      <c r="H4114" s="13">
        <v>925</v>
      </c>
      <c r="I4114" s="13">
        <v>91.62</v>
      </c>
      <c r="J4114" s="13">
        <v>91623.61</v>
      </c>
      <c r="K4114" s="18" t="s">
        <v>32</v>
      </c>
      <c r="L4114" s="12">
        <v>120</v>
      </c>
      <c r="M4114" s="14">
        <v>842.82</v>
      </c>
      <c r="N4114" s="13">
        <v>0</v>
      </c>
      <c r="O4114" s="14">
        <v>0</v>
      </c>
      <c r="P4114" s="15">
        <v>109</v>
      </c>
      <c r="Q4114" s="13">
        <v>992.77</v>
      </c>
      <c r="R4114" s="13">
        <v>82682.320000000007</v>
      </c>
      <c r="S4114" s="13">
        <v>87.62</v>
      </c>
      <c r="T4114" s="13">
        <v>0</v>
      </c>
      <c r="U4114" s="13">
        <v>9097.44</v>
      </c>
      <c r="V4114" s="13">
        <v>14710.64</v>
      </c>
      <c r="W4114" s="16">
        <v>15.26</v>
      </c>
      <c r="X4114" s="16">
        <v>1618.65</v>
      </c>
      <c r="Y4114" s="17">
        <f t="shared" si="128"/>
        <v>108211.93</v>
      </c>
      <c r="Z4114" s="17">
        <f t="shared" si="129"/>
        <v>0</v>
      </c>
    </row>
    <row r="4115" spans="1:26" hidden="1" x14ac:dyDescent="0.25">
      <c r="A4115" s="10" t="s">
        <v>6849</v>
      </c>
      <c r="B4115" s="11">
        <v>44468</v>
      </c>
      <c r="C4115" s="12">
        <v>425262</v>
      </c>
      <c r="D4115" s="12" t="s">
        <v>6850</v>
      </c>
      <c r="E4115" s="11">
        <v>44455</v>
      </c>
      <c r="F4115" s="13">
        <v>119385.15</v>
      </c>
      <c r="G4115" s="13">
        <v>7163.11</v>
      </c>
      <c r="H4115" s="13">
        <v>1266</v>
      </c>
      <c r="I4115" s="13">
        <v>125.41</v>
      </c>
      <c r="J4115" s="13">
        <v>125407.67</v>
      </c>
      <c r="K4115" s="18" t="s">
        <v>32</v>
      </c>
      <c r="L4115" s="12">
        <v>120</v>
      </c>
      <c r="M4115" s="14">
        <v>1152.93</v>
      </c>
      <c r="N4115" s="13">
        <v>0</v>
      </c>
      <c r="O4115" s="14">
        <v>0</v>
      </c>
      <c r="P4115" s="15">
        <v>120</v>
      </c>
      <c r="Q4115" s="13">
        <v>1152.93</v>
      </c>
      <c r="R4115" s="13">
        <v>119385.15</v>
      </c>
      <c r="S4115" s="13">
        <v>125.41</v>
      </c>
      <c r="T4115" s="13">
        <v>5897.11</v>
      </c>
      <c r="U4115" s="13">
        <v>12943.93</v>
      </c>
      <c r="V4115" s="13">
        <v>0</v>
      </c>
      <c r="W4115" s="16">
        <v>0</v>
      </c>
      <c r="X4115" s="16">
        <v>0</v>
      </c>
      <c r="Y4115" s="17">
        <f t="shared" si="128"/>
        <v>138351.6</v>
      </c>
      <c r="Z4115" s="17">
        <f t="shared" si="129"/>
        <v>0</v>
      </c>
    </row>
    <row r="4116" spans="1:26" hidden="1" x14ac:dyDescent="0.25">
      <c r="A4116" s="10" t="s">
        <v>229</v>
      </c>
      <c r="B4116" s="11">
        <v>44236</v>
      </c>
      <c r="C4116" s="12">
        <v>410591</v>
      </c>
      <c r="D4116" s="12" t="s">
        <v>230</v>
      </c>
      <c r="E4116" s="11">
        <v>44236</v>
      </c>
      <c r="F4116" s="13">
        <v>87223.58</v>
      </c>
      <c r="G4116" s="13">
        <v>5233.41</v>
      </c>
      <c r="H4116" s="13">
        <v>1200</v>
      </c>
      <c r="I4116" s="13">
        <v>91.35</v>
      </c>
      <c r="J4116" s="13">
        <v>91348.34</v>
      </c>
      <c r="K4116" s="18" t="s">
        <v>32</v>
      </c>
      <c r="L4116" s="12">
        <v>120</v>
      </c>
      <c r="M4116" s="14">
        <v>839.81</v>
      </c>
      <c r="N4116" s="13">
        <v>0</v>
      </c>
      <c r="O4116" s="14">
        <v>0</v>
      </c>
      <c r="P4116" s="15">
        <v>117</v>
      </c>
      <c r="Q4116" s="13">
        <v>989.22</v>
      </c>
      <c r="R4116" s="13">
        <v>87223.58</v>
      </c>
      <c r="S4116" s="13">
        <v>91.35</v>
      </c>
      <c r="T4116" s="13">
        <v>1513.98</v>
      </c>
      <c r="U4116" s="13">
        <v>9428.86</v>
      </c>
      <c r="V4116" s="13">
        <v>14681.21</v>
      </c>
      <c r="W4116" s="16">
        <v>15.26</v>
      </c>
      <c r="X4116" s="16">
        <v>1590.31</v>
      </c>
      <c r="Y4116" s="17">
        <f t="shared" si="128"/>
        <v>114544.55</v>
      </c>
      <c r="Z4116" s="17">
        <f t="shared" si="129"/>
        <v>1194.1900000000023</v>
      </c>
    </row>
    <row r="4117" spans="1:26" hidden="1" x14ac:dyDescent="0.25">
      <c r="A4117" s="10" t="s">
        <v>1059</v>
      </c>
      <c r="B4117" s="11">
        <v>44298</v>
      </c>
      <c r="C4117" s="12">
        <v>414639</v>
      </c>
      <c r="D4117" s="12" t="s">
        <v>1060</v>
      </c>
      <c r="E4117" s="11">
        <v>44298</v>
      </c>
      <c r="F4117" s="13">
        <v>106119.34</v>
      </c>
      <c r="G4117" s="13">
        <v>6367.16</v>
      </c>
      <c r="H4117" s="13">
        <v>1124.8699999999999</v>
      </c>
      <c r="I4117" s="13">
        <v>111.47</v>
      </c>
      <c r="J4117" s="13">
        <v>111473.1</v>
      </c>
      <c r="K4117" s="18" t="s">
        <v>32</v>
      </c>
      <c r="L4117" s="12">
        <v>120</v>
      </c>
      <c r="M4117" s="14">
        <v>1024.82</v>
      </c>
      <c r="N4117" s="13">
        <v>0</v>
      </c>
      <c r="O4117" s="14">
        <v>0</v>
      </c>
      <c r="P4117" s="15">
        <v>115</v>
      </c>
      <c r="Q4117" s="13">
        <v>1190.03</v>
      </c>
      <c r="R4117" s="13">
        <v>106119.34</v>
      </c>
      <c r="S4117" s="13">
        <v>111.47</v>
      </c>
      <c r="T4117" s="13">
        <v>118.19</v>
      </c>
      <c r="U4117" s="13">
        <v>11505.3</v>
      </c>
      <c r="V4117" s="13">
        <v>16217.02</v>
      </c>
      <c r="W4117" s="16">
        <v>17.440000000000001</v>
      </c>
      <c r="X4117" s="16">
        <v>1773.43</v>
      </c>
      <c r="Y4117" s="17">
        <f t="shared" si="128"/>
        <v>135862.19</v>
      </c>
      <c r="Z4117" s="17">
        <f t="shared" si="129"/>
        <v>991.25999999998021</v>
      </c>
    </row>
    <row r="4118" spans="1:26" hidden="1" x14ac:dyDescent="0.25">
      <c r="A4118" s="10" t="s">
        <v>5533</v>
      </c>
      <c r="B4118" s="11">
        <v>44442</v>
      </c>
      <c r="C4118" s="12">
        <v>424300</v>
      </c>
      <c r="D4118" s="12" t="s">
        <v>5534</v>
      </c>
      <c r="E4118" s="11">
        <v>44442</v>
      </c>
      <c r="F4118" s="13">
        <v>130338.68</v>
      </c>
      <c r="G4118" s="13">
        <v>7820.32</v>
      </c>
      <c r="H4118" s="13">
        <v>1382</v>
      </c>
      <c r="I4118" s="13">
        <v>136.91</v>
      </c>
      <c r="J4118" s="13">
        <v>136913.91</v>
      </c>
      <c r="K4118" s="18" t="s">
        <v>32</v>
      </c>
      <c r="L4118" s="12">
        <v>120</v>
      </c>
      <c r="M4118" s="14">
        <v>1258.71</v>
      </c>
      <c r="N4118" s="13">
        <v>0</v>
      </c>
      <c r="O4118" s="14">
        <v>0</v>
      </c>
      <c r="P4118" s="15">
        <v>119</v>
      </c>
      <c r="Q4118" s="13">
        <v>1258.71</v>
      </c>
      <c r="R4118" s="13">
        <v>130338.68</v>
      </c>
      <c r="S4118" s="13">
        <v>136.91</v>
      </c>
      <c r="T4118" s="13">
        <v>5179.6099999999997</v>
      </c>
      <c r="U4118" s="13">
        <v>14131.29</v>
      </c>
      <c r="V4118" s="13">
        <v>0</v>
      </c>
      <c r="W4118" s="16">
        <v>0</v>
      </c>
      <c r="X4118" s="16">
        <v>0</v>
      </c>
      <c r="Y4118" s="17">
        <f t="shared" si="128"/>
        <v>149786.49</v>
      </c>
      <c r="Z4118" s="17">
        <f t="shared" si="129"/>
        <v>0</v>
      </c>
    </row>
    <row r="4119" spans="1:26" hidden="1" x14ac:dyDescent="0.25">
      <c r="A4119" s="10" t="s">
        <v>1079</v>
      </c>
      <c r="B4119" s="11">
        <v>44299</v>
      </c>
      <c r="C4119" s="12">
        <v>414760</v>
      </c>
      <c r="D4119" s="12" t="s">
        <v>1080</v>
      </c>
      <c r="E4119" s="11">
        <v>44299</v>
      </c>
      <c r="F4119" s="13">
        <v>106119.34</v>
      </c>
      <c r="G4119" s="13">
        <v>6367.16</v>
      </c>
      <c r="H4119" s="13">
        <v>1124.8699999999999</v>
      </c>
      <c r="I4119" s="13">
        <v>111.47</v>
      </c>
      <c r="J4119" s="13">
        <v>111473.1</v>
      </c>
      <c r="K4119" s="18" t="s">
        <v>32</v>
      </c>
      <c r="L4119" s="12">
        <v>120</v>
      </c>
      <c r="M4119" s="14">
        <v>1024.82</v>
      </c>
      <c r="N4119" s="13">
        <v>0</v>
      </c>
      <c r="O4119" s="14">
        <v>0</v>
      </c>
      <c r="P4119" s="15">
        <v>110</v>
      </c>
      <c r="Q4119" s="13">
        <v>1190.03</v>
      </c>
      <c r="R4119" s="13">
        <v>102443.95</v>
      </c>
      <c r="S4119" s="13">
        <v>107.55</v>
      </c>
      <c r="T4119" s="13">
        <v>0</v>
      </c>
      <c r="U4119" s="13">
        <v>11101.62</v>
      </c>
      <c r="V4119" s="13">
        <v>16217.02</v>
      </c>
      <c r="W4119" s="16">
        <v>17.440000000000001</v>
      </c>
      <c r="X4119" s="16">
        <v>1773.43</v>
      </c>
      <c r="Y4119" s="17">
        <f t="shared" si="128"/>
        <v>131661.01</v>
      </c>
      <c r="Z4119" s="17">
        <f t="shared" si="129"/>
        <v>-757.7100000000064</v>
      </c>
    </row>
    <row r="4120" spans="1:26" hidden="1" x14ac:dyDescent="0.25">
      <c r="A4120" s="10" t="s">
        <v>8811</v>
      </c>
      <c r="B4120" s="11">
        <v>44512</v>
      </c>
      <c r="C4120" s="12">
        <v>429461</v>
      </c>
      <c r="D4120" s="12" t="s">
        <v>8812</v>
      </c>
      <c r="E4120" s="11">
        <v>44507</v>
      </c>
      <c r="F4120" s="13">
        <v>87223.58</v>
      </c>
      <c r="G4120" s="13">
        <v>5233.41</v>
      </c>
      <c r="H4120" s="13">
        <v>1849.14</v>
      </c>
      <c r="I4120" s="13">
        <v>90.7</v>
      </c>
      <c r="J4120" s="13">
        <v>90698.55</v>
      </c>
      <c r="K4120" s="18" t="s">
        <v>32</v>
      </c>
      <c r="L4120" s="12">
        <v>120</v>
      </c>
      <c r="M4120" s="14">
        <v>833.83</v>
      </c>
      <c r="N4120" s="13">
        <v>0</v>
      </c>
      <c r="O4120" s="14">
        <v>0.01</v>
      </c>
      <c r="P4120" s="15">
        <v>117</v>
      </c>
      <c r="Q4120" s="13">
        <v>833.83</v>
      </c>
      <c r="R4120" s="13">
        <v>85826.31</v>
      </c>
      <c r="S4120" s="13">
        <v>90.7</v>
      </c>
      <c r="T4120" s="13">
        <v>2355.0300000000002</v>
      </c>
      <c r="U4120" s="13">
        <v>9361.0499999999993</v>
      </c>
      <c r="V4120" s="13">
        <v>0</v>
      </c>
      <c r="W4120" s="16">
        <v>0</v>
      </c>
      <c r="X4120" s="16">
        <v>0</v>
      </c>
      <c r="Y4120" s="17">
        <f t="shared" si="128"/>
        <v>97633.099999999991</v>
      </c>
      <c r="Z4120" s="17">
        <f t="shared" si="129"/>
        <v>-74.979999999995925</v>
      </c>
    </row>
    <row r="4121" spans="1:26" hidden="1" x14ac:dyDescent="0.25">
      <c r="A4121" s="10" t="s">
        <v>251</v>
      </c>
      <c r="B4121" s="11">
        <v>44239</v>
      </c>
      <c r="C4121" s="12">
        <v>410861</v>
      </c>
      <c r="D4121" s="12" t="s">
        <v>252</v>
      </c>
      <c r="E4121" s="11">
        <v>44238</v>
      </c>
      <c r="F4121" s="13">
        <v>87223.58</v>
      </c>
      <c r="G4121" s="13">
        <v>5233.41</v>
      </c>
      <c r="H4121" s="13">
        <v>1000</v>
      </c>
      <c r="I4121" s="13">
        <v>91.55</v>
      </c>
      <c r="J4121" s="13">
        <v>91548.54</v>
      </c>
      <c r="K4121" s="18" t="s">
        <v>32</v>
      </c>
      <c r="L4121" s="12">
        <v>120</v>
      </c>
      <c r="M4121" s="14">
        <v>841.65</v>
      </c>
      <c r="N4121" s="13">
        <v>0</v>
      </c>
      <c r="O4121" s="14">
        <v>0</v>
      </c>
      <c r="P4121" s="15">
        <v>108</v>
      </c>
      <c r="Q4121" s="13">
        <v>991.39</v>
      </c>
      <c r="R4121" s="13">
        <v>82617.289999999994</v>
      </c>
      <c r="S4121" s="13">
        <v>86.75</v>
      </c>
      <c r="T4121" s="13">
        <v>0</v>
      </c>
      <c r="U4121" s="13">
        <v>8952.1200000000008</v>
      </c>
      <c r="V4121" s="13">
        <v>14563.8</v>
      </c>
      <c r="W4121" s="16">
        <v>15.12</v>
      </c>
      <c r="X4121" s="16">
        <v>1593</v>
      </c>
      <c r="Y4121" s="17">
        <f t="shared" si="128"/>
        <v>107828.07999999999</v>
      </c>
      <c r="Z4121" s="17">
        <f t="shared" si="129"/>
        <v>-757.95999999999185</v>
      </c>
    </row>
    <row r="4122" spans="1:26" hidden="1" x14ac:dyDescent="0.25">
      <c r="A4122" s="10" t="s">
        <v>397</v>
      </c>
      <c r="B4122" s="11">
        <v>44250</v>
      </c>
      <c r="C4122" s="12">
        <v>411561</v>
      </c>
      <c r="D4122" s="12" t="s">
        <v>398</v>
      </c>
      <c r="E4122" s="11">
        <v>44250</v>
      </c>
      <c r="F4122" s="13">
        <v>87223.58</v>
      </c>
      <c r="G4122" s="13">
        <v>5233.41</v>
      </c>
      <c r="H4122" s="13">
        <v>5000</v>
      </c>
      <c r="I4122" s="13">
        <v>87.54</v>
      </c>
      <c r="J4122" s="13">
        <v>87544.53</v>
      </c>
      <c r="K4122" s="18" t="s">
        <v>32</v>
      </c>
      <c r="L4122" s="12">
        <v>120</v>
      </c>
      <c r="M4122" s="14">
        <v>804.84</v>
      </c>
      <c r="N4122" s="13">
        <v>0</v>
      </c>
      <c r="O4122" s="14">
        <v>0</v>
      </c>
      <c r="P4122" s="15">
        <v>109</v>
      </c>
      <c r="Q4122" s="13">
        <v>948.03</v>
      </c>
      <c r="R4122" s="13">
        <v>79370.55</v>
      </c>
      <c r="S4122" s="13">
        <v>80.14</v>
      </c>
      <c r="T4122" s="13">
        <v>0</v>
      </c>
      <c r="U4122" s="13">
        <v>8276.8700000000008</v>
      </c>
      <c r="V4122" s="13">
        <v>14120.95</v>
      </c>
      <c r="W4122" s="16">
        <v>14.17</v>
      </c>
      <c r="X4122" s="16">
        <v>1472.59</v>
      </c>
      <c r="Y4122" s="17">
        <f t="shared" si="128"/>
        <v>103335.26999999999</v>
      </c>
      <c r="Z4122" s="17">
        <f t="shared" si="129"/>
        <v>0</v>
      </c>
    </row>
    <row r="4123" spans="1:26" s="32" customFormat="1" x14ac:dyDescent="0.25">
      <c r="A4123" s="23" t="s">
        <v>11611</v>
      </c>
      <c r="B4123" s="24">
        <v>44615</v>
      </c>
      <c r="C4123" s="25">
        <v>433550</v>
      </c>
      <c r="D4123" s="25" t="s">
        <v>11612</v>
      </c>
      <c r="E4123" s="24">
        <v>44615</v>
      </c>
      <c r="F4123" s="26">
        <v>161244.82</v>
      </c>
      <c r="G4123" s="26">
        <v>9674.69</v>
      </c>
      <c r="H4123" s="35">
        <v>8545.98</v>
      </c>
      <c r="I4123" s="26">
        <v>162.37</v>
      </c>
      <c r="J4123" s="26">
        <v>162535.9</v>
      </c>
      <c r="K4123" s="27" t="s">
        <v>32</v>
      </c>
      <c r="L4123" s="25">
        <v>120</v>
      </c>
      <c r="M4123" s="34">
        <v>1494.27</v>
      </c>
      <c r="N4123" s="26">
        <v>0</v>
      </c>
      <c r="O4123" s="28">
        <v>0.01</v>
      </c>
      <c r="P4123" s="29">
        <v>120</v>
      </c>
      <c r="Q4123" s="33">
        <v>1494.27</v>
      </c>
      <c r="R4123" s="26">
        <v>158019.92000000001</v>
      </c>
      <c r="S4123" s="26">
        <v>162.37</v>
      </c>
      <c r="T4123" s="26">
        <v>4353.6000000000004</v>
      </c>
      <c r="U4123" s="26">
        <v>16776.5</v>
      </c>
      <c r="V4123" s="26">
        <v>0</v>
      </c>
      <c r="W4123" s="30">
        <v>0</v>
      </c>
      <c r="X4123" s="30">
        <v>0</v>
      </c>
      <c r="Y4123" s="31">
        <f t="shared" si="128"/>
        <v>179312.40000000002</v>
      </c>
      <c r="Z4123" s="31">
        <f t="shared" si="129"/>
        <v>9.9999999802093953E-3</v>
      </c>
    </row>
    <row r="4124" spans="1:26" hidden="1" x14ac:dyDescent="0.25">
      <c r="A4124" s="10" t="s">
        <v>5859</v>
      </c>
      <c r="B4124" s="11">
        <v>44453</v>
      </c>
      <c r="C4124" s="12">
        <v>425108</v>
      </c>
      <c r="D4124" s="12" t="s">
        <v>5860</v>
      </c>
      <c r="E4124" s="11">
        <v>44451</v>
      </c>
      <c r="F4124" s="13">
        <v>106119.34</v>
      </c>
      <c r="G4124" s="13">
        <v>6367.16</v>
      </c>
      <c r="H4124" s="13">
        <v>1500</v>
      </c>
      <c r="I4124" s="13">
        <v>111.1</v>
      </c>
      <c r="J4124" s="13">
        <v>111097.60000000001</v>
      </c>
      <c r="K4124" s="18" t="s">
        <v>32</v>
      </c>
      <c r="L4124" s="12">
        <v>120</v>
      </c>
      <c r="M4124" s="14">
        <v>1021.37</v>
      </c>
      <c r="N4124" s="13">
        <v>0</v>
      </c>
      <c r="O4124" s="14">
        <v>0</v>
      </c>
      <c r="P4124" s="15">
        <v>118</v>
      </c>
      <c r="Q4124" s="13">
        <v>1021.37</v>
      </c>
      <c r="R4124" s="13">
        <v>106119.34</v>
      </c>
      <c r="S4124" s="13">
        <v>111.1</v>
      </c>
      <c r="T4124" s="13">
        <v>2824.42</v>
      </c>
      <c r="U4124" s="13">
        <v>11466.8</v>
      </c>
      <c r="V4124" s="13">
        <v>0</v>
      </c>
      <c r="W4124" s="16">
        <v>0</v>
      </c>
      <c r="X4124" s="16">
        <v>0</v>
      </c>
      <c r="Y4124" s="17">
        <f t="shared" si="128"/>
        <v>120521.66</v>
      </c>
      <c r="Z4124" s="17">
        <f t="shared" si="129"/>
        <v>0</v>
      </c>
    </row>
    <row r="4125" spans="1:26" hidden="1" x14ac:dyDescent="0.25">
      <c r="A4125" s="10" t="s">
        <v>11053</v>
      </c>
      <c r="B4125" s="11">
        <v>44592</v>
      </c>
      <c r="C4125" s="12">
        <v>432683</v>
      </c>
      <c r="D4125" s="12" t="s">
        <v>11054</v>
      </c>
      <c r="E4125" s="11">
        <v>44589</v>
      </c>
      <c r="F4125" s="13">
        <v>87223.58</v>
      </c>
      <c r="G4125" s="13">
        <v>5233.41</v>
      </c>
      <c r="H4125" s="13">
        <v>4630</v>
      </c>
      <c r="I4125" s="13">
        <v>87.91</v>
      </c>
      <c r="J4125" s="13">
        <v>87914.9</v>
      </c>
      <c r="K4125" s="18" t="s">
        <v>32</v>
      </c>
      <c r="L4125" s="12">
        <v>120</v>
      </c>
      <c r="M4125" s="14">
        <v>808.24</v>
      </c>
      <c r="N4125" s="13">
        <v>0</v>
      </c>
      <c r="O4125" s="14">
        <v>0</v>
      </c>
      <c r="P4125" s="15">
        <v>120</v>
      </c>
      <c r="Q4125" s="13">
        <v>808.24</v>
      </c>
      <c r="R4125" s="13">
        <v>85471.96</v>
      </c>
      <c r="S4125" s="13">
        <v>87.91</v>
      </c>
      <c r="T4125" s="13">
        <v>2355.0300000000002</v>
      </c>
      <c r="U4125" s="13">
        <v>9073.9</v>
      </c>
      <c r="V4125" s="13">
        <v>0</v>
      </c>
      <c r="W4125" s="16">
        <v>0</v>
      </c>
      <c r="X4125" s="16">
        <v>0</v>
      </c>
      <c r="Y4125" s="17">
        <f t="shared" si="128"/>
        <v>96988.800000000003</v>
      </c>
      <c r="Z4125" s="17">
        <f t="shared" si="129"/>
        <v>0</v>
      </c>
    </row>
    <row r="4126" spans="1:26" hidden="1" x14ac:dyDescent="0.25">
      <c r="A4126" s="10" t="s">
        <v>8731</v>
      </c>
      <c r="B4126" s="11">
        <v>44509</v>
      </c>
      <c r="C4126" s="12">
        <v>429487</v>
      </c>
      <c r="D4126" s="12" t="s">
        <v>8732</v>
      </c>
      <c r="E4126" s="11">
        <v>44509</v>
      </c>
      <c r="F4126" s="13">
        <v>84905.66</v>
      </c>
      <c r="G4126" s="13">
        <v>5094.34</v>
      </c>
      <c r="H4126" s="13">
        <v>3600</v>
      </c>
      <c r="I4126" s="13">
        <v>86.49</v>
      </c>
      <c r="J4126" s="13">
        <v>86486.49</v>
      </c>
      <c r="K4126" s="18" t="s">
        <v>32</v>
      </c>
      <c r="L4126" s="12">
        <v>120</v>
      </c>
      <c r="M4126" s="14">
        <v>795.11</v>
      </c>
      <c r="N4126" s="13">
        <v>0</v>
      </c>
      <c r="O4126" s="14">
        <v>0</v>
      </c>
      <c r="P4126" s="15">
        <v>117</v>
      </c>
      <c r="Q4126" s="13">
        <v>795.11</v>
      </c>
      <c r="R4126" s="13">
        <v>83281.48</v>
      </c>
      <c r="S4126" s="13">
        <v>86.49</v>
      </c>
      <c r="T4126" s="13">
        <v>764.15</v>
      </c>
      <c r="U4126" s="13">
        <v>8926.7099999999991</v>
      </c>
      <c r="V4126" s="13">
        <v>0</v>
      </c>
      <c r="W4126" s="16">
        <v>0</v>
      </c>
      <c r="X4126" s="16">
        <v>0</v>
      </c>
      <c r="Y4126" s="17">
        <f t="shared" si="128"/>
        <v>93058.829999999987</v>
      </c>
      <c r="Z4126" s="17">
        <f t="shared" si="129"/>
        <v>-30.959999999991851</v>
      </c>
    </row>
    <row r="4127" spans="1:26" hidden="1" x14ac:dyDescent="0.25">
      <c r="A4127" s="10" t="s">
        <v>9695</v>
      </c>
      <c r="B4127" s="11">
        <v>44529</v>
      </c>
      <c r="C4127" s="12">
        <v>430930</v>
      </c>
      <c r="D4127" s="12" t="s">
        <v>9696</v>
      </c>
      <c r="E4127" s="11">
        <v>44529</v>
      </c>
      <c r="F4127" s="13">
        <v>104909.58</v>
      </c>
      <c r="G4127" s="13">
        <v>6294.57</v>
      </c>
      <c r="H4127" s="13">
        <v>3500</v>
      </c>
      <c r="I4127" s="13">
        <v>107.81</v>
      </c>
      <c r="J4127" s="13">
        <v>107811.96</v>
      </c>
      <c r="K4127" s="18" t="s">
        <v>32</v>
      </c>
      <c r="L4127" s="12">
        <v>120</v>
      </c>
      <c r="M4127" s="14">
        <v>991.17</v>
      </c>
      <c r="N4127" s="13">
        <v>1800.47</v>
      </c>
      <c r="O4127" s="14">
        <v>1699.52</v>
      </c>
      <c r="P4127" s="15">
        <v>120</v>
      </c>
      <c r="Q4127" s="13">
        <v>991.17</v>
      </c>
      <c r="R4127" s="13">
        <v>103109.11</v>
      </c>
      <c r="S4127" s="13">
        <v>107.81</v>
      </c>
      <c r="T4127" s="13">
        <v>4595.05</v>
      </c>
      <c r="U4127" s="13">
        <v>11128.44</v>
      </c>
      <c r="V4127" s="13">
        <v>0</v>
      </c>
      <c r="W4127" s="16">
        <v>0</v>
      </c>
      <c r="X4127" s="16">
        <v>0</v>
      </c>
      <c r="Y4127" s="17">
        <f t="shared" si="128"/>
        <v>122440.40000000001</v>
      </c>
      <c r="Z4127" s="17">
        <f t="shared" si="129"/>
        <v>-1.0000000009313226E-2</v>
      </c>
    </row>
    <row r="4128" spans="1:26" hidden="1" x14ac:dyDescent="0.25">
      <c r="A4128" s="10" t="s">
        <v>1165</v>
      </c>
      <c r="B4128" s="11">
        <v>44306</v>
      </c>
      <c r="C4128" s="12">
        <v>415196</v>
      </c>
      <c r="D4128" s="12" t="s">
        <v>1166</v>
      </c>
      <c r="E4128" s="11">
        <v>44306</v>
      </c>
      <c r="F4128" s="13">
        <v>83004.19</v>
      </c>
      <c r="G4128" s="13">
        <v>4980.25</v>
      </c>
      <c r="H4128" s="13">
        <v>880</v>
      </c>
      <c r="I4128" s="13">
        <v>87.19</v>
      </c>
      <c r="J4128" s="13">
        <v>87191.63</v>
      </c>
      <c r="K4128" s="18" t="s">
        <v>32</v>
      </c>
      <c r="L4128" s="12">
        <v>120</v>
      </c>
      <c r="M4128" s="14">
        <v>801.6</v>
      </c>
      <c r="N4128" s="13">
        <v>0</v>
      </c>
      <c r="O4128" s="14">
        <v>0</v>
      </c>
      <c r="P4128" s="15">
        <v>111</v>
      </c>
      <c r="Q4128" s="13">
        <v>930.83</v>
      </c>
      <c r="R4128" s="13">
        <v>80129.17</v>
      </c>
      <c r="S4128" s="13">
        <v>84.91</v>
      </c>
      <c r="T4128" s="13">
        <v>0</v>
      </c>
      <c r="U4128" s="13">
        <v>8763.52</v>
      </c>
      <c r="V4128" s="13">
        <v>12685.42</v>
      </c>
      <c r="W4128" s="16">
        <v>13.08</v>
      </c>
      <c r="X4128" s="16">
        <v>1387.57</v>
      </c>
      <c r="Y4128" s="17">
        <f t="shared" si="128"/>
        <v>103063.67000000001</v>
      </c>
      <c r="Z4128" s="17">
        <f t="shared" si="129"/>
        <v>258.45999999999185</v>
      </c>
    </row>
    <row r="4129" spans="1:26" hidden="1" x14ac:dyDescent="0.25">
      <c r="A4129" s="10" t="s">
        <v>1797</v>
      </c>
      <c r="B4129" s="11">
        <v>44334</v>
      </c>
      <c r="C4129" s="12">
        <v>417272</v>
      </c>
      <c r="D4129" s="12" t="s">
        <v>1798</v>
      </c>
      <c r="E4129" s="11">
        <v>44333</v>
      </c>
      <c r="F4129" s="13">
        <v>83926.54</v>
      </c>
      <c r="G4129" s="13">
        <v>5035.59</v>
      </c>
      <c r="H4129" s="13">
        <v>889.62</v>
      </c>
      <c r="I4129" s="13">
        <v>88.16</v>
      </c>
      <c r="J4129" s="13">
        <v>88160.67</v>
      </c>
      <c r="K4129" s="18" t="s">
        <v>32</v>
      </c>
      <c r="L4129" s="12">
        <v>120</v>
      </c>
      <c r="M4129" s="14">
        <v>810.5</v>
      </c>
      <c r="N4129" s="13">
        <v>0</v>
      </c>
      <c r="O4129" s="14">
        <v>0</v>
      </c>
      <c r="P4129" s="15">
        <v>112</v>
      </c>
      <c r="Q4129" s="13">
        <v>810.5</v>
      </c>
      <c r="R4129" s="13">
        <v>82479.600000000006</v>
      </c>
      <c r="S4129" s="13">
        <v>86.62</v>
      </c>
      <c r="T4129" s="13">
        <v>0</v>
      </c>
      <c r="U4129" s="13">
        <v>8939.69</v>
      </c>
      <c r="V4129" s="13">
        <v>0</v>
      </c>
      <c r="W4129" s="16">
        <v>0</v>
      </c>
      <c r="X4129" s="16">
        <v>0</v>
      </c>
      <c r="Y4129" s="17">
        <f t="shared" si="128"/>
        <v>91505.91</v>
      </c>
      <c r="Z4129" s="17">
        <f t="shared" si="129"/>
        <v>-729.91000000000349</v>
      </c>
    </row>
    <row r="4130" spans="1:26" hidden="1" x14ac:dyDescent="0.25">
      <c r="A4130" s="10" t="s">
        <v>1193</v>
      </c>
      <c r="B4130" s="11">
        <v>44306</v>
      </c>
      <c r="C4130" s="12">
        <v>415175</v>
      </c>
      <c r="D4130" s="12" t="s">
        <v>1194</v>
      </c>
      <c r="E4130" s="11">
        <v>44305</v>
      </c>
      <c r="F4130" s="13">
        <v>102900.39</v>
      </c>
      <c r="G4130" s="13">
        <v>6174.02</v>
      </c>
      <c r="H4130" s="13">
        <v>1100</v>
      </c>
      <c r="I4130" s="13">
        <v>108.08</v>
      </c>
      <c r="J4130" s="13">
        <v>108082.49</v>
      </c>
      <c r="K4130" s="18" t="s">
        <v>32</v>
      </c>
      <c r="L4130" s="12">
        <v>120</v>
      </c>
      <c r="M4130" s="14">
        <v>993.65</v>
      </c>
      <c r="N4130" s="13">
        <v>0</v>
      </c>
      <c r="O4130" s="14">
        <v>0</v>
      </c>
      <c r="P4130" s="15">
        <v>120</v>
      </c>
      <c r="Q4130" s="13">
        <v>1153.8399999999999</v>
      </c>
      <c r="R4130" s="13">
        <v>102900.39</v>
      </c>
      <c r="S4130" s="13">
        <v>108.08</v>
      </c>
      <c r="T4130" s="13">
        <v>5074.0200000000004</v>
      </c>
      <c r="U4130" s="13">
        <v>11155.51</v>
      </c>
      <c r="V4130" s="13">
        <v>15868.6</v>
      </c>
      <c r="W4130" s="16">
        <v>16.5</v>
      </c>
      <c r="X4130" s="16">
        <v>1735.8</v>
      </c>
      <c r="Y4130" s="17">
        <f t="shared" si="128"/>
        <v>136858.9</v>
      </c>
      <c r="Z4130" s="17">
        <f t="shared" si="129"/>
        <v>1601.8999999999942</v>
      </c>
    </row>
    <row r="4131" spans="1:26" hidden="1" x14ac:dyDescent="0.25">
      <c r="A4131" s="10" t="s">
        <v>1657</v>
      </c>
      <c r="B4131" s="11">
        <v>44327</v>
      </c>
      <c r="C4131" s="12">
        <v>416812</v>
      </c>
      <c r="D4131" s="12" t="s">
        <v>1658</v>
      </c>
      <c r="E4131" s="11">
        <v>44326</v>
      </c>
      <c r="F4131" s="13">
        <v>116343</v>
      </c>
      <c r="G4131" s="13">
        <v>6980.58</v>
      </c>
      <c r="H4131" s="13">
        <v>1233.24</v>
      </c>
      <c r="I4131" s="13">
        <v>122.21</v>
      </c>
      <c r="J4131" s="13">
        <v>122212.55</v>
      </c>
      <c r="K4131" s="18" t="s">
        <v>32</v>
      </c>
      <c r="L4131" s="12">
        <v>120</v>
      </c>
      <c r="M4131" s="14">
        <v>1123.56</v>
      </c>
      <c r="N4131" s="13">
        <v>0</v>
      </c>
      <c r="O4131" s="14">
        <v>0</v>
      </c>
      <c r="P4131" s="15">
        <v>111</v>
      </c>
      <c r="Q4131" s="13">
        <v>1123.56</v>
      </c>
      <c r="R4131" s="13">
        <v>113325.3</v>
      </c>
      <c r="S4131" s="13">
        <v>119</v>
      </c>
      <c r="T4131" s="13">
        <v>0</v>
      </c>
      <c r="U4131" s="13">
        <v>12282.7</v>
      </c>
      <c r="V4131" s="13">
        <v>0</v>
      </c>
      <c r="W4131" s="16">
        <v>0</v>
      </c>
      <c r="X4131" s="16">
        <v>0</v>
      </c>
      <c r="Y4131" s="17">
        <f t="shared" si="128"/>
        <v>125727</v>
      </c>
      <c r="Z4131" s="17">
        <f t="shared" si="129"/>
        <v>-1011.8400000000111</v>
      </c>
    </row>
    <row r="4132" spans="1:26" hidden="1" x14ac:dyDescent="0.25">
      <c r="A4132" s="10" t="s">
        <v>4787</v>
      </c>
      <c r="B4132" s="11">
        <v>44425</v>
      </c>
      <c r="C4132" s="12">
        <v>423042</v>
      </c>
      <c r="D4132" s="12" t="s">
        <v>4788</v>
      </c>
      <c r="E4132" s="11">
        <v>44424</v>
      </c>
      <c r="F4132" s="13">
        <v>113482.15</v>
      </c>
      <c r="G4132" s="13">
        <v>6808.93</v>
      </c>
      <c r="H4132" s="13">
        <v>1202.9100000000001</v>
      </c>
      <c r="I4132" s="13">
        <v>119.21</v>
      </c>
      <c r="J4132" s="13">
        <v>119207.38</v>
      </c>
      <c r="K4132" s="18" t="s">
        <v>32</v>
      </c>
      <c r="L4132" s="12">
        <v>120</v>
      </c>
      <c r="M4132" s="14">
        <v>1095.93</v>
      </c>
      <c r="N4132" s="13">
        <v>0</v>
      </c>
      <c r="O4132" s="14">
        <v>702.91</v>
      </c>
      <c r="P4132" s="15">
        <v>119</v>
      </c>
      <c r="Q4132" s="13">
        <v>1095.93</v>
      </c>
      <c r="R4132" s="13">
        <v>113482.15</v>
      </c>
      <c r="S4132" s="13">
        <v>119.21</v>
      </c>
      <c r="T4132" s="13">
        <v>4510.09</v>
      </c>
      <c r="U4132" s="13">
        <v>12304.22</v>
      </c>
      <c r="V4132" s="13">
        <v>0</v>
      </c>
      <c r="W4132" s="16">
        <v>0</v>
      </c>
      <c r="X4132" s="16">
        <v>0</v>
      </c>
      <c r="Y4132" s="17">
        <f t="shared" si="128"/>
        <v>131118.57999999999</v>
      </c>
      <c r="Z4132" s="17">
        <f t="shared" si="129"/>
        <v>0</v>
      </c>
    </row>
    <row r="4133" spans="1:26" hidden="1" x14ac:dyDescent="0.25">
      <c r="A4133" s="10" t="s">
        <v>9611</v>
      </c>
      <c r="B4133" s="11">
        <v>44529</v>
      </c>
      <c r="C4133" s="12">
        <v>430705</v>
      </c>
      <c r="D4133" s="12" t="s">
        <v>9612</v>
      </c>
      <c r="E4133" s="11">
        <v>44527</v>
      </c>
      <c r="F4133" s="13">
        <v>120489.43</v>
      </c>
      <c r="G4133" s="13">
        <v>7229.37</v>
      </c>
      <c r="H4133" s="13">
        <v>10000</v>
      </c>
      <c r="I4133" s="13">
        <v>117.84</v>
      </c>
      <c r="J4133" s="13">
        <v>117836.64</v>
      </c>
      <c r="K4133" s="18" t="s">
        <v>32</v>
      </c>
      <c r="L4133" s="12">
        <v>120</v>
      </c>
      <c r="M4133" s="14">
        <v>1083.33</v>
      </c>
      <c r="N4133" s="13">
        <v>0</v>
      </c>
      <c r="O4133" s="14">
        <v>0</v>
      </c>
      <c r="P4133" s="15">
        <v>119</v>
      </c>
      <c r="Q4133" s="13">
        <v>1083.33</v>
      </c>
      <c r="R4133" s="13">
        <v>116737.81</v>
      </c>
      <c r="S4133" s="13">
        <v>116.86</v>
      </c>
      <c r="T4133" s="13">
        <v>0</v>
      </c>
      <c r="U4133" s="13">
        <v>12061.6</v>
      </c>
      <c r="V4133" s="13">
        <v>0</v>
      </c>
      <c r="W4133" s="16">
        <v>0</v>
      </c>
      <c r="X4133" s="16">
        <v>0</v>
      </c>
      <c r="Y4133" s="17">
        <f t="shared" si="128"/>
        <v>128916.27</v>
      </c>
      <c r="Z4133" s="17">
        <f t="shared" si="129"/>
        <v>0</v>
      </c>
    </row>
    <row r="4134" spans="1:26" hidden="1" x14ac:dyDescent="0.25">
      <c r="A4134" s="10" t="s">
        <v>7859</v>
      </c>
      <c r="B4134" s="11">
        <v>44494</v>
      </c>
      <c r="C4134" s="12">
        <v>428180</v>
      </c>
      <c r="D4134" s="12" t="s">
        <v>7860</v>
      </c>
      <c r="E4134" s="11">
        <v>44494</v>
      </c>
      <c r="F4134" s="13">
        <v>88405.95</v>
      </c>
      <c r="G4134" s="13">
        <v>5304.36</v>
      </c>
      <c r="H4134" s="13">
        <v>1874.2</v>
      </c>
      <c r="I4134" s="13">
        <v>91.93</v>
      </c>
      <c r="J4134" s="13">
        <v>91928.04</v>
      </c>
      <c r="K4134" s="18" t="s">
        <v>32</v>
      </c>
      <c r="L4134" s="12">
        <v>120</v>
      </c>
      <c r="M4134" s="14">
        <v>845.14</v>
      </c>
      <c r="N4134" s="13">
        <v>0</v>
      </c>
      <c r="O4134" s="14">
        <v>0.01</v>
      </c>
      <c r="P4134" s="15">
        <v>117</v>
      </c>
      <c r="Q4134" s="13">
        <v>845.14</v>
      </c>
      <c r="R4134" s="13">
        <v>86989.74</v>
      </c>
      <c r="S4134" s="13">
        <v>91.93</v>
      </c>
      <c r="T4134" s="13">
        <v>2386.9499999999998</v>
      </c>
      <c r="U4134" s="13">
        <v>9488.76</v>
      </c>
      <c r="V4134" s="13">
        <v>0</v>
      </c>
      <c r="W4134" s="16">
        <v>0</v>
      </c>
      <c r="X4134" s="16">
        <v>0</v>
      </c>
      <c r="Y4134" s="17">
        <f t="shared" si="128"/>
        <v>98957.389999999985</v>
      </c>
      <c r="Z4134" s="17">
        <f t="shared" si="129"/>
        <v>-75.999999999985448</v>
      </c>
    </row>
    <row r="4135" spans="1:26" hidden="1" x14ac:dyDescent="0.25">
      <c r="A4135" s="10" t="s">
        <v>3777</v>
      </c>
      <c r="B4135" s="11">
        <v>44398</v>
      </c>
      <c r="C4135" s="12">
        <v>421050</v>
      </c>
      <c r="D4135" s="12" t="s">
        <v>3778</v>
      </c>
      <c r="E4135" s="11">
        <v>44398</v>
      </c>
      <c r="F4135" s="13">
        <v>187781.63</v>
      </c>
      <c r="G4135" s="13">
        <v>11266.9</v>
      </c>
      <c r="H4135" s="13">
        <v>17914.36</v>
      </c>
      <c r="I4135" s="13">
        <v>181.32</v>
      </c>
      <c r="J4135" s="13">
        <v>181315.49</v>
      </c>
      <c r="K4135" s="18" t="s">
        <v>32</v>
      </c>
      <c r="L4135" s="12">
        <v>120</v>
      </c>
      <c r="M4135" s="14">
        <v>1666.92</v>
      </c>
      <c r="N4135" s="13">
        <v>0</v>
      </c>
      <c r="O4135" s="14">
        <v>0</v>
      </c>
      <c r="P4135" s="15">
        <v>113</v>
      </c>
      <c r="Q4135" s="13">
        <v>1666.92</v>
      </c>
      <c r="R4135" s="13">
        <v>172077.47</v>
      </c>
      <c r="S4135" s="13">
        <v>170.75</v>
      </c>
      <c r="T4135" s="13">
        <v>0</v>
      </c>
      <c r="U4135" s="13">
        <v>17623.189999999999</v>
      </c>
      <c r="V4135" s="13">
        <v>0</v>
      </c>
      <c r="W4135" s="16">
        <v>0</v>
      </c>
      <c r="X4135" s="16">
        <v>0</v>
      </c>
      <c r="Y4135" s="17">
        <f t="shared" si="128"/>
        <v>189871.41</v>
      </c>
      <c r="Z4135" s="17">
        <f t="shared" si="129"/>
        <v>-1509.4499999999825</v>
      </c>
    </row>
    <row r="4136" spans="1:26" hidden="1" x14ac:dyDescent="0.25">
      <c r="A4136" s="10" t="s">
        <v>1091</v>
      </c>
      <c r="B4136" s="11">
        <v>44299</v>
      </c>
      <c r="C4136" s="12">
        <v>414726</v>
      </c>
      <c r="D4136" s="12" t="s">
        <v>1092</v>
      </c>
      <c r="E4136" s="11">
        <v>44299</v>
      </c>
      <c r="F4136" s="13">
        <v>200256.79</v>
      </c>
      <c r="G4136" s="13">
        <v>12015.41</v>
      </c>
      <c r="H4136" s="13">
        <v>2123</v>
      </c>
      <c r="I4136" s="13">
        <v>210.36</v>
      </c>
      <c r="J4136" s="13">
        <v>210359.56</v>
      </c>
      <c r="K4136" s="18" t="s">
        <v>32</v>
      </c>
      <c r="L4136" s="12">
        <v>120</v>
      </c>
      <c r="M4136" s="14">
        <v>1933.93</v>
      </c>
      <c r="N4136" s="13">
        <v>0</v>
      </c>
      <c r="O4136" s="14">
        <v>0</v>
      </c>
      <c r="P4136" s="15">
        <v>110</v>
      </c>
      <c r="Q4136" s="13">
        <v>2245.6999999999998</v>
      </c>
      <c r="R4136" s="13">
        <v>191579.14</v>
      </c>
      <c r="S4136" s="13">
        <v>202.96</v>
      </c>
      <c r="T4136" s="13">
        <v>0</v>
      </c>
      <c r="U4136" s="13">
        <v>20950.2</v>
      </c>
      <c r="V4136" s="13">
        <v>30603.93</v>
      </c>
      <c r="W4136" s="16">
        <v>32.700000000000003</v>
      </c>
      <c r="X4136" s="16">
        <v>3346.3</v>
      </c>
      <c r="Y4136" s="17">
        <f t="shared" si="128"/>
        <v>246715.23</v>
      </c>
      <c r="Z4136" s="17">
        <f t="shared" si="129"/>
        <v>311.76999999996042</v>
      </c>
    </row>
    <row r="4137" spans="1:26" hidden="1" x14ac:dyDescent="0.25">
      <c r="A4137" s="10" t="s">
        <v>6537</v>
      </c>
      <c r="B4137" s="11">
        <v>44466</v>
      </c>
      <c r="C4137" s="12">
        <v>425805</v>
      </c>
      <c r="D4137" s="12" t="s">
        <v>6538</v>
      </c>
      <c r="E4137" s="11">
        <v>44461</v>
      </c>
      <c r="F4137" s="13">
        <v>145919.39000000001</v>
      </c>
      <c r="G4137" s="13">
        <v>8755.16</v>
      </c>
      <c r="H4137" s="13">
        <v>1550</v>
      </c>
      <c r="I4137" s="13">
        <v>153.28</v>
      </c>
      <c r="J4137" s="13">
        <v>153277.82999999999</v>
      </c>
      <c r="K4137" s="18" t="s">
        <v>32</v>
      </c>
      <c r="L4137" s="12">
        <v>120</v>
      </c>
      <c r="M4137" s="14">
        <v>1409.15</v>
      </c>
      <c r="N4137" s="13">
        <v>0</v>
      </c>
      <c r="O4137" s="14">
        <v>0</v>
      </c>
      <c r="P4137" s="15">
        <v>118</v>
      </c>
      <c r="Q4137" s="13">
        <v>1409.15</v>
      </c>
      <c r="R4137" s="13">
        <v>145919.39000000001</v>
      </c>
      <c r="S4137" s="13">
        <v>153.28</v>
      </c>
      <c r="T4137" s="13">
        <v>4386.8599999999997</v>
      </c>
      <c r="U4137" s="13">
        <v>15820.17</v>
      </c>
      <c r="V4137" s="13">
        <v>0</v>
      </c>
      <c r="W4137" s="16">
        <v>0</v>
      </c>
      <c r="X4137" s="16">
        <v>0</v>
      </c>
      <c r="Y4137" s="17">
        <f t="shared" si="128"/>
        <v>166279.70000000001</v>
      </c>
      <c r="Z4137" s="17">
        <f t="shared" si="129"/>
        <v>0</v>
      </c>
    </row>
    <row r="4138" spans="1:26" hidden="1" x14ac:dyDescent="0.25">
      <c r="A4138" s="10" t="s">
        <v>177</v>
      </c>
      <c r="B4138" s="11">
        <v>44227</v>
      </c>
      <c r="C4138" s="12">
        <v>409929</v>
      </c>
      <c r="D4138" s="12" t="s">
        <v>178</v>
      </c>
      <c r="E4138" s="11">
        <v>44227</v>
      </c>
      <c r="F4138" s="13">
        <v>215556.07</v>
      </c>
      <c r="G4138" s="13">
        <v>12933.36</v>
      </c>
      <c r="H4138" s="13">
        <v>12200</v>
      </c>
      <c r="I4138" s="13">
        <v>216.51</v>
      </c>
      <c r="J4138" s="13">
        <v>216505.94</v>
      </c>
      <c r="K4138" s="18" t="s">
        <v>32</v>
      </c>
      <c r="L4138" s="12">
        <v>120</v>
      </c>
      <c r="M4138" s="14">
        <v>1990.44</v>
      </c>
      <c r="N4138" s="13">
        <v>0</v>
      </c>
      <c r="O4138" s="14">
        <v>0</v>
      </c>
      <c r="P4138" s="15">
        <v>108</v>
      </c>
      <c r="Q4138" s="13">
        <v>2367.0700000000002</v>
      </c>
      <c r="R4138" s="13">
        <v>196290.69</v>
      </c>
      <c r="S4138" s="13">
        <v>196.49</v>
      </c>
      <c r="T4138" s="13">
        <v>0</v>
      </c>
      <c r="U4138" s="13">
        <v>20281.169999999998</v>
      </c>
      <c r="V4138" s="13">
        <v>36616.300000000003</v>
      </c>
      <c r="W4138" s="16">
        <v>36.630000000000003</v>
      </c>
      <c r="X4138" s="16">
        <v>3818.05</v>
      </c>
      <c r="Y4138" s="17">
        <f t="shared" si="128"/>
        <v>257239.32999999996</v>
      </c>
      <c r="Z4138" s="17">
        <f t="shared" si="129"/>
        <v>-1595.7699999999313</v>
      </c>
    </row>
    <row r="4139" spans="1:26" hidden="1" x14ac:dyDescent="0.25">
      <c r="A4139" s="10" t="s">
        <v>2299</v>
      </c>
      <c r="B4139" s="11">
        <v>44355</v>
      </c>
      <c r="C4139" s="12">
        <v>418786</v>
      </c>
      <c r="D4139" s="12" t="s">
        <v>2300</v>
      </c>
      <c r="E4139" s="11">
        <v>44354</v>
      </c>
      <c r="F4139" s="13">
        <v>145209.31</v>
      </c>
      <c r="G4139" s="13">
        <v>8712.56</v>
      </c>
      <c r="H4139" s="13">
        <v>1539.22</v>
      </c>
      <c r="I4139" s="13">
        <v>152.54</v>
      </c>
      <c r="J4139" s="13">
        <v>152535.19</v>
      </c>
      <c r="K4139" s="18" t="s">
        <v>32</v>
      </c>
      <c r="L4139" s="12">
        <v>120</v>
      </c>
      <c r="M4139" s="14">
        <v>1402.33</v>
      </c>
      <c r="N4139" s="13">
        <v>0</v>
      </c>
      <c r="O4139" s="14">
        <v>0</v>
      </c>
      <c r="P4139" s="15">
        <v>112</v>
      </c>
      <c r="Q4139" s="13">
        <v>1402.33</v>
      </c>
      <c r="R4139" s="13">
        <v>142705.79</v>
      </c>
      <c r="S4139" s="13">
        <v>149.86000000000001</v>
      </c>
      <c r="T4139" s="13">
        <v>0</v>
      </c>
      <c r="U4139" s="13">
        <v>15468.19</v>
      </c>
      <c r="V4139" s="13">
        <v>0</v>
      </c>
      <c r="W4139" s="16">
        <v>0</v>
      </c>
      <c r="X4139" s="16">
        <v>0</v>
      </c>
      <c r="Y4139" s="17">
        <f t="shared" si="128"/>
        <v>158323.84</v>
      </c>
      <c r="Z4139" s="17">
        <f t="shared" si="129"/>
        <v>-1262.8800000000047</v>
      </c>
    </row>
    <row r="4140" spans="1:26" hidden="1" x14ac:dyDescent="0.25">
      <c r="A4140" s="10" t="s">
        <v>7399</v>
      </c>
      <c r="B4140" s="11">
        <v>44483</v>
      </c>
      <c r="C4140" s="12">
        <v>426954</v>
      </c>
      <c r="D4140" s="12" t="s">
        <v>7400</v>
      </c>
      <c r="E4140" s="11">
        <v>44474</v>
      </c>
      <c r="F4140" s="13">
        <v>161824.07999999999</v>
      </c>
      <c r="G4140" s="13">
        <v>9709.44</v>
      </c>
      <c r="H4140" s="13">
        <v>1715.34</v>
      </c>
      <c r="I4140" s="13">
        <v>169.99</v>
      </c>
      <c r="J4140" s="13">
        <v>169988.17</v>
      </c>
      <c r="K4140" s="18" t="s">
        <v>32</v>
      </c>
      <c r="L4140" s="12">
        <v>120</v>
      </c>
      <c r="M4140" s="14">
        <v>1562.78</v>
      </c>
      <c r="N4140" s="13">
        <v>1715.34</v>
      </c>
      <c r="O4140" s="14">
        <v>-0.01</v>
      </c>
      <c r="P4140" s="15">
        <v>118</v>
      </c>
      <c r="Q4140" s="13">
        <v>1562.78</v>
      </c>
      <c r="R4140" s="13">
        <v>159556.18</v>
      </c>
      <c r="S4140" s="13">
        <v>169.99</v>
      </c>
      <c r="T4140" s="13">
        <v>7136.45</v>
      </c>
      <c r="U4140" s="13">
        <v>17545.43</v>
      </c>
      <c r="V4140" s="13">
        <v>0</v>
      </c>
      <c r="W4140" s="16">
        <v>0</v>
      </c>
      <c r="X4140" s="16">
        <v>0</v>
      </c>
      <c r="Y4140" s="17">
        <f t="shared" si="128"/>
        <v>186123.37999999998</v>
      </c>
      <c r="Z4140" s="17">
        <f t="shared" si="129"/>
        <v>-9.9999999802093953E-3</v>
      </c>
    </row>
    <row r="4141" spans="1:26" hidden="1" x14ac:dyDescent="0.25">
      <c r="A4141" s="10" t="s">
        <v>9077</v>
      </c>
      <c r="B4141" s="11">
        <v>44519</v>
      </c>
      <c r="C4141" s="12">
        <v>430095</v>
      </c>
      <c r="D4141" s="12" t="s">
        <v>9078</v>
      </c>
      <c r="E4141" s="11">
        <v>44519</v>
      </c>
      <c r="F4141" s="13">
        <v>139648.57999999999</v>
      </c>
      <c r="G4141" s="13">
        <v>8378.91</v>
      </c>
      <c r="H4141" s="13">
        <v>5921.08</v>
      </c>
      <c r="I4141" s="13">
        <v>142.25</v>
      </c>
      <c r="J4141" s="13">
        <v>142248.66</v>
      </c>
      <c r="K4141" s="18" t="s">
        <v>32</v>
      </c>
      <c r="L4141" s="12">
        <v>120</v>
      </c>
      <c r="M4141" s="14">
        <v>1307.76</v>
      </c>
      <c r="N4141" s="13">
        <v>0</v>
      </c>
      <c r="O4141" s="14">
        <v>-0.01</v>
      </c>
      <c r="P4141" s="15">
        <v>118</v>
      </c>
      <c r="Q4141" s="13">
        <v>1307.76</v>
      </c>
      <c r="R4141" s="13">
        <v>136977.22</v>
      </c>
      <c r="S4141" s="13">
        <v>142.25</v>
      </c>
      <c r="T4141" s="13">
        <v>2513.6799999999998</v>
      </c>
      <c r="U4141" s="13">
        <v>14682.54</v>
      </c>
      <c r="V4141" s="13">
        <v>0</v>
      </c>
      <c r="W4141" s="16">
        <v>0</v>
      </c>
      <c r="X4141" s="16">
        <v>0</v>
      </c>
      <c r="Y4141" s="17">
        <f t="shared" si="128"/>
        <v>154315.68</v>
      </c>
      <c r="Z4141" s="17">
        <f t="shared" si="129"/>
        <v>-1.0000000009313226E-2</v>
      </c>
    </row>
    <row r="4142" spans="1:26" hidden="1" x14ac:dyDescent="0.25">
      <c r="A4142" s="10" t="s">
        <v>7225</v>
      </c>
      <c r="B4142" s="11">
        <v>44480</v>
      </c>
      <c r="C4142" s="12">
        <v>427032</v>
      </c>
      <c r="D4142" s="12" t="s">
        <v>7226</v>
      </c>
      <c r="E4142" s="11">
        <v>44480</v>
      </c>
      <c r="F4142" s="13">
        <v>193849.06</v>
      </c>
      <c r="G4142" s="13">
        <v>11630.94</v>
      </c>
      <c r="H4142" s="13">
        <v>5000</v>
      </c>
      <c r="I4142" s="13">
        <v>200.68</v>
      </c>
      <c r="J4142" s="13">
        <v>200680.68</v>
      </c>
      <c r="K4142" s="18" t="s">
        <v>32</v>
      </c>
      <c r="L4142" s="12">
        <v>120</v>
      </c>
      <c r="M4142" s="14">
        <v>1844.95</v>
      </c>
      <c r="N4142" s="13">
        <v>0</v>
      </c>
      <c r="O4142" s="14">
        <v>0</v>
      </c>
      <c r="P4142" s="15">
        <v>116</v>
      </c>
      <c r="Q4142" s="13">
        <v>1844.95</v>
      </c>
      <c r="R4142" s="13">
        <v>189711.23</v>
      </c>
      <c r="S4142" s="13">
        <v>200.68</v>
      </c>
      <c r="T4142" s="13">
        <v>3489.28</v>
      </c>
      <c r="U4142" s="13">
        <v>20713.32</v>
      </c>
      <c r="V4142" s="13">
        <v>0</v>
      </c>
      <c r="W4142" s="16">
        <v>0</v>
      </c>
      <c r="X4142" s="16">
        <v>0</v>
      </c>
      <c r="Y4142" s="17">
        <f t="shared" si="128"/>
        <v>214114.51</v>
      </c>
      <c r="Z4142" s="17">
        <f t="shared" si="129"/>
        <v>-100.30999999999767</v>
      </c>
    </row>
    <row r="4143" spans="1:26" hidden="1" x14ac:dyDescent="0.25">
      <c r="A4143" s="10" t="s">
        <v>2061</v>
      </c>
      <c r="B4143" s="11">
        <v>44346</v>
      </c>
      <c r="C4143" s="12">
        <v>417817</v>
      </c>
      <c r="D4143" s="12" t="s">
        <v>2062</v>
      </c>
      <c r="E4143" s="11">
        <v>44346</v>
      </c>
      <c r="F4143" s="13">
        <v>147611.66</v>
      </c>
      <c r="G4143" s="13">
        <v>8856.7000000000007</v>
      </c>
      <c r="H4143" s="13">
        <v>1565</v>
      </c>
      <c r="I4143" s="13">
        <v>155.06</v>
      </c>
      <c r="J4143" s="13">
        <v>155058.42000000001</v>
      </c>
      <c r="K4143" s="18" t="s">
        <v>32</v>
      </c>
      <c r="L4143" s="12">
        <v>120</v>
      </c>
      <c r="M4143" s="14">
        <v>1425.52</v>
      </c>
      <c r="N4143" s="13">
        <v>0</v>
      </c>
      <c r="O4143" s="14">
        <v>0</v>
      </c>
      <c r="P4143" s="15">
        <v>112</v>
      </c>
      <c r="Q4143" s="13">
        <v>1425.52</v>
      </c>
      <c r="R4143" s="13">
        <v>145066.47</v>
      </c>
      <c r="S4143" s="13">
        <v>152.34</v>
      </c>
      <c r="T4143" s="13">
        <v>0</v>
      </c>
      <c r="U4143" s="13">
        <v>15723.2</v>
      </c>
      <c r="V4143" s="13">
        <v>0</v>
      </c>
      <c r="W4143" s="16">
        <v>0</v>
      </c>
      <c r="X4143" s="16">
        <v>0</v>
      </c>
      <c r="Y4143" s="17">
        <f t="shared" ref="Y4143:Y4206" si="130">SUM(R4143:X4143)+N4143+O4143</f>
        <v>160942.01</v>
      </c>
      <c r="Z4143" s="17">
        <f t="shared" ref="Z4143:Z4206" si="131">((P4143*Q4143)+O4143+N4143)-Y4143</f>
        <v>-1283.7700000000186</v>
      </c>
    </row>
    <row r="4144" spans="1:26" hidden="1" x14ac:dyDescent="0.25">
      <c r="A4144" s="10" t="s">
        <v>821</v>
      </c>
      <c r="B4144" s="11">
        <v>44285</v>
      </c>
      <c r="C4144" s="12">
        <v>413826</v>
      </c>
      <c r="D4144" s="12" t="s">
        <v>822</v>
      </c>
      <c r="E4144" s="11">
        <v>44284</v>
      </c>
      <c r="F4144" s="13">
        <v>128110.51</v>
      </c>
      <c r="G4144" s="13">
        <v>7686.63</v>
      </c>
      <c r="H4144" s="13">
        <v>1358</v>
      </c>
      <c r="I4144" s="13">
        <v>134.57</v>
      </c>
      <c r="J4144" s="13">
        <v>134573.71</v>
      </c>
      <c r="K4144" s="18" t="s">
        <v>32</v>
      </c>
      <c r="L4144" s="12">
        <v>120</v>
      </c>
      <c r="M4144" s="14">
        <v>1237.2</v>
      </c>
      <c r="N4144" s="13">
        <v>0</v>
      </c>
      <c r="O4144" s="14">
        <v>0</v>
      </c>
      <c r="P4144" s="15">
        <v>110</v>
      </c>
      <c r="Q4144" s="13">
        <v>1446.53</v>
      </c>
      <c r="R4144" s="13">
        <v>123673.4</v>
      </c>
      <c r="S4144" s="13">
        <v>129.85</v>
      </c>
      <c r="T4144" s="13">
        <v>0</v>
      </c>
      <c r="U4144" s="13">
        <v>13402.93</v>
      </c>
      <c r="V4144" s="13">
        <v>20736.099999999999</v>
      </c>
      <c r="W4144" s="16">
        <v>22</v>
      </c>
      <c r="X4144" s="16">
        <v>2267.1</v>
      </c>
      <c r="Y4144" s="17">
        <f t="shared" si="130"/>
        <v>160231.38</v>
      </c>
      <c r="Z4144" s="17">
        <f t="shared" si="131"/>
        <v>-1113.0800000000163</v>
      </c>
    </row>
    <row r="4145" spans="1:26" hidden="1" x14ac:dyDescent="0.25">
      <c r="A4145" s="10" t="s">
        <v>6503</v>
      </c>
      <c r="B4145" s="11">
        <v>44466</v>
      </c>
      <c r="C4145" s="12">
        <v>426280</v>
      </c>
      <c r="D4145" s="12" t="s">
        <v>6504</v>
      </c>
      <c r="E4145" s="11">
        <v>44466</v>
      </c>
      <c r="F4145" s="13">
        <v>140973.4</v>
      </c>
      <c r="G4145" s="13">
        <v>8458.4</v>
      </c>
      <c r="H4145" s="13">
        <v>1495</v>
      </c>
      <c r="I4145" s="13">
        <v>148.08000000000001</v>
      </c>
      <c r="J4145" s="13">
        <v>148084.88</v>
      </c>
      <c r="K4145" s="18" t="s">
        <v>32</v>
      </c>
      <c r="L4145" s="12">
        <v>120</v>
      </c>
      <c r="M4145" s="14">
        <v>1361.41</v>
      </c>
      <c r="N4145" s="13">
        <v>0</v>
      </c>
      <c r="O4145" s="14">
        <v>0</v>
      </c>
      <c r="P4145" s="15">
        <v>116</v>
      </c>
      <c r="Q4145" s="13">
        <v>1361.41</v>
      </c>
      <c r="R4145" s="13">
        <v>140973.4</v>
      </c>
      <c r="S4145" s="13">
        <v>148.08000000000001</v>
      </c>
      <c r="T4145" s="13">
        <v>1517.76</v>
      </c>
      <c r="U4145" s="13">
        <v>15284.32</v>
      </c>
      <c r="V4145" s="13">
        <v>0</v>
      </c>
      <c r="W4145" s="16">
        <v>0</v>
      </c>
      <c r="X4145" s="16">
        <v>0</v>
      </c>
      <c r="Y4145" s="17">
        <f t="shared" si="130"/>
        <v>157923.56</v>
      </c>
      <c r="Z4145" s="17">
        <f t="shared" si="131"/>
        <v>0</v>
      </c>
    </row>
    <row r="4146" spans="1:26" hidden="1" x14ac:dyDescent="0.25">
      <c r="A4146" s="10" t="s">
        <v>7725</v>
      </c>
      <c r="B4146" s="11">
        <v>44488</v>
      </c>
      <c r="C4146" s="12">
        <v>427709</v>
      </c>
      <c r="D4146" s="12" t="s">
        <v>7726</v>
      </c>
      <c r="E4146" s="11">
        <v>44487</v>
      </c>
      <c r="F4146" s="13">
        <v>152475.85</v>
      </c>
      <c r="G4146" s="13">
        <v>9148.5499999999993</v>
      </c>
      <c r="H4146" s="13">
        <v>1617</v>
      </c>
      <c r="I4146" s="13">
        <v>160.16999999999999</v>
      </c>
      <c r="J4146" s="13">
        <v>160167.57</v>
      </c>
      <c r="K4146" s="18" t="s">
        <v>32</v>
      </c>
      <c r="L4146" s="12">
        <v>120</v>
      </c>
      <c r="M4146" s="14">
        <v>1472.5</v>
      </c>
      <c r="N4146" s="13">
        <v>0</v>
      </c>
      <c r="O4146" s="14">
        <v>0.01</v>
      </c>
      <c r="P4146" s="15">
        <v>116</v>
      </c>
      <c r="Q4146" s="13">
        <v>1472.5</v>
      </c>
      <c r="R4146" s="13">
        <v>150146.51</v>
      </c>
      <c r="S4146" s="13">
        <v>160.16999999999999</v>
      </c>
      <c r="T4146" s="13">
        <v>4116.84</v>
      </c>
      <c r="U4146" s="13">
        <v>16532.43</v>
      </c>
      <c r="V4146" s="13">
        <v>0</v>
      </c>
      <c r="W4146" s="16">
        <v>0</v>
      </c>
      <c r="X4146" s="16">
        <v>0</v>
      </c>
      <c r="Y4146" s="17">
        <f t="shared" si="130"/>
        <v>170955.96000000002</v>
      </c>
      <c r="Z4146" s="17">
        <f t="shared" si="131"/>
        <v>-145.95000000001164</v>
      </c>
    </row>
    <row r="4147" spans="1:26" hidden="1" x14ac:dyDescent="0.25">
      <c r="A4147" s="10" t="s">
        <v>10723</v>
      </c>
      <c r="B4147" s="11">
        <v>44578</v>
      </c>
      <c r="C4147" s="12">
        <v>431907</v>
      </c>
      <c r="D4147" s="12" t="s">
        <v>10724</v>
      </c>
      <c r="E4147" s="11">
        <v>44567</v>
      </c>
      <c r="F4147" s="13">
        <v>144625.28</v>
      </c>
      <c r="G4147" s="13">
        <v>8677.52</v>
      </c>
      <c r="H4147" s="13">
        <v>8800</v>
      </c>
      <c r="I4147" s="13">
        <v>144.65</v>
      </c>
      <c r="J4147" s="13">
        <v>144647.45000000001</v>
      </c>
      <c r="K4147" s="18" t="s">
        <v>32</v>
      </c>
      <c r="L4147" s="12">
        <v>120</v>
      </c>
      <c r="M4147" s="14">
        <v>1329.81</v>
      </c>
      <c r="N4147" s="13">
        <v>0</v>
      </c>
      <c r="O4147" s="14">
        <v>0</v>
      </c>
      <c r="P4147" s="15">
        <v>119</v>
      </c>
      <c r="Q4147" s="13">
        <v>1329.81</v>
      </c>
      <c r="R4147" s="13">
        <v>141899.54</v>
      </c>
      <c r="S4147" s="13">
        <v>144.65</v>
      </c>
      <c r="T4147" s="13">
        <v>1301.6300000000001</v>
      </c>
      <c r="U4147" s="13">
        <v>14929.75</v>
      </c>
      <c r="V4147" s="13">
        <v>0</v>
      </c>
      <c r="W4147" s="16">
        <v>0</v>
      </c>
      <c r="X4147" s="16">
        <v>0</v>
      </c>
      <c r="Y4147" s="17">
        <f t="shared" si="130"/>
        <v>158275.57</v>
      </c>
      <c r="Z4147" s="17">
        <f t="shared" si="131"/>
        <v>-28.180000000022119</v>
      </c>
    </row>
    <row r="4148" spans="1:26" hidden="1" x14ac:dyDescent="0.25">
      <c r="A4148" s="10" t="s">
        <v>33</v>
      </c>
      <c r="B4148" s="11">
        <v>44195</v>
      </c>
      <c r="C4148" s="12">
        <v>408386</v>
      </c>
      <c r="D4148" s="12" t="s">
        <v>34</v>
      </c>
      <c r="E4148" s="11">
        <v>44195</v>
      </c>
      <c r="F4148" s="13">
        <v>152475.85</v>
      </c>
      <c r="G4148" s="13">
        <v>9148.5499999999993</v>
      </c>
      <c r="H4148" s="13">
        <v>1616.25</v>
      </c>
      <c r="I4148" s="13">
        <v>160.16999999999999</v>
      </c>
      <c r="J4148" s="13">
        <v>160168.32000000001</v>
      </c>
      <c r="K4148" s="18" t="s">
        <v>32</v>
      </c>
      <c r="L4148" s="12">
        <v>120</v>
      </c>
      <c r="M4148" s="14">
        <v>1472.5</v>
      </c>
      <c r="N4148" s="13">
        <v>0</v>
      </c>
      <c r="O4148" s="14">
        <v>0</v>
      </c>
      <c r="P4148" s="15">
        <v>120</v>
      </c>
      <c r="Q4148" s="13">
        <v>1792.61</v>
      </c>
      <c r="R4148" s="13">
        <v>152475.85</v>
      </c>
      <c r="S4148" s="13">
        <v>160.16999999999999</v>
      </c>
      <c r="T4148" s="13">
        <v>7532.3</v>
      </c>
      <c r="U4148" s="13">
        <v>16531.68</v>
      </c>
      <c r="V4148" s="13">
        <v>31710.799999999999</v>
      </c>
      <c r="W4148" s="16">
        <v>34.1</v>
      </c>
      <c r="X4148" s="16">
        <v>3467.2</v>
      </c>
      <c r="Y4148" s="17">
        <f t="shared" si="130"/>
        <v>211912.1</v>
      </c>
      <c r="Z4148" s="17">
        <f t="shared" si="131"/>
        <v>3201.0999999999767</v>
      </c>
    </row>
    <row r="4149" spans="1:26" hidden="1" x14ac:dyDescent="0.25">
      <c r="A4149" s="10" t="s">
        <v>10259</v>
      </c>
      <c r="B4149" s="11">
        <v>44547</v>
      </c>
      <c r="C4149" s="12">
        <v>431378</v>
      </c>
      <c r="D4149" s="12" t="s">
        <v>10260</v>
      </c>
      <c r="E4149" s="11">
        <v>44547</v>
      </c>
      <c r="F4149" s="13">
        <v>163690.25</v>
      </c>
      <c r="G4149" s="13">
        <v>9821.42</v>
      </c>
      <c r="H4149" s="13">
        <v>10000</v>
      </c>
      <c r="I4149" s="13">
        <v>163.68</v>
      </c>
      <c r="J4149" s="13">
        <v>163675.35</v>
      </c>
      <c r="K4149" s="18" t="s">
        <v>32</v>
      </c>
      <c r="L4149" s="12">
        <v>120</v>
      </c>
      <c r="M4149" s="14">
        <v>1504.74</v>
      </c>
      <c r="N4149" s="13">
        <v>0</v>
      </c>
      <c r="O4149" s="14">
        <v>0.01</v>
      </c>
      <c r="P4149" s="15">
        <v>118</v>
      </c>
      <c r="Q4149" s="13">
        <v>1504.74</v>
      </c>
      <c r="R4149" s="13">
        <v>160533.71</v>
      </c>
      <c r="S4149" s="13">
        <v>163.68</v>
      </c>
      <c r="T4149" s="13">
        <v>0</v>
      </c>
      <c r="U4149" s="13">
        <v>16893.45</v>
      </c>
      <c r="V4149" s="13">
        <v>0</v>
      </c>
      <c r="W4149" s="16">
        <v>0</v>
      </c>
      <c r="X4149" s="16">
        <v>0</v>
      </c>
      <c r="Y4149" s="17">
        <f t="shared" si="130"/>
        <v>177590.85</v>
      </c>
      <c r="Z4149" s="17">
        <f t="shared" si="131"/>
        <v>-31.519999999989523</v>
      </c>
    </row>
    <row r="4150" spans="1:26" hidden="1" x14ac:dyDescent="0.25">
      <c r="A4150" s="10" t="s">
        <v>10487</v>
      </c>
      <c r="B4150" s="11">
        <v>44560</v>
      </c>
      <c r="C4150" s="12">
        <v>431731</v>
      </c>
      <c r="D4150" s="12" t="s">
        <v>10488</v>
      </c>
      <c r="E4150" s="11">
        <v>44559</v>
      </c>
      <c r="F4150" s="13">
        <v>151341.82999999999</v>
      </c>
      <c r="G4150" s="13">
        <v>9080.51</v>
      </c>
      <c r="H4150" s="13">
        <v>9625.35</v>
      </c>
      <c r="I4150" s="13">
        <v>150.94999999999999</v>
      </c>
      <c r="J4150" s="13">
        <v>150947.94</v>
      </c>
      <c r="K4150" s="18" t="s">
        <v>32</v>
      </c>
      <c r="L4150" s="12">
        <v>120</v>
      </c>
      <c r="M4150" s="14">
        <v>1387.73</v>
      </c>
      <c r="N4150" s="13">
        <v>0</v>
      </c>
      <c r="O4150" s="14">
        <v>-0.01</v>
      </c>
      <c r="P4150" s="15">
        <v>118</v>
      </c>
      <c r="Q4150" s="13">
        <v>1387.73</v>
      </c>
      <c r="R4150" s="13">
        <v>148047.19</v>
      </c>
      <c r="S4150" s="13">
        <v>150.94999999999999</v>
      </c>
      <c r="T4150" s="13">
        <v>0</v>
      </c>
      <c r="U4150" s="13">
        <v>15579.66</v>
      </c>
      <c r="V4150" s="13">
        <v>0</v>
      </c>
      <c r="W4150" s="16">
        <v>0</v>
      </c>
      <c r="X4150" s="16">
        <v>0</v>
      </c>
      <c r="Y4150" s="17">
        <f t="shared" si="130"/>
        <v>163777.79</v>
      </c>
      <c r="Z4150" s="17">
        <f t="shared" si="131"/>
        <v>-25.660000000003492</v>
      </c>
    </row>
    <row r="4151" spans="1:26" hidden="1" x14ac:dyDescent="0.25">
      <c r="A4151" s="10" t="s">
        <v>7845</v>
      </c>
      <c r="B4151" s="11">
        <v>44494</v>
      </c>
      <c r="C4151" s="12">
        <v>428423</v>
      </c>
      <c r="D4151" s="12" t="s">
        <v>7846</v>
      </c>
      <c r="E4151" s="11">
        <v>44494</v>
      </c>
      <c r="F4151" s="13">
        <v>130338.68</v>
      </c>
      <c r="G4151" s="13">
        <v>7820.32</v>
      </c>
      <c r="H4151" s="13">
        <v>1500</v>
      </c>
      <c r="I4151" s="13">
        <v>136.80000000000001</v>
      </c>
      <c r="J4151" s="13">
        <v>136795.79999999999</v>
      </c>
      <c r="K4151" s="18" t="s">
        <v>32</v>
      </c>
      <c r="L4151" s="12">
        <v>120</v>
      </c>
      <c r="M4151" s="14">
        <v>1257.6300000000001</v>
      </c>
      <c r="N4151" s="13">
        <v>0</v>
      </c>
      <c r="O4151" s="14">
        <v>0</v>
      </c>
      <c r="P4151" s="15">
        <v>117</v>
      </c>
      <c r="Q4151" s="13">
        <v>1257.6300000000001</v>
      </c>
      <c r="R4151" s="13">
        <v>128395.8</v>
      </c>
      <c r="S4151" s="13">
        <v>136.80000000000001</v>
      </c>
      <c r="T4151" s="13">
        <v>4653.1000000000004</v>
      </c>
      <c r="U4151" s="13">
        <v>14119.8</v>
      </c>
      <c r="V4151" s="13">
        <v>0</v>
      </c>
      <c r="W4151" s="16">
        <v>0</v>
      </c>
      <c r="X4151" s="16">
        <v>0</v>
      </c>
      <c r="Y4151" s="17">
        <f t="shared" si="130"/>
        <v>147305.5</v>
      </c>
      <c r="Z4151" s="17">
        <f t="shared" si="131"/>
        <v>-162.78999999997905</v>
      </c>
    </row>
    <row r="4152" spans="1:26" hidden="1" x14ac:dyDescent="0.25">
      <c r="A4152" s="10" t="s">
        <v>5511</v>
      </c>
      <c r="B4152" s="11">
        <v>44439</v>
      </c>
      <c r="C4152" s="12">
        <v>423985</v>
      </c>
      <c r="D4152" s="12" t="s">
        <v>5512</v>
      </c>
      <c r="E4152" s="11">
        <v>44439</v>
      </c>
      <c r="F4152" s="13">
        <v>148263.74</v>
      </c>
      <c r="G4152" s="13">
        <v>8895.82</v>
      </c>
      <c r="H4152" s="13">
        <v>1571.6</v>
      </c>
      <c r="I4152" s="13">
        <v>155.74</v>
      </c>
      <c r="J4152" s="13">
        <v>155743.70000000001</v>
      </c>
      <c r="K4152" s="18" t="s">
        <v>32</v>
      </c>
      <c r="L4152" s="12">
        <v>120</v>
      </c>
      <c r="M4152" s="14">
        <v>1431.82</v>
      </c>
      <c r="N4152" s="13">
        <v>0</v>
      </c>
      <c r="O4152" s="14">
        <v>0</v>
      </c>
      <c r="P4152" s="15">
        <v>115</v>
      </c>
      <c r="Q4152" s="13">
        <v>1431.82</v>
      </c>
      <c r="R4152" s="13">
        <v>148263.74</v>
      </c>
      <c r="S4152" s="13">
        <v>155.74</v>
      </c>
      <c r="T4152" s="13">
        <v>165.12</v>
      </c>
      <c r="U4152" s="13">
        <v>16074.7</v>
      </c>
      <c r="V4152" s="13">
        <v>0</v>
      </c>
      <c r="W4152" s="16">
        <v>0</v>
      </c>
      <c r="X4152" s="16">
        <v>0</v>
      </c>
      <c r="Y4152" s="17">
        <f t="shared" si="130"/>
        <v>164659.29999999999</v>
      </c>
      <c r="Z4152" s="17">
        <f t="shared" si="131"/>
        <v>0</v>
      </c>
    </row>
    <row r="4153" spans="1:26" hidden="1" x14ac:dyDescent="0.25">
      <c r="A4153" s="10" t="s">
        <v>207</v>
      </c>
      <c r="B4153" s="11">
        <v>44227</v>
      </c>
      <c r="C4153" s="12">
        <v>410296</v>
      </c>
      <c r="D4153" s="12" t="s">
        <v>208</v>
      </c>
      <c r="E4153" s="11">
        <v>44227</v>
      </c>
      <c r="F4153" s="13">
        <v>151878.70000000001</v>
      </c>
      <c r="G4153" s="13">
        <v>9112.7199999999993</v>
      </c>
      <c r="H4153" s="13">
        <v>1610</v>
      </c>
      <c r="I4153" s="13">
        <v>159.54</v>
      </c>
      <c r="J4153" s="13">
        <v>159540.96</v>
      </c>
      <c r="K4153" s="18" t="s">
        <v>32</v>
      </c>
      <c r="L4153" s="12">
        <v>120</v>
      </c>
      <c r="M4153" s="14">
        <v>1466.73</v>
      </c>
      <c r="N4153" s="13">
        <v>0</v>
      </c>
      <c r="O4153" s="14">
        <v>0</v>
      </c>
      <c r="P4153" s="15">
        <v>108</v>
      </c>
      <c r="Q4153" s="13">
        <v>1744.27</v>
      </c>
      <c r="R4153" s="13">
        <v>143976.59</v>
      </c>
      <c r="S4153" s="13">
        <v>151.13999999999999</v>
      </c>
      <c r="T4153" s="13">
        <v>0</v>
      </c>
      <c r="U4153" s="13">
        <v>15600</v>
      </c>
      <c r="V4153" s="13">
        <v>26858.02</v>
      </c>
      <c r="W4153" s="16">
        <v>27.98</v>
      </c>
      <c r="X4153" s="16">
        <v>2936.84</v>
      </c>
      <c r="Y4153" s="17">
        <f t="shared" si="130"/>
        <v>189550.57</v>
      </c>
      <c r="Z4153" s="17">
        <f t="shared" si="131"/>
        <v>-1169.4100000000035</v>
      </c>
    </row>
    <row r="4154" spans="1:26" hidden="1" x14ac:dyDescent="0.25">
      <c r="A4154" s="10" t="s">
        <v>7539</v>
      </c>
      <c r="B4154" s="11">
        <v>44487</v>
      </c>
      <c r="C4154" s="12">
        <v>427551</v>
      </c>
      <c r="D4154" s="12" t="s">
        <v>7540</v>
      </c>
      <c r="E4154" s="11">
        <v>44487</v>
      </c>
      <c r="F4154" s="13">
        <v>177260.6</v>
      </c>
      <c r="G4154" s="13">
        <v>10635.64</v>
      </c>
      <c r="H4154" s="13">
        <v>1879</v>
      </c>
      <c r="I4154" s="13">
        <v>186.2</v>
      </c>
      <c r="J4154" s="13">
        <v>186203.44</v>
      </c>
      <c r="K4154" s="18" t="s">
        <v>32</v>
      </c>
      <c r="L4154" s="12">
        <v>120</v>
      </c>
      <c r="M4154" s="14">
        <v>1711.86</v>
      </c>
      <c r="N4154" s="13">
        <v>0</v>
      </c>
      <c r="O4154" s="14">
        <v>-0.01</v>
      </c>
      <c r="P4154" s="15">
        <v>119</v>
      </c>
      <c r="Q4154" s="13">
        <v>1711.86</v>
      </c>
      <c r="R4154" s="13">
        <v>175052.37</v>
      </c>
      <c r="S4154" s="13">
        <v>186.2</v>
      </c>
      <c r="T4154" s="13">
        <v>9253.02</v>
      </c>
      <c r="U4154" s="13">
        <v>19219.759999999998</v>
      </c>
      <c r="V4154" s="13">
        <v>0</v>
      </c>
      <c r="W4154" s="16">
        <v>0</v>
      </c>
      <c r="X4154" s="16">
        <v>0</v>
      </c>
      <c r="Y4154" s="17">
        <f t="shared" si="130"/>
        <v>203711.34</v>
      </c>
      <c r="Z4154" s="17">
        <f t="shared" si="131"/>
        <v>-1.0000000009313226E-2</v>
      </c>
    </row>
    <row r="4155" spans="1:26" hidden="1" x14ac:dyDescent="0.25">
      <c r="A4155" s="10" t="s">
        <v>91</v>
      </c>
      <c r="B4155" s="11">
        <v>44215</v>
      </c>
      <c r="C4155" s="12">
        <v>409130</v>
      </c>
      <c r="D4155" s="12" t="s">
        <v>92</v>
      </c>
      <c r="E4155" s="11">
        <v>44215</v>
      </c>
      <c r="F4155" s="13">
        <v>124144.81</v>
      </c>
      <c r="G4155" s="13">
        <v>7448.69</v>
      </c>
      <c r="H4155" s="13">
        <v>1315.94</v>
      </c>
      <c r="I4155" s="13">
        <v>130.41</v>
      </c>
      <c r="J4155" s="13">
        <v>130407.97</v>
      </c>
      <c r="K4155" s="18" t="s">
        <v>32</v>
      </c>
      <c r="L4155" s="12">
        <v>120</v>
      </c>
      <c r="M4155" s="14">
        <v>1198.9000000000001</v>
      </c>
      <c r="N4155" s="13">
        <v>0</v>
      </c>
      <c r="O4155" s="14">
        <v>0</v>
      </c>
      <c r="P4155" s="15">
        <v>107</v>
      </c>
      <c r="Q4155" s="13">
        <v>1425.76</v>
      </c>
      <c r="R4155" s="13">
        <v>116606.02</v>
      </c>
      <c r="S4155" s="13">
        <v>122.43</v>
      </c>
      <c r="T4155" s="13">
        <v>0</v>
      </c>
      <c r="U4155" s="13">
        <v>12633.54</v>
      </c>
      <c r="V4155" s="13">
        <v>21749.3</v>
      </c>
      <c r="W4155" s="16">
        <v>23.33</v>
      </c>
      <c r="X4155" s="16">
        <v>2378.29</v>
      </c>
      <c r="Y4155" s="17">
        <f t="shared" si="130"/>
        <v>153512.90999999997</v>
      </c>
      <c r="Z4155" s="17">
        <f t="shared" si="131"/>
        <v>-956.5899999999674</v>
      </c>
    </row>
    <row r="4156" spans="1:26" hidden="1" x14ac:dyDescent="0.25">
      <c r="A4156" s="10" t="s">
        <v>8755</v>
      </c>
      <c r="B4156" s="11">
        <v>44509</v>
      </c>
      <c r="C4156" s="12">
        <v>429466</v>
      </c>
      <c r="D4156" s="12" t="s">
        <v>8756</v>
      </c>
      <c r="E4156" s="11">
        <v>44507</v>
      </c>
      <c r="F4156" s="13">
        <v>113651.45</v>
      </c>
      <c r="G4156" s="13">
        <v>6819.09</v>
      </c>
      <c r="H4156" s="13">
        <v>2409.41</v>
      </c>
      <c r="I4156" s="13">
        <v>118.18</v>
      </c>
      <c r="J4156" s="13">
        <v>118179.31</v>
      </c>
      <c r="K4156" s="18" t="s">
        <v>32</v>
      </c>
      <c r="L4156" s="12">
        <v>120</v>
      </c>
      <c r="M4156" s="14">
        <v>1086.48</v>
      </c>
      <c r="N4156" s="13">
        <v>0</v>
      </c>
      <c r="O4156" s="14">
        <v>0.01</v>
      </c>
      <c r="P4156" s="15">
        <v>117</v>
      </c>
      <c r="Q4156" s="13">
        <v>1086.48</v>
      </c>
      <c r="R4156" s="13">
        <v>111830.81</v>
      </c>
      <c r="S4156" s="13">
        <v>118.18</v>
      </c>
      <c r="T4156" s="13">
        <v>3068.58</v>
      </c>
      <c r="U4156" s="13">
        <v>12198.29</v>
      </c>
      <c r="V4156" s="13">
        <v>0</v>
      </c>
      <c r="W4156" s="16">
        <v>0</v>
      </c>
      <c r="X4156" s="16">
        <v>0</v>
      </c>
      <c r="Y4156" s="17">
        <f t="shared" si="130"/>
        <v>127215.86999999998</v>
      </c>
      <c r="Z4156" s="17">
        <f t="shared" si="131"/>
        <v>-97.699999999982538</v>
      </c>
    </row>
    <row r="4157" spans="1:26" hidden="1" x14ac:dyDescent="0.25">
      <c r="A4157" s="10" t="s">
        <v>2253</v>
      </c>
      <c r="B4157" s="11">
        <v>44354</v>
      </c>
      <c r="C4157" s="12">
        <v>418654</v>
      </c>
      <c r="D4157" s="12" t="s">
        <v>2254</v>
      </c>
      <c r="E4157" s="11">
        <v>44354</v>
      </c>
      <c r="F4157" s="13">
        <v>222647.42</v>
      </c>
      <c r="G4157" s="13">
        <v>13358.85</v>
      </c>
      <c r="H4157" s="13">
        <v>2360.06</v>
      </c>
      <c r="I4157" s="13">
        <v>233.88</v>
      </c>
      <c r="J4157" s="13">
        <v>233880.09</v>
      </c>
      <c r="K4157" s="18" t="s">
        <v>32</v>
      </c>
      <c r="L4157" s="12">
        <v>120</v>
      </c>
      <c r="M4157" s="14">
        <v>2150.17</v>
      </c>
      <c r="N4157" s="13">
        <v>0</v>
      </c>
      <c r="O4157" s="14">
        <v>0</v>
      </c>
      <c r="P4157" s="15">
        <v>112</v>
      </c>
      <c r="Q4157" s="13">
        <v>2150.17</v>
      </c>
      <c r="R4157" s="13">
        <v>218808.83</v>
      </c>
      <c r="S4157" s="13">
        <v>229.78</v>
      </c>
      <c r="T4157" s="13">
        <v>0</v>
      </c>
      <c r="U4157" s="13">
        <v>23716.79</v>
      </c>
      <c r="V4157" s="13">
        <v>0</v>
      </c>
      <c r="W4157" s="16">
        <v>0</v>
      </c>
      <c r="X4157" s="16">
        <v>0</v>
      </c>
      <c r="Y4157" s="17">
        <f t="shared" si="130"/>
        <v>242755.4</v>
      </c>
      <c r="Z4157" s="17">
        <f t="shared" si="131"/>
        <v>-1936.359999999986</v>
      </c>
    </row>
    <row r="4158" spans="1:26" hidden="1" x14ac:dyDescent="0.25">
      <c r="A4158" s="10" t="s">
        <v>4579</v>
      </c>
      <c r="B4158" s="11">
        <v>44418</v>
      </c>
      <c r="C4158" s="12">
        <v>422685</v>
      </c>
      <c r="D4158" s="12" t="s">
        <v>4580</v>
      </c>
      <c r="E4158" s="11">
        <v>44418</v>
      </c>
      <c r="F4158" s="13">
        <v>146025.87</v>
      </c>
      <c r="G4158" s="13">
        <v>8761.5499999999993</v>
      </c>
      <c r="H4158" s="13">
        <v>1547.87</v>
      </c>
      <c r="I4158" s="13">
        <v>153.38999999999999</v>
      </c>
      <c r="J4158" s="13">
        <v>153392.94</v>
      </c>
      <c r="K4158" s="18" t="s">
        <v>32</v>
      </c>
      <c r="L4158" s="12">
        <v>120</v>
      </c>
      <c r="M4158" s="14">
        <v>1410.21</v>
      </c>
      <c r="N4158" s="13">
        <v>0</v>
      </c>
      <c r="O4158" s="14">
        <v>0</v>
      </c>
      <c r="P4158" s="15">
        <v>114</v>
      </c>
      <c r="Q4158" s="13">
        <v>1410.21</v>
      </c>
      <c r="R4158" s="13">
        <v>146025.87</v>
      </c>
      <c r="S4158" s="13">
        <v>153.38999999999999</v>
      </c>
      <c r="T4158" s="13">
        <v>0</v>
      </c>
      <c r="U4158" s="13">
        <v>15832.26</v>
      </c>
      <c r="V4158" s="13">
        <v>0</v>
      </c>
      <c r="W4158" s="16">
        <v>0</v>
      </c>
      <c r="X4158" s="16">
        <v>0</v>
      </c>
      <c r="Y4158" s="17">
        <f t="shared" si="130"/>
        <v>162011.52000000002</v>
      </c>
      <c r="Z4158" s="17">
        <f t="shared" si="131"/>
        <v>-1247.5800000000163</v>
      </c>
    </row>
    <row r="4159" spans="1:26" hidden="1" x14ac:dyDescent="0.25">
      <c r="A4159" s="10" t="s">
        <v>10889</v>
      </c>
      <c r="B4159" s="11">
        <v>44586</v>
      </c>
      <c r="C4159" s="12">
        <v>432589</v>
      </c>
      <c r="D4159" s="12" t="s">
        <v>10890</v>
      </c>
      <c r="E4159" s="11">
        <v>44586</v>
      </c>
      <c r="F4159" s="13">
        <v>164000.20000000001</v>
      </c>
      <c r="G4159" s="13">
        <v>9840.01</v>
      </c>
      <c r="H4159" s="13">
        <v>8692.01</v>
      </c>
      <c r="I4159" s="13">
        <v>165.31</v>
      </c>
      <c r="J4159" s="13">
        <v>165313.51</v>
      </c>
      <c r="K4159" s="18" t="s">
        <v>32</v>
      </c>
      <c r="L4159" s="12">
        <v>80</v>
      </c>
      <c r="M4159" s="14">
        <v>2207.6799999999998</v>
      </c>
      <c r="N4159" s="13">
        <v>0</v>
      </c>
      <c r="O4159" s="14">
        <v>0</v>
      </c>
      <c r="P4159" s="15">
        <v>80</v>
      </c>
      <c r="Q4159" s="13">
        <v>2207.6799999999998</v>
      </c>
      <c r="R4159" s="13">
        <v>160720.20000000001</v>
      </c>
      <c r="S4159" s="13">
        <v>165.31</v>
      </c>
      <c r="T4159" s="13">
        <v>4428</v>
      </c>
      <c r="U4159" s="13">
        <v>11300.89</v>
      </c>
      <c r="V4159" s="13">
        <v>0</v>
      </c>
      <c r="W4159" s="16">
        <v>0</v>
      </c>
      <c r="X4159" s="16">
        <v>0</v>
      </c>
      <c r="Y4159" s="17">
        <f t="shared" si="130"/>
        <v>176614.40000000002</v>
      </c>
      <c r="Z4159" s="17">
        <f t="shared" si="131"/>
        <v>0</v>
      </c>
    </row>
    <row r="4160" spans="1:26" hidden="1" x14ac:dyDescent="0.25">
      <c r="A4160" s="10" t="s">
        <v>10739</v>
      </c>
      <c r="B4160" s="11">
        <v>44579</v>
      </c>
      <c r="C4160" s="12">
        <v>432339</v>
      </c>
      <c r="D4160" s="12" t="s">
        <v>10740</v>
      </c>
      <c r="E4160" s="11">
        <v>44579</v>
      </c>
      <c r="F4160" s="13">
        <v>106119.34</v>
      </c>
      <c r="G4160" s="13">
        <v>6367.16</v>
      </c>
      <c r="H4160" s="13">
        <v>10123.790000000001</v>
      </c>
      <c r="I4160" s="13">
        <v>102.47</v>
      </c>
      <c r="J4160" s="13">
        <v>102465.18</v>
      </c>
      <c r="K4160" s="18" t="s">
        <v>32</v>
      </c>
      <c r="L4160" s="12">
        <v>120</v>
      </c>
      <c r="M4160" s="14">
        <v>942.01</v>
      </c>
      <c r="N4160" s="13">
        <v>0</v>
      </c>
      <c r="O4160" s="14">
        <v>0</v>
      </c>
      <c r="P4160" s="15">
        <v>120</v>
      </c>
      <c r="Q4160" s="13">
        <v>942.01</v>
      </c>
      <c r="R4160" s="13">
        <v>102362.71</v>
      </c>
      <c r="S4160" s="13">
        <v>102.47</v>
      </c>
      <c r="T4160" s="13">
        <v>0</v>
      </c>
      <c r="U4160" s="13">
        <v>10576.02</v>
      </c>
      <c r="V4160" s="13">
        <v>0</v>
      </c>
      <c r="W4160" s="16">
        <v>0</v>
      </c>
      <c r="X4160" s="16">
        <v>0</v>
      </c>
      <c r="Y4160" s="17">
        <f t="shared" si="130"/>
        <v>113041.20000000001</v>
      </c>
      <c r="Z4160" s="17">
        <f t="shared" si="131"/>
        <v>0</v>
      </c>
    </row>
    <row r="4161" spans="1:26" hidden="1" x14ac:dyDescent="0.25">
      <c r="A4161" s="10" t="s">
        <v>755</v>
      </c>
      <c r="B4161" s="11">
        <v>44280</v>
      </c>
      <c r="C4161" s="12">
        <v>413612</v>
      </c>
      <c r="D4161" s="12" t="s">
        <v>756</v>
      </c>
      <c r="E4161" s="11">
        <v>44280</v>
      </c>
      <c r="F4161" s="13">
        <v>108477.55</v>
      </c>
      <c r="G4161" s="13">
        <v>6508.65</v>
      </c>
      <c r="H4161" s="13">
        <v>1149.8599999999999</v>
      </c>
      <c r="I4161" s="13">
        <v>113.95</v>
      </c>
      <c r="J4161" s="13">
        <v>113950.29</v>
      </c>
      <c r="K4161" s="18" t="s">
        <v>32</v>
      </c>
      <c r="L4161" s="12">
        <v>120</v>
      </c>
      <c r="M4161" s="14">
        <v>1047.5999999999999</v>
      </c>
      <c r="N4161" s="13">
        <v>0</v>
      </c>
      <c r="O4161" s="14">
        <v>0</v>
      </c>
      <c r="P4161" s="15">
        <v>112</v>
      </c>
      <c r="Q4161" s="13">
        <v>1224.8499999999999</v>
      </c>
      <c r="R4161" s="13">
        <v>105663.88</v>
      </c>
      <c r="S4161" s="13">
        <v>111.95</v>
      </c>
      <c r="T4161" s="13">
        <v>0</v>
      </c>
      <c r="U4161" s="13">
        <v>11555.37</v>
      </c>
      <c r="V4161" s="13">
        <v>17558.2</v>
      </c>
      <c r="W4161" s="16">
        <v>18.7</v>
      </c>
      <c r="X4161" s="16">
        <v>1920.6</v>
      </c>
      <c r="Y4161" s="17">
        <f t="shared" si="130"/>
        <v>136828.70000000001</v>
      </c>
      <c r="Z4161" s="17">
        <f t="shared" si="131"/>
        <v>354.4999999999709</v>
      </c>
    </row>
    <row r="4162" spans="1:26" hidden="1" x14ac:dyDescent="0.25">
      <c r="A4162" s="10" t="s">
        <v>10801</v>
      </c>
      <c r="B4162" s="11">
        <v>44581</v>
      </c>
      <c r="C4162" s="12">
        <v>432034</v>
      </c>
      <c r="D4162" s="12" t="s">
        <v>10802</v>
      </c>
      <c r="E4162" s="11">
        <v>44581</v>
      </c>
      <c r="F4162" s="13">
        <v>108795.64</v>
      </c>
      <c r="G4162" s="13">
        <v>0</v>
      </c>
      <c r="H4162" s="13">
        <v>5439.78</v>
      </c>
      <c r="I4162" s="13">
        <v>103.46</v>
      </c>
      <c r="J4162" s="13">
        <v>103459.32</v>
      </c>
      <c r="K4162" s="18" t="s">
        <v>32</v>
      </c>
      <c r="L4162" s="12">
        <v>120</v>
      </c>
      <c r="M4162" s="14">
        <v>951.15</v>
      </c>
      <c r="N4162" s="13">
        <v>0</v>
      </c>
      <c r="O4162" s="14">
        <v>0</v>
      </c>
      <c r="P4162" s="15">
        <v>119</v>
      </c>
      <c r="Q4162" s="13">
        <v>951.15</v>
      </c>
      <c r="R4162" s="13">
        <v>103355.86</v>
      </c>
      <c r="S4162" s="13">
        <v>103.46</v>
      </c>
      <c r="T4162" s="13">
        <v>0</v>
      </c>
      <c r="U4162" s="13">
        <v>10678.68</v>
      </c>
      <c r="V4162" s="13">
        <v>0</v>
      </c>
      <c r="W4162" s="16">
        <v>0</v>
      </c>
      <c r="X4162" s="16">
        <v>0</v>
      </c>
      <c r="Y4162" s="17">
        <f t="shared" si="130"/>
        <v>114138</v>
      </c>
      <c r="Z4162" s="17">
        <f t="shared" si="131"/>
        <v>-951.15000000000873</v>
      </c>
    </row>
    <row r="4163" spans="1:26" hidden="1" x14ac:dyDescent="0.25">
      <c r="A4163" s="10" t="s">
        <v>10317</v>
      </c>
      <c r="B4163" s="11">
        <v>44552</v>
      </c>
      <c r="C4163" s="12">
        <v>431626</v>
      </c>
      <c r="D4163" s="12" t="s">
        <v>10318</v>
      </c>
      <c r="E4163" s="11">
        <v>44552</v>
      </c>
      <c r="F4163" s="13">
        <v>106484.86</v>
      </c>
      <c r="G4163" s="13">
        <v>6389.09</v>
      </c>
      <c r="H4163" s="13">
        <v>3386.22</v>
      </c>
      <c r="I4163" s="13">
        <v>109.6</v>
      </c>
      <c r="J4163" s="13">
        <v>109597.33</v>
      </c>
      <c r="K4163" s="18" t="s">
        <v>32</v>
      </c>
      <c r="L4163" s="12">
        <v>120</v>
      </c>
      <c r="M4163" s="14">
        <v>1007.58</v>
      </c>
      <c r="N4163" s="13">
        <v>0</v>
      </c>
      <c r="O4163" s="14">
        <v>0.02</v>
      </c>
      <c r="P4163" s="15">
        <v>120</v>
      </c>
      <c r="Q4163" s="13">
        <v>1007.58</v>
      </c>
      <c r="R4163" s="13">
        <v>104823.69</v>
      </c>
      <c r="S4163" s="13">
        <v>109.6</v>
      </c>
      <c r="T4163" s="13">
        <v>4664.0200000000004</v>
      </c>
      <c r="U4163" s="13">
        <v>11312.27</v>
      </c>
      <c r="V4163" s="13">
        <v>0</v>
      </c>
      <c r="W4163" s="16">
        <v>0</v>
      </c>
      <c r="X4163" s="16">
        <v>0</v>
      </c>
      <c r="Y4163" s="17">
        <f t="shared" si="130"/>
        <v>120909.60000000002</v>
      </c>
      <c r="Z4163" s="17">
        <f t="shared" si="131"/>
        <v>1.9999999989522621E-2</v>
      </c>
    </row>
    <row r="4164" spans="1:26" hidden="1" x14ac:dyDescent="0.25">
      <c r="A4164" s="10" t="s">
        <v>2219</v>
      </c>
      <c r="B4164" s="11">
        <v>44347</v>
      </c>
      <c r="C4164" s="12">
        <v>418202</v>
      </c>
      <c r="D4164" s="12" t="s">
        <v>2220</v>
      </c>
      <c r="E4164" s="11">
        <v>44347</v>
      </c>
      <c r="F4164" s="13">
        <v>83140.960000000006</v>
      </c>
      <c r="G4164" s="13">
        <v>4988.46</v>
      </c>
      <c r="H4164" s="13">
        <v>881.29</v>
      </c>
      <c r="I4164" s="13">
        <v>87.34</v>
      </c>
      <c r="J4164" s="13">
        <v>87335.47</v>
      </c>
      <c r="K4164" s="18" t="s">
        <v>32</v>
      </c>
      <c r="L4164" s="12">
        <v>120</v>
      </c>
      <c r="M4164" s="14">
        <v>802.92</v>
      </c>
      <c r="N4164" s="13">
        <v>0</v>
      </c>
      <c r="O4164" s="14">
        <v>0</v>
      </c>
      <c r="P4164" s="15">
        <v>112</v>
      </c>
      <c r="Q4164" s="13">
        <v>802.92</v>
      </c>
      <c r="R4164" s="13">
        <v>81707.539999999994</v>
      </c>
      <c r="S4164" s="13">
        <v>85.8</v>
      </c>
      <c r="T4164" s="13">
        <v>0</v>
      </c>
      <c r="U4164" s="13">
        <v>8856.77</v>
      </c>
      <c r="V4164" s="13">
        <v>0</v>
      </c>
      <c r="W4164" s="16">
        <v>0</v>
      </c>
      <c r="X4164" s="16">
        <v>0</v>
      </c>
      <c r="Y4164" s="17">
        <f t="shared" si="130"/>
        <v>90650.11</v>
      </c>
      <c r="Z4164" s="17">
        <f t="shared" si="131"/>
        <v>-723.07000000000698</v>
      </c>
    </row>
    <row r="4165" spans="1:26" hidden="1" x14ac:dyDescent="0.25">
      <c r="A4165" s="10" t="s">
        <v>9721</v>
      </c>
      <c r="B4165" s="11">
        <v>44530</v>
      </c>
      <c r="C4165" s="12">
        <v>430954</v>
      </c>
      <c r="D4165" s="12" t="s">
        <v>9722</v>
      </c>
      <c r="E4165" s="11">
        <v>44529</v>
      </c>
      <c r="F4165" s="13">
        <v>176341.95</v>
      </c>
      <c r="G4165" s="13">
        <v>10580.52</v>
      </c>
      <c r="H4165" s="13">
        <v>3739</v>
      </c>
      <c r="I4165" s="13">
        <v>183.37</v>
      </c>
      <c r="J4165" s="13">
        <v>183366.84</v>
      </c>
      <c r="K4165" s="18" t="s">
        <v>32</v>
      </c>
      <c r="L4165" s="12">
        <v>120</v>
      </c>
      <c r="M4165" s="14">
        <v>1685.78</v>
      </c>
      <c r="N4165" s="13">
        <v>0</v>
      </c>
      <c r="O4165" s="14">
        <v>-0.01</v>
      </c>
      <c r="P4165" s="15">
        <v>118</v>
      </c>
      <c r="Q4165" s="13">
        <v>1685.78</v>
      </c>
      <c r="R4165" s="13">
        <v>173721.01</v>
      </c>
      <c r="S4165" s="13">
        <v>183.37</v>
      </c>
      <c r="T4165" s="13">
        <v>6295.42</v>
      </c>
      <c r="U4165" s="13">
        <v>18926.759999999998</v>
      </c>
      <c r="V4165" s="13">
        <v>0</v>
      </c>
      <c r="W4165" s="16">
        <v>0</v>
      </c>
      <c r="X4165" s="16">
        <v>0</v>
      </c>
      <c r="Y4165" s="17">
        <f t="shared" si="130"/>
        <v>199126.55000000002</v>
      </c>
      <c r="Z4165" s="17">
        <f t="shared" si="131"/>
        <v>-204.52000000001863</v>
      </c>
    </row>
    <row r="4166" spans="1:26" hidden="1" x14ac:dyDescent="0.25">
      <c r="A4166" s="10" t="s">
        <v>8105</v>
      </c>
      <c r="B4166" s="11">
        <v>44498</v>
      </c>
      <c r="C4166" s="12">
        <v>427675</v>
      </c>
      <c r="D4166" s="12" t="s">
        <v>8106</v>
      </c>
      <c r="E4166" s="11">
        <v>44486</v>
      </c>
      <c r="F4166" s="13">
        <v>124144.81</v>
      </c>
      <c r="G4166" s="13">
        <v>7448.69</v>
      </c>
      <c r="H4166" s="13">
        <v>2631.87</v>
      </c>
      <c r="I4166" s="13">
        <v>129.09</v>
      </c>
      <c r="J4166" s="13">
        <v>129090.72</v>
      </c>
      <c r="K4166" s="18" t="s">
        <v>32</v>
      </c>
      <c r="L4166" s="12">
        <v>120</v>
      </c>
      <c r="M4166" s="14">
        <v>1186.79</v>
      </c>
      <c r="N4166" s="13">
        <v>0</v>
      </c>
      <c r="O4166" s="14">
        <v>0.01</v>
      </c>
      <c r="P4166" s="15">
        <v>117</v>
      </c>
      <c r="Q4166" s="13">
        <v>1186.79</v>
      </c>
      <c r="R4166" s="13">
        <v>122156.08</v>
      </c>
      <c r="S4166" s="13">
        <v>129.09</v>
      </c>
      <c r="T4166" s="13">
        <v>3351.9</v>
      </c>
      <c r="U4166" s="13">
        <v>13324.08</v>
      </c>
      <c r="V4166" s="13">
        <v>0</v>
      </c>
      <c r="W4166" s="16">
        <v>0</v>
      </c>
      <c r="X4166" s="16">
        <v>0</v>
      </c>
      <c r="Y4166" s="17">
        <f t="shared" si="130"/>
        <v>138961.16</v>
      </c>
      <c r="Z4166" s="17">
        <f t="shared" si="131"/>
        <v>-106.72000000000116</v>
      </c>
    </row>
    <row r="4167" spans="1:26" hidden="1" x14ac:dyDescent="0.25">
      <c r="A4167" s="10" t="s">
        <v>3581</v>
      </c>
      <c r="B4167" s="11">
        <v>44397</v>
      </c>
      <c r="C4167" s="12">
        <v>421189</v>
      </c>
      <c r="D4167" s="12" t="s">
        <v>3582</v>
      </c>
      <c r="E4167" s="11">
        <v>44396</v>
      </c>
      <c r="F4167" s="13">
        <v>106119.34</v>
      </c>
      <c r="G4167" s="13">
        <v>6367.16</v>
      </c>
      <c r="H4167" s="13">
        <v>7500</v>
      </c>
      <c r="I4167" s="13">
        <v>105.09</v>
      </c>
      <c r="J4167" s="13">
        <v>105091.59</v>
      </c>
      <c r="K4167" s="18" t="s">
        <v>32</v>
      </c>
      <c r="L4167" s="12">
        <v>120</v>
      </c>
      <c r="M4167" s="14">
        <v>966.16</v>
      </c>
      <c r="N4167" s="13">
        <v>0</v>
      </c>
      <c r="O4167" s="14">
        <v>0</v>
      </c>
      <c r="P4167" s="15">
        <v>114</v>
      </c>
      <c r="Q4167" s="13">
        <v>966.16</v>
      </c>
      <c r="R4167" s="13">
        <v>100612.1</v>
      </c>
      <c r="S4167" s="13">
        <v>99.81</v>
      </c>
      <c r="T4167" s="13">
        <v>0</v>
      </c>
      <c r="U4167" s="13">
        <v>10305.209999999999</v>
      </c>
      <c r="V4167" s="13">
        <v>0</v>
      </c>
      <c r="W4167" s="16">
        <v>0</v>
      </c>
      <c r="X4167" s="16">
        <v>0</v>
      </c>
      <c r="Y4167" s="17">
        <f t="shared" si="130"/>
        <v>111017.12</v>
      </c>
      <c r="Z4167" s="17">
        <f t="shared" si="131"/>
        <v>-874.88000000000466</v>
      </c>
    </row>
    <row r="4168" spans="1:26" hidden="1" x14ac:dyDescent="0.25">
      <c r="A4168" s="10" t="s">
        <v>977</v>
      </c>
      <c r="B4168" s="11">
        <v>44292</v>
      </c>
      <c r="C4168" s="12">
        <v>414375</v>
      </c>
      <c r="D4168" s="12" t="s">
        <v>978</v>
      </c>
      <c r="E4168" s="11">
        <v>44291</v>
      </c>
      <c r="F4168" s="13">
        <v>124144.81</v>
      </c>
      <c r="G4168" s="13">
        <v>7448.69</v>
      </c>
      <c r="H4168" s="13">
        <v>1315.94</v>
      </c>
      <c r="I4168" s="13">
        <v>130.41</v>
      </c>
      <c r="J4168" s="13">
        <v>130407.97</v>
      </c>
      <c r="K4168" s="18" t="s">
        <v>32</v>
      </c>
      <c r="L4168" s="12">
        <v>120</v>
      </c>
      <c r="M4168" s="14">
        <v>1198.9000000000001</v>
      </c>
      <c r="N4168" s="13">
        <v>0</v>
      </c>
      <c r="O4168" s="14">
        <v>0</v>
      </c>
      <c r="P4168" s="15">
        <v>110</v>
      </c>
      <c r="Q4168" s="13">
        <v>1392.18</v>
      </c>
      <c r="R4168" s="13">
        <v>119845.09</v>
      </c>
      <c r="S4168" s="13">
        <v>125.85</v>
      </c>
      <c r="T4168" s="13">
        <v>0</v>
      </c>
      <c r="U4168" s="13">
        <v>12987.75</v>
      </c>
      <c r="V4168" s="13">
        <v>18972.54</v>
      </c>
      <c r="W4168" s="16">
        <v>19.62</v>
      </c>
      <c r="X4168" s="16">
        <v>2074.27</v>
      </c>
      <c r="Y4168" s="17">
        <f t="shared" si="130"/>
        <v>154025.12</v>
      </c>
      <c r="Z4168" s="17">
        <f t="shared" si="131"/>
        <v>-885.31999999997788</v>
      </c>
    </row>
    <row r="4169" spans="1:26" hidden="1" x14ac:dyDescent="0.25">
      <c r="A4169" s="10" t="s">
        <v>5623</v>
      </c>
      <c r="B4169" s="11">
        <v>44447</v>
      </c>
      <c r="C4169" s="12">
        <v>424552</v>
      </c>
      <c r="D4169" s="12" t="s">
        <v>5624</v>
      </c>
      <c r="E4169" s="11">
        <v>44444</v>
      </c>
      <c r="F4169" s="13">
        <v>124440</v>
      </c>
      <c r="G4169" s="13">
        <v>7466.4</v>
      </c>
      <c r="H4169" s="13">
        <v>1319.06</v>
      </c>
      <c r="I4169" s="13">
        <v>130.72</v>
      </c>
      <c r="J4169" s="13">
        <v>130718.06</v>
      </c>
      <c r="K4169" s="18" t="s">
        <v>32</v>
      </c>
      <c r="L4169" s="12">
        <v>120</v>
      </c>
      <c r="M4169" s="14">
        <v>1201.75</v>
      </c>
      <c r="N4169" s="13">
        <v>0</v>
      </c>
      <c r="O4169" s="14">
        <v>0</v>
      </c>
      <c r="P4169" s="15">
        <v>116</v>
      </c>
      <c r="Q4169" s="13">
        <v>1201.75</v>
      </c>
      <c r="R4169" s="13">
        <v>124440</v>
      </c>
      <c r="S4169" s="13">
        <v>130.72</v>
      </c>
      <c r="T4169" s="13">
        <v>1340.34</v>
      </c>
      <c r="U4169" s="13">
        <v>13491.94</v>
      </c>
      <c r="V4169" s="13">
        <v>0</v>
      </c>
      <c r="W4169" s="16">
        <v>0</v>
      </c>
      <c r="X4169" s="16">
        <v>0</v>
      </c>
      <c r="Y4169" s="17">
        <f t="shared" si="130"/>
        <v>139403</v>
      </c>
      <c r="Z4169" s="17">
        <f t="shared" si="131"/>
        <v>0</v>
      </c>
    </row>
    <row r="4170" spans="1:26" hidden="1" x14ac:dyDescent="0.25">
      <c r="A4170" s="10" t="s">
        <v>3461</v>
      </c>
      <c r="B4170" s="11">
        <v>44390</v>
      </c>
      <c r="C4170" s="12">
        <v>420762</v>
      </c>
      <c r="D4170" s="12" t="s">
        <v>3462</v>
      </c>
      <c r="E4170" s="11">
        <v>44387</v>
      </c>
      <c r="F4170" s="13">
        <v>106119.34</v>
      </c>
      <c r="G4170" s="13">
        <v>6367.16</v>
      </c>
      <c r="H4170" s="13">
        <v>9550.74</v>
      </c>
      <c r="I4170" s="13">
        <v>103.04</v>
      </c>
      <c r="J4170" s="13">
        <v>103038.8</v>
      </c>
      <c r="K4170" s="18" t="s">
        <v>32</v>
      </c>
      <c r="L4170" s="12">
        <v>120</v>
      </c>
      <c r="M4170" s="14">
        <v>947.28</v>
      </c>
      <c r="N4170" s="13">
        <v>0</v>
      </c>
      <c r="O4170" s="14">
        <v>0</v>
      </c>
      <c r="P4170" s="15">
        <v>114</v>
      </c>
      <c r="Q4170" s="13">
        <v>947.28</v>
      </c>
      <c r="R4170" s="13">
        <v>97788.96</v>
      </c>
      <c r="S4170" s="13">
        <v>97.88</v>
      </c>
      <c r="T4170" s="13">
        <v>0</v>
      </c>
      <c r="U4170" s="13">
        <v>10103.08</v>
      </c>
      <c r="V4170" s="13">
        <v>0</v>
      </c>
      <c r="W4170" s="16">
        <v>0</v>
      </c>
      <c r="X4170" s="16">
        <v>0</v>
      </c>
      <c r="Y4170" s="17">
        <f t="shared" si="130"/>
        <v>107989.92000000001</v>
      </c>
      <c r="Z4170" s="17">
        <f t="shared" si="131"/>
        <v>0</v>
      </c>
    </row>
    <row r="4171" spans="1:26" hidden="1" x14ac:dyDescent="0.25">
      <c r="A4171" s="10" t="s">
        <v>1049</v>
      </c>
      <c r="B4171" s="11">
        <v>44298</v>
      </c>
      <c r="C4171" s="12">
        <v>414730</v>
      </c>
      <c r="D4171" s="12" t="s">
        <v>1050</v>
      </c>
      <c r="E4171" s="11">
        <v>44298</v>
      </c>
      <c r="F4171" s="13">
        <v>139648.57999999999</v>
      </c>
      <c r="G4171" s="13">
        <v>8378.91</v>
      </c>
      <c r="H4171" s="13">
        <v>1480.28</v>
      </c>
      <c r="I4171" s="13">
        <v>146.69</v>
      </c>
      <c r="J4171" s="13">
        <v>146693.9</v>
      </c>
      <c r="K4171" s="18" t="s">
        <v>32</v>
      </c>
      <c r="L4171" s="12">
        <v>120</v>
      </c>
      <c r="M4171" s="14">
        <v>1348.63</v>
      </c>
      <c r="N4171" s="13">
        <v>0</v>
      </c>
      <c r="O4171" s="14">
        <v>0</v>
      </c>
      <c r="P4171" s="15">
        <v>116</v>
      </c>
      <c r="Q4171" s="13">
        <v>1566.04</v>
      </c>
      <c r="R4171" s="13">
        <v>139648.57999999999</v>
      </c>
      <c r="S4171" s="13">
        <v>146.69</v>
      </c>
      <c r="T4171" s="13">
        <v>1504.11</v>
      </c>
      <c r="U4171" s="13">
        <v>15141.7</v>
      </c>
      <c r="V4171" s="13">
        <v>21341.11</v>
      </c>
      <c r="W4171" s="16">
        <v>22.89</v>
      </c>
      <c r="X4171" s="16">
        <v>2333.69</v>
      </c>
      <c r="Y4171" s="17">
        <f t="shared" si="130"/>
        <v>180138.77000000002</v>
      </c>
      <c r="Z4171" s="17">
        <f t="shared" si="131"/>
        <v>1521.8699999999662</v>
      </c>
    </row>
    <row r="4172" spans="1:26" hidden="1" x14ac:dyDescent="0.25">
      <c r="A4172" s="10" t="s">
        <v>9127</v>
      </c>
      <c r="B4172" s="11">
        <v>44522</v>
      </c>
      <c r="C4172" s="12">
        <v>430127</v>
      </c>
      <c r="D4172" s="12" t="s">
        <v>9128</v>
      </c>
      <c r="E4172" s="11">
        <v>44519</v>
      </c>
      <c r="F4172" s="13">
        <v>139133.43</v>
      </c>
      <c r="G4172" s="13">
        <v>8348.01</v>
      </c>
      <c r="H4172" s="13">
        <v>2949.63</v>
      </c>
      <c r="I4172" s="13">
        <v>144.68</v>
      </c>
      <c r="J4172" s="13">
        <v>144676.49</v>
      </c>
      <c r="K4172" s="18" t="s">
        <v>32</v>
      </c>
      <c r="L4172" s="12">
        <v>120</v>
      </c>
      <c r="M4172" s="14">
        <v>1330.08</v>
      </c>
      <c r="N4172" s="13">
        <v>0</v>
      </c>
      <c r="O4172" s="14">
        <v>0.01</v>
      </c>
      <c r="P4172" s="15">
        <v>119</v>
      </c>
      <c r="Q4172" s="13">
        <v>1330.08</v>
      </c>
      <c r="R4172" s="13">
        <v>137065.94</v>
      </c>
      <c r="S4172" s="13">
        <v>144.68</v>
      </c>
      <c r="T4172" s="13">
        <v>6135.78</v>
      </c>
      <c r="U4172" s="13">
        <v>14933.11</v>
      </c>
      <c r="V4172" s="13">
        <v>0</v>
      </c>
      <c r="W4172" s="16">
        <v>0</v>
      </c>
      <c r="X4172" s="16">
        <v>0</v>
      </c>
      <c r="Y4172" s="17">
        <f t="shared" si="130"/>
        <v>158279.52000000002</v>
      </c>
      <c r="Z4172" s="17">
        <f t="shared" si="131"/>
        <v>9.9999999802093953E-3</v>
      </c>
    </row>
    <row r="4173" spans="1:26" hidden="1" x14ac:dyDescent="0.25">
      <c r="A4173" s="10" t="s">
        <v>11009</v>
      </c>
      <c r="B4173" s="11">
        <v>44589</v>
      </c>
      <c r="C4173" s="12">
        <v>432741</v>
      </c>
      <c r="D4173" s="12" t="s">
        <v>11010</v>
      </c>
      <c r="E4173" s="11">
        <v>44588</v>
      </c>
      <c r="F4173" s="13">
        <v>139648.57999999999</v>
      </c>
      <c r="G4173" s="13">
        <v>8378.91</v>
      </c>
      <c r="H4173" s="13">
        <v>11842.11</v>
      </c>
      <c r="I4173" s="13">
        <v>136.32</v>
      </c>
      <c r="J4173" s="13">
        <v>136321.70000000001</v>
      </c>
      <c r="K4173" s="18" t="s">
        <v>32</v>
      </c>
      <c r="L4173" s="12">
        <v>120</v>
      </c>
      <c r="M4173" s="14">
        <v>1253.27</v>
      </c>
      <c r="N4173" s="13">
        <v>0</v>
      </c>
      <c r="O4173" s="14">
        <v>0</v>
      </c>
      <c r="P4173" s="15">
        <v>120</v>
      </c>
      <c r="Q4173" s="13">
        <v>1253.27</v>
      </c>
      <c r="R4173" s="13">
        <v>136185.38</v>
      </c>
      <c r="S4173" s="13">
        <v>136.32</v>
      </c>
      <c r="T4173" s="13">
        <v>0</v>
      </c>
      <c r="U4173" s="13">
        <v>14070.7</v>
      </c>
      <c r="V4173" s="13">
        <v>0</v>
      </c>
      <c r="W4173" s="16">
        <v>0</v>
      </c>
      <c r="X4173" s="16">
        <v>0</v>
      </c>
      <c r="Y4173" s="17">
        <f t="shared" si="130"/>
        <v>150392.40000000002</v>
      </c>
      <c r="Z4173" s="17">
        <f t="shared" si="131"/>
        <v>0</v>
      </c>
    </row>
    <row r="4174" spans="1:26" hidden="1" x14ac:dyDescent="0.25">
      <c r="A4174" s="10" t="s">
        <v>2175</v>
      </c>
      <c r="B4174" s="11">
        <v>44347</v>
      </c>
      <c r="C4174" s="12">
        <v>418255</v>
      </c>
      <c r="D4174" s="12" t="s">
        <v>2176</v>
      </c>
      <c r="E4174" s="11">
        <v>44347</v>
      </c>
      <c r="F4174" s="13">
        <v>99044.72</v>
      </c>
      <c r="G4174" s="13">
        <v>5942.68</v>
      </c>
      <c r="H4174" s="13">
        <v>1049.8699999999999</v>
      </c>
      <c r="I4174" s="13">
        <v>104.04</v>
      </c>
      <c r="J4174" s="13">
        <v>104041.57</v>
      </c>
      <c r="K4174" s="18" t="s">
        <v>32</v>
      </c>
      <c r="L4174" s="12">
        <v>120</v>
      </c>
      <c r="M4174" s="14">
        <v>956.5</v>
      </c>
      <c r="N4174" s="13">
        <v>0</v>
      </c>
      <c r="O4174" s="14">
        <v>0</v>
      </c>
      <c r="P4174" s="15">
        <v>112</v>
      </c>
      <c r="Q4174" s="13">
        <v>956.5</v>
      </c>
      <c r="R4174" s="13">
        <v>97337.14</v>
      </c>
      <c r="S4174" s="13">
        <v>102.22</v>
      </c>
      <c r="T4174" s="13">
        <v>0</v>
      </c>
      <c r="U4174" s="13">
        <v>10550.03</v>
      </c>
      <c r="V4174" s="13">
        <v>0</v>
      </c>
      <c r="W4174" s="16">
        <v>0</v>
      </c>
      <c r="X4174" s="16">
        <v>0</v>
      </c>
      <c r="Y4174" s="17">
        <f t="shared" si="130"/>
        <v>107989.39</v>
      </c>
      <c r="Z4174" s="17">
        <f t="shared" si="131"/>
        <v>-861.38999999999942</v>
      </c>
    </row>
    <row r="4175" spans="1:26" hidden="1" x14ac:dyDescent="0.25">
      <c r="A4175" s="10" t="s">
        <v>339</v>
      </c>
      <c r="B4175" s="11">
        <v>44249</v>
      </c>
      <c r="C4175" s="12">
        <v>411481</v>
      </c>
      <c r="D4175" s="12" t="s">
        <v>340</v>
      </c>
      <c r="E4175" s="11">
        <v>44249</v>
      </c>
      <c r="F4175" s="13">
        <v>124144.81</v>
      </c>
      <c r="G4175" s="13">
        <v>7448.69</v>
      </c>
      <c r="H4175" s="13">
        <v>1315.94</v>
      </c>
      <c r="I4175" s="13">
        <v>130.41</v>
      </c>
      <c r="J4175" s="13">
        <v>130407.97</v>
      </c>
      <c r="K4175" s="18" t="s">
        <v>32</v>
      </c>
      <c r="L4175" s="12">
        <v>120</v>
      </c>
      <c r="M4175" s="14">
        <v>1198.9000000000001</v>
      </c>
      <c r="N4175" s="13">
        <v>0</v>
      </c>
      <c r="O4175" s="14">
        <v>0</v>
      </c>
      <c r="P4175" s="15">
        <v>109</v>
      </c>
      <c r="Q4175" s="13">
        <v>1412.2</v>
      </c>
      <c r="R4175" s="13">
        <v>117685.71</v>
      </c>
      <c r="S4175" s="13">
        <v>124.71</v>
      </c>
      <c r="T4175" s="13">
        <v>0</v>
      </c>
      <c r="U4175" s="13">
        <v>12869.68</v>
      </c>
      <c r="V4175" s="13">
        <v>20937.810000000001</v>
      </c>
      <c r="W4175" s="16">
        <v>21.8</v>
      </c>
      <c r="X4175" s="16">
        <v>2290.09</v>
      </c>
      <c r="Y4175" s="17">
        <f t="shared" si="130"/>
        <v>153929.79999999999</v>
      </c>
      <c r="Z4175" s="17">
        <f t="shared" si="131"/>
        <v>0</v>
      </c>
    </row>
    <row r="4176" spans="1:26" hidden="1" x14ac:dyDescent="0.25">
      <c r="A4176" s="10" t="s">
        <v>3847</v>
      </c>
      <c r="B4176" s="11">
        <v>44400</v>
      </c>
      <c r="C4176" s="12">
        <v>421586</v>
      </c>
      <c r="D4176" s="12" t="s">
        <v>3848</v>
      </c>
      <c r="E4176" s="11">
        <v>44399</v>
      </c>
      <c r="F4176" s="13">
        <v>107215.91</v>
      </c>
      <c r="G4176" s="13">
        <v>6432.95</v>
      </c>
      <c r="H4176" s="13">
        <v>2272.98</v>
      </c>
      <c r="I4176" s="13">
        <v>111.49</v>
      </c>
      <c r="J4176" s="13">
        <v>111487.37</v>
      </c>
      <c r="K4176" s="18" t="s">
        <v>32</v>
      </c>
      <c r="L4176" s="12">
        <v>120</v>
      </c>
      <c r="M4176" s="14">
        <v>1024.96</v>
      </c>
      <c r="N4176" s="13">
        <v>0</v>
      </c>
      <c r="O4176" s="14">
        <v>0</v>
      </c>
      <c r="P4176" s="15">
        <v>116</v>
      </c>
      <c r="Q4176" s="13">
        <v>1024.96</v>
      </c>
      <c r="R4176" s="13">
        <v>107215.91</v>
      </c>
      <c r="S4176" s="13">
        <v>111.49</v>
      </c>
      <c r="T4176" s="13">
        <v>60.13</v>
      </c>
      <c r="U4176" s="13">
        <v>11507.83</v>
      </c>
      <c r="V4176" s="13">
        <v>0</v>
      </c>
      <c r="W4176" s="16">
        <v>0</v>
      </c>
      <c r="X4176" s="16">
        <v>0</v>
      </c>
      <c r="Y4176" s="17">
        <f t="shared" si="130"/>
        <v>118895.36000000002</v>
      </c>
      <c r="Z4176" s="17">
        <f t="shared" si="131"/>
        <v>0</v>
      </c>
    </row>
    <row r="4177" spans="1:26" hidden="1" x14ac:dyDescent="0.25">
      <c r="A4177" s="10" t="s">
        <v>7237</v>
      </c>
      <c r="B4177" s="11">
        <v>44480</v>
      </c>
      <c r="C4177" s="12">
        <v>427082</v>
      </c>
      <c r="D4177" s="12" t="s">
        <v>7238</v>
      </c>
      <c r="E4177" s="11">
        <v>44477</v>
      </c>
      <c r="F4177" s="13">
        <v>115868.49</v>
      </c>
      <c r="G4177" s="13">
        <v>6952.11</v>
      </c>
      <c r="H4177" s="13">
        <v>1228.21</v>
      </c>
      <c r="I4177" s="13">
        <v>121.71</v>
      </c>
      <c r="J4177" s="13">
        <v>121714.1</v>
      </c>
      <c r="K4177" s="18" t="s">
        <v>32</v>
      </c>
      <c r="L4177" s="12">
        <v>120</v>
      </c>
      <c r="M4177" s="14">
        <v>1118.97</v>
      </c>
      <c r="N4177" s="13">
        <v>0</v>
      </c>
      <c r="O4177" s="14">
        <v>-0.01</v>
      </c>
      <c r="P4177" s="15">
        <v>116</v>
      </c>
      <c r="Q4177" s="13">
        <v>1118.97</v>
      </c>
      <c r="R4177" s="13">
        <v>114098.97</v>
      </c>
      <c r="S4177" s="13">
        <v>121.71</v>
      </c>
      <c r="T4177" s="13">
        <v>3128.46</v>
      </c>
      <c r="U4177" s="13">
        <v>12562.3</v>
      </c>
      <c r="V4177" s="13">
        <v>0</v>
      </c>
      <c r="W4177" s="16">
        <v>0</v>
      </c>
      <c r="X4177" s="16">
        <v>0</v>
      </c>
      <c r="Y4177" s="17">
        <f t="shared" si="130"/>
        <v>129911.43000000002</v>
      </c>
      <c r="Z4177" s="17">
        <f t="shared" si="131"/>
        <v>-110.92000000001281</v>
      </c>
    </row>
    <row r="4178" spans="1:26" hidden="1" x14ac:dyDescent="0.25">
      <c r="A4178" s="10" t="s">
        <v>9631</v>
      </c>
      <c r="B4178" s="11">
        <v>44529</v>
      </c>
      <c r="C4178" s="12">
        <v>430773</v>
      </c>
      <c r="D4178" s="12" t="s">
        <v>9632</v>
      </c>
      <c r="E4178" s="11">
        <v>44528</v>
      </c>
      <c r="F4178" s="13">
        <v>171132.36</v>
      </c>
      <c r="G4178" s="13">
        <v>10267.94</v>
      </c>
      <c r="H4178" s="13">
        <v>1814</v>
      </c>
      <c r="I4178" s="13">
        <v>179.77</v>
      </c>
      <c r="J4178" s="13">
        <v>179766.07</v>
      </c>
      <c r="K4178" s="18" t="s">
        <v>32</v>
      </c>
      <c r="L4178" s="12">
        <v>120</v>
      </c>
      <c r="M4178" s="14">
        <v>1652.67</v>
      </c>
      <c r="N4178" s="13">
        <v>0</v>
      </c>
      <c r="O4178" s="14">
        <v>0.01</v>
      </c>
      <c r="P4178" s="15">
        <v>118</v>
      </c>
      <c r="Q4178" s="13">
        <v>1652.67</v>
      </c>
      <c r="R4178" s="13">
        <v>169000.52</v>
      </c>
      <c r="S4178" s="13">
        <v>179.77</v>
      </c>
      <c r="T4178" s="13">
        <v>7546.93</v>
      </c>
      <c r="U4178" s="13">
        <v>18554.330000000002</v>
      </c>
      <c r="V4178" s="13">
        <v>0</v>
      </c>
      <c r="W4178" s="16">
        <v>0</v>
      </c>
      <c r="X4178" s="16">
        <v>0</v>
      </c>
      <c r="Y4178" s="17">
        <f t="shared" si="130"/>
        <v>195281.56</v>
      </c>
      <c r="Z4178" s="17">
        <f t="shared" si="131"/>
        <v>-266.48999999999069</v>
      </c>
    </row>
    <row r="4179" spans="1:26" hidden="1" x14ac:dyDescent="0.25">
      <c r="A4179" s="10" t="s">
        <v>199</v>
      </c>
      <c r="B4179" s="11">
        <v>44227</v>
      </c>
      <c r="C4179" s="12">
        <v>410263</v>
      </c>
      <c r="D4179" s="12" t="s">
        <v>200</v>
      </c>
      <c r="E4179" s="11">
        <v>44227</v>
      </c>
      <c r="F4179" s="13">
        <v>182060.92</v>
      </c>
      <c r="G4179" s="13">
        <v>10923.65</v>
      </c>
      <c r="H4179" s="13">
        <v>12385.48</v>
      </c>
      <c r="I4179" s="13">
        <v>180.78</v>
      </c>
      <c r="J4179" s="13">
        <v>180779.87</v>
      </c>
      <c r="K4179" s="18" t="s">
        <v>32</v>
      </c>
      <c r="L4179" s="12">
        <v>120</v>
      </c>
      <c r="M4179" s="14">
        <v>1661.99</v>
      </c>
      <c r="N4179" s="13">
        <v>0</v>
      </c>
      <c r="O4179" s="14">
        <v>0</v>
      </c>
      <c r="P4179" s="15">
        <v>109</v>
      </c>
      <c r="Q4179" s="13">
        <v>1976.47</v>
      </c>
      <c r="R4179" s="13">
        <v>164044.20000000001</v>
      </c>
      <c r="S4179" s="13">
        <v>164.17</v>
      </c>
      <c r="T4179" s="13">
        <v>0</v>
      </c>
      <c r="U4179" s="13">
        <v>16948.54</v>
      </c>
      <c r="V4179" s="13">
        <v>30871.07</v>
      </c>
      <c r="W4179" s="16">
        <v>31.39</v>
      </c>
      <c r="X4179" s="16">
        <v>3189.29</v>
      </c>
      <c r="Y4179" s="17">
        <f t="shared" si="130"/>
        <v>215248.66000000006</v>
      </c>
      <c r="Z4179" s="17">
        <f t="shared" si="131"/>
        <v>186.56999999994878</v>
      </c>
    </row>
    <row r="4180" spans="1:26" hidden="1" x14ac:dyDescent="0.25">
      <c r="A4180" s="10" t="s">
        <v>5065</v>
      </c>
      <c r="B4180" s="11">
        <v>44432</v>
      </c>
      <c r="C4180" s="12">
        <v>423338</v>
      </c>
      <c r="D4180" s="12" t="s">
        <v>5066</v>
      </c>
      <c r="E4180" s="11">
        <v>44430</v>
      </c>
      <c r="F4180" s="13">
        <v>168326.08</v>
      </c>
      <c r="G4180" s="13">
        <v>10099.56</v>
      </c>
      <c r="H4180" s="13">
        <v>3568.51</v>
      </c>
      <c r="I4180" s="13">
        <v>175.03</v>
      </c>
      <c r="J4180" s="13">
        <v>175032.16</v>
      </c>
      <c r="K4180" s="18" t="s">
        <v>32</v>
      </c>
      <c r="L4180" s="12">
        <v>120</v>
      </c>
      <c r="M4180" s="14">
        <v>1609.15</v>
      </c>
      <c r="N4180" s="13">
        <v>0</v>
      </c>
      <c r="O4180" s="14">
        <v>0</v>
      </c>
      <c r="P4180" s="15">
        <v>117</v>
      </c>
      <c r="Q4180" s="13">
        <v>1609.15</v>
      </c>
      <c r="R4180" s="13">
        <v>168326.08</v>
      </c>
      <c r="S4180" s="13">
        <v>175.03</v>
      </c>
      <c r="T4180" s="13">
        <v>1703.6</v>
      </c>
      <c r="U4180" s="13">
        <v>18065.84</v>
      </c>
      <c r="V4180" s="13">
        <v>0</v>
      </c>
      <c r="W4180" s="16">
        <v>0</v>
      </c>
      <c r="X4180" s="16">
        <v>0</v>
      </c>
      <c r="Y4180" s="17">
        <f t="shared" si="130"/>
        <v>188270.55</v>
      </c>
      <c r="Z4180" s="17">
        <f t="shared" si="131"/>
        <v>0</v>
      </c>
    </row>
    <row r="4181" spans="1:26" hidden="1" x14ac:dyDescent="0.25">
      <c r="A4181" s="10" t="s">
        <v>4273</v>
      </c>
      <c r="B4181" s="11">
        <v>44408</v>
      </c>
      <c r="C4181" s="12">
        <v>422203</v>
      </c>
      <c r="D4181" s="12" t="s">
        <v>4274</v>
      </c>
      <c r="E4181" s="11">
        <v>44408</v>
      </c>
      <c r="F4181" s="13">
        <v>168326.08</v>
      </c>
      <c r="G4181" s="13">
        <v>10099.56</v>
      </c>
      <c r="H4181" s="13">
        <v>2500</v>
      </c>
      <c r="I4181" s="13">
        <v>176.1</v>
      </c>
      <c r="J4181" s="13">
        <v>176101.74</v>
      </c>
      <c r="K4181" s="18" t="s">
        <v>32</v>
      </c>
      <c r="L4181" s="12">
        <v>120</v>
      </c>
      <c r="M4181" s="14">
        <v>1618.99</v>
      </c>
      <c r="N4181" s="13">
        <v>0</v>
      </c>
      <c r="O4181" s="14">
        <v>0</v>
      </c>
      <c r="P4181" s="15">
        <v>115</v>
      </c>
      <c r="Q4181" s="13">
        <v>1618.99</v>
      </c>
      <c r="R4181" s="13">
        <v>167830.69</v>
      </c>
      <c r="S4181" s="13">
        <v>176.1</v>
      </c>
      <c r="T4181" s="13">
        <v>0</v>
      </c>
      <c r="U4181" s="13">
        <v>18177.060000000001</v>
      </c>
      <c r="V4181" s="13">
        <v>0</v>
      </c>
      <c r="W4181" s="16">
        <v>0</v>
      </c>
      <c r="X4181" s="16">
        <v>0</v>
      </c>
      <c r="Y4181" s="17">
        <f t="shared" si="130"/>
        <v>186183.85</v>
      </c>
      <c r="Z4181" s="17">
        <f t="shared" si="131"/>
        <v>0</v>
      </c>
    </row>
    <row r="4182" spans="1:26" hidden="1" x14ac:dyDescent="0.25">
      <c r="A4182" s="10" t="s">
        <v>5211</v>
      </c>
      <c r="B4182" s="11">
        <v>44438</v>
      </c>
      <c r="C4182" s="12">
        <v>424018</v>
      </c>
      <c r="D4182" s="12" t="s">
        <v>5212</v>
      </c>
      <c r="E4182" s="11">
        <v>44437</v>
      </c>
      <c r="F4182" s="13">
        <v>143887.70000000001</v>
      </c>
      <c r="G4182" s="13">
        <v>8633.26</v>
      </c>
      <c r="H4182" s="13">
        <v>3050.42</v>
      </c>
      <c r="I4182" s="13">
        <v>149.62</v>
      </c>
      <c r="J4182" s="13">
        <v>149620.16</v>
      </c>
      <c r="K4182" s="18" t="s">
        <v>32</v>
      </c>
      <c r="L4182" s="12">
        <v>120</v>
      </c>
      <c r="M4182" s="14">
        <v>1375.53</v>
      </c>
      <c r="N4182" s="13">
        <v>0</v>
      </c>
      <c r="O4182" s="14">
        <v>0</v>
      </c>
      <c r="P4182" s="15">
        <v>120</v>
      </c>
      <c r="Q4182" s="13">
        <v>1375.53</v>
      </c>
      <c r="R4182" s="13">
        <v>143887.70000000001</v>
      </c>
      <c r="S4182" s="13">
        <v>149.62</v>
      </c>
      <c r="T4182" s="13">
        <v>5582.84</v>
      </c>
      <c r="U4182" s="13">
        <v>15443.44</v>
      </c>
      <c r="V4182" s="13">
        <v>0</v>
      </c>
      <c r="W4182" s="16">
        <v>0</v>
      </c>
      <c r="X4182" s="16">
        <v>0</v>
      </c>
      <c r="Y4182" s="17">
        <f t="shared" si="130"/>
        <v>165063.6</v>
      </c>
      <c r="Z4182" s="17">
        <f t="shared" si="131"/>
        <v>0</v>
      </c>
    </row>
    <row r="4183" spans="1:26" hidden="1" x14ac:dyDescent="0.25">
      <c r="A4183" s="10" t="s">
        <v>3341</v>
      </c>
      <c r="B4183" s="11">
        <v>44389</v>
      </c>
      <c r="C4183" s="12">
        <v>420722</v>
      </c>
      <c r="D4183" s="12" t="s">
        <v>3342</v>
      </c>
      <c r="E4183" s="11">
        <v>44386</v>
      </c>
      <c r="F4183" s="13">
        <v>155627.92000000001</v>
      </c>
      <c r="G4183" s="13">
        <v>9337.68</v>
      </c>
      <c r="H4183" s="13">
        <v>3299.31</v>
      </c>
      <c r="I4183" s="13">
        <v>161.83000000000001</v>
      </c>
      <c r="J4183" s="13">
        <v>161828.12</v>
      </c>
      <c r="K4183" s="18" t="s">
        <v>32</v>
      </c>
      <c r="L4183" s="12">
        <v>120</v>
      </c>
      <c r="M4183" s="14">
        <v>1487.76</v>
      </c>
      <c r="N4183" s="13">
        <v>0</v>
      </c>
      <c r="O4183" s="14">
        <v>0</v>
      </c>
      <c r="P4183" s="15">
        <v>113</v>
      </c>
      <c r="Q4183" s="13">
        <v>1487.76</v>
      </c>
      <c r="R4183" s="13">
        <v>152886.38</v>
      </c>
      <c r="S4183" s="13">
        <v>159.01</v>
      </c>
      <c r="T4183" s="13">
        <v>0</v>
      </c>
      <c r="U4183" s="13">
        <v>16412.599999999999</v>
      </c>
      <c r="V4183" s="13">
        <v>0</v>
      </c>
      <c r="W4183" s="16">
        <v>0</v>
      </c>
      <c r="X4183" s="16">
        <v>0</v>
      </c>
      <c r="Y4183" s="17">
        <f t="shared" si="130"/>
        <v>169457.99000000002</v>
      </c>
      <c r="Z4183" s="17">
        <f t="shared" si="131"/>
        <v>-1341.1100000000151</v>
      </c>
    </row>
    <row r="4184" spans="1:26" hidden="1" x14ac:dyDescent="0.25">
      <c r="A4184" s="10" t="s">
        <v>521</v>
      </c>
      <c r="B4184" s="11">
        <v>44263</v>
      </c>
      <c r="C4184" s="12">
        <v>412458</v>
      </c>
      <c r="D4184" s="12" t="s">
        <v>522</v>
      </c>
      <c r="E4184" s="11">
        <v>44263</v>
      </c>
      <c r="F4184" s="13">
        <v>138767.54999999999</v>
      </c>
      <c r="G4184" s="13">
        <v>8326.0499999999993</v>
      </c>
      <c r="H4184" s="13">
        <v>1470.94</v>
      </c>
      <c r="I4184" s="13">
        <v>134.74</v>
      </c>
      <c r="J4184" s="13">
        <v>145768.43</v>
      </c>
      <c r="K4184" s="18" t="s">
        <v>32</v>
      </c>
      <c r="L4184" s="12">
        <v>120</v>
      </c>
      <c r="M4184" s="14">
        <v>1340.12</v>
      </c>
      <c r="N4184" s="13">
        <v>0</v>
      </c>
      <c r="O4184" s="14">
        <v>0</v>
      </c>
      <c r="P4184" s="15">
        <v>110</v>
      </c>
      <c r="Q4184" s="13">
        <v>1566.86</v>
      </c>
      <c r="R4184" s="13">
        <v>132754.1</v>
      </c>
      <c r="S4184" s="13">
        <v>130.02000000000001</v>
      </c>
      <c r="T4184" s="13">
        <v>0</v>
      </c>
      <c r="U4184" s="13">
        <v>14518.05</v>
      </c>
      <c r="V4184" s="13">
        <v>22258.89</v>
      </c>
      <c r="W4184" s="16">
        <v>21.8</v>
      </c>
      <c r="X4184" s="16">
        <v>2433.9699999999998</v>
      </c>
      <c r="Y4184" s="17">
        <f t="shared" si="130"/>
        <v>172116.83</v>
      </c>
      <c r="Z4184" s="17">
        <f t="shared" si="131"/>
        <v>237.76999999998952</v>
      </c>
    </row>
    <row r="4185" spans="1:26" hidden="1" x14ac:dyDescent="0.25">
      <c r="A4185" s="10" t="s">
        <v>4799</v>
      </c>
      <c r="B4185" s="11">
        <v>44425</v>
      </c>
      <c r="C4185" s="12">
        <v>423055</v>
      </c>
      <c r="D4185" s="12" t="s">
        <v>4800</v>
      </c>
      <c r="E4185" s="11">
        <v>44425</v>
      </c>
      <c r="F4185" s="13">
        <v>168275.25</v>
      </c>
      <c r="G4185" s="13">
        <v>10096.52</v>
      </c>
      <c r="H4185" s="13">
        <v>10000</v>
      </c>
      <c r="I4185" s="13">
        <v>168.54</v>
      </c>
      <c r="J4185" s="13">
        <v>168540.31</v>
      </c>
      <c r="K4185" s="18" t="s">
        <v>32</v>
      </c>
      <c r="L4185" s="12">
        <v>120</v>
      </c>
      <c r="M4185" s="14">
        <v>1549.47</v>
      </c>
      <c r="N4185" s="13">
        <v>0</v>
      </c>
      <c r="O4185" s="14">
        <v>0</v>
      </c>
      <c r="P4185" s="15">
        <v>115</v>
      </c>
      <c r="Q4185" s="13">
        <v>1549.47</v>
      </c>
      <c r="R4185" s="13">
        <v>161214.85999999999</v>
      </c>
      <c r="S4185" s="13">
        <v>162.86000000000001</v>
      </c>
      <c r="T4185" s="13">
        <v>0</v>
      </c>
      <c r="U4185" s="13">
        <v>16811.330000000002</v>
      </c>
      <c r="V4185" s="13">
        <v>0</v>
      </c>
      <c r="W4185" s="16">
        <v>0</v>
      </c>
      <c r="X4185" s="16">
        <v>0</v>
      </c>
      <c r="Y4185" s="17">
        <f t="shared" si="130"/>
        <v>178189.05</v>
      </c>
      <c r="Z4185" s="17">
        <f t="shared" si="131"/>
        <v>0</v>
      </c>
    </row>
    <row r="4186" spans="1:26" hidden="1" x14ac:dyDescent="0.25">
      <c r="A4186" s="10" t="s">
        <v>5785</v>
      </c>
      <c r="B4186" s="11">
        <v>44452</v>
      </c>
      <c r="C4186" s="12">
        <v>425020</v>
      </c>
      <c r="D4186" s="12" t="s">
        <v>5786</v>
      </c>
      <c r="E4186" s="11">
        <v>44451</v>
      </c>
      <c r="F4186" s="13">
        <v>151042.92000000001</v>
      </c>
      <c r="G4186" s="13">
        <v>9062.58</v>
      </c>
      <c r="H4186" s="13">
        <v>1601.06</v>
      </c>
      <c r="I4186" s="13">
        <v>158.66</v>
      </c>
      <c r="J4186" s="13">
        <v>158663.1</v>
      </c>
      <c r="K4186" s="18" t="s">
        <v>32</v>
      </c>
      <c r="L4186" s="12">
        <v>120</v>
      </c>
      <c r="M4186" s="14">
        <v>1458.66</v>
      </c>
      <c r="N4186" s="13">
        <v>0</v>
      </c>
      <c r="O4186" s="14">
        <v>0</v>
      </c>
      <c r="P4186" s="15">
        <v>115</v>
      </c>
      <c r="Q4186" s="13">
        <v>1458.66</v>
      </c>
      <c r="R4186" s="13">
        <v>151042.92000000001</v>
      </c>
      <c r="S4186" s="13">
        <v>158.66</v>
      </c>
      <c r="T4186" s="13">
        <v>168.22</v>
      </c>
      <c r="U4186" s="13">
        <v>16376.1</v>
      </c>
      <c r="V4186" s="13">
        <v>0</v>
      </c>
      <c r="W4186" s="16">
        <v>0</v>
      </c>
      <c r="X4186" s="16">
        <v>0</v>
      </c>
      <c r="Y4186" s="17">
        <f t="shared" si="130"/>
        <v>167745.90000000002</v>
      </c>
      <c r="Z4186" s="17">
        <f t="shared" si="131"/>
        <v>0</v>
      </c>
    </row>
    <row r="4187" spans="1:26" hidden="1" x14ac:dyDescent="0.25">
      <c r="A4187" s="10" t="s">
        <v>139</v>
      </c>
      <c r="B4187" s="11">
        <v>44222</v>
      </c>
      <c r="C4187" s="12">
        <v>409598</v>
      </c>
      <c r="D4187" s="12" t="s">
        <v>140</v>
      </c>
      <c r="E4187" s="11">
        <v>44222</v>
      </c>
      <c r="F4187" s="13">
        <v>169260.18</v>
      </c>
      <c r="G4187" s="13">
        <v>10155.61</v>
      </c>
      <c r="H4187" s="13">
        <v>1794.16</v>
      </c>
      <c r="I4187" s="13">
        <v>177.8</v>
      </c>
      <c r="J4187" s="13">
        <v>177799.43</v>
      </c>
      <c r="K4187" s="18" t="s">
        <v>32</v>
      </c>
      <c r="L4187" s="12">
        <v>120</v>
      </c>
      <c r="M4187" s="14">
        <v>1634.59</v>
      </c>
      <c r="N4187" s="13">
        <v>0</v>
      </c>
      <c r="O4187" s="14">
        <v>0</v>
      </c>
      <c r="P4187" s="15">
        <v>107</v>
      </c>
      <c r="Q4187" s="13">
        <v>1943.89</v>
      </c>
      <c r="R4187" s="13">
        <v>158981.79</v>
      </c>
      <c r="S4187" s="13">
        <v>166.88</v>
      </c>
      <c r="T4187" s="13">
        <v>0</v>
      </c>
      <c r="U4187" s="13">
        <v>17224.509999999998</v>
      </c>
      <c r="V4187" s="13">
        <v>29652.78</v>
      </c>
      <c r="W4187" s="16">
        <v>31.9</v>
      </c>
      <c r="X4187" s="16">
        <v>3242.72</v>
      </c>
      <c r="Y4187" s="17">
        <f t="shared" si="130"/>
        <v>209300.58000000002</v>
      </c>
      <c r="Z4187" s="17">
        <f t="shared" si="131"/>
        <v>-1304.3500000000058</v>
      </c>
    </row>
    <row r="4188" spans="1:26" hidden="1" x14ac:dyDescent="0.25">
      <c r="A4188" s="10" t="s">
        <v>421</v>
      </c>
      <c r="B4188" s="11">
        <v>44253</v>
      </c>
      <c r="C4188" s="12">
        <v>411869</v>
      </c>
      <c r="D4188" s="12" t="s">
        <v>422</v>
      </c>
      <c r="E4188" s="11">
        <v>44253</v>
      </c>
      <c r="F4188" s="13">
        <v>145209.31</v>
      </c>
      <c r="G4188" s="13">
        <v>8712.56</v>
      </c>
      <c r="H4188" s="13">
        <v>14890</v>
      </c>
      <c r="I4188" s="13">
        <v>140.99</v>
      </c>
      <c r="J4188" s="13">
        <v>139171.04</v>
      </c>
      <c r="K4188" s="18" t="s">
        <v>32</v>
      </c>
      <c r="L4188" s="12">
        <v>120</v>
      </c>
      <c r="M4188" s="14">
        <v>1279.46</v>
      </c>
      <c r="N4188" s="13">
        <v>0</v>
      </c>
      <c r="O4188" s="14">
        <v>0</v>
      </c>
      <c r="P4188" s="15">
        <v>110</v>
      </c>
      <c r="Q4188" s="13">
        <v>1507.09</v>
      </c>
      <c r="R4188" s="13">
        <v>127445.97</v>
      </c>
      <c r="S4188" s="13">
        <v>129.29</v>
      </c>
      <c r="T4188" s="13">
        <v>0</v>
      </c>
      <c r="U4188" s="13">
        <v>13167.16</v>
      </c>
      <c r="V4188" s="13">
        <v>22468.17</v>
      </c>
      <c r="W4188" s="16">
        <v>22.89</v>
      </c>
      <c r="X4188" s="16">
        <v>2321.6999999999998</v>
      </c>
      <c r="Y4188" s="17">
        <f t="shared" si="130"/>
        <v>165555.18</v>
      </c>
      <c r="Z4188" s="17">
        <f t="shared" si="131"/>
        <v>224.72000000000116</v>
      </c>
    </row>
    <row r="4189" spans="1:26" hidden="1" x14ac:dyDescent="0.25">
      <c r="A4189" s="10" t="s">
        <v>621</v>
      </c>
      <c r="B4189" s="11">
        <v>44274</v>
      </c>
      <c r="C4189" s="12">
        <v>412947</v>
      </c>
      <c r="D4189" s="12" t="s">
        <v>622</v>
      </c>
      <c r="E4189" s="11">
        <v>44271</v>
      </c>
      <c r="F4189" s="13">
        <v>139648.57999999999</v>
      </c>
      <c r="G4189" s="13">
        <v>8378.91</v>
      </c>
      <c r="H4189" s="13">
        <v>12568.37</v>
      </c>
      <c r="I4189" s="13">
        <v>135.59</v>
      </c>
      <c r="J4189" s="13">
        <v>135594.71</v>
      </c>
      <c r="K4189" s="18" t="s">
        <v>32</v>
      </c>
      <c r="L4189" s="12">
        <v>120</v>
      </c>
      <c r="M4189" s="14">
        <v>1246.5899999999999</v>
      </c>
      <c r="N4189" s="13">
        <v>0</v>
      </c>
      <c r="O4189" s="14">
        <v>0</v>
      </c>
      <c r="P4189" s="15">
        <v>110</v>
      </c>
      <c r="Q4189" s="13">
        <v>1457.51</v>
      </c>
      <c r="R4189" s="13">
        <v>124170.82</v>
      </c>
      <c r="S4189" s="13">
        <v>124.29</v>
      </c>
      <c r="T4189" s="13">
        <v>0</v>
      </c>
      <c r="U4189" s="13">
        <v>12829.79</v>
      </c>
      <c r="V4189" s="13">
        <v>20817.91</v>
      </c>
      <c r="W4189" s="16">
        <v>20.71</v>
      </c>
      <c r="X4189" s="16">
        <v>2150.5700000000002</v>
      </c>
      <c r="Y4189" s="17">
        <f t="shared" si="130"/>
        <v>160114.09</v>
      </c>
      <c r="Z4189" s="17">
        <f t="shared" si="131"/>
        <v>212.01000000000931</v>
      </c>
    </row>
    <row r="4190" spans="1:26" hidden="1" x14ac:dyDescent="0.25">
      <c r="A4190" s="10" t="s">
        <v>7453</v>
      </c>
      <c r="B4190" s="11">
        <v>44483</v>
      </c>
      <c r="C4190" s="12">
        <v>427484</v>
      </c>
      <c r="D4190" s="12" t="s">
        <v>7454</v>
      </c>
      <c r="E4190" s="11">
        <v>44481</v>
      </c>
      <c r="F4190" s="13">
        <v>154805.57999999999</v>
      </c>
      <c r="G4190" s="13">
        <v>9288.33</v>
      </c>
      <c r="H4190" s="13">
        <v>1640.94</v>
      </c>
      <c r="I4190" s="13">
        <v>162.62</v>
      </c>
      <c r="J4190" s="13">
        <v>162615.59</v>
      </c>
      <c r="K4190" s="18" t="s">
        <v>32</v>
      </c>
      <c r="L4190" s="12">
        <v>120</v>
      </c>
      <c r="M4190" s="14">
        <v>1495</v>
      </c>
      <c r="N4190" s="13">
        <v>0</v>
      </c>
      <c r="O4190" s="14">
        <v>0</v>
      </c>
      <c r="P4190" s="15">
        <v>117</v>
      </c>
      <c r="Q4190" s="13">
        <v>1495</v>
      </c>
      <c r="R4190" s="13">
        <v>152636.04</v>
      </c>
      <c r="S4190" s="13">
        <v>162.62</v>
      </c>
      <c r="T4190" s="13">
        <v>5526.56</v>
      </c>
      <c r="U4190" s="13">
        <v>16784.41</v>
      </c>
      <c r="V4190" s="13">
        <v>0</v>
      </c>
      <c r="W4190" s="16">
        <v>0</v>
      </c>
      <c r="X4190" s="16">
        <v>0</v>
      </c>
      <c r="Y4190" s="17">
        <f t="shared" si="130"/>
        <v>175109.63</v>
      </c>
      <c r="Z4190" s="17">
        <f t="shared" si="131"/>
        <v>-194.63000000000466</v>
      </c>
    </row>
    <row r="4191" spans="1:26" hidden="1" x14ac:dyDescent="0.25">
      <c r="A4191" s="10" t="s">
        <v>7871</v>
      </c>
      <c r="B4191" s="11">
        <v>44494</v>
      </c>
      <c r="C4191" s="12">
        <v>428260</v>
      </c>
      <c r="D4191" s="12" t="s">
        <v>7872</v>
      </c>
      <c r="E4191" s="11">
        <v>44493</v>
      </c>
      <c r="F4191" s="13">
        <v>148468.48000000001</v>
      </c>
      <c r="G4191" s="13">
        <v>8908.11</v>
      </c>
      <c r="H4191" s="13">
        <v>3147.53</v>
      </c>
      <c r="I4191" s="13">
        <v>154.38</v>
      </c>
      <c r="J4191" s="13">
        <v>154383.44</v>
      </c>
      <c r="K4191" s="18" t="s">
        <v>32</v>
      </c>
      <c r="L4191" s="12">
        <v>120</v>
      </c>
      <c r="M4191" s="14">
        <v>1419.32</v>
      </c>
      <c r="N4191" s="13">
        <v>0</v>
      </c>
      <c r="O4191" s="14">
        <v>-0.01</v>
      </c>
      <c r="P4191" s="15">
        <v>117</v>
      </c>
      <c r="Q4191" s="13">
        <v>1419.32</v>
      </c>
      <c r="R4191" s="13">
        <v>146090.09</v>
      </c>
      <c r="S4191" s="13">
        <v>154.38</v>
      </c>
      <c r="T4191" s="13">
        <v>4008.66</v>
      </c>
      <c r="U4191" s="13">
        <v>15934.96</v>
      </c>
      <c r="V4191" s="13">
        <v>0</v>
      </c>
      <c r="W4191" s="16">
        <v>0</v>
      </c>
      <c r="X4191" s="16">
        <v>0</v>
      </c>
      <c r="Y4191" s="17">
        <f t="shared" si="130"/>
        <v>166188.07999999999</v>
      </c>
      <c r="Z4191" s="17">
        <f t="shared" si="131"/>
        <v>-127.64999999999418</v>
      </c>
    </row>
    <row r="4192" spans="1:26" hidden="1" x14ac:dyDescent="0.25">
      <c r="A4192" s="10" t="s">
        <v>3303</v>
      </c>
      <c r="B4192" s="11">
        <v>44385</v>
      </c>
      <c r="C4192" s="12">
        <v>420602</v>
      </c>
      <c r="D4192" s="12" t="s">
        <v>3304</v>
      </c>
      <c r="E4192" s="11">
        <v>44384</v>
      </c>
      <c r="F4192" s="13">
        <v>136461.49</v>
      </c>
      <c r="G4192" s="13">
        <v>8187.69</v>
      </c>
      <c r="H4192" s="13">
        <v>1453.96</v>
      </c>
      <c r="I4192" s="13">
        <v>143.34</v>
      </c>
      <c r="J4192" s="13">
        <v>143338.56</v>
      </c>
      <c r="K4192" s="18" t="s">
        <v>32</v>
      </c>
      <c r="L4192" s="12">
        <v>120</v>
      </c>
      <c r="M4192" s="14">
        <v>1317.78</v>
      </c>
      <c r="N4192" s="13">
        <v>0</v>
      </c>
      <c r="O4192" s="14">
        <v>0</v>
      </c>
      <c r="P4192" s="15">
        <v>113</v>
      </c>
      <c r="Q4192" s="13">
        <v>1317.78</v>
      </c>
      <c r="R4192" s="13">
        <v>135288.54</v>
      </c>
      <c r="S4192" s="13">
        <v>142.08000000000001</v>
      </c>
      <c r="T4192" s="13">
        <v>0</v>
      </c>
      <c r="U4192" s="13">
        <v>14665.26</v>
      </c>
      <c r="V4192" s="13">
        <v>0</v>
      </c>
      <c r="W4192" s="16">
        <v>0</v>
      </c>
      <c r="X4192" s="16">
        <v>0</v>
      </c>
      <c r="Y4192" s="17">
        <f t="shared" si="130"/>
        <v>150095.88</v>
      </c>
      <c r="Z4192" s="17">
        <f t="shared" si="131"/>
        <v>-1186.7400000000198</v>
      </c>
    </row>
    <row r="4193" spans="1:26" hidden="1" x14ac:dyDescent="0.25">
      <c r="A4193" s="10" t="s">
        <v>1171</v>
      </c>
      <c r="B4193" s="11">
        <v>44306</v>
      </c>
      <c r="C4193" s="12">
        <v>414832</v>
      </c>
      <c r="D4193" s="12" t="s">
        <v>1172</v>
      </c>
      <c r="E4193" s="11">
        <v>44306</v>
      </c>
      <c r="F4193" s="13">
        <v>147954.93</v>
      </c>
      <c r="G4193" s="13">
        <v>8877.2999999999993</v>
      </c>
      <c r="H4193" s="13">
        <v>1568.32</v>
      </c>
      <c r="I4193" s="13">
        <v>155.41999999999999</v>
      </c>
      <c r="J4193" s="13">
        <v>155419.32999999999</v>
      </c>
      <c r="K4193" s="18" t="s">
        <v>32</v>
      </c>
      <c r="L4193" s="12">
        <v>120</v>
      </c>
      <c r="M4193" s="14">
        <v>1428.84</v>
      </c>
      <c r="N4193" s="13">
        <v>0</v>
      </c>
      <c r="O4193" s="14">
        <v>0</v>
      </c>
      <c r="P4193" s="15">
        <v>111</v>
      </c>
      <c r="Q4193" s="13">
        <v>1659.18</v>
      </c>
      <c r="R4193" s="13">
        <v>142830.56</v>
      </c>
      <c r="S4193" s="13">
        <v>151.34</v>
      </c>
      <c r="T4193" s="13">
        <v>0</v>
      </c>
      <c r="U4193" s="13">
        <v>15619.34</v>
      </c>
      <c r="V4193" s="13">
        <v>22610.959999999999</v>
      </c>
      <c r="W4193" s="16">
        <v>23.98</v>
      </c>
      <c r="X4193" s="16">
        <v>2472.12</v>
      </c>
      <c r="Y4193" s="17">
        <f t="shared" si="130"/>
        <v>183708.3</v>
      </c>
      <c r="Z4193" s="17">
        <f t="shared" si="131"/>
        <v>460.68000000002212</v>
      </c>
    </row>
    <row r="4194" spans="1:26" hidden="1" x14ac:dyDescent="0.25">
      <c r="A4194" s="10" t="s">
        <v>1173</v>
      </c>
      <c r="B4194" s="11">
        <v>44306</v>
      </c>
      <c r="C4194" s="12">
        <v>414833</v>
      </c>
      <c r="D4194" s="12" t="s">
        <v>1174</v>
      </c>
      <c r="E4194" s="11">
        <v>44306</v>
      </c>
      <c r="F4194" s="13">
        <v>138723.79999999999</v>
      </c>
      <c r="G4194" s="13">
        <v>8323.43</v>
      </c>
      <c r="H4194" s="13">
        <v>1470.47</v>
      </c>
      <c r="I4194" s="13">
        <v>145.72</v>
      </c>
      <c r="J4194" s="13">
        <v>145722.48000000001</v>
      </c>
      <c r="K4194" s="18" t="s">
        <v>32</v>
      </c>
      <c r="L4194" s="12">
        <v>120</v>
      </c>
      <c r="M4194" s="14">
        <v>1339.69</v>
      </c>
      <c r="N4194" s="13">
        <v>0</v>
      </c>
      <c r="O4194" s="14">
        <v>0</v>
      </c>
      <c r="P4194" s="15">
        <v>111</v>
      </c>
      <c r="Q4194" s="13">
        <v>1555.66</v>
      </c>
      <c r="R4194" s="13">
        <v>133919.18</v>
      </c>
      <c r="S4194" s="13">
        <v>141.88</v>
      </c>
      <c r="T4194" s="13">
        <v>0</v>
      </c>
      <c r="U4194" s="13">
        <v>14644.53</v>
      </c>
      <c r="V4194" s="13">
        <v>21200.5</v>
      </c>
      <c r="W4194" s="16">
        <v>22.89</v>
      </c>
      <c r="X4194" s="16">
        <v>2318.4299999999998</v>
      </c>
      <c r="Y4194" s="17">
        <f t="shared" si="130"/>
        <v>172247.41</v>
      </c>
      <c r="Z4194" s="17">
        <f t="shared" si="131"/>
        <v>430.85000000000582</v>
      </c>
    </row>
    <row r="4195" spans="1:26" hidden="1" x14ac:dyDescent="0.25">
      <c r="A4195" s="10" t="s">
        <v>1439</v>
      </c>
      <c r="B4195" s="11">
        <v>44313</v>
      </c>
      <c r="C4195" s="12">
        <v>415489</v>
      </c>
      <c r="D4195" s="12" t="s">
        <v>1440</v>
      </c>
      <c r="E4195" s="11">
        <v>44312</v>
      </c>
      <c r="F4195" s="13">
        <v>139958.92000000001</v>
      </c>
      <c r="G4195" s="13">
        <v>8397.5400000000009</v>
      </c>
      <c r="H4195" s="13">
        <v>1484</v>
      </c>
      <c r="I4195" s="13">
        <v>147.02000000000001</v>
      </c>
      <c r="J4195" s="13">
        <v>147019.48000000001</v>
      </c>
      <c r="K4195" s="18" t="s">
        <v>32</v>
      </c>
      <c r="L4195" s="12">
        <v>120</v>
      </c>
      <c r="M4195" s="14">
        <v>1351.62</v>
      </c>
      <c r="N4195" s="13">
        <v>0</v>
      </c>
      <c r="O4195" s="14">
        <v>0</v>
      </c>
      <c r="P4195" s="15">
        <v>111</v>
      </c>
      <c r="Q4195" s="13">
        <v>1569.52</v>
      </c>
      <c r="R4195" s="13">
        <v>136328.29999999999</v>
      </c>
      <c r="S4195" s="13">
        <v>143.15</v>
      </c>
      <c r="T4195" s="13">
        <v>0</v>
      </c>
      <c r="U4195" s="13">
        <v>14775.59</v>
      </c>
      <c r="V4195" s="13">
        <v>21585.3</v>
      </c>
      <c r="W4195" s="16">
        <v>23.1</v>
      </c>
      <c r="X4195" s="16">
        <v>2360.6</v>
      </c>
      <c r="Y4195" s="17">
        <f t="shared" si="130"/>
        <v>175216.03999999998</v>
      </c>
      <c r="Z4195" s="17">
        <f t="shared" si="131"/>
        <v>-999.31999999997788</v>
      </c>
    </row>
    <row r="4196" spans="1:26" hidden="1" x14ac:dyDescent="0.25">
      <c r="A4196" s="10" t="s">
        <v>7255</v>
      </c>
      <c r="B4196" s="11">
        <v>44480</v>
      </c>
      <c r="C4196" s="12">
        <v>427154</v>
      </c>
      <c r="D4196" s="12" t="s">
        <v>7256</v>
      </c>
      <c r="E4196" s="11">
        <v>44478</v>
      </c>
      <c r="F4196" s="13">
        <v>121937.79</v>
      </c>
      <c r="G4196" s="13">
        <v>7316.27</v>
      </c>
      <c r="H4196" s="13">
        <v>1292.54</v>
      </c>
      <c r="I4196" s="13">
        <v>128.09</v>
      </c>
      <c r="J4196" s="13">
        <v>128089.61</v>
      </c>
      <c r="K4196" s="18" t="s">
        <v>32</v>
      </c>
      <c r="L4196" s="12">
        <v>120</v>
      </c>
      <c r="M4196" s="14">
        <v>1177.5899999999999</v>
      </c>
      <c r="N4196" s="13">
        <v>0</v>
      </c>
      <c r="O4196" s="14">
        <v>-0.01</v>
      </c>
      <c r="P4196" s="15">
        <v>117</v>
      </c>
      <c r="Q4196" s="13">
        <v>1177.5899999999999</v>
      </c>
      <c r="R4196" s="13">
        <v>120075.58</v>
      </c>
      <c r="S4196" s="13">
        <v>128.09</v>
      </c>
      <c r="T4196" s="13">
        <v>4353.18</v>
      </c>
      <c r="U4196" s="13">
        <v>13221.19</v>
      </c>
      <c r="V4196" s="13">
        <v>0</v>
      </c>
      <c r="W4196" s="16">
        <v>0</v>
      </c>
      <c r="X4196" s="16">
        <v>0</v>
      </c>
      <c r="Y4196" s="17">
        <f t="shared" si="130"/>
        <v>137778.03</v>
      </c>
      <c r="Z4196" s="17">
        <f t="shared" si="131"/>
        <v>-1.0000000009313226E-2</v>
      </c>
    </row>
    <row r="4197" spans="1:26" hidden="1" x14ac:dyDescent="0.25">
      <c r="A4197" s="10" t="s">
        <v>6495</v>
      </c>
      <c r="B4197" s="11">
        <v>44466</v>
      </c>
      <c r="C4197" s="12">
        <v>426195</v>
      </c>
      <c r="D4197" s="12" t="s">
        <v>6496</v>
      </c>
      <c r="E4197" s="11">
        <v>44465</v>
      </c>
      <c r="F4197" s="13">
        <v>137165.94</v>
      </c>
      <c r="G4197" s="13">
        <v>8229.9599999999991</v>
      </c>
      <c r="H4197" s="13">
        <v>2907.92</v>
      </c>
      <c r="I4197" s="13">
        <v>142.63</v>
      </c>
      <c r="J4197" s="13">
        <v>142630.60999999999</v>
      </c>
      <c r="K4197" s="18" t="s">
        <v>32</v>
      </c>
      <c r="L4197" s="12">
        <v>120</v>
      </c>
      <c r="M4197" s="14">
        <v>1311.27</v>
      </c>
      <c r="N4197" s="13">
        <v>0</v>
      </c>
      <c r="O4197" s="14">
        <v>0</v>
      </c>
      <c r="P4197" s="15">
        <v>116</v>
      </c>
      <c r="Q4197" s="13">
        <v>1311.27</v>
      </c>
      <c r="R4197" s="13">
        <v>137165.94</v>
      </c>
      <c r="S4197" s="13">
        <v>142.63</v>
      </c>
      <c r="T4197" s="13">
        <v>76.959999999999994</v>
      </c>
      <c r="U4197" s="13">
        <v>14721.79</v>
      </c>
      <c r="V4197" s="13">
        <v>0</v>
      </c>
      <c r="W4197" s="16">
        <v>0</v>
      </c>
      <c r="X4197" s="16">
        <v>0</v>
      </c>
      <c r="Y4197" s="17">
        <f t="shared" si="130"/>
        <v>152107.32</v>
      </c>
      <c r="Z4197" s="17">
        <f t="shared" si="131"/>
        <v>0</v>
      </c>
    </row>
    <row r="4198" spans="1:26" hidden="1" x14ac:dyDescent="0.25">
      <c r="A4198" s="10" t="s">
        <v>1047</v>
      </c>
      <c r="B4198" s="11">
        <v>44298</v>
      </c>
      <c r="C4198" s="12">
        <v>414716</v>
      </c>
      <c r="D4198" s="12" t="s">
        <v>1048</v>
      </c>
      <c r="E4198" s="11">
        <v>44298</v>
      </c>
      <c r="F4198" s="13">
        <v>184651.65</v>
      </c>
      <c r="G4198" s="13">
        <v>11079.1</v>
      </c>
      <c r="H4198" s="13">
        <v>1957.31</v>
      </c>
      <c r="I4198" s="13">
        <v>193.97</v>
      </c>
      <c r="J4198" s="13">
        <v>193967.41</v>
      </c>
      <c r="K4198" s="18" t="s">
        <v>32</v>
      </c>
      <c r="L4198" s="12">
        <v>120</v>
      </c>
      <c r="M4198" s="14">
        <v>1783.23</v>
      </c>
      <c r="N4198" s="13">
        <v>0</v>
      </c>
      <c r="O4198" s="14">
        <v>0</v>
      </c>
      <c r="P4198" s="15">
        <v>111</v>
      </c>
      <c r="Q4198" s="13">
        <v>2070.71</v>
      </c>
      <c r="R4198" s="13">
        <v>178256.33</v>
      </c>
      <c r="S4198" s="13">
        <v>188.87</v>
      </c>
      <c r="T4198" s="13">
        <v>0</v>
      </c>
      <c r="U4198" s="13">
        <v>19493.330000000002</v>
      </c>
      <c r="V4198" s="13">
        <v>28219.01</v>
      </c>
      <c r="W4198" s="16">
        <v>29.43</v>
      </c>
      <c r="X4198" s="16">
        <v>3085.79</v>
      </c>
      <c r="Y4198" s="17">
        <f t="shared" si="130"/>
        <v>229272.75999999998</v>
      </c>
      <c r="Z4198" s="17">
        <f t="shared" si="131"/>
        <v>576.05000000001746</v>
      </c>
    </row>
    <row r="4199" spans="1:26" hidden="1" x14ac:dyDescent="0.25">
      <c r="A4199" s="10" t="s">
        <v>269</v>
      </c>
      <c r="B4199" s="11">
        <v>44242</v>
      </c>
      <c r="C4199" s="12">
        <v>411154</v>
      </c>
      <c r="D4199" s="12" t="s">
        <v>270</v>
      </c>
      <c r="E4199" s="11">
        <v>44242</v>
      </c>
      <c r="F4199" s="13">
        <v>156607.29999999999</v>
      </c>
      <c r="G4199" s="13">
        <v>9396.44</v>
      </c>
      <c r="H4199" s="13">
        <v>1660.04</v>
      </c>
      <c r="I4199" s="13">
        <v>164.51</v>
      </c>
      <c r="J4199" s="13">
        <v>164508.21</v>
      </c>
      <c r="K4199" s="18" t="s">
        <v>32</v>
      </c>
      <c r="L4199" s="12">
        <v>120</v>
      </c>
      <c r="M4199" s="14">
        <v>1512.4</v>
      </c>
      <c r="N4199" s="13">
        <v>0</v>
      </c>
      <c r="O4199" s="14">
        <v>0</v>
      </c>
      <c r="P4199" s="15">
        <v>108</v>
      </c>
      <c r="Q4199" s="13">
        <v>1781.48</v>
      </c>
      <c r="R4199" s="13">
        <v>148459.25</v>
      </c>
      <c r="S4199" s="13">
        <v>155.87</v>
      </c>
      <c r="T4199" s="13">
        <v>0</v>
      </c>
      <c r="U4199" s="13">
        <v>16086.09</v>
      </c>
      <c r="V4199" s="13">
        <v>26170.560000000001</v>
      </c>
      <c r="W4199" s="16">
        <v>28.08</v>
      </c>
      <c r="X4199" s="16">
        <v>2862</v>
      </c>
      <c r="Y4199" s="17">
        <f t="shared" si="130"/>
        <v>193761.84999999998</v>
      </c>
      <c r="Z4199" s="17">
        <f t="shared" si="131"/>
        <v>-1362.0099999999802</v>
      </c>
    </row>
    <row r="4200" spans="1:26" hidden="1" x14ac:dyDescent="0.25">
      <c r="A4200" s="10" t="s">
        <v>8919</v>
      </c>
      <c r="B4200" s="11">
        <v>44516</v>
      </c>
      <c r="C4200" s="12">
        <v>429778</v>
      </c>
      <c r="D4200" s="12" t="s">
        <v>8920</v>
      </c>
      <c r="E4200" s="11">
        <v>44513</v>
      </c>
      <c r="F4200" s="13">
        <v>107531.48</v>
      </c>
      <c r="G4200" s="13">
        <v>6451.89</v>
      </c>
      <c r="H4200" s="13">
        <v>1139.83</v>
      </c>
      <c r="I4200" s="13">
        <v>112.96</v>
      </c>
      <c r="J4200" s="13">
        <v>112956.5</v>
      </c>
      <c r="K4200" s="18" t="s">
        <v>32</v>
      </c>
      <c r="L4200" s="12">
        <v>120</v>
      </c>
      <c r="M4200" s="14">
        <v>1038.46</v>
      </c>
      <c r="N4200" s="13">
        <v>0</v>
      </c>
      <c r="O4200" s="14">
        <v>0.01</v>
      </c>
      <c r="P4200" s="15">
        <v>120</v>
      </c>
      <c r="Q4200" s="13">
        <v>1038.46</v>
      </c>
      <c r="R4200" s="13">
        <v>106391.65</v>
      </c>
      <c r="S4200" s="13">
        <v>112.96</v>
      </c>
      <c r="T4200" s="13">
        <v>6451.88</v>
      </c>
      <c r="U4200" s="13">
        <v>11658.7</v>
      </c>
      <c r="V4200" s="13">
        <v>0</v>
      </c>
      <c r="W4200" s="16">
        <v>0</v>
      </c>
      <c r="X4200" s="16">
        <v>0</v>
      </c>
      <c r="Y4200" s="17">
        <f t="shared" si="130"/>
        <v>124615.2</v>
      </c>
      <c r="Z4200" s="17">
        <f t="shared" si="131"/>
        <v>1.0000000009313226E-2</v>
      </c>
    </row>
    <row r="4201" spans="1:26" hidden="1" x14ac:dyDescent="0.25">
      <c r="A4201" s="10" t="s">
        <v>1921</v>
      </c>
      <c r="B4201" s="11">
        <v>44341</v>
      </c>
      <c r="C4201" s="12">
        <v>417734</v>
      </c>
      <c r="D4201" s="12" t="s">
        <v>1922</v>
      </c>
      <c r="E4201" s="11">
        <v>44341</v>
      </c>
      <c r="F4201" s="13">
        <v>123474.43</v>
      </c>
      <c r="G4201" s="13">
        <v>7408.47</v>
      </c>
      <c r="H4201" s="13">
        <v>1309</v>
      </c>
      <c r="I4201" s="13">
        <v>129.69999999999999</v>
      </c>
      <c r="J4201" s="13">
        <v>129703.6</v>
      </c>
      <c r="K4201" s="18" t="s">
        <v>32</v>
      </c>
      <c r="L4201" s="12">
        <v>120</v>
      </c>
      <c r="M4201" s="14">
        <v>1192.43</v>
      </c>
      <c r="N4201" s="13">
        <v>0</v>
      </c>
      <c r="O4201" s="14">
        <v>0</v>
      </c>
      <c r="P4201" s="15">
        <v>120</v>
      </c>
      <c r="Q4201" s="13">
        <v>1192.43</v>
      </c>
      <c r="R4201" s="13">
        <v>123474.43</v>
      </c>
      <c r="S4201" s="13">
        <v>129.69999999999999</v>
      </c>
      <c r="T4201" s="13">
        <v>6099.47</v>
      </c>
      <c r="U4201" s="13">
        <v>13388</v>
      </c>
      <c r="V4201" s="13">
        <v>0</v>
      </c>
      <c r="W4201" s="16">
        <v>0</v>
      </c>
      <c r="X4201" s="16">
        <v>0</v>
      </c>
      <c r="Y4201" s="17">
        <f t="shared" si="130"/>
        <v>143091.59999999998</v>
      </c>
      <c r="Z4201" s="17">
        <f t="shared" si="131"/>
        <v>0</v>
      </c>
    </row>
    <row r="4202" spans="1:26" hidden="1" x14ac:dyDescent="0.25">
      <c r="A4202" s="10" t="s">
        <v>1923</v>
      </c>
      <c r="B4202" s="11">
        <v>44341</v>
      </c>
      <c r="C4202" s="12">
        <v>417735</v>
      </c>
      <c r="D4202" s="12" t="s">
        <v>1924</v>
      </c>
      <c r="E4202" s="11">
        <v>44341</v>
      </c>
      <c r="F4202" s="13">
        <v>138894.48000000001</v>
      </c>
      <c r="G4202" s="13">
        <v>8333.67</v>
      </c>
      <c r="H4202" s="13">
        <v>1473</v>
      </c>
      <c r="I4202" s="13">
        <v>145.9</v>
      </c>
      <c r="J4202" s="13">
        <v>145901.04999999999</v>
      </c>
      <c r="K4202" s="18" t="s">
        <v>32</v>
      </c>
      <c r="L4202" s="12">
        <v>120</v>
      </c>
      <c r="M4202" s="14">
        <v>1341.34</v>
      </c>
      <c r="N4202" s="13">
        <v>0</v>
      </c>
      <c r="O4202" s="14">
        <v>0</v>
      </c>
      <c r="P4202" s="15">
        <v>120</v>
      </c>
      <c r="Q4202" s="13">
        <v>1341.34</v>
      </c>
      <c r="R4202" s="13">
        <v>138894.48000000001</v>
      </c>
      <c r="S4202" s="13">
        <v>145.9</v>
      </c>
      <c r="T4202" s="13">
        <v>6860.67</v>
      </c>
      <c r="U4202" s="13">
        <v>15059.75</v>
      </c>
      <c r="V4202" s="13">
        <v>0</v>
      </c>
      <c r="W4202" s="16">
        <v>0</v>
      </c>
      <c r="X4202" s="16">
        <v>0</v>
      </c>
      <c r="Y4202" s="17">
        <f t="shared" si="130"/>
        <v>160960.80000000002</v>
      </c>
      <c r="Z4202" s="17">
        <f t="shared" si="131"/>
        <v>0</v>
      </c>
    </row>
    <row r="4203" spans="1:26" hidden="1" x14ac:dyDescent="0.25">
      <c r="A4203" s="10" t="s">
        <v>855</v>
      </c>
      <c r="B4203" s="11">
        <v>44285</v>
      </c>
      <c r="C4203" s="12">
        <v>413737</v>
      </c>
      <c r="D4203" s="12" t="s">
        <v>856</v>
      </c>
      <c r="E4203" s="11">
        <v>44284</v>
      </c>
      <c r="F4203" s="13">
        <v>124144.81</v>
      </c>
      <c r="G4203" s="13">
        <v>7448.69</v>
      </c>
      <c r="H4203" s="13">
        <v>1315.94</v>
      </c>
      <c r="I4203" s="13">
        <v>130.41</v>
      </c>
      <c r="J4203" s="13">
        <v>130407.97</v>
      </c>
      <c r="K4203" s="18" t="s">
        <v>32</v>
      </c>
      <c r="L4203" s="12">
        <v>120</v>
      </c>
      <c r="M4203" s="14">
        <v>1198.9000000000001</v>
      </c>
      <c r="N4203" s="13">
        <v>0</v>
      </c>
      <c r="O4203" s="14">
        <v>0</v>
      </c>
      <c r="P4203" s="15">
        <v>110</v>
      </c>
      <c r="Q4203" s="13">
        <v>1401.75</v>
      </c>
      <c r="R4203" s="13">
        <v>119845.09</v>
      </c>
      <c r="S4203" s="13">
        <v>125.85</v>
      </c>
      <c r="T4203" s="13">
        <v>0</v>
      </c>
      <c r="U4203" s="13">
        <v>12987.75</v>
      </c>
      <c r="V4203" s="13">
        <v>20094.8</v>
      </c>
      <c r="W4203" s="16">
        <v>20.9</v>
      </c>
      <c r="X4203" s="16">
        <v>2197.8000000000002</v>
      </c>
      <c r="Y4203" s="17">
        <f t="shared" si="130"/>
        <v>155272.18999999997</v>
      </c>
      <c r="Z4203" s="17">
        <f t="shared" si="131"/>
        <v>-1079.6899999999732</v>
      </c>
    </row>
    <row r="4204" spans="1:26" hidden="1" x14ac:dyDescent="0.25">
      <c r="A4204" s="10" t="s">
        <v>1325</v>
      </c>
      <c r="B4204" s="11">
        <v>44312</v>
      </c>
      <c r="C4204" s="12">
        <v>415574</v>
      </c>
      <c r="D4204" s="12" t="s">
        <v>1326</v>
      </c>
      <c r="E4204" s="11">
        <v>44312</v>
      </c>
      <c r="F4204" s="13">
        <v>139487.22</v>
      </c>
      <c r="G4204" s="13">
        <v>8369.23</v>
      </c>
      <c r="H4204" s="13">
        <v>1478.56</v>
      </c>
      <c r="I4204" s="13">
        <v>146.52000000000001</v>
      </c>
      <c r="J4204" s="13">
        <v>146524.41</v>
      </c>
      <c r="K4204" s="18" t="s">
        <v>32</v>
      </c>
      <c r="L4204" s="12">
        <v>120</v>
      </c>
      <c r="M4204" s="14">
        <v>1347.07</v>
      </c>
      <c r="N4204" s="13">
        <v>0</v>
      </c>
      <c r="O4204" s="14">
        <v>0</v>
      </c>
      <c r="P4204" s="15">
        <v>111</v>
      </c>
      <c r="Q4204" s="13">
        <v>1564.23</v>
      </c>
      <c r="R4204" s="13">
        <v>134656.14000000001</v>
      </c>
      <c r="S4204" s="13">
        <v>142.65</v>
      </c>
      <c r="T4204" s="13">
        <v>0</v>
      </c>
      <c r="U4204" s="13">
        <v>14725.98</v>
      </c>
      <c r="V4204" s="13">
        <v>21512.7</v>
      </c>
      <c r="W4204" s="16">
        <v>23.1</v>
      </c>
      <c r="X4204" s="16">
        <v>2352.9</v>
      </c>
      <c r="Y4204" s="17">
        <f t="shared" si="130"/>
        <v>173413.47000000003</v>
      </c>
      <c r="Z4204" s="17">
        <f t="shared" si="131"/>
        <v>216.05999999996857</v>
      </c>
    </row>
    <row r="4205" spans="1:26" s="32" customFormat="1" x14ac:dyDescent="0.25">
      <c r="A4205" s="10" t="s">
        <v>11577</v>
      </c>
      <c r="B4205" s="11">
        <v>44614</v>
      </c>
      <c r="C4205" s="12">
        <v>433554</v>
      </c>
      <c r="D4205" s="12" t="s">
        <v>11578</v>
      </c>
      <c r="E4205" s="11">
        <v>44614</v>
      </c>
      <c r="F4205" s="13">
        <v>151467.13</v>
      </c>
      <c r="G4205" s="13">
        <v>9088.0300000000007</v>
      </c>
      <c r="H4205" s="35">
        <v>16055.52</v>
      </c>
      <c r="I4205" s="13">
        <v>144.5</v>
      </c>
      <c r="J4205" s="13">
        <v>144644.14000000001</v>
      </c>
      <c r="K4205" s="18" t="s">
        <v>32</v>
      </c>
      <c r="L4205" s="12">
        <v>120</v>
      </c>
      <c r="M4205" s="34">
        <v>1329.78</v>
      </c>
      <c r="N4205" s="13">
        <v>0</v>
      </c>
      <c r="O4205" s="14">
        <v>0</v>
      </c>
      <c r="P4205" s="15">
        <v>120</v>
      </c>
      <c r="Q4205" s="33">
        <v>1329.78</v>
      </c>
      <c r="R4205" s="13">
        <v>144499.64000000001</v>
      </c>
      <c r="S4205" s="13">
        <v>144.5</v>
      </c>
      <c r="T4205" s="13">
        <v>0</v>
      </c>
      <c r="U4205" s="13">
        <v>14929.46</v>
      </c>
      <c r="V4205" s="13">
        <v>0</v>
      </c>
      <c r="W4205" s="16">
        <v>0</v>
      </c>
      <c r="X4205" s="16">
        <v>0</v>
      </c>
      <c r="Y4205" s="17">
        <f t="shared" si="130"/>
        <v>159573.6</v>
      </c>
      <c r="Z4205" s="17">
        <f t="shared" si="131"/>
        <v>0</v>
      </c>
    </row>
    <row r="4206" spans="1:26" hidden="1" x14ac:dyDescent="0.25">
      <c r="A4206" s="10" t="s">
        <v>5197</v>
      </c>
      <c r="B4206" s="11">
        <v>44435</v>
      </c>
      <c r="C4206" s="12">
        <v>423758</v>
      </c>
      <c r="D4206" s="12" t="s">
        <v>5198</v>
      </c>
      <c r="E4206" s="11">
        <v>44435</v>
      </c>
      <c r="F4206" s="13">
        <v>167647.20000000001</v>
      </c>
      <c r="G4206" s="13">
        <v>10058.83</v>
      </c>
      <c r="H4206" s="13">
        <v>4000</v>
      </c>
      <c r="I4206" s="13">
        <v>173.88</v>
      </c>
      <c r="J4206" s="13">
        <v>173879.91</v>
      </c>
      <c r="K4206" s="18" t="s">
        <v>32</v>
      </c>
      <c r="L4206" s="12">
        <v>120</v>
      </c>
      <c r="M4206" s="14">
        <v>1598.56</v>
      </c>
      <c r="N4206" s="13">
        <v>0</v>
      </c>
      <c r="O4206" s="14">
        <v>0</v>
      </c>
      <c r="P4206" s="15">
        <v>115</v>
      </c>
      <c r="Q4206" s="13">
        <v>1598.56</v>
      </c>
      <c r="R4206" s="13">
        <v>167311.79</v>
      </c>
      <c r="S4206" s="13">
        <v>172.38</v>
      </c>
      <c r="T4206" s="13">
        <v>0</v>
      </c>
      <c r="U4206" s="13">
        <v>17792.57</v>
      </c>
      <c r="V4206" s="13">
        <v>0</v>
      </c>
      <c r="W4206" s="16">
        <v>0</v>
      </c>
      <c r="X4206" s="16">
        <v>0</v>
      </c>
      <c r="Y4206" s="17">
        <f t="shared" si="130"/>
        <v>185276.74000000002</v>
      </c>
      <c r="Z4206" s="17">
        <f t="shared" si="131"/>
        <v>-1442.3400000000256</v>
      </c>
    </row>
    <row r="4207" spans="1:26" hidden="1" x14ac:dyDescent="0.25">
      <c r="A4207" s="10" t="s">
        <v>2393</v>
      </c>
      <c r="B4207" s="11">
        <v>44356</v>
      </c>
      <c r="C4207" s="12">
        <v>418596</v>
      </c>
      <c r="D4207" s="12" t="s">
        <v>2394</v>
      </c>
      <c r="E4207" s="11">
        <v>44351</v>
      </c>
      <c r="F4207" s="13">
        <v>179563.59</v>
      </c>
      <c r="G4207" s="13">
        <v>10773.82</v>
      </c>
      <c r="H4207" s="13">
        <v>1903.37</v>
      </c>
      <c r="I4207" s="13">
        <v>188.62</v>
      </c>
      <c r="J4207" s="13">
        <v>188622.66</v>
      </c>
      <c r="K4207" s="18" t="s">
        <v>32</v>
      </c>
      <c r="L4207" s="12">
        <v>120</v>
      </c>
      <c r="M4207" s="14">
        <v>1734.1</v>
      </c>
      <c r="N4207" s="13">
        <v>0</v>
      </c>
      <c r="O4207" s="14">
        <v>0</v>
      </c>
      <c r="P4207" s="15">
        <v>112</v>
      </c>
      <c r="Q4207" s="13">
        <v>1734.1</v>
      </c>
      <c r="R4207" s="13">
        <v>176467.77</v>
      </c>
      <c r="S4207" s="13">
        <v>185.32</v>
      </c>
      <c r="T4207" s="13">
        <v>0</v>
      </c>
      <c r="U4207" s="13">
        <v>19127.78</v>
      </c>
      <c r="V4207" s="13">
        <v>0</v>
      </c>
      <c r="W4207" s="16">
        <v>0</v>
      </c>
      <c r="X4207" s="16">
        <v>0</v>
      </c>
      <c r="Y4207" s="17">
        <f t="shared" ref="Y4207:Y4270" si="132">SUM(R4207:X4207)+N4207+O4207</f>
        <v>195780.87</v>
      </c>
      <c r="Z4207" s="17">
        <f t="shared" ref="Z4207:Z4270" si="133">((P4207*Q4207)+O4207+N4207)-Y4207</f>
        <v>-1561.6700000000128</v>
      </c>
    </row>
    <row r="4208" spans="1:26" hidden="1" x14ac:dyDescent="0.25">
      <c r="A4208" s="10" t="s">
        <v>3195</v>
      </c>
      <c r="B4208" s="11">
        <v>44382</v>
      </c>
      <c r="C4208" s="12">
        <v>420382</v>
      </c>
      <c r="D4208" s="12" t="s">
        <v>3196</v>
      </c>
      <c r="E4208" s="11">
        <v>44381</v>
      </c>
      <c r="F4208" s="13">
        <v>177682.75</v>
      </c>
      <c r="G4208" s="13">
        <v>10660.96</v>
      </c>
      <c r="H4208" s="13">
        <v>1883.44</v>
      </c>
      <c r="I4208" s="13">
        <v>186.65</v>
      </c>
      <c r="J4208" s="13">
        <v>186646.92</v>
      </c>
      <c r="K4208" s="18" t="s">
        <v>32</v>
      </c>
      <c r="L4208" s="12">
        <v>120</v>
      </c>
      <c r="M4208" s="14">
        <v>1715.93</v>
      </c>
      <c r="N4208" s="13">
        <v>0</v>
      </c>
      <c r="O4208" s="14">
        <v>0</v>
      </c>
      <c r="P4208" s="15">
        <v>113</v>
      </c>
      <c r="Q4208" s="13">
        <v>1715.93</v>
      </c>
      <c r="R4208" s="13">
        <v>176164.69</v>
      </c>
      <c r="S4208" s="13">
        <v>185.01</v>
      </c>
      <c r="T4208" s="13">
        <v>0</v>
      </c>
      <c r="U4208" s="13">
        <v>19095.689999999999</v>
      </c>
      <c r="V4208" s="13">
        <v>0</v>
      </c>
      <c r="W4208" s="16">
        <v>0</v>
      </c>
      <c r="X4208" s="16">
        <v>0</v>
      </c>
      <c r="Y4208" s="17">
        <f t="shared" si="132"/>
        <v>195445.39</v>
      </c>
      <c r="Z4208" s="17">
        <f t="shared" si="133"/>
        <v>-1545.3000000000175</v>
      </c>
    </row>
    <row r="4209" spans="1:26" hidden="1" x14ac:dyDescent="0.25">
      <c r="A4209" s="10" t="s">
        <v>4893</v>
      </c>
      <c r="B4209" s="11">
        <v>44425</v>
      </c>
      <c r="C4209" s="12">
        <v>422996</v>
      </c>
      <c r="D4209" s="12" t="s">
        <v>4894</v>
      </c>
      <c r="E4209" s="11">
        <v>44424</v>
      </c>
      <c r="F4209" s="13">
        <v>177502.12</v>
      </c>
      <c r="G4209" s="13">
        <v>10650.13</v>
      </c>
      <c r="H4209" s="13">
        <v>10000</v>
      </c>
      <c r="I4209" s="13">
        <v>178.33</v>
      </c>
      <c r="J4209" s="13">
        <v>178330.58</v>
      </c>
      <c r="K4209" s="18" t="s">
        <v>32</v>
      </c>
      <c r="L4209" s="12">
        <v>120</v>
      </c>
      <c r="M4209" s="14">
        <v>1639.48</v>
      </c>
      <c r="N4209" s="13">
        <v>0</v>
      </c>
      <c r="O4209" s="14">
        <v>0</v>
      </c>
      <c r="P4209" s="15">
        <v>115</v>
      </c>
      <c r="Q4209" s="13">
        <v>1639.48</v>
      </c>
      <c r="R4209" s="13">
        <v>172062.87</v>
      </c>
      <c r="S4209" s="13">
        <v>172.33</v>
      </c>
      <c r="T4209" s="13">
        <v>0</v>
      </c>
      <c r="U4209" s="13">
        <v>17788.3</v>
      </c>
      <c r="V4209" s="13">
        <v>0</v>
      </c>
      <c r="W4209" s="16">
        <v>0</v>
      </c>
      <c r="X4209" s="16">
        <v>0</v>
      </c>
      <c r="Y4209" s="17">
        <f t="shared" si="132"/>
        <v>190023.49999999997</v>
      </c>
      <c r="Z4209" s="17">
        <f t="shared" si="133"/>
        <v>-1483.2999999999593</v>
      </c>
    </row>
    <row r="4210" spans="1:26" hidden="1" x14ac:dyDescent="0.25">
      <c r="A4210" s="10" t="s">
        <v>5573</v>
      </c>
      <c r="B4210" s="11">
        <v>44445</v>
      </c>
      <c r="C4210" s="12">
        <v>424454</v>
      </c>
      <c r="D4210" s="12" t="s">
        <v>5574</v>
      </c>
      <c r="E4210" s="11">
        <v>44444</v>
      </c>
      <c r="F4210" s="13">
        <v>134255.04999999999</v>
      </c>
      <c r="G4210" s="13">
        <v>8055.3</v>
      </c>
      <c r="H4210" s="13">
        <v>2846.21</v>
      </c>
      <c r="I4210" s="13">
        <v>139.6</v>
      </c>
      <c r="J4210" s="13">
        <v>139603.74</v>
      </c>
      <c r="K4210" s="18" t="s">
        <v>32</v>
      </c>
      <c r="L4210" s="12">
        <v>120</v>
      </c>
      <c r="M4210" s="14">
        <v>1283.44</v>
      </c>
      <c r="N4210" s="13">
        <v>0</v>
      </c>
      <c r="O4210" s="14">
        <v>0</v>
      </c>
      <c r="P4210" s="15">
        <v>115</v>
      </c>
      <c r="Q4210" s="13">
        <v>1283.44</v>
      </c>
      <c r="R4210" s="13">
        <v>134255.04999999999</v>
      </c>
      <c r="S4210" s="13">
        <v>139.6</v>
      </c>
      <c r="T4210" s="13">
        <v>0</v>
      </c>
      <c r="U4210" s="13">
        <v>14409.06</v>
      </c>
      <c r="V4210" s="13">
        <v>0</v>
      </c>
      <c r="W4210" s="16">
        <v>0</v>
      </c>
      <c r="X4210" s="16">
        <v>0</v>
      </c>
      <c r="Y4210" s="17">
        <f t="shared" si="132"/>
        <v>148803.71</v>
      </c>
      <c r="Z4210" s="17">
        <f t="shared" si="133"/>
        <v>-1208.109999999986</v>
      </c>
    </row>
    <row r="4211" spans="1:26" s="32" customFormat="1" x14ac:dyDescent="0.25">
      <c r="A4211" s="10" t="s">
        <v>11859</v>
      </c>
      <c r="B4211" s="11">
        <v>44620</v>
      </c>
      <c r="C4211" s="12">
        <v>433556</v>
      </c>
      <c r="D4211" s="12" t="s">
        <v>11860</v>
      </c>
      <c r="E4211" s="11">
        <v>44620</v>
      </c>
      <c r="F4211" s="13">
        <v>95722.11</v>
      </c>
      <c r="G4211" s="13">
        <v>5743.33</v>
      </c>
      <c r="H4211" s="35">
        <v>3043.96</v>
      </c>
      <c r="I4211" s="13">
        <v>98.42</v>
      </c>
      <c r="J4211" s="13">
        <v>98519.9</v>
      </c>
      <c r="K4211" s="18" t="s">
        <v>32</v>
      </c>
      <c r="L4211" s="12">
        <v>120</v>
      </c>
      <c r="M4211" s="34">
        <v>905.74</v>
      </c>
      <c r="N4211" s="13">
        <v>0</v>
      </c>
      <c r="O4211" s="14">
        <v>0</v>
      </c>
      <c r="P4211" s="15">
        <v>120</v>
      </c>
      <c r="Q4211" s="33">
        <v>905.74</v>
      </c>
      <c r="R4211" s="13">
        <v>94200.13</v>
      </c>
      <c r="S4211" s="13">
        <v>98.42</v>
      </c>
      <c r="T4211" s="13">
        <v>4221.3500000000004</v>
      </c>
      <c r="U4211" s="13">
        <v>10168.9</v>
      </c>
      <c r="V4211" s="13">
        <v>0</v>
      </c>
      <c r="W4211" s="16">
        <v>0</v>
      </c>
      <c r="X4211" s="16">
        <v>0</v>
      </c>
      <c r="Y4211" s="17">
        <f t="shared" si="132"/>
        <v>108688.8</v>
      </c>
      <c r="Z4211" s="17">
        <f t="shared" si="133"/>
        <v>0</v>
      </c>
    </row>
    <row r="4212" spans="1:26" hidden="1" x14ac:dyDescent="0.25">
      <c r="A4212" s="10" t="s">
        <v>89</v>
      </c>
      <c r="B4212" s="11">
        <v>44215</v>
      </c>
      <c r="C4212" s="12">
        <v>409119</v>
      </c>
      <c r="D4212" s="12" t="s">
        <v>90</v>
      </c>
      <c r="E4212" s="11">
        <v>44215</v>
      </c>
      <c r="F4212" s="13">
        <v>164681.76</v>
      </c>
      <c r="G4212" s="13">
        <v>9880.91</v>
      </c>
      <c r="H4212" s="13">
        <v>2000</v>
      </c>
      <c r="I4212" s="13">
        <v>172.74</v>
      </c>
      <c r="J4212" s="13">
        <v>172735.41</v>
      </c>
      <c r="K4212" s="18" t="s">
        <v>32</v>
      </c>
      <c r="L4212" s="12">
        <v>120</v>
      </c>
      <c r="M4212" s="14">
        <v>1588.04</v>
      </c>
      <c r="N4212" s="13">
        <v>0</v>
      </c>
      <c r="O4212" s="14">
        <v>0</v>
      </c>
      <c r="P4212" s="15">
        <v>108</v>
      </c>
      <c r="Q4212" s="13">
        <v>1888.53</v>
      </c>
      <c r="R4212" s="13">
        <v>154601.97</v>
      </c>
      <c r="S4212" s="13">
        <v>162.24</v>
      </c>
      <c r="T4212" s="13">
        <v>0</v>
      </c>
      <c r="U4212" s="13">
        <v>16744.11</v>
      </c>
      <c r="V4212" s="13">
        <v>29092.37</v>
      </c>
      <c r="W4212" s="16">
        <v>30.13</v>
      </c>
      <c r="X4212" s="16">
        <v>3151.24</v>
      </c>
      <c r="Y4212" s="17">
        <f t="shared" si="132"/>
        <v>203782.06</v>
      </c>
      <c r="Z4212" s="17">
        <f t="shared" si="133"/>
        <v>179.17999999999302</v>
      </c>
    </row>
    <row r="4213" spans="1:26" hidden="1" x14ac:dyDescent="0.25">
      <c r="A4213" s="10" t="s">
        <v>1155</v>
      </c>
      <c r="B4213" s="11">
        <v>44305</v>
      </c>
      <c r="C4213" s="12">
        <v>414923</v>
      </c>
      <c r="D4213" s="12" t="s">
        <v>1156</v>
      </c>
      <c r="E4213" s="11">
        <v>44302</v>
      </c>
      <c r="F4213" s="13">
        <v>140772.01</v>
      </c>
      <c r="G4213" s="13">
        <v>8446.32</v>
      </c>
      <c r="H4213" s="13">
        <v>1492.18</v>
      </c>
      <c r="I4213" s="13">
        <v>147.87</v>
      </c>
      <c r="J4213" s="13">
        <v>147874.01999999999</v>
      </c>
      <c r="K4213" s="18" t="s">
        <v>32</v>
      </c>
      <c r="L4213" s="12">
        <v>120</v>
      </c>
      <c r="M4213" s="14">
        <v>1359.47</v>
      </c>
      <c r="N4213" s="13">
        <v>0</v>
      </c>
      <c r="O4213" s="14">
        <v>0</v>
      </c>
      <c r="P4213" s="15">
        <v>110</v>
      </c>
      <c r="Q4213" s="13">
        <v>1578.63</v>
      </c>
      <c r="R4213" s="13">
        <v>135896.46</v>
      </c>
      <c r="S4213" s="13">
        <v>142.66999999999999</v>
      </c>
      <c r="T4213" s="13">
        <v>0</v>
      </c>
      <c r="U4213" s="13">
        <v>14726.86</v>
      </c>
      <c r="V4213" s="13">
        <v>21513.33</v>
      </c>
      <c r="W4213" s="16">
        <v>22.89</v>
      </c>
      <c r="X4213" s="16">
        <v>2352.2199999999998</v>
      </c>
      <c r="Y4213" s="17">
        <f t="shared" si="132"/>
        <v>174654.43000000002</v>
      </c>
      <c r="Z4213" s="17">
        <f t="shared" si="133"/>
        <v>-1005.1300000000047</v>
      </c>
    </row>
    <row r="4214" spans="1:26" hidden="1" x14ac:dyDescent="0.25">
      <c r="A4214" s="10" t="s">
        <v>1527</v>
      </c>
      <c r="B4214" s="11">
        <v>44320</v>
      </c>
      <c r="C4214" s="12">
        <v>416266</v>
      </c>
      <c r="D4214" s="12" t="s">
        <v>1528</v>
      </c>
      <c r="E4214" s="11">
        <v>44320</v>
      </c>
      <c r="F4214" s="13">
        <v>140772.01</v>
      </c>
      <c r="G4214" s="13">
        <v>8446.32</v>
      </c>
      <c r="H4214" s="13">
        <v>1492.18</v>
      </c>
      <c r="I4214" s="13">
        <v>147.87</v>
      </c>
      <c r="J4214" s="13">
        <v>147874.01999999999</v>
      </c>
      <c r="K4214" s="18" t="s">
        <v>32</v>
      </c>
      <c r="L4214" s="12">
        <v>120</v>
      </c>
      <c r="M4214" s="14">
        <v>1359.47</v>
      </c>
      <c r="N4214" s="13">
        <v>0</v>
      </c>
      <c r="O4214" s="14">
        <v>0</v>
      </c>
      <c r="P4214" s="15">
        <v>111</v>
      </c>
      <c r="Q4214" s="13">
        <v>1359.47</v>
      </c>
      <c r="R4214" s="13">
        <v>137120.75</v>
      </c>
      <c r="S4214" s="13">
        <v>143.97</v>
      </c>
      <c r="T4214" s="13">
        <v>0</v>
      </c>
      <c r="U4214" s="13">
        <v>14860.74</v>
      </c>
      <c r="V4214" s="13">
        <v>0</v>
      </c>
      <c r="W4214" s="16">
        <v>0</v>
      </c>
      <c r="X4214" s="16">
        <v>0</v>
      </c>
      <c r="Y4214" s="17">
        <f t="shared" si="132"/>
        <v>152125.46</v>
      </c>
      <c r="Z4214" s="17">
        <f t="shared" si="133"/>
        <v>-1224.289999999979</v>
      </c>
    </row>
    <row r="4215" spans="1:26" hidden="1" x14ac:dyDescent="0.25">
      <c r="A4215" s="10" t="s">
        <v>1569</v>
      </c>
      <c r="B4215" s="11">
        <v>44320</v>
      </c>
      <c r="C4215" s="12">
        <v>416400</v>
      </c>
      <c r="D4215" s="12" t="s">
        <v>1570</v>
      </c>
      <c r="E4215" s="11">
        <v>44320</v>
      </c>
      <c r="F4215" s="13">
        <v>140772.01</v>
      </c>
      <c r="G4215" s="13">
        <v>8446.32</v>
      </c>
      <c r="H4215" s="13">
        <v>1492.18</v>
      </c>
      <c r="I4215" s="13">
        <v>147.87</v>
      </c>
      <c r="J4215" s="13">
        <v>147874.01999999999</v>
      </c>
      <c r="K4215" s="18" t="s">
        <v>32</v>
      </c>
      <c r="L4215" s="12">
        <v>120</v>
      </c>
      <c r="M4215" s="14">
        <v>1359.47</v>
      </c>
      <c r="N4215" s="13">
        <v>0</v>
      </c>
      <c r="O4215" s="14">
        <v>0</v>
      </c>
      <c r="P4215" s="15">
        <v>111</v>
      </c>
      <c r="Q4215" s="13">
        <v>1359.47</v>
      </c>
      <c r="R4215" s="13">
        <v>137120.75</v>
      </c>
      <c r="S4215" s="13">
        <v>143.97</v>
      </c>
      <c r="T4215" s="13">
        <v>0</v>
      </c>
      <c r="U4215" s="13">
        <v>14860.74</v>
      </c>
      <c r="V4215" s="13">
        <v>0</v>
      </c>
      <c r="W4215" s="16">
        <v>0</v>
      </c>
      <c r="X4215" s="16">
        <v>0</v>
      </c>
      <c r="Y4215" s="17">
        <f t="shared" si="132"/>
        <v>152125.46</v>
      </c>
      <c r="Z4215" s="17">
        <f t="shared" si="133"/>
        <v>-1224.289999999979</v>
      </c>
    </row>
    <row r="4216" spans="1:26" hidden="1" x14ac:dyDescent="0.25">
      <c r="A4216" s="10" t="s">
        <v>3191</v>
      </c>
      <c r="B4216" s="11">
        <v>44382</v>
      </c>
      <c r="C4216" s="12">
        <v>420391</v>
      </c>
      <c r="D4216" s="12" t="s">
        <v>3192</v>
      </c>
      <c r="E4216" s="11">
        <v>44381</v>
      </c>
      <c r="F4216" s="13">
        <v>144852.06</v>
      </c>
      <c r="G4216" s="13">
        <v>8691.1200000000008</v>
      </c>
      <c r="H4216" s="13">
        <v>13036.69</v>
      </c>
      <c r="I4216" s="13">
        <v>140.65</v>
      </c>
      <c r="J4216" s="13">
        <v>140647.14000000001</v>
      </c>
      <c r="K4216" s="18" t="s">
        <v>32</v>
      </c>
      <c r="L4216" s="12">
        <v>120</v>
      </c>
      <c r="M4216" s="14">
        <v>1293.03</v>
      </c>
      <c r="N4216" s="13">
        <v>0</v>
      </c>
      <c r="O4216" s="14">
        <v>0</v>
      </c>
      <c r="P4216" s="15">
        <v>114</v>
      </c>
      <c r="Q4216" s="13">
        <v>1293.03</v>
      </c>
      <c r="R4216" s="13">
        <v>134652.04</v>
      </c>
      <c r="S4216" s="13">
        <v>133.63</v>
      </c>
      <c r="T4216" s="13">
        <v>0</v>
      </c>
      <c r="U4216" s="13">
        <v>13790.64</v>
      </c>
      <c r="V4216" s="13">
        <v>0</v>
      </c>
      <c r="W4216" s="16">
        <v>0</v>
      </c>
      <c r="X4216" s="16">
        <v>0</v>
      </c>
      <c r="Y4216" s="17">
        <f t="shared" si="132"/>
        <v>148576.31</v>
      </c>
      <c r="Z4216" s="17">
        <f t="shared" si="133"/>
        <v>-1170.890000000014</v>
      </c>
    </row>
    <row r="4217" spans="1:26" hidden="1" x14ac:dyDescent="0.25">
      <c r="A4217" s="10" t="s">
        <v>1627</v>
      </c>
      <c r="B4217" s="11">
        <v>44323</v>
      </c>
      <c r="C4217" s="12">
        <v>416570</v>
      </c>
      <c r="D4217" s="12" t="s">
        <v>1628</v>
      </c>
      <c r="E4217" s="11">
        <v>44323</v>
      </c>
      <c r="F4217" s="13">
        <v>138868.38</v>
      </c>
      <c r="G4217" s="13">
        <v>8332.1</v>
      </c>
      <c r="H4217" s="13">
        <v>5000</v>
      </c>
      <c r="I4217" s="13">
        <v>142.34</v>
      </c>
      <c r="J4217" s="13">
        <v>142342.82</v>
      </c>
      <c r="K4217" s="18" t="s">
        <v>32</v>
      </c>
      <c r="L4217" s="12">
        <v>120</v>
      </c>
      <c r="M4217" s="14">
        <v>1308.6199999999999</v>
      </c>
      <c r="N4217" s="13">
        <v>0</v>
      </c>
      <c r="O4217" s="14">
        <v>0</v>
      </c>
      <c r="P4217" s="15">
        <v>111</v>
      </c>
      <c r="Q4217" s="13">
        <v>1308.6199999999999</v>
      </c>
      <c r="R4217" s="13">
        <v>132365.47</v>
      </c>
      <c r="S4217" s="13">
        <v>135.02000000000001</v>
      </c>
      <c r="T4217" s="13">
        <v>0</v>
      </c>
      <c r="U4217" s="13">
        <v>13938.16</v>
      </c>
      <c r="V4217" s="13">
        <v>0</v>
      </c>
      <c r="W4217" s="16">
        <v>0</v>
      </c>
      <c r="X4217" s="16">
        <v>0</v>
      </c>
      <c r="Y4217" s="17">
        <f t="shared" si="132"/>
        <v>146438.65</v>
      </c>
      <c r="Z4217" s="17">
        <f t="shared" si="133"/>
        <v>-1181.8300000000163</v>
      </c>
    </row>
    <row r="4218" spans="1:26" s="32" customFormat="1" x14ac:dyDescent="0.25">
      <c r="A4218" s="10" t="s">
        <v>11659</v>
      </c>
      <c r="B4218" s="11">
        <v>44617</v>
      </c>
      <c r="C4218" s="12">
        <v>433558</v>
      </c>
      <c r="D4218" s="12" t="s">
        <v>11660</v>
      </c>
      <c r="E4218" s="11">
        <v>44616</v>
      </c>
      <c r="F4218" s="13">
        <v>93128.77</v>
      </c>
      <c r="G4218" s="13">
        <v>5587.73</v>
      </c>
      <c r="H4218" s="35">
        <v>5000</v>
      </c>
      <c r="I4218" s="13">
        <v>93.72</v>
      </c>
      <c r="J4218" s="13">
        <v>93810.22</v>
      </c>
      <c r="K4218" s="18" t="s">
        <v>32</v>
      </c>
      <c r="L4218" s="12">
        <v>120</v>
      </c>
      <c r="M4218" s="34">
        <v>862.44</v>
      </c>
      <c r="N4218" s="13">
        <v>0</v>
      </c>
      <c r="O4218" s="14">
        <v>0</v>
      </c>
      <c r="P4218" s="15">
        <v>120</v>
      </c>
      <c r="Q4218" s="33">
        <v>862.44</v>
      </c>
      <c r="R4218" s="13">
        <v>91202.02</v>
      </c>
      <c r="S4218" s="13">
        <v>93.72</v>
      </c>
      <c r="T4218" s="13">
        <v>2514.48</v>
      </c>
      <c r="U4218" s="13">
        <v>9682.58</v>
      </c>
      <c r="V4218" s="13">
        <v>0</v>
      </c>
      <c r="W4218" s="16">
        <v>0</v>
      </c>
      <c r="X4218" s="16">
        <v>0</v>
      </c>
      <c r="Y4218" s="17">
        <f t="shared" si="132"/>
        <v>103492.8</v>
      </c>
      <c r="Z4218" s="17">
        <f t="shared" si="133"/>
        <v>0</v>
      </c>
    </row>
    <row r="4219" spans="1:26" hidden="1" x14ac:dyDescent="0.25">
      <c r="A4219" s="10" t="s">
        <v>2637</v>
      </c>
      <c r="B4219" s="11">
        <v>44364</v>
      </c>
      <c r="C4219" s="12">
        <v>419180</v>
      </c>
      <c r="D4219" s="12" t="s">
        <v>2638</v>
      </c>
      <c r="E4219" s="11">
        <v>44364</v>
      </c>
      <c r="F4219" s="13">
        <v>135267.32999999999</v>
      </c>
      <c r="G4219" s="13">
        <v>8116.04</v>
      </c>
      <c r="H4219" s="13">
        <v>67000</v>
      </c>
      <c r="I4219" s="13">
        <v>76.459999999999994</v>
      </c>
      <c r="J4219" s="13">
        <v>76459.83</v>
      </c>
      <c r="K4219" s="18" t="s">
        <v>32</v>
      </c>
      <c r="L4219" s="12">
        <v>120</v>
      </c>
      <c r="M4219" s="14">
        <v>702.93</v>
      </c>
      <c r="N4219" s="13">
        <v>0</v>
      </c>
      <c r="O4219" s="14">
        <v>0</v>
      </c>
      <c r="P4219" s="15">
        <v>112</v>
      </c>
      <c r="Q4219" s="13">
        <v>702.93</v>
      </c>
      <c r="R4219" s="13">
        <v>71927.66</v>
      </c>
      <c r="S4219" s="13">
        <v>71.34</v>
      </c>
      <c r="T4219" s="13">
        <v>0</v>
      </c>
      <c r="U4219" s="13">
        <v>7365.69</v>
      </c>
      <c r="V4219" s="13">
        <v>0</v>
      </c>
      <c r="W4219" s="16">
        <v>0</v>
      </c>
      <c r="X4219" s="16">
        <v>0</v>
      </c>
      <c r="Y4219" s="17">
        <f t="shared" si="132"/>
        <v>79364.69</v>
      </c>
      <c r="Z4219" s="17">
        <f t="shared" si="133"/>
        <v>-636.53000000001339</v>
      </c>
    </row>
    <row r="4220" spans="1:26" hidden="1" x14ac:dyDescent="0.25">
      <c r="A4220" s="10" t="s">
        <v>1575</v>
      </c>
      <c r="B4220" s="11">
        <v>44320</v>
      </c>
      <c r="C4220" s="12">
        <v>416410</v>
      </c>
      <c r="D4220" s="12" t="s">
        <v>1576</v>
      </c>
      <c r="E4220" s="11">
        <v>44320</v>
      </c>
      <c r="F4220" s="13">
        <v>152258.03</v>
      </c>
      <c r="G4220" s="13">
        <v>9135.48</v>
      </c>
      <c r="H4220" s="13">
        <v>1613.94</v>
      </c>
      <c r="I4220" s="13">
        <v>159.94</v>
      </c>
      <c r="J4220" s="13">
        <v>159939.51</v>
      </c>
      <c r="K4220" s="18" t="s">
        <v>32</v>
      </c>
      <c r="L4220" s="12">
        <v>120</v>
      </c>
      <c r="M4220" s="14">
        <v>1470.4</v>
      </c>
      <c r="N4220" s="13">
        <v>0</v>
      </c>
      <c r="O4220" s="14">
        <v>0</v>
      </c>
      <c r="P4220" s="15">
        <v>111</v>
      </c>
      <c r="Q4220" s="13">
        <v>1470.4</v>
      </c>
      <c r="R4220" s="13">
        <v>148308.79</v>
      </c>
      <c r="S4220" s="13">
        <v>155.74</v>
      </c>
      <c r="T4220" s="13">
        <v>0</v>
      </c>
      <c r="U4220" s="13">
        <v>16074.06</v>
      </c>
      <c r="V4220" s="13">
        <v>0</v>
      </c>
      <c r="W4220" s="16">
        <v>0</v>
      </c>
      <c r="X4220" s="16">
        <v>0</v>
      </c>
      <c r="Y4220" s="17">
        <f t="shared" si="132"/>
        <v>164538.59</v>
      </c>
      <c r="Z4220" s="17">
        <f t="shared" si="133"/>
        <v>-1324.1899999999732</v>
      </c>
    </row>
    <row r="4221" spans="1:26" hidden="1" x14ac:dyDescent="0.25">
      <c r="A4221" s="10" t="s">
        <v>6109</v>
      </c>
      <c r="B4221" s="11">
        <v>44459</v>
      </c>
      <c r="C4221" s="12">
        <v>425456</v>
      </c>
      <c r="D4221" s="12" t="s">
        <v>6110</v>
      </c>
      <c r="E4221" s="11">
        <v>44458</v>
      </c>
      <c r="F4221" s="13">
        <v>164681.76</v>
      </c>
      <c r="G4221" s="13">
        <v>9880.91</v>
      </c>
      <c r="H4221" s="13">
        <v>14821.36</v>
      </c>
      <c r="I4221" s="13">
        <v>159.9</v>
      </c>
      <c r="J4221" s="13">
        <v>159901.21</v>
      </c>
      <c r="K4221" s="18" t="s">
        <v>32</v>
      </c>
      <c r="L4221" s="12">
        <v>120</v>
      </c>
      <c r="M4221" s="14">
        <v>1470.05</v>
      </c>
      <c r="N4221" s="13">
        <v>4940.45</v>
      </c>
      <c r="O4221" s="14">
        <v>9880.91</v>
      </c>
      <c r="P4221" s="15">
        <v>120</v>
      </c>
      <c r="Q4221" s="13">
        <v>1470.05</v>
      </c>
      <c r="R4221" s="13">
        <v>159741.31</v>
      </c>
      <c r="S4221" s="13">
        <v>159.9</v>
      </c>
      <c r="T4221" s="13">
        <v>0</v>
      </c>
      <c r="U4221" s="13">
        <v>16504.79</v>
      </c>
      <c r="V4221" s="13">
        <v>0</v>
      </c>
      <c r="W4221" s="16">
        <v>0</v>
      </c>
      <c r="X4221" s="16">
        <v>0</v>
      </c>
      <c r="Y4221" s="17">
        <f t="shared" si="132"/>
        <v>191227.36000000002</v>
      </c>
      <c r="Z4221" s="17">
        <f t="shared" si="133"/>
        <v>0</v>
      </c>
    </row>
    <row r="4222" spans="1:26" hidden="1" x14ac:dyDescent="0.25">
      <c r="A4222" s="10" t="s">
        <v>5023</v>
      </c>
      <c r="B4222" s="11">
        <v>44431</v>
      </c>
      <c r="C4222" s="12">
        <v>423385</v>
      </c>
      <c r="D4222" s="12" t="s">
        <v>5024</v>
      </c>
      <c r="E4222" s="11">
        <v>44429</v>
      </c>
      <c r="F4222" s="13">
        <v>152258.03</v>
      </c>
      <c r="G4222" s="13">
        <v>9135.48</v>
      </c>
      <c r="H4222" s="13">
        <v>3227.87</v>
      </c>
      <c r="I4222" s="13">
        <v>158.32</v>
      </c>
      <c r="J4222" s="13">
        <v>158323.96</v>
      </c>
      <c r="K4222" s="18" t="s">
        <v>32</v>
      </c>
      <c r="L4222" s="12">
        <v>120</v>
      </c>
      <c r="M4222" s="14">
        <v>1455.55</v>
      </c>
      <c r="N4222" s="13">
        <v>0</v>
      </c>
      <c r="O4222" s="14">
        <v>0</v>
      </c>
      <c r="P4222" s="15">
        <v>115</v>
      </c>
      <c r="Q4222" s="13">
        <v>1455.55</v>
      </c>
      <c r="R4222" s="13">
        <v>150887.89000000001</v>
      </c>
      <c r="S4222" s="13">
        <v>158.32</v>
      </c>
      <c r="T4222" s="13">
        <v>0</v>
      </c>
      <c r="U4222" s="13">
        <v>16342.04</v>
      </c>
      <c r="V4222" s="13">
        <v>0</v>
      </c>
      <c r="W4222" s="16">
        <v>0</v>
      </c>
      <c r="X4222" s="16">
        <v>0</v>
      </c>
      <c r="Y4222" s="17">
        <f t="shared" si="132"/>
        <v>167388.25000000003</v>
      </c>
      <c r="Z4222" s="17">
        <f t="shared" si="133"/>
        <v>0</v>
      </c>
    </row>
    <row r="4223" spans="1:26" hidden="1" x14ac:dyDescent="0.25">
      <c r="A4223" s="10" t="s">
        <v>5275</v>
      </c>
      <c r="B4223" s="11">
        <v>44438</v>
      </c>
      <c r="C4223" s="12">
        <v>423927</v>
      </c>
      <c r="D4223" s="12" t="s">
        <v>5276</v>
      </c>
      <c r="E4223" s="11">
        <v>44437</v>
      </c>
      <c r="F4223" s="13">
        <v>136777.76</v>
      </c>
      <c r="G4223" s="13">
        <v>8206.67</v>
      </c>
      <c r="H4223" s="13">
        <v>1449.84</v>
      </c>
      <c r="I4223" s="13">
        <v>143.68</v>
      </c>
      <c r="J4223" s="13">
        <v>143678.26999999999</v>
      </c>
      <c r="K4223" s="18" t="s">
        <v>32</v>
      </c>
      <c r="L4223" s="12">
        <v>120</v>
      </c>
      <c r="M4223" s="14">
        <v>1320.9</v>
      </c>
      <c r="N4223" s="13">
        <v>0</v>
      </c>
      <c r="O4223" s="14">
        <v>0</v>
      </c>
      <c r="P4223" s="15">
        <v>115</v>
      </c>
      <c r="Q4223" s="13">
        <v>1320.9</v>
      </c>
      <c r="R4223" s="13">
        <v>136777.76</v>
      </c>
      <c r="S4223" s="13">
        <v>143.68</v>
      </c>
      <c r="T4223" s="13">
        <v>152.33000000000001</v>
      </c>
      <c r="U4223" s="13">
        <v>14829.73</v>
      </c>
      <c r="V4223" s="13">
        <v>0</v>
      </c>
      <c r="W4223" s="16">
        <v>0</v>
      </c>
      <c r="X4223" s="16">
        <v>0</v>
      </c>
      <c r="Y4223" s="17">
        <f t="shared" si="132"/>
        <v>151903.5</v>
      </c>
      <c r="Z4223" s="17">
        <f t="shared" si="133"/>
        <v>0</v>
      </c>
    </row>
    <row r="4224" spans="1:26" hidden="1" x14ac:dyDescent="0.25">
      <c r="A4224" s="10" t="s">
        <v>5641</v>
      </c>
      <c r="B4224" s="11">
        <v>44447</v>
      </c>
      <c r="C4224" s="12">
        <v>424678</v>
      </c>
      <c r="D4224" s="12" t="s">
        <v>5642</v>
      </c>
      <c r="E4224" s="11">
        <v>44445</v>
      </c>
      <c r="F4224" s="13">
        <v>136777.76</v>
      </c>
      <c r="G4224" s="13">
        <v>8206.67</v>
      </c>
      <c r="H4224" s="13">
        <v>2899.69</v>
      </c>
      <c r="I4224" s="13">
        <v>142.22999999999999</v>
      </c>
      <c r="J4224" s="13">
        <v>142226.97</v>
      </c>
      <c r="K4224" s="18" t="s">
        <v>32</v>
      </c>
      <c r="L4224" s="12">
        <v>120</v>
      </c>
      <c r="M4224" s="14">
        <v>1307.56</v>
      </c>
      <c r="N4224" s="13">
        <v>0</v>
      </c>
      <c r="O4224" s="14">
        <v>0</v>
      </c>
      <c r="P4224" s="15">
        <v>116</v>
      </c>
      <c r="Q4224" s="13">
        <v>1307.56</v>
      </c>
      <c r="R4224" s="13">
        <v>136777.76</v>
      </c>
      <c r="S4224" s="13">
        <v>142.22999999999999</v>
      </c>
      <c r="T4224" s="13">
        <v>76.739999999999995</v>
      </c>
      <c r="U4224" s="13">
        <v>14680.23</v>
      </c>
      <c r="V4224" s="13">
        <v>0</v>
      </c>
      <c r="W4224" s="16">
        <v>0</v>
      </c>
      <c r="X4224" s="16">
        <v>0</v>
      </c>
      <c r="Y4224" s="17">
        <f t="shared" si="132"/>
        <v>151676.96000000002</v>
      </c>
      <c r="Z4224" s="17">
        <f t="shared" si="133"/>
        <v>0</v>
      </c>
    </row>
    <row r="4225" spans="1:26" hidden="1" x14ac:dyDescent="0.25">
      <c r="A4225" s="10" t="s">
        <v>661</v>
      </c>
      <c r="B4225" s="11">
        <v>44278</v>
      </c>
      <c r="C4225" s="12">
        <v>413303</v>
      </c>
      <c r="D4225" s="12" t="s">
        <v>662</v>
      </c>
      <c r="E4225" s="11">
        <v>44277</v>
      </c>
      <c r="F4225" s="13">
        <v>112420.03</v>
      </c>
      <c r="G4225" s="13">
        <v>6745.2</v>
      </c>
      <c r="H4225" s="13">
        <v>1191.6500000000001</v>
      </c>
      <c r="I4225" s="13">
        <v>118.09</v>
      </c>
      <c r="J4225" s="13">
        <v>118091.67</v>
      </c>
      <c r="K4225" s="18" t="s">
        <v>32</v>
      </c>
      <c r="L4225" s="12">
        <v>120</v>
      </c>
      <c r="M4225" s="14">
        <v>1085.67</v>
      </c>
      <c r="N4225" s="13">
        <v>0</v>
      </c>
      <c r="O4225" s="14">
        <v>0</v>
      </c>
      <c r="P4225" s="15">
        <v>111</v>
      </c>
      <c r="Q4225" s="13">
        <v>1269.3599999999999</v>
      </c>
      <c r="R4225" s="13">
        <v>108526.43</v>
      </c>
      <c r="S4225" s="13">
        <v>114.97</v>
      </c>
      <c r="T4225" s="13">
        <v>0</v>
      </c>
      <c r="U4225" s="13">
        <v>11867.97</v>
      </c>
      <c r="V4225" s="13">
        <v>18196.2</v>
      </c>
      <c r="W4225" s="16">
        <v>19.8</v>
      </c>
      <c r="X4225" s="16">
        <v>1989.9</v>
      </c>
      <c r="Y4225" s="17">
        <f t="shared" si="132"/>
        <v>140715.26999999999</v>
      </c>
      <c r="Z4225" s="17">
        <f t="shared" si="133"/>
        <v>183.69000000000233</v>
      </c>
    </row>
    <row r="4226" spans="1:26" hidden="1" x14ac:dyDescent="0.25">
      <c r="A4226" s="10" t="s">
        <v>7609</v>
      </c>
      <c r="B4226" s="11">
        <v>44487</v>
      </c>
      <c r="C4226" s="12">
        <v>427727</v>
      </c>
      <c r="D4226" s="12" t="s">
        <v>7610</v>
      </c>
      <c r="E4226" s="11">
        <v>44486</v>
      </c>
      <c r="F4226" s="13">
        <v>147832.59</v>
      </c>
      <c r="G4226" s="13">
        <v>8869.9599999999991</v>
      </c>
      <c r="H4226" s="13">
        <v>1567.03</v>
      </c>
      <c r="I4226" s="13">
        <v>155.29</v>
      </c>
      <c r="J4226" s="13">
        <v>155290.81</v>
      </c>
      <c r="K4226" s="18" t="s">
        <v>32</v>
      </c>
      <c r="L4226" s="12">
        <v>120</v>
      </c>
      <c r="M4226" s="14">
        <v>1427.66</v>
      </c>
      <c r="N4226" s="13">
        <v>0</v>
      </c>
      <c r="O4226" s="14">
        <v>0.03</v>
      </c>
      <c r="P4226" s="15">
        <v>116</v>
      </c>
      <c r="Q4226" s="13">
        <v>1427.66</v>
      </c>
      <c r="R4226" s="13">
        <v>145574.9</v>
      </c>
      <c r="S4226" s="13">
        <v>155.29</v>
      </c>
      <c r="T4226" s="13">
        <v>3991.47</v>
      </c>
      <c r="U4226" s="13">
        <v>16028.39</v>
      </c>
      <c r="V4226" s="13">
        <v>0</v>
      </c>
      <c r="W4226" s="16">
        <v>0</v>
      </c>
      <c r="X4226" s="16">
        <v>0</v>
      </c>
      <c r="Y4226" s="17">
        <f t="shared" si="132"/>
        <v>165750.07999999999</v>
      </c>
      <c r="Z4226" s="17">
        <f t="shared" si="133"/>
        <v>-141.48999999999069</v>
      </c>
    </row>
    <row r="4227" spans="1:26" hidden="1" x14ac:dyDescent="0.25">
      <c r="A4227" s="10" t="s">
        <v>217</v>
      </c>
      <c r="B4227" s="11">
        <v>44235</v>
      </c>
      <c r="C4227" s="12">
        <v>410563</v>
      </c>
      <c r="D4227" s="12" t="s">
        <v>218</v>
      </c>
      <c r="E4227" s="11">
        <v>44235</v>
      </c>
      <c r="F4227" s="13">
        <v>147937.88</v>
      </c>
      <c r="G4227" s="13">
        <v>8876.27</v>
      </c>
      <c r="H4227" s="13">
        <v>1568.14</v>
      </c>
      <c r="I4227" s="13">
        <v>155.4</v>
      </c>
      <c r="J4227" s="13">
        <v>155401.41</v>
      </c>
      <c r="K4227" s="18" t="s">
        <v>32</v>
      </c>
      <c r="L4227" s="12">
        <v>120</v>
      </c>
      <c r="M4227" s="14">
        <v>1428.68</v>
      </c>
      <c r="N4227" s="13">
        <v>0</v>
      </c>
      <c r="O4227" s="14">
        <v>0</v>
      </c>
      <c r="P4227" s="15">
        <v>112</v>
      </c>
      <c r="Q4227" s="13">
        <v>1682.86</v>
      </c>
      <c r="R4227" s="13">
        <v>144100.71</v>
      </c>
      <c r="S4227" s="13">
        <v>152.68</v>
      </c>
      <c r="T4227" s="13">
        <v>0</v>
      </c>
      <c r="U4227" s="13">
        <v>15758.77</v>
      </c>
      <c r="V4227" s="13">
        <v>24950.1</v>
      </c>
      <c r="W4227" s="16">
        <v>26.16</v>
      </c>
      <c r="X4227" s="16">
        <v>2728.27</v>
      </c>
      <c r="Y4227" s="17">
        <f t="shared" si="132"/>
        <v>187716.68999999997</v>
      </c>
      <c r="Z4227" s="17">
        <f t="shared" si="133"/>
        <v>763.63000000000466</v>
      </c>
    </row>
    <row r="4228" spans="1:26" hidden="1" x14ac:dyDescent="0.25">
      <c r="A4228" s="10" t="s">
        <v>107</v>
      </c>
      <c r="B4228" s="11">
        <v>44215</v>
      </c>
      <c r="C4228" s="12">
        <v>409157</v>
      </c>
      <c r="D4228" s="12" t="s">
        <v>108</v>
      </c>
      <c r="E4228" s="11">
        <v>44215</v>
      </c>
      <c r="F4228" s="13">
        <v>147937.88</v>
      </c>
      <c r="G4228" s="13">
        <v>8876.27</v>
      </c>
      <c r="H4228" s="13">
        <v>1568.14</v>
      </c>
      <c r="I4228" s="13">
        <v>155.4</v>
      </c>
      <c r="J4228" s="13">
        <v>155401.41</v>
      </c>
      <c r="K4228" s="18" t="s">
        <v>32</v>
      </c>
      <c r="L4228" s="12">
        <v>120</v>
      </c>
      <c r="M4228" s="14">
        <v>1428.68</v>
      </c>
      <c r="N4228" s="13">
        <v>0</v>
      </c>
      <c r="O4228" s="14">
        <v>0</v>
      </c>
      <c r="P4228" s="15">
        <v>109</v>
      </c>
      <c r="Q4228" s="13">
        <v>1699.02</v>
      </c>
      <c r="R4228" s="13">
        <v>140240.88</v>
      </c>
      <c r="S4228" s="13">
        <v>148.6</v>
      </c>
      <c r="T4228" s="13">
        <v>0</v>
      </c>
      <c r="U4228" s="13">
        <v>15336.64</v>
      </c>
      <c r="V4228" s="13">
        <v>26390.85</v>
      </c>
      <c r="W4228" s="16">
        <v>28.12</v>
      </c>
      <c r="X4228" s="16">
        <v>2886.72</v>
      </c>
      <c r="Y4228" s="17">
        <f t="shared" si="132"/>
        <v>185031.81</v>
      </c>
      <c r="Z4228" s="17">
        <f t="shared" si="133"/>
        <v>161.36999999999534</v>
      </c>
    </row>
    <row r="4229" spans="1:26" s="32" customFormat="1" x14ac:dyDescent="0.25">
      <c r="A4229" s="10" t="s">
        <v>11579</v>
      </c>
      <c r="B4229" s="11">
        <v>44614</v>
      </c>
      <c r="C4229" s="12">
        <v>433564</v>
      </c>
      <c r="D4229" s="12" t="s">
        <v>11580</v>
      </c>
      <c r="E4229" s="11">
        <v>44613</v>
      </c>
      <c r="F4229" s="13">
        <v>106119.34</v>
      </c>
      <c r="G4229" s="13">
        <v>6367.16</v>
      </c>
      <c r="H4229" s="35">
        <v>8998.92</v>
      </c>
      <c r="I4229" s="13">
        <v>103.49</v>
      </c>
      <c r="J4229" s="13">
        <v>103591.07</v>
      </c>
      <c r="K4229" s="18" t="s">
        <v>32</v>
      </c>
      <c r="L4229" s="12">
        <v>120</v>
      </c>
      <c r="M4229" s="34">
        <v>952.36</v>
      </c>
      <c r="N4229" s="13">
        <v>0</v>
      </c>
      <c r="O4229" s="14">
        <v>0</v>
      </c>
      <c r="P4229" s="15">
        <v>120</v>
      </c>
      <c r="Q4229" s="33">
        <v>952.36</v>
      </c>
      <c r="R4229" s="13">
        <v>103487.58</v>
      </c>
      <c r="S4229" s="13">
        <v>103.49</v>
      </c>
      <c r="T4229" s="13">
        <v>0</v>
      </c>
      <c r="U4229" s="13">
        <v>10692.13</v>
      </c>
      <c r="V4229" s="13">
        <v>0</v>
      </c>
      <c r="W4229" s="16">
        <v>0</v>
      </c>
      <c r="X4229" s="16">
        <v>0</v>
      </c>
      <c r="Y4229" s="17">
        <f t="shared" si="132"/>
        <v>114283.20000000001</v>
      </c>
      <c r="Z4229" s="17">
        <f t="shared" si="133"/>
        <v>0</v>
      </c>
    </row>
    <row r="4230" spans="1:26" hidden="1" x14ac:dyDescent="0.25">
      <c r="A4230" s="10" t="s">
        <v>10075</v>
      </c>
      <c r="B4230" s="11">
        <v>44530</v>
      </c>
      <c r="C4230" s="12">
        <v>430490</v>
      </c>
      <c r="D4230" s="12" t="s">
        <v>10076</v>
      </c>
      <c r="E4230" s="11">
        <v>44530</v>
      </c>
      <c r="F4230" s="13">
        <v>200347.49</v>
      </c>
      <c r="G4230" s="13">
        <v>10089.98</v>
      </c>
      <c r="H4230" s="13">
        <v>4208.75</v>
      </c>
      <c r="I4230" s="13">
        <v>206.44</v>
      </c>
      <c r="J4230" s="13">
        <v>206435.16</v>
      </c>
      <c r="K4230" s="18" t="s">
        <v>32</v>
      </c>
      <c r="L4230" s="12">
        <v>120</v>
      </c>
      <c r="M4230" s="14">
        <v>1897.85</v>
      </c>
      <c r="N4230" s="13">
        <v>0</v>
      </c>
      <c r="O4230" s="14">
        <v>-0.02</v>
      </c>
      <c r="P4230" s="15">
        <v>120</v>
      </c>
      <c r="Q4230" s="13">
        <v>1897.85</v>
      </c>
      <c r="R4230" s="13">
        <v>197450.44</v>
      </c>
      <c r="S4230" s="13">
        <v>206.44</v>
      </c>
      <c r="T4230" s="13">
        <v>8778.2999999999993</v>
      </c>
      <c r="U4230" s="13">
        <v>21306.84</v>
      </c>
      <c r="V4230" s="13">
        <v>0</v>
      </c>
      <c r="W4230" s="16">
        <v>0</v>
      </c>
      <c r="X4230" s="16">
        <v>0</v>
      </c>
      <c r="Y4230" s="17">
        <f t="shared" si="132"/>
        <v>227742</v>
      </c>
      <c r="Z4230" s="17">
        <f t="shared" si="133"/>
        <v>-1.9999999989522621E-2</v>
      </c>
    </row>
    <row r="4231" spans="1:26" hidden="1" x14ac:dyDescent="0.25">
      <c r="A4231" s="10" t="s">
        <v>10035</v>
      </c>
      <c r="B4231" s="11">
        <v>44530</v>
      </c>
      <c r="C4231" s="12">
        <v>430561</v>
      </c>
      <c r="D4231" s="12" t="s">
        <v>10036</v>
      </c>
      <c r="E4231" s="11">
        <v>44529</v>
      </c>
      <c r="F4231" s="13">
        <v>198373.73</v>
      </c>
      <c r="G4231" s="13">
        <v>9802.02</v>
      </c>
      <c r="H4231" s="13">
        <v>4163.5200000000004</v>
      </c>
      <c r="I4231" s="13">
        <v>204.22</v>
      </c>
      <c r="J4231" s="13">
        <v>204216.45</v>
      </c>
      <c r="K4231" s="18" t="s">
        <v>32</v>
      </c>
      <c r="L4231" s="12">
        <v>120</v>
      </c>
      <c r="M4231" s="14">
        <v>1877.46</v>
      </c>
      <c r="N4231" s="13">
        <v>0</v>
      </c>
      <c r="O4231" s="14">
        <v>0.02</v>
      </c>
      <c r="P4231" s="15">
        <v>120</v>
      </c>
      <c r="Q4231" s="13">
        <v>1877.46</v>
      </c>
      <c r="R4231" s="13">
        <v>195484.47</v>
      </c>
      <c r="S4231" s="13">
        <v>204.22</v>
      </c>
      <c r="T4231" s="13">
        <v>8527.74</v>
      </c>
      <c r="U4231" s="13">
        <v>21078.75</v>
      </c>
      <c r="V4231" s="13">
        <v>0</v>
      </c>
      <c r="W4231" s="16">
        <v>0</v>
      </c>
      <c r="X4231" s="16">
        <v>0</v>
      </c>
      <c r="Y4231" s="17">
        <f t="shared" si="132"/>
        <v>225295.19999999998</v>
      </c>
      <c r="Z4231" s="17">
        <f t="shared" si="133"/>
        <v>2.0000000018626451E-2</v>
      </c>
    </row>
    <row r="4232" spans="1:26" hidden="1" x14ac:dyDescent="0.25">
      <c r="A4232" s="10" t="s">
        <v>1081</v>
      </c>
      <c r="B4232" s="11">
        <v>44299</v>
      </c>
      <c r="C4232" s="12">
        <v>414762</v>
      </c>
      <c r="D4232" s="12" t="s">
        <v>1082</v>
      </c>
      <c r="E4232" s="11">
        <v>44299</v>
      </c>
      <c r="F4232" s="13">
        <v>167676.24</v>
      </c>
      <c r="G4232" s="13">
        <v>10060.57</v>
      </c>
      <c r="H4232" s="13">
        <v>2000</v>
      </c>
      <c r="I4232" s="13">
        <v>175.91</v>
      </c>
      <c r="J4232" s="13">
        <v>175912.72</v>
      </c>
      <c r="K4232" s="18" t="s">
        <v>32</v>
      </c>
      <c r="L4232" s="12">
        <v>120</v>
      </c>
      <c r="M4232" s="14">
        <v>1617.25</v>
      </c>
      <c r="N4232" s="13">
        <v>0</v>
      </c>
      <c r="O4232" s="14">
        <v>0</v>
      </c>
      <c r="P4232" s="15">
        <v>111</v>
      </c>
      <c r="Q4232" s="13">
        <v>1877.97</v>
      </c>
      <c r="R4232" s="13">
        <v>161819.24</v>
      </c>
      <c r="S4232" s="13">
        <v>169.79</v>
      </c>
      <c r="T4232" s="13">
        <v>0</v>
      </c>
      <c r="U4232" s="13">
        <v>17525.72</v>
      </c>
      <c r="V4232" s="13">
        <v>25617.18</v>
      </c>
      <c r="W4232" s="16">
        <v>27.25</v>
      </c>
      <c r="X4232" s="16">
        <v>2774.05</v>
      </c>
      <c r="Y4232" s="17">
        <f t="shared" si="132"/>
        <v>207933.22999999998</v>
      </c>
      <c r="Z4232" s="17">
        <f t="shared" si="133"/>
        <v>521.44000000003143</v>
      </c>
    </row>
    <row r="4233" spans="1:26" hidden="1" x14ac:dyDescent="0.25">
      <c r="A4233" s="10" t="s">
        <v>453</v>
      </c>
      <c r="B4233" s="11">
        <v>44255</v>
      </c>
      <c r="C4233" s="12">
        <v>411439</v>
      </c>
      <c r="D4233" s="12" t="s">
        <v>454</v>
      </c>
      <c r="E4233" s="11">
        <v>44255</v>
      </c>
      <c r="F4233" s="13">
        <v>140973.4</v>
      </c>
      <c r="G4233" s="13">
        <v>8458.4</v>
      </c>
      <c r="H4233" s="13">
        <v>1494.32</v>
      </c>
      <c r="I4233" s="13">
        <v>148.09</v>
      </c>
      <c r="J4233" s="13">
        <v>148085.57</v>
      </c>
      <c r="K4233" s="18" t="s">
        <v>32</v>
      </c>
      <c r="L4233" s="12">
        <v>120</v>
      </c>
      <c r="M4233" s="14">
        <v>1361.42</v>
      </c>
      <c r="N4233" s="13">
        <v>0</v>
      </c>
      <c r="O4233" s="14">
        <v>0</v>
      </c>
      <c r="P4233" s="15">
        <v>109</v>
      </c>
      <c r="Q4233" s="13">
        <v>1603.63</v>
      </c>
      <c r="R4233" s="13">
        <v>134864.79999999999</v>
      </c>
      <c r="S4233" s="13">
        <v>141.59</v>
      </c>
      <c r="T4233" s="13">
        <v>0</v>
      </c>
      <c r="U4233" s="13">
        <v>14614.43</v>
      </c>
      <c r="V4233" s="13">
        <v>23776.17</v>
      </c>
      <c r="W4233" s="16">
        <v>25.07</v>
      </c>
      <c r="X4233" s="16">
        <v>2599.64</v>
      </c>
      <c r="Y4233" s="17">
        <f t="shared" si="132"/>
        <v>176021.7</v>
      </c>
      <c r="Z4233" s="17">
        <f t="shared" si="133"/>
        <v>-1226.0299999999988</v>
      </c>
    </row>
    <row r="4234" spans="1:26" hidden="1" x14ac:dyDescent="0.25">
      <c r="A4234" s="10" t="s">
        <v>1753</v>
      </c>
      <c r="B4234" s="11">
        <v>44330</v>
      </c>
      <c r="C4234" s="12">
        <v>417025</v>
      </c>
      <c r="D4234" s="12" t="s">
        <v>1754</v>
      </c>
      <c r="E4234" s="11">
        <v>44329</v>
      </c>
      <c r="F4234" s="13">
        <v>141501.25</v>
      </c>
      <c r="G4234" s="13">
        <v>8490.08</v>
      </c>
      <c r="H4234" s="13">
        <v>1500</v>
      </c>
      <c r="I4234" s="13">
        <v>148.63999999999999</v>
      </c>
      <c r="J4234" s="13">
        <v>148639.97</v>
      </c>
      <c r="K4234" s="18" t="s">
        <v>32</v>
      </c>
      <c r="L4234" s="12">
        <v>120</v>
      </c>
      <c r="M4234" s="14">
        <v>1366.52</v>
      </c>
      <c r="N4234" s="13">
        <v>0</v>
      </c>
      <c r="O4234" s="14">
        <v>0</v>
      </c>
      <c r="P4234" s="15">
        <v>112</v>
      </c>
      <c r="Q4234" s="13">
        <v>1366.52</v>
      </c>
      <c r="R4234" s="13">
        <v>137830.93</v>
      </c>
      <c r="S4234" s="13">
        <v>146.04</v>
      </c>
      <c r="T4234" s="13">
        <v>0</v>
      </c>
      <c r="U4234" s="13">
        <v>15073.27</v>
      </c>
      <c r="V4234" s="13">
        <v>0</v>
      </c>
      <c r="W4234" s="16">
        <v>0</v>
      </c>
      <c r="X4234" s="16">
        <v>0</v>
      </c>
      <c r="Y4234" s="17">
        <f t="shared" si="132"/>
        <v>153050.23999999999</v>
      </c>
      <c r="Z4234" s="17">
        <f t="shared" si="133"/>
        <v>0</v>
      </c>
    </row>
    <row r="4235" spans="1:26" hidden="1" x14ac:dyDescent="0.25">
      <c r="A4235" s="10" t="s">
        <v>3203</v>
      </c>
      <c r="B4235" s="11">
        <v>44382</v>
      </c>
      <c r="C4235" s="12">
        <v>420431</v>
      </c>
      <c r="D4235" s="12" t="s">
        <v>3204</v>
      </c>
      <c r="E4235" s="11">
        <v>44381</v>
      </c>
      <c r="F4235" s="13">
        <v>150119.89000000001</v>
      </c>
      <c r="G4235" s="13">
        <v>9007.19</v>
      </c>
      <c r="H4235" s="13">
        <v>3182.54</v>
      </c>
      <c r="I4235" s="13">
        <v>156.1</v>
      </c>
      <c r="J4235" s="13">
        <v>156100.64000000001</v>
      </c>
      <c r="K4235" s="18" t="s">
        <v>32</v>
      </c>
      <c r="L4235" s="12">
        <v>120</v>
      </c>
      <c r="M4235" s="14">
        <v>1435.11</v>
      </c>
      <c r="N4235" s="13">
        <v>0</v>
      </c>
      <c r="O4235" s="14">
        <v>0</v>
      </c>
      <c r="P4235" s="15">
        <v>117</v>
      </c>
      <c r="Q4235" s="13">
        <v>1435.11</v>
      </c>
      <c r="R4235" s="13">
        <v>150119.89000000001</v>
      </c>
      <c r="S4235" s="13">
        <v>156.1</v>
      </c>
      <c r="T4235" s="13">
        <v>1519.32</v>
      </c>
      <c r="U4235" s="13">
        <v>16112.56</v>
      </c>
      <c r="V4235" s="13">
        <v>0</v>
      </c>
      <c r="W4235" s="16">
        <v>0</v>
      </c>
      <c r="X4235" s="16">
        <v>0</v>
      </c>
      <c r="Y4235" s="17">
        <f t="shared" si="132"/>
        <v>167907.87000000002</v>
      </c>
      <c r="Z4235" s="17">
        <f t="shared" si="133"/>
        <v>0</v>
      </c>
    </row>
    <row r="4236" spans="1:26" hidden="1" x14ac:dyDescent="0.25">
      <c r="A4236" s="10" t="s">
        <v>3979</v>
      </c>
      <c r="B4236" s="11">
        <v>44404</v>
      </c>
      <c r="C4236" s="12">
        <v>421169</v>
      </c>
      <c r="D4236" s="12" t="s">
        <v>3980</v>
      </c>
      <c r="E4236" s="11">
        <v>44404</v>
      </c>
      <c r="F4236" s="13">
        <v>139732.37</v>
      </c>
      <c r="G4236" s="13">
        <v>6814.85</v>
      </c>
      <c r="H4236" s="13">
        <v>2000</v>
      </c>
      <c r="I4236" s="13">
        <v>144.69</v>
      </c>
      <c r="J4236" s="13">
        <v>144691.91</v>
      </c>
      <c r="K4236" s="18" t="s">
        <v>32</v>
      </c>
      <c r="L4236" s="12">
        <v>120</v>
      </c>
      <c r="M4236" s="14">
        <v>1330.22</v>
      </c>
      <c r="N4236" s="13">
        <v>0</v>
      </c>
      <c r="O4236" s="14">
        <v>0</v>
      </c>
      <c r="P4236" s="15">
        <v>114</v>
      </c>
      <c r="Q4236" s="13">
        <v>1330.22</v>
      </c>
      <c r="R4236" s="13">
        <v>136825.9</v>
      </c>
      <c r="S4236" s="13">
        <v>142.19</v>
      </c>
      <c r="T4236" s="13">
        <v>0</v>
      </c>
      <c r="U4236" s="13">
        <v>14676.99</v>
      </c>
      <c r="V4236" s="13">
        <v>0</v>
      </c>
      <c r="W4236" s="16">
        <v>0</v>
      </c>
      <c r="X4236" s="16">
        <v>0</v>
      </c>
      <c r="Y4236" s="17">
        <f t="shared" si="132"/>
        <v>151645.07999999999</v>
      </c>
      <c r="Z4236" s="17">
        <f t="shared" si="133"/>
        <v>0</v>
      </c>
    </row>
    <row r="4237" spans="1:26" hidden="1" x14ac:dyDescent="0.25">
      <c r="A4237" s="10" t="s">
        <v>519</v>
      </c>
      <c r="B4237" s="11">
        <v>44260</v>
      </c>
      <c r="C4237" s="12">
        <v>412422</v>
      </c>
      <c r="D4237" s="12" t="s">
        <v>520</v>
      </c>
      <c r="E4237" s="11">
        <v>44260</v>
      </c>
      <c r="F4237" s="13">
        <v>152482.87</v>
      </c>
      <c r="G4237" s="13">
        <v>9148.9699999999993</v>
      </c>
      <c r="H4237" s="13">
        <v>1616.32</v>
      </c>
      <c r="I4237" s="13">
        <v>148.06</v>
      </c>
      <c r="J4237" s="13">
        <v>160175.70000000001</v>
      </c>
      <c r="K4237" s="18" t="s">
        <v>32</v>
      </c>
      <c r="L4237" s="12">
        <v>120</v>
      </c>
      <c r="M4237" s="14">
        <v>1472.57</v>
      </c>
      <c r="N4237" s="13">
        <v>0</v>
      </c>
      <c r="O4237" s="14">
        <v>0</v>
      </c>
      <c r="P4237" s="15">
        <v>109</v>
      </c>
      <c r="Q4237" s="13">
        <v>1721.72</v>
      </c>
      <c r="R4237" s="13">
        <v>145875.1</v>
      </c>
      <c r="S4237" s="13">
        <v>141.56</v>
      </c>
      <c r="T4237" s="13">
        <v>0</v>
      </c>
      <c r="U4237" s="13">
        <v>15807.6</v>
      </c>
      <c r="V4237" s="13">
        <v>24458.51</v>
      </c>
      <c r="W4237" s="16">
        <v>23.98</v>
      </c>
      <c r="X4237" s="16">
        <v>2674.86</v>
      </c>
      <c r="Y4237" s="17">
        <f t="shared" si="132"/>
        <v>188981.61000000002</v>
      </c>
      <c r="Z4237" s="17">
        <f t="shared" si="133"/>
        <v>-1314.1300000000047</v>
      </c>
    </row>
    <row r="4238" spans="1:26" hidden="1" x14ac:dyDescent="0.25">
      <c r="A4238" s="10" t="s">
        <v>2477</v>
      </c>
      <c r="B4238" s="11">
        <v>44361</v>
      </c>
      <c r="C4238" s="12">
        <v>419152</v>
      </c>
      <c r="D4238" s="12" t="s">
        <v>2478</v>
      </c>
      <c r="E4238" s="11">
        <v>44359</v>
      </c>
      <c r="F4238" s="13">
        <v>149955.42000000001</v>
      </c>
      <c r="G4238" s="13">
        <v>8997.33</v>
      </c>
      <c r="H4238" s="13">
        <v>1589.53</v>
      </c>
      <c r="I4238" s="13">
        <v>157.52000000000001</v>
      </c>
      <c r="J4238" s="13">
        <v>157520.74</v>
      </c>
      <c r="K4238" s="18" t="s">
        <v>32</v>
      </c>
      <c r="L4238" s="12">
        <v>120</v>
      </c>
      <c r="M4238" s="14">
        <v>1448.16</v>
      </c>
      <c r="N4238" s="13">
        <v>0</v>
      </c>
      <c r="O4238" s="14">
        <v>0</v>
      </c>
      <c r="P4238" s="15">
        <v>113</v>
      </c>
      <c r="Q4238" s="13">
        <v>1448.16</v>
      </c>
      <c r="R4238" s="13">
        <v>147370.1</v>
      </c>
      <c r="S4238" s="13">
        <v>156.13999999999999</v>
      </c>
      <c r="T4238" s="13">
        <v>0</v>
      </c>
      <c r="U4238" s="13">
        <v>16115.84</v>
      </c>
      <c r="V4238" s="13">
        <v>0</v>
      </c>
      <c r="W4238" s="16">
        <v>0</v>
      </c>
      <c r="X4238" s="16">
        <v>0</v>
      </c>
      <c r="Y4238" s="17">
        <f t="shared" si="132"/>
        <v>163642.08000000002</v>
      </c>
      <c r="Z4238" s="17">
        <f t="shared" si="133"/>
        <v>0</v>
      </c>
    </row>
    <row r="4239" spans="1:26" hidden="1" x14ac:dyDescent="0.25">
      <c r="A4239" s="10" t="s">
        <v>4119</v>
      </c>
      <c r="B4239" s="11">
        <v>44406</v>
      </c>
      <c r="C4239" s="12">
        <v>421218</v>
      </c>
      <c r="D4239" s="12" t="s">
        <v>4120</v>
      </c>
      <c r="E4239" s="11">
        <v>44405</v>
      </c>
      <c r="F4239" s="13">
        <v>210089.11</v>
      </c>
      <c r="G4239" s="13">
        <v>12605.35</v>
      </c>
      <c r="H4239" s="13">
        <v>2226.94</v>
      </c>
      <c r="I4239" s="13">
        <v>220.69</v>
      </c>
      <c r="J4239" s="13">
        <v>220688.21</v>
      </c>
      <c r="K4239" s="18" t="s">
        <v>32</v>
      </c>
      <c r="L4239" s="12">
        <v>120</v>
      </c>
      <c r="M4239" s="14">
        <v>2028.89</v>
      </c>
      <c r="N4239" s="13">
        <v>0</v>
      </c>
      <c r="O4239" s="14">
        <v>2226.94</v>
      </c>
      <c r="P4239" s="15">
        <v>120</v>
      </c>
      <c r="Q4239" s="13">
        <v>2028.89</v>
      </c>
      <c r="R4239" s="13">
        <v>210089.11</v>
      </c>
      <c r="S4239" s="13">
        <v>220.69</v>
      </c>
      <c r="T4239" s="13">
        <v>10378.41</v>
      </c>
      <c r="U4239" s="13">
        <v>22778.59</v>
      </c>
      <c r="V4239" s="13">
        <v>0</v>
      </c>
      <c r="W4239" s="16">
        <v>0</v>
      </c>
      <c r="X4239" s="16">
        <v>0</v>
      </c>
      <c r="Y4239" s="17">
        <f t="shared" si="132"/>
        <v>245693.74</v>
      </c>
      <c r="Z4239" s="17">
        <f t="shared" si="133"/>
        <v>0</v>
      </c>
    </row>
    <row r="4240" spans="1:26" hidden="1" x14ac:dyDescent="0.25">
      <c r="A4240" s="10" t="s">
        <v>4121</v>
      </c>
      <c r="B4240" s="11">
        <v>44406</v>
      </c>
      <c r="C4240" s="12">
        <v>421221</v>
      </c>
      <c r="D4240" s="12" t="s">
        <v>4122</v>
      </c>
      <c r="E4240" s="11">
        <v>44405</v>
      </c>
      <c r="F4240" s="13">
        <v>169162.02</v>
      </c>
      <c r="G4240" s="13">
        <v>10149.719999999999</v>
      </c>
      <c r="H4240" s="13">
        <v>1793.12</v>
      </c>
      <c r="I4240" s="13">
        <v>177.7</v>
      </c>
      <c r="J4240" s="13">
        <v>177696.32</v>
      </c>
      <c r="K4240" s="18" t="s">
        <v>32</v>
      </c>
      <c r="L4240" s="12">
        <v>120</v>
      </c>
      <c r="M4240" s="14">
        <v>1633.65</v>
      </c>
      <c r="N4240" s="13">
        <v>0</v>
      </c>
      <c r="O4240" s="14">
        <v>1793.12</v>
      </c>
      <c r="P4240" s="15">
        <v>120</v>
      </c>
      <c r="Q4240" s="13">
        <v>1633.65</v>
      </c>
      <c r="R4240" s="13">
        <v>169162.02</v>
      </c>
      <c r="S4240" s="13">
        <v>177.7</v>
      </c>
      <c r="T4240" s="13">
        <v>8356.6</v>
      </c>
      <c r="U4240" s="13">
        <v>18341.68</v>
      </c>
      <c r="V4240" s="13">
        <v>0</v>
      </c>
      <c r="W4240" s="16">
        <v>0</v>
      </c>
      <c r="X4240" s="16">
        <v>0</v>
      </c>
      <c r="Y4240" s="17">
        <f t="shared" si="132"/>
        <v>197831.12</v>
      </c>
      <c r="Z4240" s="17">
        <f t="shared" si="133"/>
        <v>0</v>
      </c>
    </row>
    <row r="4241" spans="1:26" hidden="1" x14ac:dyDescent="0.25">
      <c r="A4241" s="10" t="s">
        <v>4277</v>
      </c>
      <c r="B4241" s="11">
        <v>44408</v>
      </c>
      <c r="C4241" s="12">
        <v>422207</v>
      </c>
      <c r="D4241" s="12" t="s">
        <v>4278</v>
      </c>
      <c r="E4241" s="11">
        <v>44408</v>
      </c>
      <c r="F4241" s="13">
        <v>163126.35999999999</v>
      </c>
      <c r="G4241" s="13">
        <v>9787.58</v>
      </c>
      <c r="H4241" s="13">
        <v>1729.14</v>
      </c>
      <c r="I4241" s="13">
        <v>171.36</v>
      </c>
      <c r="J4241" s="13">
        <v>171356.16</v>
      </c>
      <c r="K4241" s="18" t="s">
        <v>32</v>
      </c>
      <c r="L4241" s="12">
        <v>120</v>
      </c>
      <c r="M4241" s="14">
        <v>1575.36</v>
      </c>
      <c r="N4241" s="13">
        <v>0</v>
      </c>
      <c r="O4241" s="14">
        <v>0</v>
      </c>
      <c r="P4241" s="15">
        <v>114</v>
      </c>
      <c r="Q4241" s="13">
        <v>1575.36</v>
      </c>
      <c r="R4241" s="13">
        <v>163126.35999999999</v>
      </c>
      <c r="S4241" s="13">
        <v>171.36</v>
      </c>
      <c r="T4241" s="13">
        <v>0</v>
      </c>
      <c r="U4241" s="13">
        <v>17687.04</v>
      </c>
      <c r="V4241" s="13">
        <v>0</v>
      </c>
      <c r="W4241" s="16">
        <v>0</v>
      </c>
      <c r="X4241" s="16">
        <v>0</v>
      </c>
      <c r="Y4241" s="17">
        <f t="shared" si="132"/>
        <v>180984.75999999998</v>
      </c>
      <c r="Z4241" s="17">
        <f t="shared" si="133"/>
        <v>-1393.7200000000012</v>
      </c>
    </row>
    <row r="4242" spans="1:26" hidden="1" x14ac:dyDescent="0.25">
      <c r="A4242" s="10" t="s">
        <v>4283</v>
      </c>
      <c r="B4242" s="11">
        <v>44408</v>
      </c>
      <c r="C4242" s="12">
        <v>422211</v>
      </c>
      <c r="D4242" s="12" t="s">
        <v>4284</v>
      </c>
      <c r="E4242" s="11">
        <v>44408</v>
      </c>
      <c r="F4242" s="13">
        <v>167154.17000000001</v>
      </c>
      <c r="G4242" s="13">
        <v>10029.25</v>
      </c>
      <c r="H4242" s="13">
        <v>1771.83</v>
      </c>
      <c r="I4242" s="13">
        <v>175.59</v>
      </c>
      <c r="J4242" s="13">
        <v>175587.18</v>
      </c>
      <c r="K4242" s="18" t="s">
        <v>32</v>
      </c>
      <c r="L4242" s="12">
        <v>120</v>
      </c>
      <c r="M4242" s="14">
        <v>1614.25</v>
      </c>
      <c r="N4242" s="13">
        <v>0</v>
      </c>
      <c r="O4242" s="14">
        <v>0</v>
      </c>
      <c r="P4242" s="15">
        <v>114</v>
      </c>
      <c r="Q4242" s="13">
        <v>1614.25</v>
      </c>
      <c r="R4242" s="13">
        <v>167154.17000000001</v>
      </c>
      <c r="S4242" s="13">
        <v>175.59</v>
      </c>
      <c r="T4242" s="13">
        <v>0</v>
      </c>
      <c r="U4242" s="13">
        <v>18122.82</v>
      </c>
      <c r="V4242" s="13">
        <v>0</v>
      </c>
      <c r="W4242" s="16">
        <v>0</v>
      </c>
      <c r="X4242" s="16">
        <v>0</v>
      </c>
      <c r="Y4242" s="17">
        <f t="shared" si="132"/>
        <v>185452.58000000002</v>
      </c>
      <c r="Z4242" s="17">
        <f t="shared" si="133"/>
        <v>-1428.0800000000163</v>
      </c>
    </row>
    <row r="4243" spans="1:26" hidden="1" x14ac:dyDescent="0.25">
      <c r="A4243" s="10" t="s">
        <v>9635</v>
      </c>
      <c r="B4243" s="11">
        <v>44529</v>
      </c>
      <c r="C4243" s="12">
        <v>430778</v>
      </c>
      <c r="D4243" s="12" t="s">
        <v>9636</v>
      </c>
      <c r="E4243" s="11">
        <v>44528</v>
      </c>
      <c r="F4243" s="13">
        <v>139648.57999999999</v>
      </c>
      <c r="G4243" s="13">
        <v>8378.91</v>
      </c>
      <c r="H4243" s="13">
        <v>1481</v>
      </c>
      <c r="I4243" s="13">
        <v>146.69</v>
      </c>
      <c r="J4243" s="13">
        <v>146693.18</v>
      </c>
      <c r="K4243" s="18" t="s">
        <v>32</v>
      </c>
      <c r="L4243" s="12">
        <v>120</v>
      </c>
      <c r="M4243" s="14">
        <v>1348.62</v>
      </c>
      <c r="N4243" s="13">
        <v>0</v>
      </c>
      <c r="O4243" s="14">
        <v>-0.01</v>
      </c>
      <c r="P4243" s="15">
        <v>118</v>
      </c>
      <c r="Q4243" s="13">
        <v>1348.62</v>
      </c>
      <c r="R4243" s="13">
        <v>137908.22</v>
      </c>
      <c r="S4243" s="13">
        <v>146.69</v>
      </c>
      <c r="T4243" s="13">
        <v>6158.51</v>
      </c>
      <c r="U4243" s="13">
        <v>15141.22</v>
      </c>
      <c r="V4243" s="13">
        <v>0</v>
      </c>
      <c r="W4243" s="16">
        <v>0</v>
      </c>
      <c r="X4243" s="16">
        <v>0</v>
      </c>
      <c r="Y4243" s="17">
        <f t="shared" si="132"/>
        <v>159354.63</v>
      </c>
      <c r="Z4243" s="17">
        <f t="shared" si="133"/>
        <v>-217.48000000003958</v>
      </c>
    </row>
    <row r="4244" spans="1:26" hidden="1" x14ac:dyDescent="0.25">
      <c r="A4244" s="10" t="s">
        <v>9637</v>
      </c>
      <c r="B4244" s="11">
        <v>44529</v>
      </c>
      <c r="C4244" s="12">
        <v>430782</v>
      </c>
      <c r="D4244" s="12" t="s">
        <v>9638</v>
      </c>
      <c r="E4244" s="11">
        <v>44528</v>
      </c>
      <c r="F4244" s="13">
        <v>132666.16</v>
      </c>
      <c r="G4244" s="13">
        <v>7959.97</v>
      </c>
      <c r="H4244" s="13">
        <v>1407</v>
      </c>
      <c r="I4244" s="13">
        <v>139.36000000000001</v>
      </c>
      <c r="J4244" s="13">
        <v>139358.49</v>
      </c>
      <c r="K4244" s="18" t="s">
        <v>32</v>
      </c>
      <c r="L4244" s="12">
        <v>120</v>
      </c>
      <c r="M4244" s="14">
        <v>1281.19</v>
      </c>
      <c r="N4244" s="13">
        <v>0</v>
      </c>
      <c r="O4244" s="14">
        <v>-0.03</v>
      </c>
      <c r="P4244" s="15">
        <v>118</v>
      </c>
      <c r="Q4244" s="13">
        <v>1281.19</v>
      </c>
      <c r="R4244" s="13">
        <v>131012.77</v>
      </c>
      <c r="S4244" s="13">
        <v>139.36000000000001</v>
      </c>
      <c r="T4244" s="13">
        <v>5850.6</v>
      </c>
      <c r="U4244" s="13">
        <v>14384.31</v>
      </c>
      <c r="V4244" s="13">
        <v>0</v>
      </c>
      <c r="W4244" s="16">
        <v>0</v>
      </c>
      <c r="X4244" s="16">
        <v>0</v>
      </c>
      <c r="Y4244" s="17">
        <f t="shared" si="132"/>
        <v>151387.01</v>
      </c>
      <c r="Z4244" s="17">
        <f t="shared" si="133"/>
        <v>-206.61999999999534</v>
      </c>
    </row>
    <row r="4245" spans="1:26" hidden="1" x14ac:dyDescent="0.25">
      <c r="A4245" s="10" t="s">
        <v>629</v>
      </c>
      <c r="B4245" s="11">
        <v>44274</v>
      </c>
      <c r="C4245" s="12">
        <v>413010</v>
      </c>
      <c r="D4245" s="12" t="s">
        <v>630</v>
      </c>
      <c r="E4245" s="11">
        <v>44271</v>
      </c>
      <c r="F4245" s="13">
        <v>134255.04999999999</v>
      </c>
      <c r="G4245" s="13">
        <v>8055.3</v>
      </c>
      <c r="H4245" s="13">
        <v>1424</v>
      </c>
      <c r="I4245" s="13">
        <v>141.03</v>
      </c>
      <c r="J4245" s="13">
        <v>141027.38</v>
      </c>
      <c r="K4245" s="18" t="s">
        <v>32</v>
      </c>
      <c r="L4245" s="12">
        <v>120</v>
      </c>
      <c r="M4245" s="14">
        <v>1296.53</v>
      </c>
      <c r="N4245" s="13">
        <v>0</v>
      </c>
      <c r="O4245" s="14">
        <v>0</v>
      </c>
      <c r="P4245" s="15">
        <v>110</v>
      </c>
      <c r="Q4245" s="13">
        <v>1515.9</v>
      </c>
      <c r="R4245" s="13">
        <v>128436.77</v>
      </c>
      <c r="S4245" s="13">
        <v>136.07</v>
      </c>
      <c r="T4245" s="13">
        <v>0</v>
      </c>
      <c r="U4245" s="13">
        <v>14045.46</v>
      </c>
      <c r="V4245" s="13">
        <v>21532.95</v>
      </c>
      <c r="W4245" s="16">
        <v>22.89</v>
      </c>
      <c r="X4245" s="16">
        <v>2354.4</v>
      </c>
      <c r="Y4245" s="17">
        <f t="shared" si="132"/>
        <v>166528.54000000004</v>
      </c>
      <c r="Z4245" s="17">
        <f t="shared" si="133"/>
        <v>220.45999999996275</v>
      </c>
    </row>
    <row r="4246" spans="1:26" hidden="1" x14ac:dyDescent="0.25">
      <c r="A4246" s="10" t="s">
        <v>9595</v>
      </c>
      <c r="B4246" s="11">
        <v>44529</v>
      </c>
      <c r="C4246" s="12">
        <v>430586</v>
      </c>
      <c r="D4246" s="12" t="s">
        <v>9596</v>
      </c>
      <c r="E4246" s="11">
        <v>44526</v>
      </c>
      <c r="F4246" s="13">
        <v>132666.16</v>
      </c>
      <c r="G4246" s="13">
        <v>7959.97</v>
      </c>
      <c r="H4246" s="13">
        <v>5000</v>
      </c>
      <c r="I4246" s="13">
        <v>135.76</v>
      </c>
      <c r="J4246" s="13">
        <v>135761.89000000001</v>
      </c>
      <c r="K4246" s="18" t="s">
        <v>32</v>
      </c>
      <c r="L4246" s="12">
        <v>120</v>
      </c>
      <c r="M4246" s="14">
        <v>1248.1199999999999</v>
      </c>
      <c r="N4246" s="13">
        <v>0</v>
      </c>
      <c r="O4246" s="14">
        <v>-0.02</v>
      </c>
      <c r="P4246" s="15">
        <v>118</v>
      </c>
      <c r="Q4246" s="13">
        <v>1248.1199999999999</v>
      </c>
      <c r="R4246" s="13">
        <v>129681.63</v>
      </c>
      <c r="S4246" s="13">
        <v>135.76</v>
      </c>
      <c r="T4246" s="13">
        <v>3582</v>
      </c>
      <c r="U4246" s="13">
        <v>14012.51</v>
      </c>
      <c r="V4246" s="13">
        <v>0</v>
      </c>
      <c r="W4246" s="16">
        <v>0</v>
      </c>
      <c r="X4246" s="16">
        <v>0</v>
      </c>
      <c r="Y4246" s="17">
        <f t="shared" si="132"/>
        <v>147411.88000000003</v>
      </c>
      <c r="Z4246" s="17">
        <f t="shared" si="133"/>
        <v>-133.74000000004889</v>
      </c>
    </row>
    <row r="4247" spans="1:26" hidden="1" x14ac:dyDescent="0.25">
      <c r="A4247" s="10" t="s">
        <v>8407</v>
      </c>
      <c r="B4247" s="11">
        <v>44500</v>
      </c>
      <c r="C4247" s="12">
        <v>428847</v>
      </c>
      <c r="D4247" s="12" t="s">
        <v>8408</v>
      </c>
      <c r="E4247" s="11">
        <v>44500</v>
      </c>
      <c r="F4247" s="13">
        <v>134255.04999999999</v>
      </c>
      <c r="G4247" s="13">
        <v>8055.3</v>
      </c>
      <c r="H4247" s="13">
        <v>1423.1</v>
      </c>
      <c r="I4247" s="13">
        <v>141.03</v>
      </c>
      <c r="J4247" s="13">
        <v>141028.28</v>
      </c>
      <c r="K4247" s="18" t="s">
        <v>32</v>
      </c>
      <c r="L4247" s="12">
        <v>120</v>
      </c>
      <c r="M4247" s="14">
        <v>1296.54</v>
      </c>
      <c r="N4247" s="13">
        <v>0</v>
      </c>
      <c r="O4247" s="14">
        <v>-0.02</v>
      </c>
      <c r="P4247" s="15">
        <v>118</v>
      </c>
      <c r="Q4247" s="13">
        <v>1296.54</v>
      </c>
      <c r="R4247" s="13">
        <v>132373.53</v>
      </c>
      <c r="S4247" s="13">
        <v>141.03</v>
      </c>
      <c r="T4247" s="13">
        <v>5920.66</v>
      </c>
      <c r="U4247" s="13">
        <v>14556.52</v>
      </c>
      <c r="V4247" s="13">
        <v>0</v>
      </c>
      <c r="W4247" s="16">
        <v>0</v>
      </c>
      <c r="X4247" s="16">
        <v>0</v>
      </c>
      <c r="Y4247" s="17">
        <f t="shared" si="132"/>
        <v>152991.72</v>
      </c>
      <c r="Z4247" s="17">
        <f t="shared" si="133"/>
        <v>-1.9999999989522621E-2</v>
      </c>
    </row>
    <row r="4248" spans="1:26" hidden="1" x14ac:dyDescent="0.25">
      <c r="A4248" s="10" t="s">
        <v>129</v>
      </c>
      <c r="B4248" s="11">
        <v>44222</v>
      </c>
      <c r="C4248" s="12">
        <v>409553</v>
      </c>
      <c r="D4248" s="12" t="s">
        <v>130</v>
      </c>
      <c r="E4248" s="11">
        <v>44222</v>
      </c>
      <c r="F4248" s="13">
        <v>139648.57999999999</v>
      </c>
      <c r="G4248" s="13">
        <v>8378.91</v>
      </c>
      <c r="H4248" s="13">
        <v>1480.28</v>
      </c>
      <c r="I4248" s="13">
        <v>146.69</v>
      </c>
      <c r="J4248" s="13">
        <v>146693.9</v>
      </c>
      <c r="K4248" s="18" t="s">
        <v>32</v>
      </c>
      <c r="L4248" s="12">
        <v>120</v>
      </c>
      <c r="M4248" s="14">
        <v>1348.63</v>
      </c>
      <c r="N4248" s="13">
        <v>0</v>
      </c>
      <c r="O4248" s="14">
        <v>0</v>
      </c>
      <c r="P4248" s="15">
        <v>116</v>
      </c>
      <c r="Q4248" s="13">
        <v>1603.82</v>
      </c>
      <c r="R4248" s="13">
        <v>139648.57999999999</v>
      </c>
      <c r="S4248" s="13">
        <v>146.69</v>
      </c>
      <c r="T4248" s="13">
        <v>1504.11</v>
      </c>
      <c r="U4248" s="13">
        <v>15141.7</v>
      </c>
      <c r="V4248" s="13">
        <v>25129.58</v>
      </c>
      <c r="W4248" s="16">
        <v>26.28</v>
      </c>
      <c r="X4248" s="16">
        <v>2747.98</v>
      </c>
      <c r="Y4248" s="17">
        <f t="shared" si="132"/>
        <v>184344.91999999998</v>
      </c>
      <c r="Z4248" s="17">
        <f t="shared" si="133"/>
        <v>1698.2000000000116</v>
      </c>
    </row>
    <row r="4249" spans="1:26" hidden="1" x14ac:dyDescent="0.25">
      <c r="A4249" s="10" t="s">
        <v>3597</v>
      </c>
      <c r="B4249" s="11">
        <v>44397</v>
      </c>
      <c r="C4249" s="12">
        <v>421253</v>
      </c>
      <c r="D4249" s="12" t="s">
        <v>3598</v>
      </c>
      <c r="E4249" s="11">
        <v>44396</v>
      </c>
      <c r="F4249" s="13">
        <v>132666.16</v>
      </c>
      <c r="G4249" s="13">
        <v>7959.97</v>
      </c>
      <c r="H4249" s="13">
        <v>1406.26</v>
      </c>
      <c r="I4249" s="13">
        <v>139.36000000000001</v>
      </c>
      <c r="J4249" s="13">
        <v>139359.23000000001</v>
      </c>
      <c r="K4249" s="18" t="s">
        <v>32</v>
      </c>
      <c r="L4249" s="12">
        <v>120</v>
      </c>
      <c r="M4249" s="14">
        <v>1281.19</v>
      </c>
      <c r="N4249" s="13">
        <v>0</v>
      </c>
      <c r="O4249" s="14">
        <v>0</v>
      </c>
      <c r="P4249" s="15">
        <v>114</v>
      </c>
      <c r="Q4249" s="13">
        <v>1281.19</v>
      </c>
      <c r="R4249" s="13">
        <v>132666.16</v>
      </c>
      <c r="S4249" s="13">
        <v>139.36000000000001</v>
      </c>
      <c r="T4249" s="13">
        <v>0</v>
      </c>
      <c r="U4249" s="13">
        <v>14383.57</v>
      </c>
      <c r="V4249" s="13">
        <v>0</v>
      </c>
      <c r="W4249" s="16">
        <v>0</v>
      </c>
      <c r="X4249" s="16">
        <v>0</v>
      </c>
      <c r="Y4249" s="17">
        <f t="shared" si="132"/>
        <v>147189.09</v>
      </c>
      <c r="Z4249" s="17">
        <f t="shared" si="133"/>
        <v>-1133.429999999993</v>
      </c>
    </row>
    <row r="4250" spans="1:26" hidden="1" x14ac:dyDescent="0.25">
      <c r="A4250" s="10" t="s">
        <v>9939</v>
      </c>
      <c r="B4250" s="11">
        <v>44530</v>
      </c>
      <c r="C4250" s="12">
        <v>430785</v>
      </c>
      <c r="D4250" s="12" t="s">
        <v>9940</v>
      </c>
      <c r="E4250" s="11">
        <v>44528</v>
      </c>
      <c r="F4250" s="13">
        <v>133544.39000000001</v>
      </c>
      <c r="G4250" s="13">
        <v>8012.66</v>
      </c>
      <c r="H4250" s="13">
        <v>2831.14</v>
      </c>
      <c r="I4250" s="13">
        <v>138.86000000000001</v>
      </c>
      <c r="J4250" s="13">
        <v>138864.76999999999</v>
      </c>
      <c r="K4250" s="18" t="s">
        <v>32</v>
      </c>
      <c r="L4250" s="12">
        <v>120</v>
      </c>
      <c r="M4250" s="14">
        <v>1276.6500000000001</v>
      </c>
      <c r="N4250" s="13">
        <v>0</v>
      </c>
      <c r="O4250" s="14">
        <v>-0.01</v>
      </c>
      <c r="P4250" s="15">
        <v>118</v>
      </c>
      <c r="Q4250" s="13">
        <v>1276.6500000000001</v>
      </c>
      <c r="R4250" s="13">
        <v>131559.96</v>
      </c>
      <c r="S4250" s="13">
        <v>138.86000000000001</v>
      </c>
      <c r="T4250" s="13">
        <v>4767.54</v>
      </c>
      <c r="U4250" s="13">
        <v>14333.23</v>
      </c>
      <c r="V4250" s="13">
        <v>0</v>
      </c>
      <c r="W4250" s="16">
        <v>0</v>
      </c>
      <c r="X4250" s="16">
        <v>0</v>
      </c>
      <c r="Y4250" s="17">
        <f t="shared" si="132"/>
        <v>150799.57999999999</v>
      </c>
      <c r="Z4250" s="17">
        <f t="shared" si="133"/>
        <v>-154.88999999998487</v>
      </c>
    </row>
    <row r="4251" spans="1:26" hidden="1" x14ac:dyDescent="0.25">
      <c r="A4251" s="10" t="s">
        <v>8515</v>
      </c>
      <c r="B4251" s="11">
        <v>44504</v>
      </c>
      <c r="C4251" s="12">
        <v>429108</v>
      </c>
      <c r="D4251" s="12" t="s">
        <v>8516</v>
      </c>
      <c r="E4251" s="11">
        <v>44503</v>
      </c>
      <c r="F4251" s="13">
        <v>132666.16</v>
      </c>
      <c r="G4251" s="13">
        <v>7959.97</v>
      </c>
      <c r="H4251" s="13">
        <v>2812.52</v>
      </c>
      <c r="I4251" s="13">
        <v>137.94999999999999</v>
      </c>
      <c r="J4251" s="13">
        <v>137951.56</v>
      </c>
      <c r="K4251" s="18" t="s">
        <v>32</v>
      </c>
      <c r="L4251" s="12">
        <v>120</v>
      </c>
      <c r="M4251" s="14">
        <v>1268.25</v>
      </c>
      <c r="N4251" s="13">
        <v>0</v>
      </c>
      <c r="O4251" s="14">
        <v>-0.03</v>
      </c>
      <c r="P4251" s="15">
        <v>117</v>
      </c>
      <c r="Q4251" s="13">
        <v>1268.25</v>
      </c>
      <c r="R4251" s="13">
        <v>130540.94</v>
      </c>
      <c r="S4251" s="13">
        <v>137.94999999999999</v>
      </c>
      <c r="T4251" s="13">
        <v>3582</v>
      </c>
      <c r="U4251" s="13">
        <v>14238.44</v>
      </c>
      <c r="V4251" s="13">
        <v>0</v>
      </c>
      <c r="W4251" s="16">
        <v>0</v>
      </c>
      <c r="X4251" s="16">
        <v>0</v>
      </c>
      <c r="Y4251" s="17">
        <f t="shared" si="132"/>
        <v>148499.30000000002</v>
      </c>
      <c r="Z4251" s="17">
        <f t="shared" si="133"/>
        <v>-114.0800000000163</v>
      </c>
    </row>
    <row r="4252" spans="1:26" hidden="1" x14ac:dyDescent="0.25">
      <c r="A4252" s="10" t="s">
        <v>7985</v>
      </c>
      <c r="B4252" s="11">
        <v>44495</v>
      </c>
      <c r="C4252" s="12">
        <v>428305</v>
      </c>
      <c r="D4252" s="12" t="s">
        <v>7986</v>
      </c>
      <c r="E4252" s="11">
        <v>44493</v>
      </c>
      <c r="F4252" s="13">
        <v>132939.25</v>
      </c>
      <c r="G4252" s="13">
        <v>7976.36</v>
      </c>
      <c r="H4252" s="13">
        <v>2818.31</v>
      </c>
      <c r="I4252" s="13">
        <v>138.24</v>
      </c>
      <c r="J4252" s="13">
        <v>138235.54</v>
      </c>
      <c r="K4252" s="18" t="s">
        <v>32</v>
      </c>
      <c r="L4252" s="12">
        <v>120</v>
      </c>
      <c r="M4252" s="14">
        <v>1270.8599999999999</v>
      </c>
      <c r="N4252" s="13">
        <v>0</v>
      </c>
      <c r="O4252" s="14">
        <v>0.01</v>
      </c>
      <c r="P4252" s="15">
        <v>117</v>
      </c>
      <c r="Q4252" s="13">
        <v>1270.8599999999999</v>
      </c>
      <c r="R4252" s="13">
        <v>130809.65</v>
      </c>
      <c r="S4252" s="13">
        <v>138.24</v>
      </c>
      <c r="T4252" s="13">
        <v>3589.35</v>
      </c>
      <c r="U4252" s="13">
        <v>14267.66</v>
      </c>
      <c r="V4252" s="13">
        <v>0</v>
      </c>
      <c r="W4252" s="16">
        <v>0</v>
      </c>
      <c r="X4252" s="16">
        <v>0</v>
      </c>
      <c r="Y4252" s="17">
        <f t="shared" si="132"/>
        <v>148804.91</v>
      </c>
      <c r="Z4252" s="17">
        <f t="shared" si="133"/>
        <v>-114.27999999999884</v>
      </c>
    </row>
    <row r="4253" spans="1:26" hidden="1" x14ac:dyDescent="0.25">
      <c r="A4253" s="10" t="s">
        <v>157</v>
      </c>
      <c r="B4253" s="11">
        <v>44223</v>
      </c>
      <c r="C4253" s="12">
        <v>409299</v>
      </c>
      <c r="D4253" s="12" t="s">
        <v>158</v>
      </c>
      <c r="E4253" s="11">
        <v>44223</v>
      </c>
      <c r="F4253" s="13">
        <v>134255.04999999999</v>
      </c>
      <c r="G4253" s="13">
        <v>8055.3</v>
      </c>
      <c r="H4253" s="13">
        <v>1423.1</v>
      </c>
      <c r="I4253" s="13">
        <v>141.03</v>
      </c>
      <c r="J4253" s="13">
        <v>141028.28</v>
      </c>
      <c r="K4253" s="18" t="s">
        <v>32</v>
      </c>
      <c r="L4253" s="12">
        <v>120</v>
      </c>
      <c r="M4253" s="14">
        <v>1296.54</v>
      </c>
      <c r="N4253" s="13">
        <v>0</v>
      </c>
      <c r="O4253" s="14">
        <v>0</v>
      </c>
      <c r="P4253" s="15">
        <v>108</v>
      </c>
      <c r="Q4253" s="13">
        <v>1541.87</v>
      </c>
      <c r="R4253" s="13">
        <v>127269.96</v>
      </c>
      <c r="S4253" s="13">
        <v>133.59</v>
      </c>
      <c r="T4253" s="13">
        <v>0</v>
      </c>
      <c r="U4253" s="13">
        <v>13790.38</v>
      </c>
      <c r="V4253" s="13">
        <v>23741.72</v>
      </c>
      <c r="W4253" s="16">
        <v>24.74</v>
      </c>
      <c r="X4253" s="16">
        <v>2596.1799999999998</v>
      </c>
      <c r="Y4253" s="17">
        <f t="shared" si="132"/>
        <v>167556.56999999998</v>
      </c>
      <c r="Z4253" s="17">
        <f t="shared" si="133"/>
        <v>-1034.609999999986</v>
      </c>
    </row>
    <row r="4254" spans="1:26" hidden="1" x14ac:dyDescent="0.25">
      <c r="A4254" s="10" t="s">
        <v>137</v>
      </c>
      <c r="B4254" s="11">
        <v>44222</v>
      </c>
      <c r="C4254" s="12">
        <v>409597</v>
      </c>
      <c r="D4254" s="12" t="s">
        <v>138</v>
      </c>
      <c r="E4254" s="11">
        <v>44222</v>
      </c>
      <c r="F4254" s="13">
        <v>126164.24</v>
      </c>
      <c r="G4254" s="13">
        <v>7569.85</v>
      </c>
      <c r="H4254" s="13">
        <v>1337.34</v>
      </c>
      <c r="I4254" s="13">
        <v>132.53</v>
      </c>
      <c r="J4254" s="13">
        <v>132529.28</v>
      </c>
      <c r="K4254" s="18" t="s">
        <v>32</v>
      </c>
      <c r="L4254" s="12">
        <v>120</v>
      </c>
      <c r="M4254" s="14">
        <v>1218.4000000000001</v>
      </c>
      <c r="N4254" s="13">
        <v>0</v>
      </c>
      <c r="O4254" s="14">
        <v>0</v>
      </c>
      <c r="P4254" s="15">
        <v>108</v>
      </c>
      <c r="Q4254" s="13">
        <v>1448.95</v>
      </c>
      <c r="R4254" s="13">
        <v>119600.1</v>
      </c>
      <c r="S4254" s="13">
        <v>125.57</v>
      </c>
      <c r="T4254" s="13">
        <v>0</v>
      </c>
      <c r="U4254" s="13">
        <v>12958.78</v>
      </c>
      <c r="V4254" s="13">
        <v>22310.36</v>
      </c>
      <c r="W4254" s="16">
        <v>23.66</v>
      </c>
      <c r="X4254" s="16">
        <v>2439.3000000000002</v>
      </c>
      <c r="Y4254" s="17">
        <f t="shared" si="132"/>
        <v>157457.76999999999</v>
      </c>
      <c r="Z4254" s="17">
        <f t="shared" si="133"/>
        <v>-971.1699999999837</v>
      </c>
    </row>
    <row r="4255" spans="1:26" hidden="1" x14ac:dyDescent="0.25">
      <c r="A4255" s="10" t="s">
        <v>3131</v>
      </c>
      <c r="B4255" s="11">
        <v>44377</v>
      </c>
      <c r="C4255" s="12">
        <v>419902</v>
      </c>
      <c r="D4255" s="12" t="s">
        <v>3132</v>
      </c>
      <c r="E4255" s="11">
        <v>44376</v>
      </c>
      <c r="F4255" s="13">
        <v>124144.81</v>
      </c>
      <c r="G4255" s="13">
        <v>7448.69</v>
      </c>
      <c r="H4255" s="13">
        <v>1325.94</v>
      </c>
      <c r="I4255" s="13">
        <v>130.4</v>
      </c>
      <c r="J4255" s="13">
        <v>130397.96</v>
      </c>
      <c r="K4255" s="18" t="s">
        <v>32</v>
      </c>
      <c r="L4255" s="12">
        <v>120</v>
      </c>
      <c r="M4255" s="14">
        <v>1198.81</v>
      </c>
      <c r="N4255" s="13">
        <v>0</v>
      </c>
      <c r="O4255" s="14">
        <v>0</v>
      </c>
      <c r="P4255" s="15">
        <v>113</v>
      </c>
      <c r="Q4255" s="13">
        <v>1198.81</v>
      </c>
      <c r="R4255" s="13">
        <v>123074.7</v>
      </c>
      <c r="S4255" s="13">
        <v>129.26</v>
      </c>
      <c r="T4255" s="13">
        <v>0</v>
      </c>
      <c r="U4255" s="13">
        <v>13341.18</v>
      </c>
      <c r="V4255" s="13">
        <v>0</v>
      </c>
      <c r="W4255" s="16">
        <v>0</v>
      </c>
      <c r="X4255" s="16">
        <v>0</v>
      </c>
      <c r="Y4255" s="17">
        <f t="shared" si="132"/>
        <v>136545.13999999998</v>
      </c>
      <c r="Z4255" s="17">
        <f t="shared" si="133"/>
        <v>-1079.609999999986</v>
      </c>
    </row>
    <row r="4256" spans="1:26" hidden="1" x14ac:dyDescent="0.25">
      <c r="A4256" s="10" t="s">
        <v>1283</v>
      </c>
      <c r="B4256" s="11">
        <v>44309</v>
      </c>
      <c r="C4256" s="12">
        <v>415362</v>
      </c>
      <c r="D4256" s="12" t="s">
        <v>1284</v>
      </c>
      <c r="E4256" s="11">
        <v>44308</v>
      </c>
      <c r="F4256" s="13">
        <v>140702.97</v>
      </c>
      <c r="G4256" s="13">
        <v>8442.18</v>
      </c>
      <c r="H4256" s="13">
        <v>12663.27</v>
      </c>
      <c r="I4256" s="13">
        <v>136.62</v>
      </c>
      <c r="J4256" s="13">
        <v>136618.5</v>
      </c>
      <c r="K4256" s="18" t="s">
        <v>32</v>
      </c>
      <c r="L4256" s="12">
        <v>120</v>
      </c>
      <c r="M4256" s="14">
        <v>1256</v>
      </c>
      <c r="N4256" s="13">
        <v>0</v>
      </c>
      <c r="O4256" s="14">
        <v>0</v>
      </c>
      <c r="P4256" s="15">
        <v>111</v>
      </c>
      <c r="Q4256" s="13">
        <v>1458.48</v>
      </c>
      <c r="R4256" s="13">
        <v>127383.08</v>
      </c>
      <c r="S4256" s="13">
        <v>126.36</v>
      </c>
      <c r="T4256" s="13">
        <v>0</v>
      </c>
      <c r="U4256" s="13">
        <v>13043.91</v>
      </c>
      <c r="V4256" s="13">
        <v>20351.849999999999</v>
      </c>
      <c r="W4256" s="16">
        <v>19.98</v>
      </c>
      <c r="X4256" s="16">
        <v>2102.34</v>
      </c>
      <c r="Y4256" s="17">
        <f t="shared" si="132"/>
        <v>163027.52000000002</v>
      </c>
      <c r="Z4256" s="17">
        <f t="shared" si="133"/>
        <v>-1136.2400000000198</v>
      </c>
    </row>
    <row r="4257" spans="1:26" hidden="1" x14ac:dyDescent="0.25">
      <c r="A4257" s="10" t="s">
        <v>11163</v>
      </c>
      <c r="B4257" s="11">
        <v>44592</v>
      </c>
      <c r="C4257" s="12">
        <v>432771</v>
      </c>
      <c r="D4257" s="12" t="s">
        <v>11164</v>
      </c>
      <c r="E4257" s="11">
        <v>44591</v>
      </c>
      <c r="F4257" s="13">
        <v>129967.29</v>
      </c>
      <c r="G4257" s="13">
        <v>7448.69</v>
      </c>
      <c r="H4257" s="13">
        <v>6870.8</v>
      </c>
      <c r="I4257" s="13">
        <v>130.68</v>
      </c>
      <c r="J4257" s="13">
        <v>130675.86</v>
      </c>
      <c r="K4257" s="18" t="s">
        <v>32</v>
      </c>
      <c r="L4257" s="12">
        <v>120</v>
      </c>
      <c r="M4257" s="14">
        <v>1201.3599999999999</v>
      </c>
      <c r="N4257" s="13">
        <v>0</v>
      </c>
      <c r="O4257" s="14">
        <v>0.01</v>
      </c>
      <c r="P4257" s="15">
        <v>120</v>
      </c>
      <c r="Q4257" s="13">
        <v>1201.3599999999999</v>
      </c>
      <c r="R4257" s="13">
        <v>127193.27</v>
      </c>
      <c r="S4257" s="13">
        <v>130.68</v>
      </c>
      <c r="T4257" s="13">
        <v>3351.9</v>
      </c>
      <c r="U4257" s="13">
        <v>13487.34</v>
      </c>
      <c r="V4257" s="13">
        <v>0</v>
      </c>
      <c r="W4257" s="16">
        <v>0</v>
      </c>
      <c r="X4257" s="16">
        <v>0</v>
      </c>
      <c r="Y4257" s="17">
        <f t="shared" si="132"/>
        <v>144163.20000000001</v>
      </c>
      <c r="Z4257" s="17">
        <f t="shared" si="133"/>
        <v>9.9999999802093953E-3</v>
      </c>
    </row>
    <row r="4258" spans="1:26" hidden="1" x14ac:dyDescent="0.25">
      <c r="A4258" s="10" t="s">
        <v>3561</v>
      </c>
      <c r="B4258" s="11">
        <v>44397</v>
      </c>
      <c r="C4258" s="12">
        <v>421153</v>
      </c>
      <c r="D4258" s="12" t="s">
        <v>3562</v>
      </c>
      <c r="E4258" s="11">
        <v>44394</v>
      </c>
      <c r="F4258" s="13">
        <v>126164.24</v>
      </c>
      <c r="G4258" s="13">
        <v>7569.85</v>
      </c>
      <c r="H4258" s="13">
        <v>2674.68</v>
      </c>
      <c r="I4258" s="13">
        <v>131.19</v>
      </c>
      <c r="J4258" s="13">
        <v>131190.6</v>
      </c>
      <c r="K4258" s="18" t="s">
        <v>32</v>
      </c>
      <c r="L4258" s="12">
        <v>120</v>
      </c>
      <c r="M4258" s="14">
        <v>1206.0999999999999</v>
      </c>
      <c r="N4258" s="13">
        <v>0</v>
      </c>
      <c r="O4258" s="14">
        <v>0</v>
      </c>
      <c r="P4258" s="15">
        <v>114</v>
      </c>
      <c r="Q4258" s="13">
        <v>1206.0999999999999</v>
      </c>
      <c r="R4258" s="13">
        <v>123941.7</v>
      </c>
      <c r="S4258" s="13">
        <v>130.05000000000001</v>
      </c>
      <c r="T4258" s="13">
        <v>0</v>
      </c>
      <c r="U4258" s="13">
        <v>13423.65</v>
      </c>
      <c r="V4258" s="13">
        <v>0</v>
      </c>
      <c r="W4258" s="16">
        <v>0</v>
      </c>
      <c r="X4258" s="16">
        <v>0</v>
      </c>
      <c r="Y4258" s="17">
        <f t="shared" si="132"/>
        <v>137495.4</v>
      </c>
      <c r="Z4258" s="17">
        <f t="shared" si="133"/>
        <v>0</v>
      </c>
    </row>
    <row r="4259" spans="1:26" hidden="1" x14ac:dyDescent="0.25">
      <c r="A4259" s="10" t="s">
        <v>7347</v>
      </c>
      <c r="B4259" s="11">
        <v>44482</v>
      </c>
      <c r="C4259" s="12">
        <v>427247</v>
      </c>
      <c r="D4259" s="12" t="s">
        <v>7348</v>
      </c>
      <c r="E4259" s="11">
        <v>44480</v>
      </c>
      <c r="F4259" s="13">
        <v>126164.24</v>
      </c>
      <c r="G4259" s="13">
        <v>7569.85</v>
      </c>
      <c r="H4259" s="13">
        <v>1337.34</v>
      </c>
      <c r="I4259" s="13">
        <v>132.53</v>
      </c>
      <c r="J4259" s="13">
        <v>132529.28</v>
      </c>
      <c r="K4259" s="18" t="s">
        <v>32</v>
      </c>
      <c r="L4259" s="12">
        <v>120</v>
      </c>
      <c r="M4259" s="14">
        <v>1218.4000000000001</v>
      </c>
      <c r="N4259" s="13">
        <v>0</v>
      </c>
      <c r="O4259" s="14">
        <v>-0.01</v>
      </c>
      <c r="P4259" s="15">
        <v>116</v>
      </c>
      <c r="Q4259" s="13">
        <v>1218.4000000000001</v>
      </c>
      <c r="R4259" s="13">
        <v>124237.49</v>
      </c>
      <c r="S4259" s="13">
        <v>132.53</v>
      </c>
      <c r="T4259" s="13">
        <v>3406.44</v>
      </c>
      <c r="U4259" s="13">
        <v>13678.72</v>
      </c>
      <c r="V4259" s="13">
        <v>0</v>
      </c>
      <c r="W4259" s="16">
        <v>0</v>
      </c>
      <c r="X4259" s="16">
        <v>0</v>
      </c>
      <c r="Y4259" s="17">
        <f t="shared" si="132"/>
        <v>141455.16999999998</v>
      </c>
      <c r="Z4259" s="17">
        <f t="shared" si="133"/>
        <v>-120.77999999996973</v>
      </c>
    </row>
    <row r="4260" spans="1:26" hidden="1" x14ac:dyDescent="0.25">
      <c r="A4260" s="10" t="s">
        <v>1781</v>
      </c>
      <c r="B4260" s="11">
        <v>44333</v>
      </c>
      <c r="C4260" s="12">
        <v>417309</v>
      </c>
      <c r="D4260" s="12" t="s">
        <v>1782</v>
      </c>
      <c r="E4260" s="11">
        <v>44333</v>
      </c>
      <c r="F4260" s="13">
        <v>106119.34</v>
      </c>
      <c r="G4260" s="13">
        <v>6367.16</v>
      </c>
      <c r="H4260" s="13">
        <v>1124.8699999999999</v>
      </c>
      <c r="I4260" s="13">
        <v>111.47</v>
      </c>
      <c r="J4260" s="13">
        <v>111473.1</v>
      </c>
      <c r="K4260" s="18" t="s">
        <v>32</v>
      </c>
      <c r="L4260" s="12">
        <v>120</v>
      </c>
      <c r="M4260" s="14">
        <v>1024.82</v>
      </c>
      <c r="N4260" s="13">
        <v>0</v>
      </c>
      <c r="O4260" s="14">
        <v>0</v>
      </c>
      <c r="P4260" s="15">
        <v>112</v>
      </c>
      <c r="Q4260" s="13">
        <v>1024.82</v>
      </c>
      <c r="R4260" s="13">
        <v>103366.87</v>
      </c>
      <c r="S4260" s="13">
        <v>109.51</v>
      </c>
      <c r="T4260" s="13">
        <v>0</v>
      </c>
      <c r="U4260" s="13">
        <v>11303.46</v>
      </c>
      <c r="V4260" s="13">
        <v>0</v>
      </c>
      <c r="W4260" s="16">
        <v>0</v>
      </c>
      <c r="X4260" s="16">
        <v>0</v>
      </c>
      <c r="Y4260" s="17">
        <f t="shared" si="132"/>
        <v>114779.84</v>
      </c>
      <c r="Z4260" s="17">
        <f t="shared" si="133"/>
        <v>0</v>
      </c>
    </row>
    <row r="4261" spans="1:26" hidden="1" x14ac:dyDescent="0.25">
      <c r="A4261" s="10" t="s">
        <v>461</v>
      </c>
      <c r="B4261" s="11">
        <v>44255</v>
      </c>
      <c r="C4261" s="12">
        <v>412031</v>
      </c>
      <c r="D4261" s="12" t="s">
        <v>462</v>
      </c>
      <c r="E4261" s="11">
        <v>44255</v>
      </c>
      <c r="F4261" s="13">
        <v>123678.58</v>
      </c>
      <c r="G4261" s="13">
        <v>7420.71</v>
      </c>
      <c r="H4261" s="13">
        <v>1311</v>
      </c>
      <c r="I4261" s="13">
        <v>120.09</v>
      </c>
      <c r="J4261" s="13">
        <v>129918.21</v>
      </c>
      <c r="K4261" s="18" t="s">
        <v>32</v>
      </c>
      <c r="L4261" s="12">
        <v>120</v>
      </c>
      <c r="M4261" s="14">
        <v>1194.4000000000001</v>
      </c>
      <c r="N4261" s="13">
        <v>0</v>
      </c>
      <c r="O4261" s="14">
        <v>0</v>
      </c>
      <c r="P4261" s="15">
        <v>109</v>
      </c>
      <c r="Q4261" s="13">
        <v>1406.9</v>
      </c>
      <c r="R4261" s="13">
        <v>118319.01</v>
      </c>
      <c r="S4261" s="13">
        <v>114.84</v>
      </c>
      <c r="T4261" s="13">
        <v>0</v>
      </c>
      <c r="U4261" s="13">
        <v>12821.64</v>
      </c>
      <c r="V4261" s="13">
        <v>20860.419999999998</v>
      </c>
      <c r="W4261" s="16">
        <v>20.71</v>
      </c>
      <c r="X4261" s="16">
        <v>2281.38</v>
      </c>
      <c r="Y4261" s="17">
        <f t="shared" si="132"/>
        <v>154417.99999999997</v>
      </c>
      <c r="Z4261" s="17">
        <f t="shared" si="133"/>
        <v>-1065.8999999999651</v>
      </c>
    </row>
    <row r="4262" spans="1:26" hidden="1" x14ac:dyDescent="0.25">
      <c r="A4262" s="10" t="s">
        <v>9125</v>
      </c>
      <c r="B4262" s="11">
        <v>44522</v>
      </c>
      <c r="C4262" s="12">
        <v>429859</v>
      </c>
      <c r="D4262" s="12" t="s">
        <v>9126</v>
      </c>
      <c r="E4262" s="11">
        <v>44514</v>
      </c>
      <c r="F4262" s="13">
        <v>123711.67999999999</v>
      </c>
      <c r="G4262" s="13">
        <v>7422.7</v>
      </c>
      <c r="H4262" s="13">
        <v>1312</v>
      </c>
      <c r="I4262" s="13">
        <v>129.94999999999999</v>
      </c>
      <c r="J4262" s="13">
        <v>129952.33</v>
      </c>
      <c r="K4262" s="18" t="s">
        <v>32</v>
      </c>
      <c r="L4262" s="12">
        <v>120</v>
      </c>
      <c r="M4262" s="14">
        <v>1194.71</v>
      </c>
      <c r="N4262" s="13">
        <v>0</v>
      </c>
      <c r="O4262" s="14">
        <v>-0.01</v>
      </c>
      <c r="P4262" s="15">
        <v>120</v>
      </c>
      <c r="Q4262" s="13">
        <v>1194.71</v>
      </c>
      <c r="R4262" s="13">
        <v>122399.67999999999</v>
      </c>
      <c r="S4262" s="13">
        <v>129.94999999999999</v>
      </c>
      <c r="T4262" s="13">
        <v>7422.71</v>
      </c>
      <c r="U4262" s="13">
        <v>13412.87</v>
      </c>
      <c r="V4262" s="13">
        <v>0</v>
      </c>
      <c r="W4262" s="16">
        <v>0</v>
      </c>
      <c r="X4262" s="16">
        <v>0</v>
      </c>
      <c r="Y4262" s="17">
        <f t="shared" si="132"/>
        <v>143365.19999999998</v>
      </c>
      <c r="Z4262" s="17">
        <f t="shared" si="133"/>
        <v>-9.9999999802093953E-3</v>
      </c>
    </row>
    <row r="4263" spans="1:26" hidden="1" x14ac:dyDescent="0.25">
      <c r="A4263" s="10" t="s">
        <v>539</v>
      </c>
      <c r="B4263" s="11">
        <v>44264</v>
      </c>
      <c r="C4263" s="12">
        <v>412578</v>
      </c>
      <c r="D4263" s="12" t="s">
        <v>540</v>
      </c>
      <c r="E4263" s="11">
        <v>44263</v>
      </c>
      <c r="F4263" s="13">
        <v>125187.63</v>
      </c>
      <c r="G4263" s="13">
        <v>7511.26</v>
      </c>
      <c r="H4263" s="13">
        <v>1326.99</v>
      </c>
      <c r="I4263" s="13">
        <v>131.5</v>
      </c>
      <c r="J4263" s="13">
        <v>131503.4</v>
      </c>
      <c r="K4263" s="18" t="s">
        <v>32</v>
      </c>
      <c r="L4263" s="12">
        <v>120</v>
      </c>
      <c r="M4263" s="14">
        <v>1208.97</v>
      </c>
      <c r="N4263" s="13">
        <v>0</v>
      </c>
      <c r="O4263" s="14">
        <v>0</v>
      </c>
      <c r="P4263" s="15">
        <v>110</v>
      </c>
      <c r="Q4263" s="13">
        <v>1413.52</v>
      </c>
      <c r="R4263" s="13">
        <v>119763.04</v>
      </c>
      <c r="S4263" s="13">
        <v>126.9</v>
      </c>
      <c r="T4263" s="13">
        <v>0</v>
      </c>
      <c r="U4263" s="13">
        <v>13096.76</v>
      </c>
      <c r="V4263" s="13">
        <v>20078.89</v>
      </c>
      <c r="W4263" s="16">
        <v>20.71</v>
      </c>
      <c r="X4263" s="16">
        <v>2195.2600000000002</v>
      </c>
      <c r="Y4263" s="17">
        <f t="shared" si="132"/>
        <v>155281.55999999997</v>
      </c>
      <c r="Z4263" s="17">
        <f t="shared" si="133"/>
        <v>205.64000000004307</v>
      </c>
    </row>
    <row r="4264" spans="1:26" hidden="1" x14ac:dyDescent="0.25">
      <c r="A4264" s="10" t="s">
        <v>3559</v>
      </c>
      <c r="B4264" s="11">
        <v>44397</v>
      </c>
      <c r="C4264" s="12">
        <v>421151</v>
      </c>
      <c r="D4264" s="12" t="s">
        <v>3560</v>
      </c>
      <c r="E4264" s="11">
        <v>44394</v>
      </c>
      <c r="F4264" s="13">
        <v>125171.08</v>
      </c>
      <c r="G4264" s="13">
        <v>7510.26</v>
      </c>
      <c r="H4264" s="13">
        <v>2653.63</v>
      </c>
      <c r="I4264" s="13">
        <v>130.16</v>
      </c>
      <c r="J4264" s="13">
        <v>130157.87</v>
      </c>
      <c r="K4264" s="18" t="s">
        <v>32</v>
      </c>
      <c r="L4264" s="12">
        <v>120</v>
      </c>
      <c r="M4264" s="14">
        <v>1196.5999999999999</v>
      </c>
      <c r="N4264" s="13">
        <v>0</v>
      </c>
      <c r="O4264" s="14">
        <v>0</v>
      </c>
      <c r="P4264" s="15">
        <v>114</v>
      </c>
      <c r="Q4264" s="13">
        <v>1196.5999999999999</v>
      </c>
      <c r="R4264" s="13">
        <v>124044.71</v>
      </c>
      <c r="S4264" s="13">
        <v>129.03</v>
      </c>
      <c r="T4264" s="13">
        <v>0</v>
      </c>
      <c r="U4264" s="13">
        <v>13317.31</v>
      </c>
      <c r="V4264" s="13">
        <v>0</v>
      </c>
      <c r="W4264" s="16">
        <v>0</v>
      </c>
      <c r="X4264" s="16">
        <v>0</v>
      </c>
      <c r="Y4264" s="17">
        <f t="shared" si="132"/>
        <v>137491.05000000002</v>
      </c>
      <c r="Z4264" s="17">
        <f t="shared" si="133"/>
        <v>-1078.6500000000233</v>
      </c>
    </row>
    <row r="4265" spans="1:26" hidden="1" x14ac:dyDescent="0.25">
      <c r="A4265" s="10" t="s">
        <v>963</v>
      </c>
      <c r="B4265" s="11">
        <v>44292</v>
      </c>
      <c r="C4265" s="12">
        <v>414314</v>
      </c>
      <c r="D4265" s="12" t="s">
        <v>964</v>
      </c>
      <c r="E4265" s="11">
        <v>44291</v>
      </c>
      <c r="F4265" s="13">
        <v>125151.76</v>
      </c>
      <c r="G4265" s="13">
        <v>7509.11</v>
      </c>
      <c r="H4265" s="13">
        <v>1326.61</v>
      </c>
      <c r="I4265" s="13">
        <v>131.47</v>
      </c>
      <c r="J4265" s="13">
        <v>131465.73000000001</v>
      </c>
      <c r="K4265" s="18" t="s">
        <v>32</v>
      </c>
      <c r="L4265" s="12">
        <v>120</v>
      </c>
      <c r="M4265" s="14">
        <v>1208.6300000000001</v>
      </c>
      <c r="N4265" s="13">
        <v>0</v>
      </c>
      <c r="O4265" s="14">
        <v>0</v>
      </c>
      <c r="P4265" s="15">
        <v>116</v>
      </c>
      <c r="Q4265" s="13">
        <v>1403.47</v>
      </c>
      <c r="R4265" s="13">
        <v>125151.76</v>
      </c>
      <c r="S4265" s="13">
        <v>131.47</v>
      </c>
      <c r="T4265" s="13">
        <v>1347.98</v>
      </c>
      <c r="U4265" s="13">
        <v>13569.87</v>
      </c>
      <c r="V4265" s="13">
        <v>19126.23</v>
      </c>
      <c r="W4265" s="16">
        <v>20.71</v>
      </c>
      <c r="X4265" s="16">
        <v>2091.71</v>
      </c>
      <c r="Y4265" s="17">
        <f t="shared" si="132"/>
        <v>161439.72999999998</v>
      </c>
      <c r="Z4265" s="17">
        <f t="shared" si="133"/>
        <v>1362.7900000000081</v>
      </c>
    </row>
    <row r="4266" spans="1:26" hidden="1" x14ac:dyDescent="0.25">
      <c r="A4266" s="10" t="s">
        <v>2711</v>
      </c>
      <c r="B4266" s="11">
        <v>44368</v>
      </c>
      <c r="C4266" s="12">
        <v>419506</v>
      </c>
      <c r="D4266" s="12" t="s">
        <v>2712</v>
      </c>
      <c r="E4266" s="11">
        <v>44365</v>
      </c>
      <c r="F4266" s="13">
        <v>124928.3</v>
      </c>
      <c r="G4266" s="13">
        <v>7495.7</v>
      </c>
      <c r="H4266" s="13">
        <v>1324.24</v>
      </c>
      <c r="I4266" s="13">
        <v>131.22999999999999</v>
      </c>
      <c r="J4266" s="13">
        <v>131230.99</v>
      </c>
      <c r="K4266" s="18" t="s">
        <v>32</v>
      </c>
      <c r="L4266" s="12">
        <v>120</v>
      </c>
      <c r="M4266" s="14">
        <v>1206.47</v>
      </c>
      <c r="N4266" s="13">
        <v>0</v>
      </c>
      <c r="O4266" s="14">
        <v>0</v>
      </c>
      <c r="P4266" s="15">
        <v>119</v>
      </c>
      <c r="Q4266" s="13">
        <v>1206.47</v>
      </c>
      <c r="R4266" s="13">
        <v>124928.3</v>
      </c>
      <c r="S4266" s="13">
        <v>131.22999999999999</v>
      </c>
      <c r="T4266" s="13">
        <v>4964.99</v>
      </c>
      <c r="U4266" s="13">
        <v>13545.41</v>
      </c>
      <c r="V4266" s="13">
        <v>0</v>
      </c>
      <c r="W4266" s="16">
        <v>0</v>
      </c>
      <c r="X4266" s="16">
        <v>0</v>
      </c>
      <c r="Y4266" s="17">
        <f t="shared" si="132"/>
        <v>143569.93</v>
      </c>
      <c r="Z4266" s="17">
        <f t="shared" si="133"/>
        <v>0</v>
      </c>
    </row>
    <row r="4267" spans="1:26" hidden="1" x14ac:dyDescent="0.25">
      <c r="A4267" s="10" t="s">
        <v>2003</v>
      </c>
      <c r="B4267" s="11">
        <v>44341</v>
      </c>
      <c r="C4267" s="12">
        <v>417376</v>
      </c>
      <c r="D4267" s="12" t="s">
        <v>2004</v>
      </c>
      <c r="E4267" s="11">
        <v>44341</v>
      </c>
      <c r="F4267" s="13">
        <v>146531.71</v>
      </c>
      <c r="G4267" s="13">
        <v>8791.9</v>
      </c>
      <c r="H4267" s="13">
        <v>1554</v>
      </c>
      <c r="I4267" s="13">
        <v>153.91999999999999</v>
      </c>
      <c r="J4267" s="13">
        <v>153923.53</v>
      </c>
      <c r="K4267" s="18" t="s">
        <v>32</v>
      </c>
      <c r="L4267" s="12">
        <v>120</v>
      </c>
      <c r="M4267" s="14">
        <v>1415.09</v>
      </c>
      <c r="N4267" s="13">
        <v>0</v>
      </c>
      <c r="O4267" s="14">
        <v>0</v>
      </c>
      <c r="P4267" s="15">
        <v>112</v>
      </c>
      <c r="Q4267" s="13">
        <v>1415.09</v>
      </c>
      <c r="R4267" s="13">
        <v>144004.69</v>
      </c>
      <c r="S4267" s="13">
        <v>151.22</v>
      </c>
      <c r="T4267" s="13">
        <v>0</v>
      </c>
      <c r="U4267" s="13">
        <v>15608.55</v>
      </c>
      <c r="V4267" s="13">
        <v>0</v>
      </c>
      <c r="W4267" s="16">
        <v>0</v>
      </c>
      <c r="X4267" s="16">
        <v>0</v>
      </c>
      <c r="Y4267" s="17">
        <f t="shared" si="132"/>
        <v>159764.46</v>
      </c>
      <c r="Z4267" s="17">
        <f t="shared" si="133"/>
        <v>-1274.3800000000047</v>
      </c>
    </row>
    <row r="4268" spans="1:26" hidden="1" x14ac:dyDescent="0.25">
      <c r="A4268" s="10" t="s">
        <v>1655</v>
      </c>
      <c r="B4268" s="11">
        <v>44327</v>
      </c>
      <c r="C4268" s="12">
        <v>416811</v>
      </c>
      <c r="D4268" s="12" t="s">
        <v>1656</v>
      </c>
      <c r="E4268" s="11">
        <v>44327</v>
      </c>
      <c r="F4268" s="13">
        <v>121416.39</v>
      </c>
      <c r="G4268" s="13">
        <v>7284.98</v>
      </c>
      <c r="H4268" s="13">
        <v>1288</v>
      </c>
      <c r="I4268" s="13">
        <v>127.54</v>
      </c>
      <c r="J4268" s="13">
        <v>127540.91</v>
      </c>
      <c r="K4268" s="18" t="s">
        <v>32</v>
      </c>
      <c r="L4268" s="12">
        <v>120</v>
      </c>
      <c r="M4268" s="14">
        <v>1172.55</v>
      </c>
      <c r="N4268" s="13">
        <v>0</v>
      </c>
      <c r="O4268" s="14">
        <v>0</v>
      </c>
      <c r="P4268" s="15">
        <v>112</v>
      </c>
      <c r="Q4268" s="13">
        <v>1172.55</v>
      </c>
      <c r="R4268" s="13">
        <v>118266.17</v>
      </c>
      <c r="S4268" s="13">
        <v>125.3</v>
      </c>
      <c r="T4268" s="13">
        <v>0</v>
      </c>
      <c r="U4268" s="13">
        <v>12934.13</v>
      </c>
      <c r="V4268" s="13">
        <v>0</v>
      </c>
      <c r="W4268" s="16">
        <v>0</v>
      </c>
      <c r="X4268" s="16">
        <v>0</v>
      </c>
      <c r="Y4268" s="17">
        <f t="shared" si="132"/>
        <v>131325.6</v>
      </c>
      <c r="Z4268" s="17">
        <f t="shared" si="133"/>
        <v>0</v>
      </c>
    </row>
    <row r="4269" spans="1:26" hidden="1" x14ac:dyDescent="0.25">
      <c r="A4269" s="10" t="s">
        <v>9079</v>
      </c>
      <c r="B4269" s="11">
        <v>44519</v>
      </c>
      <c r="C4269" s="12">
        <v>430107</v>
      </c>
      <c r="D4269" s="12" t="s">
        <v>9080</v>
      </c>
      <c r="E4269" s="11">
        <v>44518</v>
      </c>
      <c r="F4269" s="13">
        <v>146631.01999999999</v>
      </c>
      <c r="G4269" s="13">
        <v>8797.86</v>
      </c>
      <c r="H4269" s="13">
        <v>7771.44</v>
      </c>
      <c r="I4269" s="13">
        <v>147.81</v>
      </c>
      <c r="J4269" s="13">
        <v>147805.25</v>
      </c>
      <c r="K4269" s="18" t="s">
        <v>32</v>
      </c>
      <c r="L4269" s="12">
        <v>120</v>
      </c>
      <c r="M4269" s="14">
        <v>1358.84</v>
      </c>
      <c r="N4269" s="13">
        <v>0</v>
      </c>
      <c r="O4269" s="14">
        <v>0</v>
      </c>
      <c r="P4269" s="15">
        <v>118</v>
      </c>
      <c r="Q4269" s="13">
        <v>1358.84</v>
      </c>
      <c r="R4269" s="13">
        <v>143620.07999999999</v>
      </c>
      <c r="S4269" s="13">
        <v>147.81</v>
      </c>
      <c r="T4269" s="13">
        <v>1319.68</v>
      </c>
      <c r="U4269" s="13">
        <v>15255.55</v>
      </c>
      <c r="V4269" s="13">
        <v>0</v>
      </c>
      <c r="W4269" s="16">
        <v>0</v>
      </c>
      <c r="X4269" s="16">
        <v>0</v>
      </c>
      <c r="Y4269" s="17">
        <f t="shared" si="132"/>
        <v>160343.11999999997</v>
      </c>
      <c r="Z4269" s="17">
        <f t="shared" si="133"/>
        <v>0</v>
      </c>
    </row>
    <row r="4270" spans="1:26" hidden="1" x14ac:dyDescent="0.25">
      <c r="A4270" s="10" t="s">
        <v>7827</v>
      </c>
      <c r="B4270" s="11">
        <v>44494</v>
      </c>
      <c r="C4270" s="12">
        <v>428338</v>
      </c>
      <c r="D4270" s="12" t="s">
        <v>7828</v>
      </c>
      <c r="E4270" s="11">
        <v>44493</v>
      </c>
      <c r="F4270" s="13">
        <v>146631.01999999999</v>
      </c>
      <c r="G4270" s="13">
        <v>8797.86</v>
      </c>
      <c r="H4270" s="13">
        <v>3108.58</v>
      </c>
      <c r="I4270" s="13">
        <v>152.47</v>
      </c>
      <c r="J4270" s="13">
        <v>152472.76999999999</v>
      </c>
      <c r="K4270" s="18" t="s">
        <v>32</v>
      </c>
      <c r="L4270" s="12">
        <v>120</v>
      </c>
      <c r="M4270" s="14">
        <v>1401.75</v>
      </c>
      <c r="N4270" s="13">
        <v>0</v>
      </c>
      <c r="O4270" s="14">
        <v>0</v>
      </c>
      <c r="P4270" s="15">
        <v>116</v>
      </c>
      <c r="Q4270" s="13">
        <v>1401.75</v>
      </c>
      <c r="R4270" s="13">
        <v>144156.01</v>
      </c>
      <c r="S4270" s="13">
        <v>152.47</v>
      </c>
      <c r="T4270" s="13">
        <v>2639.36</v>
      </c>
      <c r="U4270" s="13">
        <v>15737.23</v>
      </c>
      <c r="V4270" s="13">
        <v>0</v>
      </c>
      <c r="W4270" s="16">
        <v>0</v>
      </c>
      <c r="X4270" s="16">
        <v>0</v>
      </c>
      <c r="Y4270" s="17">
        <f t="shared" si="132"/>
        <v>162685.07</v>
      </c>
      <c r="Z4270" s="17">
        <f t="shared" si="133"/>
        <v>-82.070000000006985</v>
      </c>
    </row>
    <row r="4271" spans="1:26" hidden="1" x14ac:dyDescent="0.25">
      <c r="A4271" s="10" t="s">
        <v>8049</v>
      </c>
      <c r="B4271" s="11">
        <v>44497</v>
      </c>
      <c r="C4271" s="12">
        <v>428237</v>
      </c>
      <c r="D4271" s="12" t="s">
        <v>8050</v>
      </c>
      <c r="E4271" s="11">
        <v>44493</v>
      </c>
      <c r="F4271" s="13">
        <v>140958.18</v>
      </c>
      <c r="G4271" s="13">
        <v>8457.49</v>
      </c>
      <c r="H4271" s="13">
        <v>7000</v>
      </c>
      <c r="I4271" s="13">
        <v>142.56</v>
      </c>
      <c r="J4271" s="13">
        <v>142558.23000000001</v>
      </c>
      <c r="K4271" s="18" t="s">
        <v>32</v>
      </c>
      <c r="L4271" s="12">
        <v>120</v>
      </c>
      <c r="M4271" s="14">
        <v>1310.5999999999999</v>
      </c>
      <c r="N4271" s="13">
        <v>0</v>
      </c>
      <c r="O4271" s="14">
        <v>0.01</v>
      </c>
      <c r="P4271" s="15">
        <v>117</v>
      </c>
      <c r="Q4271" s="13">
        <v>1310.5999999999999</v>
      </c>
      <c r="R4271" s="13">
        <v>137257.22</v>
      </c>
      <c r="S4271" s="13">
        <v>142.56</v>
      </c>
      <c r="T4271" s="13">
        <v>1268.6199999999999</v>
      </c>
      <c r="U4271" s="13">
        <v>14713.77</v>
      </c>
      <c r="V4271" s="13">
        <v>0</v>
      </c>
      <c r="W4271" s="16">
        <v>0</v>
      </c>
      <c r="X4271" s="16">
        <v>0</v>
      </c>
      <c r="Y4271" s="17">
        <f t="shared" ref="Y4271:Y4334" si="134">SUM(R4271:X4271)+N4271+O4271</f>
        <v>153382.18</v>
      </c>
      <c r="Z4271" s="17">
        <f t="shared" ref="Z4271:Z4334" si="135">((P4271*Q4271)+O4271+N4271)-Y4271</f>
        <v>-41.970000000001164</v>
      </c>
    </row>
    <row r="4272" spans="1:26" hidden="1" x14ac:dyDescent="0.25">
      <c r="A4272" s="10" t="s">
        <v>10423</v>
      </c>
      <c r="B4272" s="11">
        <v>44558</v>
      </c>
      <c r="C4272" s="12">
        <v>431349</v>
      </c>
      <c r="D4272" s="12" t="s">
        <v>10424</v>
      </c>
      <c r="E4272" s="11">
        <v>44558</v>
      </c>
      <c r="F4272" s="13">
        <v>200316.48</v>
      </c>
      <c r="G4272" s="13">
        <v>12018.99</v>
      </c>
      <c r="H4272" s="13">
        <v>10616.8</v>
      </c>
      <c r="I4272" s="13">
        <v>201.92</v>
      </c>
      <c r="J4272" s="13">
        <v>201920.59</v>
      </c>
      <c r="K4272" s="18" t="s">
        <v>32</v>
      </c>
      <c r="L4272" s="12">
        <v>120</v>
      </c>
      <c r="M4272" s="14">
        <v>1856.35</v>
      </c>
      <c r="N4272" s="13">
        <v>0</v>
      </c>
      <c r="O4272" s="14">
        <v>0</v>
      </c>
      <c r="P4272" s="15">
        <v>118</v>
      </c>
      <c r="Q4272" s="13">
        <v>1856.35</v>
      </c>
      <c r="R4272" s="13">
        <v>196256.62</v>
      </c>
      <c r="S4272" s="13">
        <v>201.92</v>
      </c>
      <c r="T4272" s="13">
        <v>1802.85</v>
      </c>
      <c r="U4272" s="13">
        <v>20841.41</v>
      </c>
      <c r="V4272" s="13">
        <v>0</v>
      </c>
      <c r="W4272" s="16">
        <v>0</v>
      </c>
      <c r="X4272" s="16">
        <v>0</v>
      </c>
      <c r="Y4272" s="17">
        <f t="shared" si="134"/>
        <v>219102.80000000002</v>
      </c>
      <c r="Z4272" s="17">
        <f t="shared" si="135"/>
        <v>-53.500000000029104</v>
      </c>
    </row>
    <row r="4273" spans="1:26" hidden="1" x14ac:dyDescent="0.25">
      <c r="A4273" s="10" t="s">
        <v>10251</v>
      </c>
      <c r="B4273" s="11">
        <v>44547</v>
      </c>
      <c r="C4273" s="12">
        <v>431245</v>
      </c>
      <c r="D4273" s="12" t="s">
        <v>10252</v>
      </c>
      <c r="E4273" s="11">
        <v>44547</v>
      </c>
      <c r="F4273" s="13">
        <v>134208.49</v>
      </c>
      <c r="G4273" s="13">
        <v>8052.51</v>
      </c>
      <c r="H4273" s="13">
        <v>11840</v>
      </c>
      <c r="I4273" s="13">
        <v>130.55000000000001</v>
      </c>
      <c r="J4273" s="13">
        <v>130551.55</v>
      </c>
      <c r="K4273" s="18" t="s">
        <v>32</v>
      </c>
      <c r="L4273" s="12">
        <v>120</v>
      </c>
      <c r="M4273" s="14">
        <v>1200.22</v>
      </c>
      <c r="N4273" s="13">
        <v>0</v>
      </c>
      <c r="O4273" s="14">
        <v>0</v>
      </c>
      <c r="P4273" s="15">
        <v>118</v>
      </c>
      <c r="Q4273" s="13">
        <v>1200.22</v>
      </c>
      <c r="R4273" s="13">
        <v>129334.16</v>
      </c>
      <c r="S4273" s="13">
        <v>128.37</v>
      </c>
      <c r="T4273" s="13">
        <v>0</v>
      </c>
      <c r="U4273" s="13">
        <v>13250.27</v>
      </c>
      <c r="V4273" s="13">
        <v>0</v>
      </c>
      <c r="W4273" s="16">
        <v>0</v>
      </c>
      <c r="X4273" s="16">
        <v>0</v>
      </c>
      <c r="Y4273" s="17">
        <f t="shared" si="134"/>
        <v>142712.79999999999</v>
      </c>
      <c r="Z4273" s="17">
        <f t="shared" si="135"/>
        <v>-1086.8399999999965</v>
      </c>
    </row>
    <row r="4274" spans="1:26" hidden="1" x14ac:dyDescent="0.25">
      <c r="A4274" s="10" t="s">
        <v>3243</v>
      </c>
      <c r="B4274" s="11">
        <v>44383</v>
      </c>
      <c r="C4274" s="12">
        <v>420433</v>
      </c>
      <c r="D4274" s="12" t="s">
        <v>3244</v>
      </c>
      <c r="E4274" s="11">
        <v>44381</v>
      </c>
      <c r="F4274" s="13">
        <v>120834.34</v>
      </c>
      <c r="G4274" s="13">
        <v>7250.06</v>
      </c>
      <c r="H4274" s="13">
        <v>5000</v>
      </c>
      <c r="I4274" s="13">
        <v>123.21</v>
      </c>
      <c r="J4274" s="13">
        <v>123207.61</v>
      </c>
      <c r="K4274" s="18" t="s">
        <v>32</v>
      </c>
      <c r="L4274" s="12">
        <v>120</v>
      </c>
      <c r="M4274" s="14">
        <v>1132.71</v>
      </c>
      <c r="N4274" s="13">
        <v>0</v>
      </c>
      <c r="O4274" s="14">
        <v>0</v>
      </c>
      <c r="P4274" s="15">
        <v>114</v>
      </c>
      <c r="Q4274" s="13">
        <v>1132.71</v>
      </c>
      <c r="R4274" s="13">
        <v>117747.31</v>
      </c>
      <c r="S4274" s="13">
        <v>119.05</v>
      </c>
      <c r="T4274" s="13">
        <v>0</v>
      </c>
      <c r="U4274" s="13">
        <v>12286.47</v>
      </c>
      <c r="V4274" s="13">
        <v>0</v>
      </c>
      <c r="W4274" s="16">
        <v>0</v>
      </c>
      <c r="X4274" s="16">
        <v>0</v>
      </c>
      <c r="Y4274" s="17">
        <f t="shared" si="134"/>
        <v>130152.83</v>
      </c>
      <c r="Z4274" s="17">
        <f t="shared" si="135"/>
        <v>-1023.8899999999994</v>
      </c>
    </row>
    <row r="4275" spans="1:26" hidden="1" x14ac:dyDescent="0.25">
      <c r="A4275" s="10" t="s">
        <v>3201</v>
      </c>
      <c r="B4275" s="11">
        <v>44382</v>
      </c>
      <c r="C4275" s="12">
        <v>420430</v>
      </c>
      <c r="D4275" s="12" t="s">
        <v>3202</v>
      </c>
      <c r="E4275" s="11">
        <v>44381</v>
      </c>
      <c r="F4275" s="13">
        <v>123939.11</v>
      </c>
      <c r="G4275" s="13">
        <v>7436.35</v>
      </c>
      <c r="H4275" s="13">
        <v>5000</v>
      </c>
      <c r="I4275" s="13">
        <v>126.5</v>
      </c>
      <c r="J4275" s="13">
        <v>126501.96</v>
      </c>
      <c r="K4275" s="18" t="s">
        <v>32</v>
      </c>
      <c r="L4275" s="12">
        <v>120</v>
      </c>
      <c r="M4275" s="14">
        <v>1162.99</v>
      </c>
      <c r="N4275" s="13">
        <v>0</v>
      </c>
      <c r="O4275" s="14">
        <v>0</v>
      </c>
      <c r="P4275" s="15">
        <v>114</v>
      </c>
      <c r="Q4275" s="13">
        <v>1162.99</v>
      </c>
      <c r="R4275" s="13">
        <v>120785.87</v>
      </c>
      <c r="S4275" s="13">
        <v>123.26</v>
      </c>
      <c r="T4275" s="13">
        <v>0</v>
      </c>
      <c r="U4275" s="13">
        <v>12722.04</v>
      </c>
      <c r="V4275" s="13">
        <v>0</v>
      </c>
      <c r="W4275" s="16">
        <v>0</v>
      </c>
      <c r="X4275" s="16">
        <v>0</v>
      </c>
      <c r="Y4275" s="17">
        <f t="shared" si="134"/>
        <v>133631.16999999998</v>
      </c>
      <c r="Z4275" s="17">
        <f t="shared" si="135"/>
        <v>-1050.3099999999686</v>
      </c>
    </row>
    <row r="4276" spans="1:26" hidden="1" x14ac:dyDescent="0.25">
      <c r="A4276" s="10" t="s">
        <v>4389</v>
      </c>
      <c r="B4276" s="11">
        <v>44408</v>
      </c>
      <c r="C4276" s="12">
        <v>422044</v>
      </c>
      <c r="D4276" s="12" t="s">
        <v>4390</v>
      </c>
      <c r="E4276" s="11">
        <v>44407</v>
      </c>
      <c r="F4276" s="13">
        <v>128641.58</v>
      </c>
      <c r="G4276" s="13">
        <v>7718.49</v>
      </c>
      <c r="H4276" s="13">
        <v>5000</v>
      </c>
      <c r="I4276" s="13">
        <v>131.49</v>
      </c>
      <c r="J4276" s="13">
        <v>131491.56</v>
      </c>
      <c r="K4276" s="18" t="s">
        <v>32</v>
      </c>
      <c r="L4276" s="12">
        <v>120</v>
      </c>
      <c r="M4276" s="14">
        <v>1208.8599999999999</v>
      </c>
      <c r="N4276" s="13">
        <v>0</v>
      </c>
      <c r="O4276" s="14">
        <v>0</v>
      </c>
      <c r="P4276" s="15">
        <v>115</v>
      </c>
      <c r="Q4276" s="13">
        <v>1208.8599999999999</v>
      </c>
      <c r="R4276" s="13">
        <v>126641.75</v>
      </c>
      <c r="S4276" s="13">
        <v>129.25</v>
      </c>
      <c r="T4276" s="13">
        <v>0</v>
      </c>
      <c r="U4276" s="13">
        <v>13339.64</v>
      </c>
      <c r="V4276" s="13">
        <v>0</v>
      </c>
      <c r="W4276" s="16">
        <v>0</v>
      </c>
      <c r="X4276" s="16">
        <v>0</v>
      </c>
      <c r="Y4276" s="17">
        <f t="shared" si="134"/>
        <v>140110.64000000001</v>
      </c>
      <c r="Z4276" s="17">
        <f t="shared" si="135"/>
        <v>-1091.7400000000198</v>
      </c>
    </row>
    <row r="4277" spans="1:26" hidden="1" x14ac:dyDescent="0.25">
      <c r="A4277" s="10" t="s">
        <v>329</v>
      </c>
      <c r="B4277" s="11">
        <v>44249</v>
      </c>
      <c r="C4277" s="12">
        <v>411549</v>
      </c>
      <c r="D4277" s="12" t="s">
        <v>330</v>
      </c>
      <c r="E4277" s="11">
        <v>44249</v>
      </c>
      <c r="F4277" s="13">
        <v>134478.54999999999</v>
      </c>
      <c r="G4277" s="13">
        <v>8068.71</v>
      </c>
      <c r="H4277" s="13">
        <v>1425.47</v>
      </c>
      <c r="I4277" s="13">
        <v>141.26</v>
      </c>
      <c r="J4277" s="13">
        <v>141263.04999999999</v>
      </c>
      <c r="K4277" s="18" t="s">
        <v>32</v>
      </c>
      <c r="L4277" s="12">
        <v>120</v>
      </c>
      <c r="M4277" s="14">
        <v>1298.7</v>
      </c>
      <c r="N4277" s="13">
        <v>0</v>
      </c>
      <c r="O4277" s="14">
        <v>0</v>
      </c>
      <c r="P4277" s="15">
        <v>109</v>
      </c>
      <c r="Q4277" s="13">
        <v>1529.76</v>
      </c>
      <c r="R4277" s="13">
        <v>128651.35</v>
      </c>
      <c r="S4277" s="13">
        <v>135.06</v>
      </c>
      <c r="T4277" s="13">
        <v>0</v>
      </c>
      <c r="U4277" s="13">
        <v>13941.45</v>
      </c>
      <c r="V4277" s="13">
        <v>22680.720000000001</v>
      </c>
      <c r="W4277" s="16">
        <v>23.98</v>
      </c>
      <c r="X4277" s="16">
        <v>2480.84</v>
      </c>
      <c r="Y4277" s="17">
        <f t="shared" si="134"/>
        <v>167913.40000000002</v>
      </c>
      <c r="Z4277" s="17">
        <f t="shared" si="135"/>
        <v>-1169.5600000000268</v>
      </c>
    </row>
    <row r="4278" spans="1:26" hidden="1" x14ac:dyDescent="0.25">
      <c r="A4278" s="10" t="s">
        <v>5735</v>
      </c>
      <c r="B4278" s="11">
        <v>44449</v>
      </c>
      <c r="C4278" s="12">
        <v>424382</v>
      </c>
      <c r="D4278" s="12" t="s">
        <v>5736</v>
      </c>
      <c r="E4278" s="11">
        <v>44449</v>
      </c>
      <c r="F4278" s="13">
        <v>179999.53</v>
      </c>
      <c r="G4278" s="13">
        <v>10799.97</v>
      </c>
      <c r="H4278" s="13">
        <v>1908</v>
      </c>
      <c r="I4278" s="13">
        <v>189.08</v>
      </c>
      <c r="J4278" s="13">
        <v>189080.58</v>
      </c>
      <c r="K4278" s="18" t="s">
        <v>32</v>
      </c>
      <c r="L4278" s="12">
        <v>120</v>
      </c>
      <c r="M4278" s="14">
        <v>1738.31</v>
      </c>
      <c r="N4278" s="13">
        <v>0</v>
      </c>
      <c r="O4278" s="14">
        <v>0</v>
      </c>
      <c r="P4278" s="15">
        <v>115</v>
      </c>
      <c r="Q4278" s="13">
        <v>1738.31</v>
      </c>
      <c r="R4278" s="13">
        <v>179999.53</v>
      </c>
      <c r="S4278" s="13">
        <v>189.08</v>
      </c>
      <c r="T4278" s="13">
        <v>200.42</v>
      </c>
      <c r="U4278" s="13">
        <v>19516.62</v>
      </c>
      <c r="V4278" s="13">
        <v>0</v>
      </c>
      <c r="W4278" s="16">
        <v>0</v>
      </c>
      <c r="X4278" s="16">
        <v>0</v>
      </c>
      <c r="Y4278" s="17">
        <f t="shared" si="134"/>
        <v>199905.65</v>
      </c>
      <c r="Z4278" s="17">
        <f t="shared" si="135"/>
        <v>0</v>
      </c>
    </row>
    <row r="4279" spans="1:26" hidden="1" x14ac:dyDescent="0.25">
      <c r="A4279" s="10" t="s">
        <v>317</v>
      </c>
      <c r="B4279" s="11">
        <v>44245</v>
      </c>
      <c r="C4279" s="12">
        <v>411310</v>
      </c>
      <c r="D4279" s="12" t="s">
        <v>318</v>
      </c>
      <c r="E4279" s="11">
        <v>44245</v>
      </c>
      <c r="F4279" s="13">
        <v>144417.18</v>
      </c>
      <c r="G4279" s="13">
        <v>8665.0300000000007</v>
      </c>
      <c r="H4279" s="13">
        <v>2000</v>
      </c>
      <c r="I4279" s="13">
        <v>151.22999999999999</v>
      </c>
      <c r="J4279" s="13">
        <v>151233.44</v>
      </c>
      <c r="K4279" s="18" t="s">
        <v>32</v>
      </c>
      <c r="L4279" s="12">
        <v>120</v>
      </c>
      <c r="M4279" s="14">
        <v>1390.36</v>
      </c>
      <c r="N4279" s="13">
        <v>0</v>
      </c>
      <c r="O4279" s="14">
        <v>0</v>
      </c>
      <c r="P4279" s="15">
        <v>110</v>
      </c>
      <c r="Q4279" s="13">
        <v>1637.72</v>
      </c>
      <c r="R4279" s="13">
        <v>137863.91</v>
      </c>
      <c r="S4279" s="13">
        <v>144.63</v>
      </c>
      <c r="T4279" s="13">
        <v>0</v>
      </c>
      <c r="U4279" s="13">
        <v>14931.06</v>
      </c>
      <c r="V4279" s="13">
        <v>24527.8</v>
      </c>
      <c r="W4279" s="16">
        <v>25.3</v>
      </c>
      <c r="X4279" s="16">
        <v>2656.5</v>
      </c>
      <c r="Y4279" s="17">
        <f t="shared" si="134"/>
        <v>180149.19999999998</v>
      </c>
      <c r="Z4279" s="17">
        <f t="shared" si="135"/>
        <v>0</v>
      </c>
    </row>
    <row r="4280" spans="1:26" hidden="1" x14ac:dyDescent="0.25">
      <c r="A4280" s="10" t="s">
        <v>4079</v>
      </c>
      <c r="B4280" s="11">
        <v>44405</v>
      </c>
      <c r="C4280" s="12">
        <v>421945</v>
      </c>
      <c r="D4280" s="12" t="s">
        <v>4080</v>
      </c>
      <c r="E4280" s="11">
        <v>44405</v>
      </c>
      <c r="F4280" s="13">
        <v>144215.78</v>
      </c>
      <c r="G4280" s="13">
        <v>8652.9500000000007</v>
      </c>
      <c r="H4280" s="13">
        <v>3057.37</v>
      </c>
      <c r="I4280" s="13">
        <v>149.96</v>
      </c>
      <c r="J4280" s="13">
        <v>149961.32</v>
      </c>
      <c r="K4280" s="18" t="s">
        <v>32</v>
      </c>
      <c r="L4280" s="12">
        <v>120</v>
      </c>
      <c r="M4280" s="14">
        <v>1378.66</v>
      </c>
      <c r="N4280" s="13">
        <v>0</v>
      </c>
      <c r="O4280" s="14">
        <v>0</v>
      </c>
      <c r="P4280" s="15">
        <v>114</v>
      </c>
      <c r="Q4280" s="13">
        <v>1378.66</v>
      </c>
      <c r="R4280" s="13">
        <v>142918.06</v>
      </c>
      <c r="S4280" s="13">
        <v>148.66</v>
      </c>
      <c r="T4280" s="13">
        <v>0</v>
      </c>
      <c r="U4280" s="13">
        <v>15343.29</v>
      </c>
      <c r="V4280" s="13">
        <v>0</v>
      </c>
      <c r="W4280" s="16">
        <v>0</v>
      </c>
      <c r="X4280" s="16">
        <v>0</v>
      </c>
      <c r="Y4280" s="17">
        <f t="shared" si="134"/>
        <v>158410.01</v>
      </c>
      <c r="Z4280" s="17">
        <f t="shared" si="135"/>
        <v>-1242.7699999999895</v>
      </c>
    </row>
    <row r="4281" spans="1:26" hidden="1" x14ac:dyDescent="0.25">
      <c r="A4281" s="10" t="s">
        <v>10217</v>
      </c>
      <c r="B4281" s="11">
        <v>44544</v>
      </c>
      <c r="C4281" s="12">
        <v>431492</v>
      </c>
      <c r="D4281" s="12" t="s">
        <v>10218</v>
      </c>
      <c r="E4281" s="11">
        <v>44543</v>
      </c>
      <c r="F4281" s="13">
        <v>151029.5</v>
      </c>
      <c r="G4281" s="13">
        <v>9061.77</v>
      </c>
      <c r="H4281" s="13">
        <v>9605.4</v>
      </c>
      <c r="I4281" s="13">
        <v>150.63999999999999</v>
      </c>
      <c r="J4281" s="13">
        <v>150636.51</v>
      </c>
      <c r="K4281" s="18" t="s">
        <v>32</v>
      </c>
      <c r="L4281" s="12">
        <v>120</v>
      </c>
      <c r="M4281" s="14">
        <v>1384.87</v>
      </c>
      <c r="N4281" s="13">
        <v>0</v>
      </c>
      <c r="O4281" s="14">
        <v>-0.01</v>
      </c>
      <c r="P4281" s="15">
        <v>119</v>
      </c>
      <c r="Q4281" s="13">
        <v>1384.87</v>
      </c>
      <c r="R4281" s="13">
        <v>147741.74</v>
      </c>
      <c r="S4281" s="13">
        <v>150.63999999999999</v>
      </c>
      <c r="T4281" s="13">
        <v>1359.27</v>
      </c>
      <c r="U4281" s="13">
        <v>15547.89</v>
      </c>
      <c r="V4281" s="13">
        <v>0</v>
      </c>
      <c r="W4281" s="16">
        <v>0</v>
      </c>
      <c r="X4281" s="16">
        <v>0</v>
      </c>
      <c r="Y4281" s="17">
        <f t="shared" si="134"/>
        <v>164799.52999999997</v>
      </c>
      <c r="Z4281" s="17">
        <f t="shared" si="135"/>
        <v>-9.9999999802093953E-3</v>
      </c>
    </row>
    <row r="4282" spans="1:26" hidden="1" x14ac:dyDescent="0.25">
      <c r="A4282" s="10" t="s">
        <v>1557</v>
      </c>
      <c r="B4282" s="11">
        <v>44320</v>
      </c>
      <c r="C4282" s="12">
        <v>416343</v>
      </c>
      <c r="D4282" s="12" t="s">
        <v>1558</v>
      </c>
      <c r="E4282" s="11">
        <v>44320</v>
      </c>
      <c r="F4282" s="13">
        <v>138385.53</v>
      </c>
      <c r="G4282" s="13">
        <v>8303.1299999999992</v>
      </c>
      <c r="H4282" s="13">
        <v>1466.89</v>
      </c>
      <c r="I4282" s="13">
        <v>145.37</v>
      </c>
      <c r="J4282" s="13">
        <v>145367.14000000001</v>
      </c>
      <c r="K4282" s="18" t="s">
        <v>32</v>
      </c>
      <c r="L4282" s="12">
        <v>120</v>
      </c>
      <c r="M4282" s="14">
        <v>1336.43</v>
      </c>
      <c r="N4282" s="13">
        <v>0</v>
      </c>
      <c r="O4282" s="14">
        <v>0</v>
      </c>
      <c r="P4282" s="15">
        <v>111</v>
      </c>
      <c r="Q4282" s="13">
        <v>1336.43</v>
      </c>
      <c r="R4282" s="13">
        <v>134796.13</v>
      </c>
      <c r="S4282" s="13">
        <v>141.53</v>
      </c>
      <c r="T4282" s="13">
        <v>0</v>
      </c>
      <c r="U4282" s="13">
        <v>14609.6</v>
      </c>
      <c r="V4282" s="13">
        <v>0</v>
      </c>
      <c r="W4282" s="16">
        <v>0</v>
      </c>
      <c r="X4282" s="16">
        <v>0</v>
      </c>
      <c r="Y4282" s="17">
        <f t="shared" si="134"/>
        <v>149547.26</v>
      </c>
      <c r="Z4282" s="17">
        <f t="shared" si="135"/>
        <v>-1203.5299999999988</v>
      </c>
    </row>
    <row r="4283" spans="1:26" hidden="1" x14ac:dyDescent="0.25">
      <c r="A4283" s="10" t="s">
        <v>6237</v>
      </c>
      <c r="B4283" s="11">
        <v>44460</v>
      </c>
      <c r="C4283" s="12">
        <v>425475</v>
      </c>
      <c r="D4283" s="12" t="s">
        <v>6238</v>
      </c>
      <c r="E4283" s="11">
        <v>44460</v>
      </c>
      <c r="F4283" s="13">
        <v>201886.79</v>
      </c>
      <c r="G4283" s="13">
        <v>12113.21</v>
      </c>
      <c r="H4283" s="13">
        <v>10000</v>
      </c>
      <c r="I4283" s="13">
        <v>204.2</v>
      </c>
      <c r="J4283" s="13">
        <v>204204.2</v>
      </c>
      <c r="K4283" s="18" t="s">
        <v>32</v>
      </c>
      <c r="L4283" s="12">
        <v>120</v>
      </c>
      <c r="M4283" s="14">
        <v>1877.34</v>
      </c>
      <c r="N4283" s="13">
        <v>0</v>
      </c>
      <c r="O4283" s="14">
        <v>0</v>
      </c>
      <c r="P4283" s="15">
        <v>116</v>
      </c>
      <c r="Q4283" s="13">
        <v>1877.34</v>
      </c>
      <c r="R4283" s="13">
        <v>196851.34</v>
      </c>
      <c r="S4283" s="13">
        <v>200.74</v>
      </c>
      <c r="T4283" s="13">
        <v>0</v>
      </c>
      <c r="U4283" s="13">
        <v>20719.36</v>
      </c>
      <c r="V4283" s="13">
        <v>0</v>
      </c>
      <c r="W4283" s="16">
        <v>0</v>
      </c>
      <c r="X4283" s="16">
        <v>0</v>
      </c>
      <c r="Y4283" s="17">
        <f t="shared" si="134"/>
        <v>217771.44</v>
      </c>
      <c r="Z4283" s="17">
        <f t="shared" si="135"/>
        <v>0</v>
      </c>
    </row>
    <row r="4284" spans="1:26" hidden="1" x14ac:dyDescent="0.25">
      <c r="A4284" s="10" t="s">
        <v>2433</v>
      </c>
      <c r="B4284" s="11">
        <v>44357</v>
      </c>
      <c r="C4284" s="12">
        <v>418568</v>
      </c>
      <c r="D4284" s="12" t="s">
        <v>2434</v>
      </c>
      <c r="E4284" s="11">
        <v>44356</v>
      </c>
      <c r="F4284" s="13">
        <v>135077.42000000001</v>
      </c>
      <c r="G4284" s="13">
        <v>8104.65</v>
      </c>
      <c r="H4284" s="13">
        <v>1432</v>
      </c>
      <c r="I4284" s="13">
        <v>141.88999999999999</v>
      </c>
      <c r="J4284" s="13">
        <v>141891.96</v>
      </c>
      <c r="K4284" s="18" t="s">
        <v>32</v>
      </c>
      <c r="L4284" s="12">
        <v>120</v>
      </c>
      <c r="M4284" s="14">
        <v>1304.48</v>
      </c>
      <c r="N4284" s="13">
        <v>0</v>
      </c>
      <c r="O4284" s="14">
        <v>0</v>
      </c>
      <c r="P4284" s="15">
        <v>115</v>
      </c>
      <c r="Q4284" s="13">
        <v>1304.48</v>
      </c>
      <c r="R4284" s="13">
        <v>135077.42000000001</v>
      </c>
      <c r="S4284" s="13">
        <v>141.88999999999999</v>
      </c>
      <c r="T4284" s="13">
        <v>150.25</v>
      </c>
      <c r="U4284" s="13">
        <v>14645.64</v>
      </c>
      <c r="V4284" s="13">
        <v>0</v>
      </c>
      <c r="W4284" s="16">
        <v>0</v>
      </c>
      <c r="X4284" s="16">
        <v>0</v>
      </c>
      <c r="Y4284" s="17">
        <f t="shared" si="134"/>
        <v>150015.20000000001</v>
      </c>
      <c r="Z4284" s="17">
        <f t="shared" si="135"/>
        <v>0</v>
      </c>
    </row>
    <row r="4285" spans="1:26" hidden="1" x14ac:dyDescent="0.25">
      <c r="A4285" s="10" t="s">
        <v>2227</v>
      </c>
      <c r="B4285" s="11">
        <v>44347</v>
      </c>
      <c r="C4285" s="12">
        <v>418127</v>
      </c>
      <c r="D4285" s="12" t="s">
        <v>2228</v>
      </c>
      <c r="E4285" s="11">
        <v>44346</v>
      </c>
      <c r="F4285" s="13">
        <v>195938.83</v>
      </c>
      <c r="G4285" s="13">
        <v>11756.33</v>
      </c>
      <c r="H4285" s="13">
        <v>2077</v>
      </c>
      <c r="I4285" s="13">
        <v>205.82</v>
      </c>
      <c r="J4285" s="13">
        <v>205823.98</v>
      </c>
      <c r="K4285" s="18" t="s">
        <v>32</v>
      </c>
      <c r="L4285" s="12">
        <v>120</v>
      </c>
      <c r="M4285" s="14">
        <v>1892.24</v>
      </c>
      <c r="N4285" s="13">
        <v>0</v>
      </c>
      <c r="O4285" s="14">
        <v>0</v>
      </c>
      <c r="P4285" s="15">
        <v>120</v>
      </c>
      <c r="Q4285" s="13">
        <v>1892.24</v>
      </c>
      <c r="R4285" s="13">
        <v>195938.83</v>
      </c>
      <c r="S4285" s="13">
        <v>205.82</v>
      </c>
      <c r="T4285" s="13">
        <v>9679.33</v>
      </c>
      <c r="U4285" s="13">
        <v>21244.82</v>
      </c>
      <c r="V4285" s="13">
        <v>0</v>
      </c>
      <c r="W4285" s="16">
        <v>0</v>
      </c>
      <c r="X4285" s="16">
        <v>0</v>
      </c>
      <c r="Y4285" s="17">
        <f t="shared" si="134"/>
        <v>227068.79999999999</v>
      </c>
      <c r="Z4285" s="17">
        <f t="shared" si="135"/>
        <v>0</v>
      </c>
    </row>
    <row r="4286" spans="1:26" hidden="1" x14ac:dyDescent="0.25">
      <c r="A4286" s="10" t="s">
        <v>1819</v>
      </c>
      <c r="B4286" s="11">
        <v>44334</v>
      </c>
      <c r="C4286" s="12">
        <v>417198</v>
      </c>
      <c r="D4286" s="12" t="s">
        <v>1820</v>
      </c>
      <c r="E4286" s="11">
        <v>44334</v>
      </c>
      <c r="F4286" s="13">
        <v>164978.87</v>
      </c>
      <c r="G4286" s="13">
        <v>9898.73</v>
      </c>
      <c r="H4286" s="13">
        <v>1789</v>
      </c>
      <c r="I4286" s="13">
        <v>173.26</v>
      </c>
      <c r="J4286" s="13">
        <v>173261.86</v>
      </c>
      <c r="K4286" s="18" t="s">
        <v>32</v>
      </c>
      <c r="L4286" s="12">
        <v>120</v>
      </c>
      <c r="M4286" s="14">
        <v>1592.88</v>
      </c>
      <c r="N4286" s="13">
        <v>0</v>
      </c>
      <c r="O4286" s="14">
        <v>0</v>
      </c>
      <c r="P4286" s="15">
        <v>111</v>
      </c>
      <c r="Q4286" s="13">
        <v>1592.88</v>
      </c>
      <c r="R4286" s="13">
        <v>160662.34</v>
      </c>
      <c r="S4286" s="13">
        <v>168.7</v>
      </c>
      <c r="T4286" s="13">
        <v>0</v>
      </c>
      <c r="U4286" s="13">
        <v>17413.13</v>
      </c>
      <c r="V4286" s="13">
        <v>0</v>
      </c>
      <c r="W4286" s="16">
        <v>0</v>
      </c>
      <c r="X4286" s="16">
        <v>0</v>
      </c>
      <c r="Y4286" s="17">
        <f t="shared" si="134"/>
        <v>178244.17</v>
      </c>
      <c r="Z4286" s="17">
        <f t="shared" si="135"/>
        <v>-1434.4899999999907</v>
      </c>
    </row>
    <row r="4287" spans="1:26" hidden="1" x14ac:dyDescent="0.25">
      <c r="A4287" s="10" t="s">
        <v>1681</v>
      </c>
      <c r="B4287" s="11">
        <v>44327</v>
      </c>
      <c r="C4287" s="12">
        <v>416760</v>
      </c>
      <c r="D4287" s="12" t="s">
        <v>1682</v>
      </c>
      <c r="E4287" s="11">
        <v>44327</v>
      </c>
      <c r="F4287" s="13">
        <v>130389.46</v>
      </c>
      <c r="G4287" s="13">
        <v>7823.37</v>
      </c>
      <c r="H4287" s="13">
        <v>11735.05</v>
      </c>
      <c r="I4287" s="13">
        <v>126.6</v>
      </c>
      <c r="J4287" s="13">
        <v>126604.38</v>
      </c>
      <c r="K4287" s="18" t="s">
        <v>32</v>
      </c>
      <c r="L4287" s="12">
        <v>120</v>
      </c>
      <c r="M4287" s="14">
        <v>1163.93</v>
      </c>
      <c r="N4287" s="13">
        <v>0</v>
      </c>
      <c r="O4287" s="14">
        <v>0</v>
      </c>
      <c r="P4287" s="15">
        <v>111</v>
      </c>
      <c r="Q4287" s="13">
        <v>1163.93</v>
      </c>
      <c r="R4287" s="13">
        <v>118045.94</v>
      </c>
      <c r="S4287" s="13">
        <v>117.06</v>
      </c>
      <c r="T4287" s="13">
        <v>0</v>
      </c>
      <c r="U4287" s="13">
        <v>12087.21</v>
      </c>
      <c r="V4287" s="13">
        <v>0</v>
      </c>
      <c r="W4287" s="16">
        <v>0</v>
      </c>
      <c r="X4287" s="16">
        <v>0</v>
      </c>
      <c r="Y4287" s="17">
        <f t="shared" si="134"/>
        <v>130250.20999999999</v>
      </c>
      <c r="Z4287" s="17">
        <f t="shared" si="135"/>
        <v>-1053.9799999999814</v>
      </c>
    </row>
    <row r="4288" spans="1:26" hidden="1" x14ac:dyDescent="0.25">
      <c r="A4288" s="10" t="s">
        <v>9697</v>
      </c>
      <c r="B4288" s="11">
        <v>44529</v>
      </c>
      <c r="C4288" s="12">
        <v>430931</v>
      </c>
      <c r="D4288" s="12" t="s">
        <v>9698</v>
      </c>
      <c r="E4288" s="11">
        <v>44528</v>
      </c>
      <c r="F4288" s="13">
        <v>127653.89</v>
      </c>
      <c r="G4288" s="13">
        <v>7659.23</v>
      </c>
      <c r="H4288" s="13">
        <v>1354</v>
      </c>
      <c r="I4288" s="13">
        <v>134.09</v>
      </c>
      <c r="J4288" s="13">
        <v>134093.21</v>
      </c>
      <c r="K4288" s="18" t="s">
        <v>32</v>
      </c>
      <c r="L4288" s="12">
        <v>120</v>
      </c>
      <c r="M4288" s="14">
        <v>1232.78</v>
      </c>
      <c r="N4288" s="13">
        <v>0</v>
      </c>
      <c r="O4288" s="14">
        <v>0.01</v>
      </c>
      <c r="P4288" s="15">
        <v>118</v>
      </c>
      <c r="Q4288" s="13">
        <v>1232.78</v>
      </c>
      <c r="R4288" s="13">
        <v>126062.81</v>
      </c>
      <c r="S4288" s="13">
        <v>134.09</v>
      </c>
      <c r="T4288" s="13">
        <v>5629.52</v>
      </c>
      <c r="U4288" s="13">
        <v>13840.39</v>
      </c>
      <c r="V4288" s="13">
        <v>0</v>
      </c>
      <c r="W4288" s="16">
        <v>0</v>
      </c>
      <c r="X4288" s="16">
        <v>0</v>
      </c>
      <c r="Y4288" s="17">
        <f t="shared" si="134"/>
        <v>145666.82</v>
      </c>
      <c r="Z4288" s="17">
        <f t="shared" si="135"/>
        <v>-198.76999999998952</v>
      </c>
    </row>
    <row r="4289" spans="1:26" hidden="1" x14ac:dyDescent="0.25">
      <c r="A4289" s="10" t="s">
        <v>35</v>
      </c>
      <c r="B4289" s="11">
        <v>44195</v>
      </c>
      <c r="C4289" s="12">
        <v>408268</v>
      </c>
      <c r="D4289" s="12" t="s">
        <v>36</v>
      </c>
      <c r="E4289" s="11">
        <v>44194</v>
      </c>
      <c r="F4289" s="13">
        <v>313490.26</v>
      </c>
      <c r="G4289" s="13">
        <v>18809.419999999998</v>
      </c>
      <c r="H4289" s="13">
        <v>3323</v>
      </c>
      <c r="I4289" s="13">
        <v>329.49</v>
      </c>
      <c r="J4289" s="13">
        <v>329305.99</v>
      </c>
      <c r="K4289" s="18" t="s">
        <v>32</v>
      </c>
      <c r="L4289" s="12">
        <v>120</v>
      </c>
      <c r="M4289" s="14">
        <v>3027.46</v>
      </c>
      <c r="N4289" s="13">
        <v>0</v>
      </c>
      <c r="O4289" s="14">
        <v>0</v>
      </c>
      <c r="P4289" s="15">
        <v>107</v>
      </c>
      <c r="Q4289" s="13">
        <v>3685.6</v>
      </c>
      <c r="R4289" s="13">
        <v>294453.40000000002</v>
      </c>
      <c r="S4289" s="13">
        <v>309.26</v>
      </c>
      <c r="T4289" s="13">
        <v>0</v>
      </c>
      <c r="U4289" s="13">
        <v>31902.16</v>
      </c>
      <c r="V4289" s="13">
        <v>63417.83</v>
      </c>
      <c r="W4289" s="16">
        <v>68.040000000000006</v>
      </c>
      <c r="X4289" s="16">
        <v>6999.48</v>
      </c>
      <c r="Y4289" s="17">
        <f t="shared" si="134"/>
        <v>397150.17</v>
      </c>
      <c r="Z4289" s="17">
        <f t="shared" si="135"/>
        <v>-2790.9699999999721</v>
      </c>
    </row>
    <row r="4290" spans="1:26" hidden="1" x14ac:dyDescent="0.25">
      <c r="A4290" s="10" t="s">
        <v>7463</v>
      </c>
      <c r="B4290" s="11">
        <v>44483</v>
      </c>
      <c r="C4290" s="12">
        <v>427466</v>
      </c>
      <c r="D4290" s="12" t="s">
        <v>7464</v>
      </c>
      <c r="E4290" s="11">
        <v>44481</v>
      </c>
      <c r="F4290" s="13">
        <v>178621.83</v>
      </c>
      <c r="G4290" s="13">
        <v>10717.31</v>
      </c>
      <c r="H4290" s="13">
        <v>3786.78</v>
      </c>
      <c r="I4290" s="13">
        <v>185.74</v>
      </c>
      <c r="J4290" s="13">
        <v>185738.1</v>
      </c>
      <c r="K4290" s="18" t="s">
        <v>32</v>
      </c>
      <c r="L4290" s="12">
        <v>120</v>
      </c>
      <c r="M4290" s="14">
        <v>1707.58</v>
      </c>
      <c r="N4290" s="13">
        <v>0</v>
      </c>
      <c r="O4290" s="14">
        <v>-0.01</v>
      </c>
      <c r="P4290" s="15">
        <v>117</v>
      </c>
      <c r="Q4290" s="13">
        <v>1707.58</v>
      </c>
      <c r="R4290" s="13">
        <v>175606.83</v>
      </c>
      <c r="S4290" s="13">
        <v>185.74</v>
      </c>
      <c r="T4290" s="13">
        <v>4822.8</v>
      </c>
      <c r="U4290" s="13">
        <v>19171.5</v>
      </c>
      <c r="V4290" s="13">
        <v>0</v>
      </c>
      <c r="W4290" s="16">
        <v>0</v>
      </c>
      <c r="X4290" s="16">
        <v>0</v>
      </c>
      <c r="Y4290" s="17">
        <f t="shared" si="134"/>
        <v>199786.85999999996</v>
      </c>
      <c r="Z4290" s="17">
        <f t="shared" si="135"/>
        <v>-9.9999999802093953E-3</v>
      </c>
    </row>
    <row r="4291" spans="1:26" hidden="1" x14ac:dyDescent="0.25">
      <c r="A4291" s="10" t="s">
        <v>8581</v>
      </c>
      <c r="B4291" s="11">
        <v>44508</v>
      </c>
      <c r="C4291" s="12">
        <v>429525</v>
      </c>
      <c r="D4291" s="12" t="s">
        <v>8582</v>
      </c>
      <c r="E4291" s="11">
        <v>44507</v>
      </c>
      <c r="F4291" s="13">
        <v>117566.14</v>
      </c>
      <c r="G4291" s="13">
        <v>7053.97</v>
      </c>
      <c r="H4291" s="13">
        <v>2492.4</v>
      </c>
      <c r="I4291" s="13">
        <v>122.25</v>
      </c>
      <c r="J4291" s="13">
        <v>122249.96</v>
      </c>
      <c r="K4291" s="18" t="s">
        <v>32</v>
      </c>
      <c r="L4291" s="12">
        <v>120</v>
      </c>
      <c r="M4291" s="14">
        <v>1123.9000000000001</v>
      </c>
      <c r="N4291" s="13">
        <v>0</v>
      </c>
      <c r="O4291" s="14">
        <v>-0.03</v>
      </c>
      <c r="P4291" s="15">
        <v>118</v>
      </c>
      <c r="Q4291" s="13">
        <v>1123.9000000000001</v>
      </c>
      <c r="R4291" s="13">
        <v>115682.81</v>
      </c>
      <c r="S4291" s="13">
        <v>122.25</v>
      </c>
      <c r="T4291" s="13">
        <v>4197.13</v>
      </c>
      <c r="U4291" s="13">
        <v>12618.04</v>
      </c>
      <c r="V4291" s="13">
        <v>0</v>
      </c>
      <c r="W4291" s="16">
        <v>0</v>
      </c>
      <c r="X4291" s="16">
        <v>0</v>
      </c>
      <c r="Y4291" s="17">
        <f t="shared" si="134"/>
        <v>132620.20000000001</v>
      </c>
      <c r="Z4291" s="17">
        <f t="shared" si="135"/>
        <v>-2.9999999998835847E-2</v>
      </c>
    </row>
    <row r="4292" spans="1:26" hidden="1" x14ac:dyDescent="0.25">
      <c r="A4292" s="10" t="s">
        <v>10153</v>
      </c>
      <c r="B4292" s="11">
        <v>44540</v>
      </c>
      <c r="C4292" s="12">
        <v>431195</v>
      </c>
      <c r="D4292" s="12" t="s">
        <v>10154</v>
      </c>
      <c r="E4292" s="11">
        <v>44540</v>
      </c>
      <c r="F4292" s="13">
        <v>133983.57999999999</v>
      </c>
      <c r="G4292" s="13">
        <v>8039.01</v>
      </c>
      <c r="H4292" s="13">
        <v>8000</v>
      </c>
      <c r="I4292" s="13">
        <v>134.16</v>
      </c>
      <c r="J4292" s="13">
        <v>134156.75</v>
      </c>
      <c r="K4292" s="18" t="s">
        <v>32</v>
      </c>
      <c r="L4292" s="12">
        <v>120</v>
      </c>
      <c r="M4292" s="14">
        <v>1233.3699999999999</v>
      </c>
      <c r="N4292" s="13">
        <v>0</v>
      </c>
      <c r="O4292" s="14">
        <v>0</v>
      </c>
      <c r="P4292" s="15">
        <v>119</v>
      </c>
      <c r="Q4292" s="13">
        <v>1233.3699999999999</v>
      </c>
      <c r="R4292" s="13">
        <v>130405.04</v>
      </c>
      <c r="S4292" s="13">
        <v>134.16</v>
      </c>
      <c r="T4292" s="13">
        <v>2411.6999999999998</v>
      </c>
      <c r="U4292" s="13">
        <v>13847.65</v>
      </c>
      <c r="V4292" s="13">
        <v>0</v>
      </c>
      <c r="W4292" s="16">
        <v>0</v>
      </c>
      <c r="X4292" s="16">
        <v>0</v>
      </c>
      <c r="Y4292" s="17">
        <f t="shared" si="134"/>
        <v>146798.54999999999</v>
      </c>
      <c r="Z4292" s="17">
        <f t="shared" si="135"/>
        <v>-27.519999999989523</v>
      </c>
    </row>
    <row r="4293" spans="1:26" hidden="1" x14ac:dyDescent="0.25">
      <c r="A4293" s="10" t="s">
        <v>263</v>
      </c>
      <c r="B4293" s="11">
        <v>44242</v>
      </c>
      <c r="C4293" s="12">
        <v>411075</v>
      </c>
      <c r="D4293" s="12" t="s">
        <v>264</v>
      </c>
      <c r="E4293" s="11">
        <v>44242</v>
      </c>
      <c r="F4293" s="13">
        <v>145095.19</v>
      </c>
      <c r="G4293" s="13">
        <v>8705.7099999999991</v>
      </c>
      <c r="H4293" s="13">
        <v>1538.01</v>
      </c>
      <c r="I4293" s="13">
        <v>152.41999999999999</v>
      </c>
      <c r="J4293" s="13">
        <v>152415.31</v>
      </c>
      <c r="K4293" s="18" t="s">
        <v>32</v>
      </c>
      <c r="L4293" s="12">
        <v>120</v>
      </c>
      <c r="M4293" s="14">
        <v>1401.23</v>
      </c>
      <c r="N4293" s="13">
        <v>0</v>
      </c>
      <c r="O4293" s="14">
        <v>0</v>
      </c>
      <c r="P4293" s="15">
        <v>110</v>
      </c>
      <c r="Q4293" s="13">
        <v>1650.53</v>
      </c>
      <c r="R4293" s="13">
        <v>138807.95000000001</v>
      </c>
      <c r="S4293" s="13">
        <v>147.06</v>
      </c>
      <c r="T4293" s="13">
        <v>0</v>
      </c>
      <c r="U4293" s="13">
        <v>15180.29</v>
      </c>
      <c r="V4293" s="13">
        <v>24471.59</v>
      </c>
      <c r="W4293" s="16">
        <v>26.16</v>
      </c>
      <c r="X4293" s="16">
        <v>2675.95</v>
      </c>
      <c r="Y4293" s="17">
        <f t="shared" si="134"/>
        <v>181309.00000000003</v>
      </c>
      <c r="Z4293" s="17">
        <f t="shared" si="135"/>
        <v>249.29999999995925</v>
      </c>
    </row>
    <row r="4294" spans="1:26" hidden="1" x14ac:dyDescent="0.25">
      <c r="A4294" s="10" t="s">
        <v>4677</v>
      </c>
      <c r="B4294" s="11">
        <v>44419</v>
      </c>
      <c r="C4294" s="12">
        <v>422683</v>
      </c>
      <c r="D4294" s="12" t="s">
        <v>4678</v>
      </c>
      <c r="E4294" s="11">
        <v>44419</v>
      </c>
      <c r="F4294" s="13">
        <v>174528.3</v>
      </c>
      <c r="G4294" s="13">
        <v>10471.700000000001</v>
      </c>
      <c r="H4294" s="13">
        <v>1850</v>
      </c>
      <c r="I4294" s="13">
        <v>183.33</v>
      </c>
      <c r="J4294" s="13">
        <v>183333.33</v>
      </c>
      <c r="K4294" s="18" t="s">
        <v>32</v>
      </c>
      <c r="L4294" s="12">
        <v>120</v>
      </c>
      <c r="M4294" s="14">
        <v>1685.47</v>
      </c>
      <c r="N4294" s="13">
        <v>0</v>
      </c>
      <c r="O4294" s="14">
        <v>0</v>
      </c>
      <c r="P4294" s="15">
        <v>115</v>
      </c>
      <c r="Q4294" s="13">
        <v>1685.47</v>
      </c>
      <c r="R4294" s="13">
        <v>174528.3</v>
      </c>
      <c r="S4294" s="13">
        <v>183.33</v>
      </c>
      <c r="T4294" s="13">
        <v>194.35</v>
      </c>
      <c r="U4294" s="13">
        <v>18923.07</v>
      </c>
      <c r="V4294" s="13">
        <v>0</v>
      </c>
      <c r="W4294" s="16">
        <v>0</v>
      </c>
      <c r="X4294" s="16">
        <v>0</v>
      </c>
      <c r="Y4294" s="17">
        <f t="shared" si="134"/>
        <v>193829.05</v>
      </c>
      <c r="Z4294" s="17">
        <f t="shared" si="135"/>
        <v>0</v>
      </c>
    </row>
    <row r="4295" spans="1:26" hidden="1" x14ac:dyDescent="0.25">
      <c r="A4295" s="10" t="s">
        <v>7831</v>
      </c>
      <c r="B4295" s="11">
        <v>44494</v>
      </c>
      <c r="C4295" s="12">
        <v>428357</v>
      </c>
      <c r="D4295" s="12" t="s">
        <v>7832</v>
      </c>
      <c r="E4295" s="11">
        <v>44493</v>
      </c>
      <c r="F4295" s="13">
        <v>156933.95000000001</v>
      </c>
      <c r="G4295" s="13">
        <v>9416.0400000000009</v>
      </c>
      <c r="H4295" s="13">
        <v>2000</v>
      </c>
      <c r="I4295" s="13">
        <v>164.51</v>
      </c>
      <c r="J4295" s="13">
        <v>164514.5</v>
      </c>
      <c r="K4295" s="18" t="s">
        <v>32</v>
      </c>
      <c r="L4295" s="12">
        <v>120</v>
      </c>
      <c r="M4295" s="14">
        <v>1512.46</v>
      </c>
      <c r="N4295" s="13">
        <v>0</v>
      </c>
      <c r="O4295" s="14">
        <v>-0.03</v>
      </c>
      <c r="P4295" s="15">
        <v>118</v>
      </c>
      <c r="Q4295" s="13">
        <v>1512.46</v>
      </c>
      <c r="R4295" s="13">
        <v>154404.29</v>
      </c>
      <c r="S4295" s="13">
        <v>164.51</v>
      </c>
      <c r="T4295" s="13">
        <v>6920.81</v>
      </c>
      <c r="U4295" s="13">
        <v>16980.7</v>
      </c>
      <c r="V4295" s="13">
        <v>0</v>
      </c>
      <c r="W4295" s="16">
        <v>0</v>
      </c>
      <c r="X4295" s="16">
        <v>0</v>
      </c>
      <c r="Y4295" s="17">
        <f t="shared" si="134"/>
        <v>178470.28000000003</v>
      </c>
      <c r="Z4295" s="17">
        <f t="shared" si="135"/>
        <v>-3.0000000027939677E-2</v>
      </c>
    </row>
    <row r="4296" spans="1:26" hidden="1" x14ac:dyDescent="0.25">
      <c r="A4296" s="10" t="s">
        <v>7217</v>
      </c>
      <c r="B4296" s="11">
        <v>44477</v>
      </c>
      <c r="C4296" s="12">
        <v>427053</v>
      </c>
      <c r="D4296" s="12" t="s">
        <v>7218</v>
      </c>
      <c r="E4296" s="11">
        <v>44476</v>
      </c>
      <c r="F4296" s="13">
        <v>144852.06</v>
      </c>
      <c r="G4296" s="13">
        <v>8691.1200000000008</v>
      </c>
      <c r="H4296" s="13">
        <v>3070.86</v>
      </c>
      <c r="I4296" s="13">
        <v>150.62</v>
      </c>
      <c r="J4296" s="13">
        <v>150622.94</v>
      </c>
      <c r="K4296" s="18" t="s">
        <v>32</v>
      </c>
      <c r="L4296" s="12">
        <v>120</v>
      </c>
      <c r="M4296" s="14">
        <v>1384.75</v>
      </c>
      <c r="N4296" s="13">
        <v>0</v>
      </c>
      <c r="O4296" s="14">
        <v>-0.01</v>
      </c>
      <c r="P4296" s="15">
        <v>117</v>
      </c>
      <c r="Q4296" s="13">
        <v>1384.75</v>
      </c>
      <c r="R4296" s="13">
        <v>142531.60999999999</v>
      </c>
      <c r="S4296" s="13">
        <v>150.62</v>
      </c>
      <c r="T4296" s="13">
        <v>3911.01</v>
      </c>
      <c r="U4296" s="13">
        <v>15547.06</v>
      </c>
      <c r="V4296" s="13">
        <v>0</v>
      </c>
      <c r="W4296" s="16">
        <v>0</v>
      </c>
      <c r="X4296" s="16">
        <v>0</v>
      </c>
      <c r="Y4296" s="17">
        <f t="shared" si="134"/>
        <v>162140.28999999998</v>
      </c>
      <c r="Z4296" s="17">
        <f t="shared" si="135"/>
        <v>-124.54999999998836</v>
      </c>
    </row>
    <row r="4297" spans="1:26" hidden="1" x14ac:dyDescent="0.25">
      <c r="A4297" s="10" t="s">
        <v>7219</v>
      </c>
      <c r="B4297" s="11">
        <v>44477</v>
      </c>
      <c r="C4297" s="12">
        <v>427055</v>
      </c>
      <c r="D4297" s="12" t="s">
        <v>7220</v>
      </c>
      <c r="E4297" s="11">
        <v>44476</v>
      </c>
      <c r="F4297" s="13">
        <v>144852.06</v>
      </c>
      <c r="G4297" s="13">
        <v>8691.1200000000008</v>
      </c>
      <c r="H4297" s="13">
        <v>3070.86</v>
      </c>
      <c r="I4297" s="13">
        <v>150.62</v>
      </c>
      <c r="J4297" s="13">
        <v>150622.94</v>
      </c>
      <c r="K4297" s="18" t="s">
        <v>32</v>
      </c>
      <c r="L4297" s="12">
        <v>120</v>
      </c>
      <c r="M4297" s="14">
        <v>1384.75</v>
      </c>
      <c r="N4297" s="13">
        <v>0</v>
      </c>
      <c r="O4297" s="14">
        <v>-0.01</v>
      </c>
      <c r="P4297" s="15">
        <v>117</v>
      </c>
      <c r="Q4297" s="13">
        <v>1384.75</v>
      </c>
      <c r="R4297" s="13">
        <v>142531.60999999999</v>
      </c>
      <c r="S4297" s="13">
        <v>150.62</v>
      </c>
      <c r="T4297" s="13">
        <v>3911.01</v>
      </c>
      <c r="U4297" s="13">
        <v>15547.06</v>
      </c>
      <c r="V4297" s="13">
        <v>0</v>
      </c>
      <c r="W4297" s="16">
        <v>0</v>
      </c>
      <c r="X4297" s="16">
        <v>0</v>
      </c>
      <c r="Y4297" s="17">
        <f t="shared" si="134"/>
        <v>162140.28999999998</v>
      </c>
      <c r="Z4297" s="17">
        <f t="shared" si="135"/>
        <v>-124.54999999998836</v>
      </c>
    </row>
    <row r="4298" spans="1:26" hidden="1" x14ac:dyDescent="0.25">
      <c r="A4298" s="10" t="s">
        <v>9313</v>
      </c>
      <c r="B4298" s="11">
        <v>44523</v>
      </c>
      <c r="C4298" s="12">
        <v>430195</v>
      </c>
      <c r="D4298" s="12" t="s">
        <v>9314</v>
      </c>
      <c r="E4298" s="11">
        <v>44520</v>
      </c>
      <c r="F4298" s="13">
        <v>271497.77</v>
      </c>
      <c r="G4298" s="13">
        <v>16289.87</v>
      </c>
      <c r="H4298" s="13">
        <v>5755.75</v>
      </c>
      <c r="I4298" s="13">
        <v>282.31</v>
      </c>
      <c r="J4298" s="13">
        <v>282314.2</v>
      </c>
      <c r="K4298" s="18" t="s">
        <v>32</v>
      </c>
      <c r="L4298" s="12">
        <v>120</v>
      </c>
      <c r="M4298" s="14">
        <v>2595.4499999999998</v>
      </c>
      <c r="N4298" s="13">
        <v>0</v>
      </c>
      <c r="O4298" s="14">
        <v>0.01</v>
      </c>
      <c r="P4298" s="15">
        <v>118</v>
      </c>
      <c r="Q4298" s="13">
        <v>2595.4499999999998</v>
      </c>
      <c r="R4298" s="13">
        <v>267463.38</v>
      </c>
      <c r="S4298" s="13">
        <v>282.31</v>
      </c>
      <c r="T4298" s="13">
        <v>9692.4699999999993</v>
      </c>
      <c r="U4298" s="13">
        <v>29139.8</v>
      </c>
      <c r="V4298" s="13">
        <v>0</v>
      </c>
      <c r="W4298" s="16">
        <v>0</v>
      </c>
      <c r="X4298" s="16">
        <v>0</v>
      </c>
      <c r="Y4298" s="17">
        <f t="shared" si="134"/>
        <v>306577.96999999997</v>
      </c>
      <c r="Z4298" s="17">
        <f t="shared" si="135"/>
        <v>-314.85999999998603</v>
      </c>
    </row>
    <row r="4299" spans="1:26" hidden="1" x14ac:dyDescent="0.25">
      <c r="A4299" s="10" t="s">
        <v>3803</v>
      </c>
      <c r="B4299" s="11">
        <v>44399</v>
      </c>
      <c r="C4299" s="12">
        <v>421470</v>
      </c>
      <c r="D4299" s="12" t="s">
        <v>3804</v>
      </c>
      <c r="E4299" s="11">
        <v>44397</v>
      </c>
      <c r="F4299" s="13">
        <v>137979.39000000001</v>
      </c>
      <c r="G4299" s="13">
        <v>8278.76</v>
      </c>
      <c r="H4299" s="13">
        <v>1500</v>
      </c>
      <c r="I4299" s="13">
        <v>144.9</v>
      </c>
      <c r="J4299" s="13">
        <v>144903.04999999999</v>
      </c>
      <c r="K4299" s="18" t="s">
        <v>32</v>
      </c>
      <c r="L4299" s="12">
        <v>120</v>
      </c>
      <c r="M4299" s="14">
        <v>1332.16</v>
      </c>
      <c r="N4299" s="13">
        <v>0</v>
      </c>
      <c r="O4299" s="14">
        <v>0</v>
      </c>
      <c r="P4299" s="15">
        <v>120</v>
      </c>
      <c r="Q4299" s="13">
        <v>1332.16</v>
      </c>
      <c r="R4299" s="13">
        <v>137979.39000000001</v>
      </c>
      <c r="S4299" s="13">
        <v>144.9</v>
      </c>
      <c r="T4299" s="13">
        <v>6778.76</v>
      </c>
      <c r="U4299" s="13">
        <v>14956.15</v>
      </c>
      <c r="V4299" s="13">
        <v>0</v>
      </c>
      <c r="W4299" s="16">
        <v>0</v>
      </c>
      <c r="X4299" s="16">
        <v>0</v>
      </c>
      <c r="Y4299" s="17">
        <f t="shared" si="134"/>
        <v>159859.20000000001</v>
      </c>
      <c r="Z4299" s="17">
        <f t="shared" si="135"/>
        <v>0</v>
      </c>
    </row>
    <row r="4300" spans="1:26" hidden="1" x14ac:dyDescent="0.25">
      <c r="A4300" s="10" t="s">
        <v>5011</v>
      </c>
      <c r="B4300" s="11">
        <v>44431</v>
      </c>
      <c r="C4300" s="12">
        <v>423347</v>
      </c>
      <c r="D4300" s="12" t="s">
        <v>5012</v>
      </c>
      <c r="E4300" s="11">
        <v>44429</v>
      </c>
      <c r="F4300" s="13">
        <v>137979.39000000001</v>
      </c>
      <c r="G4300" s="13">
        <v>8278.76</v>
      </c>
      <c r="H4300" s="13">
        <v>2925.16</v>
      </c>
      <c r="I4300" s="13">
        <v>143.47999999999999</v>
      </c>
      <c r="J4300" s="13">
        <v>143476.47</v>
      </c>
      <c r="K4300" s="18" t="s">
        <v>32</v>
      </c>
      <c r="L4300" s="12">
        <v>120</v>
      </c>
      <c r="M4300" s="14">
        <v>1319.05</v>
      </c>
      <c r="N4300" s="13">
        <v>0</v>
      </c>
      <c r="O4300" s="14">
        <v>2925.16</v>
      </c>
      <c r="P4300" s="15">
        <v>120</v>
      </c>
      <c r="Q4300" s="13">
        <v>1319.05</v>
      </c>
      <c r="R4300" s="13">
        <v>137979.39000000001</v>
      </c>
      <c r="S4300" s="13">
        <v>143.47999999999999</v>
      </c>
      <c r="T4300" s="13">
        <v>5353.6</v>
      </c>
      <c r="U4300" s="13">
        <v>14809.53</v>
      </c>
      <c r="V4300" s="13">
        <v>0</v>
      </c>
      <c r="W4300" s="16">
        <v>0</v>
      </c>
      <c r="X4300" s="16">
        <v>0</v>
      </c>
      <c r="Y4300" s="17">
        <f t="shared" si="134"/>
        <v>161211.16000000003</v>
      </c>
      <c r="Z4300" s="17">
        <f t="shared" si="135"/>
        <v>0</v>
      </c>
    </row>
    <row r="4301" spans="1:26" hidden="1" x14ac:dyDescent="0.25">
      <c r="A4301" s="10" t="s">
        <v>4363</v>
      </c>
      <c r="B4301" s="11">
        <v>44408</v>
      </c>
      <c r="C4301" s="12">
        <v>422114</v>
      </c>
      <c r="D4301" s="12" t="s">
        <v>4364</v>
      </c>
      <c r="E4301" s="11">
        <v>44408</v>
      </c>
      <c r="F4301" s="13">
        <v>127623.29</v>
      </c>
      <c r="G4301" s="13">
        <v>7657.4</v>
      </c>
      <c r="H4301" s="13">
        <v>2900</v>
      </c>
      <c r="I4301" s="13">
        <v>132.51</v>
      </c>
      <c r="J4301" s="13">
        <v>132513.20000000001</v>
      </c>
      <c r="K4301" s="18" t="s">
        <v>32</v>
      </c>
      <c r="L4301" s="12">
        <v>120</v>
      </c>
      <c r="M4301" s="14">
        <v>1218.26</v>
      </c>
      <c r="N4301" s="13">
        <v>0</v>
      </c>
      <c r="O4301" s="14">
        <v>0</v>
      </c>
      <c r="P4301" s="15">
        <v>114</v>
      </c>
      <c r="Q4301" s="13">
        <v>1218.26</v>
      </c>
      <c r="R4301" s="13">
        <v>126408.44</v>
      </c>
      <c r="S4301" s="13">
        <v>130.22999999999999</v>
      </c>
      <c r="T4301" s="13">
        <v>0</v>
      </c>
      <c r="U4301" s="13">
        <v>13442.18</v>
      </c>
      <c r="V4301" s="13">
        <v>0</v>
      </c>
      <c r="W4301" s="16">
        <v>0</v>
      </c>
      <c r="X4301" s="16">
        <v>0</v>
      </c>
      <c r="Y4301" s="17">
        <f t="shared" si="134"/>
        <v>139980.85</v>
      </c>
      <c r="Z4301" s="17">
        <f t="shared" si="135"/>
        <v>-1099.210000000021</v>
      </c>
    </row>
    <row r="4302" spans="1:26" hidden="1" x14ac:dyDescent="0.25">
      <c r="A4302" s="10" t="s">
        <v>509</v>
      </c>
      <c r="B4302" s="11">
        <v>44255</v>
      </c>
      <c r="C4302" s="12">
        <v>412298</v>
      </c>
      <c r="D4302" s="12" t="s">
        <v>510</v>
      </c>
      <c r="E4302" s="11">
        <v>44255</v>
      </c>
      <c r="F4302" s="13">
        <v>133389.23000000001</v>
      </c>
      <c r="G4302" s="13">
        <v>8003.35</v>
      </c>
      <c r="H4302" s="13">
        <v>1413.93</v>
      </c>
      <c r="I4302" s="13">
        <v>129.52000000000001</v>
      </c>
      <c r="J4302" s="13">
        <v>140118.76999999999</v>
      </c>
      <c r="K4302" s="18" t="s">
        <v>32</v>
      </c>
      <c r="L4302" s="12">
        <v>120</v>
      </c>
      <c r="M4302" s="14">
        <v>1288.18</v>
      </c>
      <c r="N4302" s="13">
        <v>0</v>
      </c>
      <c r="O4302" s="14">
        <v>0</v>
      </c>
      <c r="P4302" s="15">
        <v>110</v>
      </c>
      <c r="Q4302" s="13">
        <v>1517.36</v>
      </c>
      <c r="R4302" s="13">
        <v>127608.89</v>
      </c>
      <c r="S4302" s="13">
        <v>124.96</v>
      </c>
      <c r="T4302" s="13">
        <v>0</v>
      </c>
      <c r="U4302" s="13">
        <v>13955.35</v>
      </c>
      <c r="V4302" s="13">
        <v>22705.1</v>
      </c>
      <c r="W4302" s="16">
        <v>22</v>
      </c>
      <c r="X4302" s="16">
        <v>2482.6999999999998</v>
      </c>
      <c r="Y4302" s="17">
        <f t="shared" si="134"/>
        <v>166899.00000000003</v>
      </c>
      <c r="Z4302" s="17">
        <f t="shared" si="135"/>
        <v>10.599999999947613</v>
      </c>
    </row>
    <row r="4303" spans="1:26" hidden="1" x14ac:dyDescent="0.25">
      <c r="A4303" s="10" t="s">
        <v>1679</v>
      </c>
      <c r="B4303" s="11">
        <v>44327</v>
      </c>
      <c r="C4303" s="12">
        <v>416758</v>
      </c>
      <c r="D4303" s="12" t="s">
        <v>1680</v>
      </c>
      <c r="E4303" s="11">
        <v>44326</v>
      </c>
      <c r="F4303" s="13">
        <v>122075.74</v>
      </c>
      <c r="G4303" s="13">
        <v>7324.54</v>
      </c>
      <c r="H4303" s="13">
        <v>1294</v>
      </c>
      <c r="I4303" s="13">
        <v>128.22999999999999</v>
      </c>
      <c r="J4303" s="13">
        <v>128234.51</v>
      </c>
      <c r="K4303" s="18" t="s">
        <v>32</v>
      </c>
      <c r="L4303" s="12">
        <v>120</v>
      </c>
      <c r="M4303" s="14">
        <v>1178.92</v>
      </c>
      <c r="N4303" s="13">
        <v>0</v>
      </c>
      <c r="O4303" s="14">
        <v>0</v>
      </c>
      <c r="P4303" s="15">
        <v>111</v>
      </c>
      <c r="Q4303" s="13">
        <v>1178.92</v>
      </c>
      <c r="R4303" s="13">
        <v>118909.36</v>
      </c>
      <c r="S4303" s="13">
        <v>124.87</v>
      </c>
      <c r="T4303" s="13">
        <v>0</v>
      </c>
      <c r="U4303" s="13">
        <v>12887.59</v>
      </c>
      <c r="V4303" s="13">
        <v>0</v>
      </c>
      <c r="W4303" s="16">
        <v>0</v>
      </c>
      <c r="X4303" s="16">
        <v>0</v>
      </c>
      <c r="Y4303" s="17">
        <f t="shared" si="134"/>
        <v>131921.82</v>
      </c>
      <c r="Z4303" s="17">
        <f t="shared" si="135"/>
        <v>-1061.6999999999971</v>
      </c>
    </row>
    <row r="4304" spans="1:26" hidden="1" x14ac:dyDescent="0.25">
      <c r="A4304" s="10" t="s">
        <v>1677</v>
      </c>
      <c r="B4304" s="11">
        <v>44327</v>
      </c>
      <c r="C4304" s="12">
        <v>416757</v>
      </c>
      <c r="D4304" s="12" t="s">
        <v>1678</v>
      </c>
      <c r="E4304" s="11">
        <v>44326</v>
      </c>
      <c r="F4304" s="13">
        <v>129863.88</v>
      </c>
      <c r="G4304" s="13">
        <v>7791.83</v>
      </c>
      <c r="H4304" s="13">
        <v>1376.55</v>
      </c>
      <c r="I4304" s="13">
        <v>136.41999999999999</v>
      </c>
      <c r="J4304" s="13">
        <v>136415.57999999999</v>
      </c>
      <c r="K4304" s="18" t="s">
        <v>32</v>
      </c>
      <c r="L4304" s="12">
        <v>120</v>
      </c>
      <c r="M4304" s="14">
        <v>1254.1300000000001</v>
      </c>
      <c r="N4304" s="13">
        <v>0</v>
      </c>
      <c r="O4304" s="14">
        <v>0</v>
      </c>
      <c r="P4304" s="15">
        <v>112</v>
      </c>
      <c r="Q4304" s="13">
        <v>1254.1300000000001</v>
      </c>
      <c r="R4304" s="13">
        <v>126495.54</v>
      </c>
      <c r="S4304" s="13">
        <v>134.02000000000001</v>
      </c>
      <c r="T4304" s="13">
        <v>0</v>
      </c>
      <c r="U4304" s="13">
        <v>13833</v>
      </c>
      <c r="V4304" s="13">
        <v>0</v>
      </c>
      <c r="W4304" s="16">
        <v>0</v>
      </c>
      <c r="X4304" s="16">
        <v>0</v>
      </c>
      <c r="Y4304" s="17">
        <f t="shared" si="134"/>
        <v>140462.56</v>
      </c>
      <c r="Z4304" s="17">
        <f t="shared" si="135"/>
        <v>0</v>
      </c>
    </row>
    <row r="4305" spans="1:26" hidden="1" x14ac:dyDescent="0.25">
      <c r="A4305" s="10" t="s">
        <v>1591</v>
      </c>
      <c r="B4305" s="11">
        <v>44320</v>
      </c>
      <c r="C4305" s="12">
        <v>416449</v>
      </c>
      <c r="D4305" s="12" t="s">
        <v>1592</v>
      </c>
      <c r="E4305" s="11">
        <v>44320</v>
      </c>
      <c r="F4305" s="13">
        <v>115446.39999999999</v>
      </c>
      <c r="G4305" s="13">
        <v>6926.78</v>
      </c>
      <c r="H4305" s="13">
        <v>1223.73</v>
      </c>
      <c r="I4305" s="13">
        <v>121.27</v>
      </c>
      <c r="J4305" s="13">
        <v>121270.72</v>
      </c>
      <c r="K4305" s="18" t="s">
        <v>32</v>
      </c>
      <c r="L4305" s="12">
        <v>120</v>
      </c>
      <c r="M4305" s="14">
        <v>1114.9000000000001</v>
      </c>
      <c r="N4305" s="13">
        <v>0</v>
      </c>
      <c r="O4305" s="14">
        <v>0</v>
      </c>
      <c r="P4305" s="15">
        <v>112</v>
      </c>
      <c r="Q4305" s="13">
        <v>1114.9000000000001</v>
      </c>
      <c r="R4305" s="13">
        <v>112451.97</v>
      </c>
      <c r="S4305" s="13">
        <v>119.15</v>
      </c>
      <c r="T4305" s="13">
        <v>0</v>
      </c>
      <c r="U4305" s="13">
        <v>12297.68</v>
      </c>
      <c r="V4305" s="13">
        <v>0</v>
      </c>
      <c r="W4305" s="16">
        <v>0</v>
      </c>
      <c r="X4305" s="16">
        <v>0</v>
      </c>
      <c r="Y4305" s="17">
        <f t="shared" si="134"/>
        <v>124868.79999999999</v>
      </c>
      <c r="Z4305" s="17">
        <f t="shared" si="135"/>
        <v>0</v>
      </c>
    </row>
    <row r="4306" spans="1:26" hidden="1" x14ac:dyDescent="0.25">
      <c r="A4306" s="10" t="s">
        <v>6509</v>
      </c>
      <c r="B4306" s="11">
        <v>44466</v>
      </c>
      <c r="C4306" s="12">
        <v>426339</v>
      </c>
      <c r="D4306" s="12" t="s">
        <v>6510</v>
      </c>
      <c r="E4306" s="11">
        <v>44466</v>
      </c>
      <c r="F4306" s="13">
        <v>118740.38</v>
      </c>
      <c r="G4306" s="13">
        <v>7124.42</v>
      </c>
      <c r="H4306" s="13">
        <v>1259</v>
      </c>
      <c r="I4306" s="13">
        <v>124.73</v>
      </c>
      <c r="J4306" s="13">
        <v>124730.53</v>
      </c>
      <c r="K4306" s="18" t="s">
        <v>32</v>
      </c>
      <c r="L4306" s="12">
        <v>120</v>
      </c>
      <c r="M4306" s="14">
        <v>1146.71</v>
      </c>
      <c r="N4306" s="13">
        <v>0</v>
      </c>
      <c r="O4306" s="14">
        <v>0</v>
      </c>
      <c r="P4306" s="15">
        <v>116</v>
      </c>
      <c r="Q4306" s="13">
        <v>1146.71</v>
      </c>
      <c r="R4306" s="13">
        <v>118740.38</v>
      </c>
      <c r="S4306" s="13">
        <v>124.73</v>
      </c>
      <c r="T4306" s="13">
        <v>1278.58</v>
      </c>
      <c r="U4306" s="13">
        <v>12874.67</v>
      </c>
      <c r="V4306" s="13">
        <v>0</v>
      </c>
      <c r="W4306" s="16">
        <v>0</v>
      </c>
      <c r="X4306" s="16">
        <v>0</v>
      </c>
      <c r="Y4306" s="17">
        <f t="shared" si="134"/>
        <v>133018.36000000002</v>
      </c>
      <c r="Z4306" s="17">
        <f t="shared" si="135"/>
        <v>0</v>
      </c>
    </row>
    <row r="4307" spans="1:26" hidden="1" x14ac:dyDescent="0.25">
      <c r="A4307" s="10" t="s">
        <v>6791</v>
      </c>
      <c r="B4307" s="11">
        <v>44468</v>
      </c>
      <c r="C4307" s="12">
        <v>426395</v>
      </c>
      <c r="D4307" s="12" t="s">
        <v>6792</v>
      </c>
      <c r="E4307" s="11">
        <v>44467</v>
      </c>
      <c r="F4307" s="13">
        <v>118740.38</v>
      </c>
      <c r="G4307" s="13">
        <v>7124.42</v>
      </c>
      <c r="H4307" s="13">
        <v>1259</v>
      </c>
      <c r="I4307" s="13">
        <v>124.73</v>
      </c>
      <c r="J4307" s="13">
        <v>124730.53</v>
      </c>
      <c r="K4307" s="18" t="s">
        <v>32</v>
      </c>
      <c r="L4307" s="12">
        <v>120</v>
      </c>
      <c r="M4307" s="14">
        <v>1146.71</v>
      </c>
      <c r="N4307" s="13">
        <v>0</v>
      </c>
      <c r="O4307" s="14">
        <v>0</v>
      </c>
      <c r="P4307" s="15">
        <v>116</v>
      </c>
      <c r="Q4307" s="13">
        <v>1146.71</v>
      </c>
      <c r="R4307" s="13">
        <v>118740.38</v>
      </c>
      <c r="S4307" s="13">
        <v>124.73</v>
      </c>
      <c r="T4307" s="13">
        <v>1278.58</v>
      </c>
      <c r="U4307" s="13">
        <v>12874.67</v>
      </c>
      <c r="V4307" s="13">
        <v>0</v>
      </c>
      <c r="W4307" s="16">
        <v>0</v>
      </c>
      <c r="X4307" s="16">
        <v>0</v>
      </c>
      <c r="Y4307" s="17">
        <f t="shared" si="134"/>
        <v>133018.36000000002</v>
      </c>
      <c r="Z4307" s="17">
        <f t="shared" si="135"/>
        <v>0</v>
      </c>
    </row>
    <row r="4308" spans="1:26" hidden="1" x14ac:dyDescent="0.25">
      <c r="A4308" s="10" t="s">
        <v>609</v>
      </c>
      <c r="B4308" s="11">
        <v>44271</v>
      </c>
      <c r="C4308" s="12">
        <v>412779</v>
      </c>
      <c r="D4308" s="12" t="s">
        <v>610</v>
      </c>
      <c r="E4308" s="11">
        <v>44271</v>
      </c>
      <c r="F4308" s="13">
        <v>96853.94</v>
      </c>
      <c r="G4308" s="13">
        <v>5811.24</v>
      </c>
      <c r="H4308" s="13">
        <v>1050</v>
      </c>
      <c r="I4308" s="13">
        <v>101.72</v>
      </c>
      <c r="J4308" s="13">
        <v>101716.9</v>
      </c>
      <c r="K4308" s="18" t="s">
        <v>32</v>
      </c>
      <c r="L4308" s="12">
        <v>120</v>
      </c>
      <c r="M4308" s="14">
        <v>935.13</v>
      </c>
      <c r="N4308" s="13">
        <v>0</v>
      </c>
      <c r="O4308" s="14">
        <v>0</v>
      </c>
      <c r="P4308" s="15">
        <v>109</v>
      </c>
      <c r="Q4308" s="13">
        <v>1093.3499999999999</v>
      </c>
      <c r="R4308" s="13">
        <v>92635.8</v>
      </c>
      <c r="S4308" s="13">
        <v>97.27</v>
      </c>
      <c r="T4308" s="13">
        <v>0</v>
      </c>
      <c r="U4308" s="13">
        <v>10038.25</v>
      </c>
      <c r="V4308" s="13">
        <v>15531.41</v>
      </c>
      <c r="W4308" s="16">
        <v>16.350000000000001</v>
      </c>
      <c r="X4308" s="16">
        <v>1698.22</v>
      </c>
      <c r="Y4308" s="17">
        <f t="shared" si="134"/>
        <v>120017.30000000002</v>
      </c>
      <c r="Z4308" s="17">
        <f t="shared" si="135"/>
        <v>-842.15000000002328</v>
      </c>
    </row>
    <row r="4309" spans="1:26" hidden="1" x14ac:dyDescent="0.25">
      <c r="A4309" s="10" t="s">
        <v>1593</v>
      </c>
      <c r="B4309" s="11">
        <v>44320</v>
      </c>
      <c r="C4309" s="12">
        <v>416450</v>
      </c>
      <c r="D4309" s="12" t="s">
        <v>1594</v>
      </c>
      <c r="E4309" s="11">
        <v>44320</v>
      </c>
      <c r="F4309" s="13">
        <v>113305.59</v>
      </c>
      <c r="G4309" s="13">
        <v>6798.34</v>
      </c>
      <c r="H4309" s="13">
        <v>1201.04</v>
      </c>
      <c r="I4309" s="13">
        <v>119.02</v>
      </c>
      <c r="J4309" s="13">
        <v>119021.91</v>
      </c>
      <c r="K4309" s="18" t="s">
        <v>32</v>
      </c>
      <c r="L4309" s="12">
        <v>120</v>
      </c>
      <c r="M4309" s="14">
        <v>1094.22</v>
      </c>
      <c r="N4309" s="13">
        <v>0</v>
      </c>
      <c r="O4309" s="14">
        <v>0</v>
      </c>
      <c r="P4309" s="15">
        <v>112</v>
      </c>
      <c r="Q4309" s="13">
        <v>1094.22</v>
      </c>
      <c r="R4309" s="13">
        <v>110366.73</v>
      </c>
      <c r="S4309" s="13">
        <v>116.94</v>
      </c>
      <c r="T4309" s="13">
        <v>0</v>
      </c>
      <c r="U4309" s="13">
        <v>12068.97</v>
      </c>
      <c r="V4309" s="13">
        <v>0</v>
      </c>
      <c r="W4309" s="16">
        <v>0</v>
      </c>
      <c r="X4309" s="16">
        <v>0</v>
      </c>
      <c r="Y4309" s="17">
        <f t="shared" si="134"/>
        <v>122552.64</v>
      </c>
      <c r="Z4309" s="17">
        <f t="shared" si="135"/>
        <v>0</v>
      </c>
    </row>
    <row r="4310" spans="1:26" hidden="1" x14ac:dyDescent="0.25">
      <c r="A4310" s="10" t="s">
        <v>7195</v>
      </c>
      <c r="B4310" s="11">
        <v>44476</v>
      </c>
      <c r="C4310" s="12">
        <v>426912</v>
      </c>
      <c r="D4310" s="12" t="s">
        <v>7196</v>
      </c>
      <c r="E4310" s="11">
        <v>44474</v>
      </c>
      <c r="F4310" s="13">
        <v>96853.94</v>
      </c>
      <c r="G4310" s="13">
        <v>5811.24</v>
      </c>
      <c r="H4310" s="13">
        <v>2053.3000000000002</v>
      </c>
      <c r="I4310" s="13">
        <v>100.71</v>
      </c>
      <c r="J4310" s="13">
        <v>100712.59</v>
      </c>
      <c r="K4310" s="18" t="s">
        <v>32</v>
      </c>
      <c r="L4310" s="12">
        <v>120</v>
      </c>
      <c r="M4310" s="14">
        <v>925.9</v>
      </c>
      <c r="N4310" s="13">
        <v>0</v>
      </c>
      <c r="O4310" s="14">
        <v>0</v>
      </c>
      <c r="P4310" s="15">
        <v>116</v>
      </c>
      <c r="Q4310" s="13">
        <v>925.9</v>
      </c>
      <c r="R4310" s="13">
        <v>96853.94</v>
      </c>
      <c r="S4310" s="13">
        <v>100.71</v>
      </c>
      <c r="T4310" s="13">
        <v>54.34</v>
      </c>
      <c r="U4310" s="13">
        <v>10395.41</v>
      </c>
      <c r="V4310" s="13">
        <v>0</v>
      </c>
      <c r="W4310" s="16">
        <v>0</v>
      </c>
      <c r="X4310" s="16">
        <v>0</v>
      </c>
      <c r="Y4310" s="17">
        <f t="shared" si="134"/>
        <v>107404.40000000001</v>
      </c>
      <c r="Z4310" s="17">
        <f t="shared" si="135"/>
        <v>0</v>
      </c>
    </row>
    <row r="4311" spans="1:26" hidden="1" x14ac:dyDescent="0.25">
      <c r="A4311" s="10" t="s">
        <v>4235</v>
      </c>
      <c r="B4311" s="11">
        <v>44408</v>
      </c>
      <c r="C4311" s="12">
        <v>421963</v>
      </c>
      <c r="D4311" s="12" t="s">
        <v>4236</v>
      </c>
      <c r="E4311" s="11">
        <v>44405</v>
      </c>
      <c r="F4311" s="13">
        <v>113305.59</v>
      </c>
      <c r="G4311" s="13">
        <v>6798.34</v>
      </c>
      <c r="H4311" s="13">
        <v>2000</v>
      </c>
      <c r="I4311" s="13">
        <v>118.22</v>
      </c>
      <c r="J4311" s="13">
        <v>118222.15</v>
      </c>
      <c r="K4311" s="18" t="s">
        <v>32</v>
      </c>
      <c r="L4311" s="12">
        <v>120</v>
      </c>
      <c r="M4311" s="14">
        <v>1086.8699999999999</v>
      </c>
      <c r="N4311" s="13">
        <v>0</v>
      </c>
      <c r="O4311" s="14">
        <v>0</v>
      </c>
      <c r="P4311" s="15">
        <v>120</v>
      </c>
      <c r="Q4311" s="13">
        <v>1086.8699999999999</v>
      </c>
      <c r="R4311" s="13">
        <v>113305.59</v>
      </c>
      <c r="S4311" s="13">
        <v>118.22</v>
      </c>
      <c r="T4311" s="13">
        <v>4798.34</v>
      </c>
      <c r="U4311" s="13">
        <v>12202.25</v>
      </c>
      <c r="V4311" s="13">
        <v>0</v>
      </c>
      <c r="W4311" s="16">
        <v>0</v>
      </c>
      <c r="X4311" s="16">
        <v>0</v>
      </c>
      <c r="Y4311" s="17">
        <f t="shared" si="134"/>
        <v>130424.4</v>
      </c>
      <c r="Z4311" s="17">
        <f t="shared" si="135"/>
        <v>0</v>
      </c>
    </row>
    <row r="4312" spans="1:26" hidden="1" x14ac:dyDescent="0.25">
      <c r="A4312" s="10" t="s">
        <v>8429</v>
      </c>
      <c r="B4312" s="11">
        <v>44500</v>
      </c>
      <c r="C4312" s="12">
        <v>428883</v>
      </c>
      <c r="D4312" s="12" t="s">
        <v>8430</v>
      </c>
      <c r="E4312" s="11">
        <v>44500</v>
      </c>
      <c r="F4312" s="13">
        <v>111650.33</v>
      </c>
      <c r="G4312" s="13">
        <v>6699.02</v>
      </c>
      <c r="H4312" s="13">
        <v>1183.49</v>
      </c>
      <c r="I4312" s="13">
        <v>117.28</v>
      </c>
      <c r="J4312" s="13">
        <v>117283.14</v>
      </c>
      <c r="K4312" s="18" t="s">
        <v>32</v>
      </c>
      <c r="L4312" s="12">
        <v>120</v>
      </c>
      <c r="M4312" s="14">
        <v>1078.24</v>
      </c>
      <c r="N4312" s="13">
        <v>0</v>
      </c>
      <c r="O4312" s="14">
        <v>0.01</v>
      </c>
      <c r="P4312" s="15">
        <v>117</v>
      </c>
      <c r="Q4312" s="13">
        <v>1078.24</v>
      </c>
      <c r="R4312" s="13">
        <v>110085.6</v>
      </c>
      <c r="S4312" s="13">
        <v>117.28</v>
      </c>
      <c r="T4312" s="13">
        <v>3985.91</v>
      </c>
      <c r="U4312" s="13">
        <v>12105.66</v>
      </c>
      <c r="V4312" s="13">
        <v>0</v>
      </c>
      <c r="W4312" s="16">
        <v>0</v>
      </c>
      <c r="X4312" s="16">
        <v>0</v>
      </c>
      <c r="Y4312" s="17">
        <f t="shared" si="134"/>
        <v>126294.46</v>
      </c>
      <c r="Z4312" s="17">
        <f t="shared" si="135"/>
        <v>-140.3700000000099</v>
      </c>
    </row>
    <row r="4313" spans="1:26" hidden="1" x14ac:dyDescent="0.25">
      <c r="A4313" s="10" t="s">
        <v>1245</v>
      </c>
      <c r="B4313" s="11">
        <v>44306</v>
      </c>
      <c r="C4313" s="12">
        <v>415056</v>
      </c>
      <c r="D4313" s="12" t="s">
        <v>1246</v>
      </c>
      <c r="E4313" s="11">
        <v>44305</v>
      </c>
      <c r="F4313" s="13">
        <v>117609.27</v>
      </c>
      <c r="G4313" s="13">
        <v>7056.56</v>
      </c>
      <c r="H4313" s="13">
        <v>1246.6600000000001</v>
      </c>
      <c r="I4313" s="13">
        <v>123.54</v>
      </c>
      <c r="J4313" s="13">
        <v>123542.71</v>
      </c>
      <c r="K4313" s="18" t="s">
        <v>32</v>
      </c>
      <c r="L4313" s="12">
        <v>120</v>
      </c>
      <c r="M4313" s="14">
        <v>1135.79</v>
      </c>
      <c r="N4313" s="13">
        <v>0</v>
      </c>
      <c r="O4313" s="14">
        <v>0</v>
      </c>
      <c r="P4313" s="15">
        <v>111</v>
      </c>
      <c r="Q4313" s="13">
        <v>1318.89</v>
      </c>
      <c r="R4313" s="13">
        <v>114558.73</v>
      </c>
      <c r="S4313" s="13">
        <v>120.3</v>
      </c>
      <c r="T4313" s="13">
        <v>0</v>
      </c>
      <c r="U4313" s="13">
        <v>12416.51</v>
      </c>
      <c r="V4313" s="13">
        <v>18137.900000000001</v>
      </c>
      <c r="W4313" s="16">
        <v>18.7</v>
      </c>
      <c r="X4313" s="16">
        <v>1983.3</v>
      </c>
      <c r="Y4313" s="17">
        <f t="shared" si="134"/>
        <v>147235.44</v>
      </c>
      <c r="Z4313" s="17">
        <f t="shared" si="135"/>
        <v>-838.64999999999418</v>
      </c>
    </row>
    <row r="4314" spans="1:26" hidden="1" x14ac:dyDescent="0.25">
      <c r="A4314" s="10" t="s">
        <v>6099</v>
      </c>
      <c r="B4314" s="11">
        <v>44459</v>
      </c>
      <c r="C4314" s="12">
        <v>425341</v>
      </c>
      <c r="D4314" s="12" t="s">
        <v>6100</v>
      </c>
      <c r="E4314" s="11">
        <v>44456</v>
      </c>
      <c r="F4314" s="13">
        <v>119923.89</v>
      </c>
      <c r="G4314" s="13">
        <v>7195.43</v>
      </c>
      <c r="H4314" s="13">
        <v>2542.39</v>
      </c>
      <c r="I4314" s="13">
        <v>124.7</v>
      </c>
      <c r="J4314" s="13">
        <v>124701.63</v>
      </c>
      <c r="K4314" s="18" t="s">
        <v>32</v>
      </c>
      <c r="L4314" s="12">
        <v>120</v>
      </c>
      <c r="M4314" s="14">
        <v>1146.44</v>
      </c>
      <c r="N4314" s="13">
        <v>0</v>
      </c>
      <c r="O4314" s="14">
        <v>0</v>
      </c>
      <c r="P4314" s="15">
        <v>116</v>
      </c>
      <c r="Q4314" s="13">
        <v>1146.44</v>
      </c>
      <c r="R4314" s="13">
        <v>119923.89</v>
      </c>
      <c r="S4314" s="13">
        <v>124.7</v>
      </c>
      <c r="T4314" s="13">
        <v>67.28</v>
      </c>
      <c r="U4314" s="13">
        <v>12871.17</v>
      </c>
      <c r="V4314" s="13">
        <v>0</v>
      </c>
      <c r="W4314" s="16">
        <v>0</v>
      </c>
      <c r="X4314" s="16">
        <v>0</v>
      </c>
      <c r="Y4314" s="17">
        <f t="shared" si="134"/>
        <v>132987.04</v>
      </c>
      <c r="Z4314" s="17">
        <f t="shared" si="135"/>
        <v>0</v>
      </c>
    </row>
    <row r="4315" spans="1:26" hidden="1" x14ac:dyDescent="0.25">
      <c r="A4315" s="10" t="s">
        <v>4499</v>
      </c>
      <c r="B4315" s="11">
        <v>44413</v>
      </c>
      <c r="C4315" s="12">
        <v>422425</v>
      </c>
      <c r="D4315" s="12" t="s">
        <v>4500</v>
      </c>
      <c r="E4315" s="11">
        <v>44413</v>
      </c>
      <c r="F4315" s="13">
        <v>124144.81</v>
      </c>
      <c r="G4315" s="13">
        <v>7448.69</v>
      </c>
      <c r="H4315" s="13">
        <v>2640</v>
      </c>
      <c r="I4315" s="13">
        <v>129.08000000000001</v>
      </c>
      <c r="J4315" s="13">
        <v>129082.58</v>
      </c>
      <c r="K4315" s="18" t="s">
        <v>32</v>
      </c>
      <c r="L4315" s="12">
        <v>120</v>
      </c>
      <c r="M4315" s="14">
        <v>1186.72</v>
      </c>
      <c r="N4315" s="13">
        <v>0</v>
      </c>
      <c r="O4315" s="14">
        <v>0</v>
      </c>
      <c r="P4315" s="15">
        <v>114</v>
      </c>
      <c r="Q4315" s="13">
        <v>1186.72</v>
      </c>
      <c r="R4315" s="13">
        <v>123019.9</v>
      </c>
      <c r="S4315" s="13">
        <v>127.96</v>
      </c>
      <c r="T4315" s="13">
        <v>0</v>
      </c>
      <c r="U4315" s="13">
        <v>13207.96</v>
      </c>
      <c r="V4315" s="13">
        <v>0</v>
      </c>
      <c r="W4315" s="16">
        <v>0</v>
      </c>
      <c r="X4315" s="16">
        <v>0</v>
      </c>
      <c r="Y4315" s="17">
        <f t="shared" si="134"/>
        <v>136355.82</v>
      </c>
      <c r="Z4315" s="17">
        <f t="shared" si="135"/>
        <v>-1069.7399999999907</v>
      </c>
    </row>
    <row r="4316" spans="1:26" hidden="1" x14ac:dyDescent="0.25">
      <c r="A4316" s="10" t="s">
        <v>6003</v>
      </c>
      <c r="B4316" s="11">
        <v>44455</v>
      </c>
      <c r="C4316" s="12">
        <v>425160</v>
      </c>
      <c r="D4316" s="12" t="s">
        <v>6004</v>
      </c>
      <c r="E4316" s="11">
        <v>44453</v>
      </c>
      <c r="F4316" s="13">
        <v>160753.10999999999</v>
      </c>
      <c r="G4316" s="13">
        <v>9645.19</v>
      </c>
      <c r="H4316" s="13">
        <v>2031.88</v>
      </c>
      <c r="I4316" s="13">
        <v>168.53</v>
      </c>
      <c r="J4316" s="13">
        <v>168534.95</v>
      </c>
      <c r="K4316" s="18" t="s">
        <v>32</v>
      </c>
      <c r="L4316" s="12">
        <v>120</v>
      </c>
      <c r="M4316" s="14">
        <v>1549.42</v>
      </c>
      <c r="N4316" s="13">
        <v>0</v>
      </c>
      <c r="O4316" s="14">
        <v>0</v>
      </c>
      <c r="P4316" s="15">
        <v>117</v>
      </c>
      <c r="Q4316" s="13">
        <v>1549.42</v>
      </c>
      <c r="R4316" s="13">
        <v>160753.10999999999</v>
      </c>
      <c r="S4316" s="13">
        <v>168.53</v>
      </c>
      <c r="T4316" s="13">
        <v>2965.05</v>
      </c>
      <c r="U4316" s="13">
        <v>17395.45</v>
      </c>
      <c r="V4316" s="13">
        <v>0</v>
      </c>
      <c r="W4316" s="16">
        <v>0</v>
      </c>
      <c r="X4316" s="16">
        <v>0</v>
      </c>
      <c r="Y4316" s="17">
        <f t="shared" si="134"/>
        <v>181282.13999999998</v>
      </c>
      <c r="Z4316" s="17">
        <f t="shared" si="135"/>
        <v>0</v>
      </c>
    </row>
    <row r="4317" spans="1:26" hidden="1" x14ac:dyDescent="0.25">
      <c r="A4317" s="10" t="s">
        <v>7455</v>
      </c>
      <c r="B4317" s="11">
        <v>44483</v>
      </c>
      <c r="C4317" s="12">
        <v>427486</v>
      </c>
      <c r="D4317" s="12" t="s">
        <v>7456</v>
      </c>
      <c r="E4317" s="11">
        <v>44482</v>
      </c>
      <c r="F4317" s="13">
        <v>119350.07</v>
      </c>
      <c r="G4317" s="13">
        <v>7161</v>
      </c>
      <c r="H4317" s="13">
        <v>1266.6600000000001</v>
      </c>
      <c r="I4317" s="13">
        <v>125.37</v>
      </c>
      <c r="J4317" s="13">
        <v>125369.78</v>
      </c>
      <c r="K4317" s="18" t="s">
        <v>32</v>
      </c>
      <c r="L4317" s="12">
        <v>120</v>
      </c>
      <c r="M4317" s="14">
        <v>1152.58</v>
      </c>
      <c r="N4317" s="13">
        <v>0</v>
      </c>
      <c r="O4317" s="14">
        <v>-0.01</v>
      </c>
      <c r="P4317" s="15">
        <v>116</v>
      </c>
      <c r="Q4317" s="13">
        <v>1152.58</v>
      </c>
      <c r="R4317" s="13">
        <v>117525.88</v>
      </c>
      <c r="S4317" s="13">
        <v>125.37</v>
      </c>
      <c r="T4317" s="13">
        <v>3222.45</v>
      </c>
      <c r="U4317" s="13">
        <v>12939.82</v>
      </c>
      <c r="V4317" s="13">
        <v>0</v>
      </c>
      <c r="W4317" s="16">
        <v>0</v>
      </c>
      <c r="X4317" s="16">
        <v>0</v>
      </c>
      <c r="Y4317" s="17">
        <f t="shared" si="134"/>
        <v>133813.50999999998</v>
      </c>
      <c r="Z4317" s="17">
        <f t="shared" si="135"/>
        <v>-114.23999999999069</v>
      </c>
    </row>
    <row r="4318" spans="1:26" hidden="1" x14ac:dyDescent="0.25">
      <c r="A4318" s="10" t="s">
        <v>4571</v>
      </c>
      <c r="B4318" s="11">
        <v>44418</v>
      </c>
      <c r="C4318" s="12">
        <v>422469</v>
      </c>
      <c r="D4318" s="12" t="s">
        <v>4572</v>
      </c>
      <c r="E4318" s="11">
        <v>44418</v>
      </c>
      <c r="F4318" s="13">
        <v>119482.48</v>
      </c>
      <c r="G4318" s="13">
        <v>7168.95</v>
      </c>
      <c r="H4318" s="13">
        <v>8000</v>
      </c>
      <c r="I4318" s="13">
        <v>118.77</v>
      </c>
      <c r="J4318" s="13">
        <v>118770.2</v>
      </c>
      <c r="K4318" s="18" t="s">
        <v>32</v>
      </c>
      <c r="L4318" s="12">
        <v>120</v>
      </c>
      <c r="M4318" s="14">
        <v>1091.9100000000001</v>
      </c>
      <c r="N4318" s="13">
        <v>0</v>
      </c>
      <c r="O4318" s="14">
        <v>0</v>
      </c>
      <c r="P4318" s="15">
        <v>114</v>
      </c>
      <c r="Q4318" s="13">
        <v>1091.9100000000001</v>
      </c>
      <c r="R4318" s="13">
        <v>113707.63</v>
      </c>
      <c r="S4318" s="13">
        <v>112.83</v>
      </c>
      <c r="T4318" s="13">
        <v>0</v>
      </c>
      <c r="U4318" s="13">
        <v>11646.04</v>
      </c>
      <c r="V4318" s="13">
        <v>0</v>
      </c>
      <c r="W4318" s="16">
        <v>0</v>
      </c>
      <c r="X4318" s="16">
        <v>0</v>
      </c>
      <c r="Y4318" s="17">
        <f t="shared" si="134"/>
        <v>125466.5</v>
      </c>
      <c r="Z4318" s="17">
        <f t="shared" si="135"/>
        <v>-988.75999999999476</v>
      </c>
    </row>
    <row r="4319" spans="1:26" hidden="1" x14ac:dyDescent="0.25">
      <c r="A4319" s="10" t="s">
        <v>2163</v>
      </c>
      <c r="B4319" s="11">
        <v>44347</v>
      </c>
      <c r="C4319" s="12">
        <v>418239</v>
      </c>
      <c r="D4319" s="12" t="s">
        <v>2164</v>
      </c>
      <c r="E4319" s="11">
        <v>44346</v>
      </c>
      <c r="F4319" s="13">
        <v>102133.97</v>
      </c>
      <c r="G4319" s="13">
        <v>6128.04</v>
      </c>
      <c r="H4319" s="13">
        <v>1082.6199999999999</v>
      </c>
      <c r="I4319" s="13">
        <v>107.29</v>
      </c>
      <c r="J4319" s="13">
        <v>107286.68</v>
      </c>
      <c r="K4319" s="18" t="s">
        <v>32</v>
      </c>
      <c r="L4319" s="12">
        <v>120</v>
      </c>
      <c r="M4319" s="14">
        <v>986.34</v>
      </c>
      <c r="N4319" s="13">
        <v>0</v>
      </c>
      <c r="O4319" s="14">
        <v>0</v>
      </c>
      <c r="P4319" s="15">
        <v>112</v>
      </c>
      <c r="Q4319" s="13">
        <v>986.34</v>
      </c>
      <c r="R4319" s="13">
        <v>100373.09</v>
      </c>
      <c r="S4319" s="13">
        <v>105.41</v>
      </c>
      <c r="T4319" s="13">
        <v>0</v>
      </c>
      <c r="U4319" s="13">
        <v>10879.84</v>
      </c>
      <c r="V4319" s="13">
        <v>0</v>
      </c>
      <c r="W4319" s="16">
        <v>0</v>
      </c>
      <c r="X4319" s="16">
        <v>0</v>
      </c>
      <c r="Y4319" s="17">
        <f t="shared" si="134"/>
        <v>111358.34</v>
      </c>
      <c r="Z4319" s="17">
        <f t="shared" si="135"/>
        <v>-888.25999999999476</v>
      </c>
    </row>
    <row r="4320" spans="1:26" hidden="1" x14ac:dyDescent="0.25">
      <c r="A4320" s="10" t="s">
        <v>7811</v>
      </c>
      <c r="B4320" s="11">
        <v>44494</v>
      </c>
      <c r="C4320" s="12">
        <v>428282</v>
      </c>
      <c r="D4320" s="12" t="s">
        <v>7812</v>
      </c>
      <c r="E4320" s="11">
        <v>44494</v>
      </c>
      <c r="F4320" s="13">
        <v>115040.86</v>
      </c>
      <c r="G4320" s="13">
        <v>6902.45</v>
      </c>
      <c r="H4320" s="13">
        <v>1220</v>
      </c>
      <c r="I4320" s="13">
        <v>120.84</v>
      </c>
      <c r="J4320" s="13">
        <v>120844.15</v>
      </c>
      <c r="K4320" s="18" t="s">
        <v>32</v>
      </c>
      <c r="L4320" s="12">
        <v>120</v>
      </c>
      <c r="M4320" s="14">
        <v>1110.98</v>
      </c>
      <c r="N4320" s="13">
        <v>0</v>
      </c>
      <c r="O4320" s="14">
        <v>-0.01</v>
      </c>
      <c r="P4320" s="15">
        <v>118</v>
      </c>
      <c r="Q4320" s="13">
        <v>1110.98</v>
      </c>
      <c r="R4320" s="13">
        <v>113428.05</v>
      </c>
      <c r="S4320" s="13">
        <v>120.84</v>
      </c>
      <c r="T4320" s="13">
        <v>5073.3100000000004</v>
      </c>
      <c r="U4320" s="13">
        <v>12473.45</v>
      </c>
      <c r="V4320" s="13">
        <v>0</v>
      </c>
      <c r="W4320" s="16">
        <v>0</v>
      </c>
      <c r="X4320" s="16">
        <v>0</v>
      </c>
      <c r="Y4320" s="17">
        <f t="shared" si="134"/>
        <v>131095.63999999998</v>
      </c>
      <c r="Z4320" s="17">
        <f t="shared" si="135"/>
        <v>-9.9999999802093953E-3</v>
      </c>
    </row>
    <row r="4321" spans="1:26" hidden="1" x14ac:dyDescent="0.25">
      <c r="A4321" s="10" t="s">
        <v>8039</v>
      </c>
      <c r="B4321" s="11">
        <v>44496</v>
      </c>
      <c r="C4321" s="12">
        <v>428439</v>
      </c>
      <c r="D4321" s="12" t="s">
        <v>8040</v>
      </c>
      <c r="E4321" s="11">
        <v>44494</v>
      </c>
      <c r="F4321" s="13">
        <v>119482.48</v>
      </c>
      <c r="G4321" s="13">
        <v>7168.95</v>
      </c>
      <c r="H4321" s="13">
        <v>1267</v>
      </c>
      <c r="I4321" s="13">
        <v>125.51</v>
      </c>
      <c r="J4321" s="13">
        <v>125509.94</v>
      </c>
      <c r="K4321" s="18" t="s">
        <v>32</v>
      </c>
      <c r="L4321" s="12">
        <v>120</v>
      </c>
      <c r="M4321" s="14">
        <v>1153.8699999999999</v>
      </c>
      <c r="N4321" s="13">
        <v>0</v>
      </c>
      <c r="O4321" s="14">
        <v>0.01</v>
      </c>
      <c r="P4321" s="15">
        <v>117</v>
      </c>
      <c r="Q4321" s="13">
        <v>1153.8699999999999</v>
      </c>
      <c r="R4321" s="13">
        <v>117657.29</v>
      </c>
      <c r="S4321" s="13">
        <v>125.51</v>
      </c>
      <c r="T4321" s="13">
        <v>4265.5200000000004</v>
      </c>
      <c r="U4321" s="13">
        <v>12954.46</v>
      </c>
      <c r="V4321" s="13">
        <v>0</v>
      </c>
      <c r="W4321" s="16">
        <v>0</v>
      </c>
      <c r="X4321" s="16">
        <v>0</v>
      </c>
      <c r="Y4321" s="17">
        <f t="shared" si="134"/>
        <v>135002.79</v>
      </c>
      <c r="Z4321" s="17">
        <f t="shared" si="135"/>
        <v>9.9999999802093953E-3</v>
      </c>
    </row>
    <row r="4322" spans="1:26" hidden="1" x14ac:dyDescent="0.25">
      <c r="A4322" s="10" t="s">
        <v>2845</v>
      </c>
      <c r="B4322" s="11">
        <v>44371</v>
      </c>
      <c r="C4322" s="12">
        <v>419791</v>
      </c>
      <c r="D4322" s="12" t="s">
        <v>2846</v>
      </c>
      <c r="E4322" s="11">
        <v>44370</v>
      </c>
      <c r="F4322" s="13">
        <v>102133.97</v>
      </c>
      <c r="G4322" s="13">
        <v>6128.04</v>
      </c>
      <c r="H4322" s="13">
        <v>1082.6199999999999</v>
      </c>
      <c r="I4322" s="13">
        <v>107.29</v>
      </c>
      <c r="J4322" s="13">
        <v>107286.68</v>
      </c>
      <c r="K4322" s="18" t="s">
        <v>32</v>
      </c>
      <c r="L4322" s="12">
        <v>120</v>
      </c>
      <c r="M4322" s="14">
        <v>986.34</v>
      </c>
      <c r="N4322" s="13">
        <v>0</v>
      </c>
      <c r="O4322" s="14">
        <v>0</v>
      </c>
      <c r="P4322" s="15">
        <v>113</v>
      </c>
      <c r="Q4322" s="13">
        <v>986.34</v>
      </c>
      <c r="R4322" s="13">
        <v>101261.35</v>
      </c>
      <c r="S4322" s="13">
        <v>106.35</v>
      </c>
      <c r="T4322" s="13">
        <v>0</v>
      </c>
      <c r="U4322" s="13">
        <v>10976.98</v>
      </c>
      <c r="V4322" s="13">
        <v>0</v>
      </c>
      <c r="W4322" s="16">
        <v>0</v>
      </c>
      <c r="X4322" s="16">
        <v>0</v>
      </c>
      <c r="Y4322" s="17">
        <f t="shared" si="134"/>
        <v>112344.68000000001</v>
      </c>
      <c r="Z4322" s="17">
        <f t="shared" si="135"/>
        <v>-888.26000000000931</v>
      </c>
    </row>
    <row r="4323" spans="1:26" hidden="1" x14ac:dyDescent="0.25">
      <c r="A4323" s="10" t="s">
        <v>8127</v>
      </c>
      <c r="B4323" s="11">
        <v>44498</v>
      </c>
      <c r="C4323" s="12">
        <v>428258</v>
      </c>
      <c r="D4323" s="12" t="s">
        <v>8128</v>
      </c>
      <c r="E4323" s="11">
        <v>44495</v>
      </c>
      <c r="F4323" s="13">
        <v>125456.6</v>
      </c>
      <c r="G4323" s="13">
        <v>7527.4</v>
      </c>
      <c r="H4323" s="13">
        <v>5000</v>
      </c>
      <c r="I4323" s="13">
        <v>128.11000000000001</v>
      </c>
      <c r="J4323" s="13">
        <v>128112.11</v>
      </c>
      <c r="K4323" s="18" t="s">
        <v>32</v>
      </c>
      <c r="L4323" s="12">
        <v>120</v>
      </c>
      <c r="M4323" s="14">
        <v>1177.79</v>
      </c>
      <c r="N4323" s="13">
        <v>0</v>
      </c>
      <c r="O4323" s="14">
        <v>-0.01</v>
      </c>
      <c r="P4323" s="15">
        <v>117</v>
      </c>
      <c r="Q4323" s="13">
        <v>1177.79</v>
      </c>
      <c r="R4323" s="13">
        <v>122192.42</v>
      </c>
      <c r="S4323" s="13">
        <v>128.11000000000001</v>
      </c>
      <c r="T4323" s="13">
        <v>2258.2199999999998</v>
      </c>
      <c r="U4323" s="13">
        <v>13222.69</v>
      </c>
      <c r="V4323" s="13">
        <v>0</v>
      </c>
      <c r="W4323" s="16">
        <v>0</v>
      </c>
      <c r="X4323" s="16">
        <v>0</v>
      </c>
      <c r="Y4323" s="17">
        <f t="shared" si="134"/>
        <v>137801.43</v>
      </c>
      <c r="Z4323" s="17">
        <f t="shared" si="135"/>
        <v>-1.0000000009313226E-2</v>
      </c>
    </row>
    <row r="4324" spans="1:26" hidden="1" x14ac:dyDescent="0.25">
      <c r="A4324" s="10" t="s">
        <v>2169</v>
      </c>
      <c r="B4324" s="11">
        <v>44347</v>
      </c>
      <c r="C4324" s="12">
        <v>418247</v>
      </c>
      <c r="D4324" s="12" t="s">
        <v>2170</v>
      </c>
      <c r="E4324" s="11">
        <v>44346</v>
      </c>
      <c r="F4324" s="13">
        <v>102133.97</v>
      </c>
      <c r="G4324" s="13">
        <v>6128.04</v>
      </c>
      <c r="H4324" s="13">
        <v>1082.6199999999999</v>
      </c>
      <c r="I4324" s="13">
        <v>107.29</v>
      </c>
      <c r="J4324" s="13">
        <v>107286.68</v>
      </c>
      <c r="K4324" s="18" t="s">
        <v>32</v>
      </c>
      <c r="L4324" s="12">
        <v>120</v>
      </c>
      <c r="M4324" s="14">
        <v>986.34</v>
      </c>
      <c r="N4324" s="13">
        <v>0</v>
      </c>
      <c r="O4324" s="14">
        <v>0</v>
      </c>
      <c r="P4324" s="15">
        <v>112</v>
      </c>
      <c r="Q4324" s="13">
        <v>986.34</v>
      </c>
      <c r="R4324" s="13">
        <v>100373.09</v>
      </c>
      <c r="S4324" s="13">
        <v>105.41</v>
      </c>
      <c r="T4324" s="13">
        <v>0</v>
      </c>
      <c r="U4324" s="13">
        <v>10879.84</v>
      </c>
      <c r="V4324" s="13">
        <v>0</v>
      </c>
      <c r="W4324" s="16">
        <v>0</v>
      </c>
      <c r="X4324" s="16">
        <v>0</v>
      </c>
      <c r="Y4324" s="17">
        <f t="shared" si="134"/>
        <v>111358.34</v>
      </c>
      <c r="Z4324" s="17">
        <f t="shared" si="135"/>
        <v>-888.25999999999476</v>
      </c>
    </row>
    <row r="4325" spans="1:26" hidden="1" x14ac:dyDescent="0.25">
      <c r="A4325" s="10" t="s">
        <v>7307</v>
      </c>
      <c r="B4325" s="11">
        <v>44482</v>
      </c>
      <c r="C4325" s="12">
        <v>427398</v>
      </c>
      <c r="D4325" s="12" t="s">
        <v>7308</v>
      </c>
      <c r="E4325" s="11">
        <v>44482</v>
      </c>
      <c r="F4325" s="13">
        <v>119482.48</v>
      </c>
      <c r="G4325" s="13">
        <v>7168.95</v>
      </c>
      <c r="H4325" s="13">
        <v>1267</v>
      </c>
      <c r="I4325" s="13">
        <v>125.51</v>
      </c>
      <c r="J4325" s="13">
        <v>125509.94</v>
      </c>
      <c r="K4325" s="18" t="s">
        <v>32</v>
      </c>
      <c r="L4325" s="12">
        <v>120</v>
      </c>
      <c r="M4325" s="14">
        <v>1153.8699999999999</v>
      </c>
      <c r="N4325" s="13">
        <v>0</v>
      </c>
      <c r="O4325" s="14">
        <v>0.01</v>
      </c>
      <c r="P4325" s="15">
        <v>117</v>
      </c>
      <c r="Q4325" s="13">
        <v>1153.8699999999999</v>
      </c>
      <c r="R4325" s="13">
        <v>117657.29</v>
      </c>
      <c r="S4325" s="13">
        <v>125.51</v>
      </c>
      <c r="T4325" s="13">
        <v>4265.5200000000004</v>
      </c>
      <c r="U4325" s="13">
        <v>12954.46</v>
      </c>
      <c r="V4325" s="13">
        <v>0</v>
      </c>
      <c r="W4325" s="16">
        <v>0</v>
      </c>
      <c r="X4325" s="16">
        <v>0</v>
      </c>
      <c r="Y4325" s="17">
        <f t="shared" si="134"/>
        <v>135002.79</v>
      </c>
      <c r="Z4325" s="17">
        <f t="shared" si="135"/>
        <v>9.9999999802093953E-3</v>
      </c>
    </row>
    <row r="4326" spans="1:26" hidden="1" x14ac:dyDescent="0.25">
      <c r="A4326" s="10" t="s">
        <v>1989</v>
      </c>
      <c r="B4326" s="11">
        <v>44341</v>
      </c>
      <c r="C4326" s="12">
        <v>417518</v>
      </c>
      <c r="D4326" s="12" t="s">
        <v>1990</v>
      </c>
      <c r="E4326" s="11">
        <v>44341</v>
      </c>
      <c r="F4326" s="13">
        <v>102133.97</v>
      </c>
      <c r="G4326" s="13">
        <v>6128.04</v>
      </c>
      <c r="H4326" s="13">
        <v>1083</v>
      </c>
      <c r="I4326" s="13">
        <v>107.29</v>
      </c>
      <c r="J4326" s="13">
        <v>107286.3</v>
      </c>
      <c r="K4326" s="18" t="s">
        <v>32</v>
      </c>
      <c r="L4326" s="12">
        <v>120</v>
      </c>
      <c r="M4326" s="14">
        <v>986.33</v>
      </c>
      <c r="N4326" s="13">
        <v>0</v>
      </c>
      <c r="O4326" s="14">
        <v>0</v>
      </c>
      <c r="P4326" s="15">
        <v>112</v>
      </c>
      <c r="Q4326" s="13">
        <v>986.33</v>
      </c>
      <c r="R4326" s="13">
        <v>100372.77</v>
      </c>
      <c r="S4326" s="13">
        <v>105.41</v>
      </c>
      <c r="T4326" s="13">
        <v>0</v>
      </c>
      <c r="U4326" s="13">
        <v>10879.04</v>
      </c>
      <c r="V4326" s="13">
        <v>0</v>
      </c>
      <c r="W4326" s="16">
        <v>0</v>
      </c>
      <c r="X4326" s="16">
        <v>0</v>
      </c>
      <c r="Y4326" s="17">
        <f t="shared" si="134"/>
        <v>111357.22</v>
      </c>
      <c r="Z4326" s="17">
        <f t="shared" si="135"/>
        <v>-888.25999999999476</v>
      </c>
    </row>
    <row r="4327" spans="1:26" hidden="1" x14ac:dyDescent="0.25">
      <c r="A4327" s="10" t="s">
        <v>3415</v>
      </c>
      <c r="B4327" s="11">
        <v>44390</v>
      </c>
      <c r="C4327" s="12">
        <v>420842</v>
      </c>
      <c r="D4327" s="12" t="s">
        <v>3416</v>
      </c>
      <c r="E4327" s="11">
        <v>44390</v>
      </c>
      <c r="F4327" s="13">
        <v>115040.86</v>
      </c>
      <c r="G4327" s="13">
        <v>6902.45</v>
      </c>
      <c r="H4327" s="13">
        <v>1220</v>
      </c>
      <c r="I4327" s="13">
        <v>120.84</v>
      </c>
      <c r="J4327" s="13">
        <v>120844.15</v>
      </c>
      <c r="K4327" s="18" t="s">
        <v>32</v>
      </c>
      <c r="L4327" s="12">
        <v>120</v>
      </c>
      <c r="M4327" s="14">
        <v>1110.98</v>
      </c>
      <c r="N4327" s="13">
        <v>0</v>
      </c>
      <c r="O4327" s="14">
        <v>0</v>
      </c>
      <c r="P4327" s="15">
        <v>116</v>
      </c>
      <c r="Q4327" s="13">
        <v>1110.98</v>
      </c>
      <c r="R4327" s="13">
        <v>115040.86</v>
      </c>
      <c r="S4327" s="13">
        <v>120.84</v>
      </c>
      <c r="T4327" s="13">
        <v>1238.53</v>
      </c>
      <c r="U4327" s="13">
        <v>12473.45</v>
      </c>
      <c r="V4327" s="13">
        <v>0</v>
      </c>
      <c r="W4327" s="16">
        <v>0</v>
      </c>
      <c r="X4327" s="16">
        <v>0</v>
      </c>
      <c r="Y4327" s="17">
        <f t="shared" si="134"/>
        <v>128873.68</v>
      </c>
      <c r="Z4327" s="17">
        <f t="shared" si="135"/>
        <v>0</v>
      </c>
    </row>
    <row r="4328" spans="1:26" hidden="1" x14ac:dyDescent="0.25">
      <c r="A4328" s="10" t="s">
        <v>6223</v>
      </c>
      <c r="B4328" s="11">
        <v>44460</v>
      </c>
      <c r="C4328" s="12">
        <v>425501</v>
      </c>
      <c r="D4328" s="12" t="s">
        <v>6224</v>
      </c>
      <c r="E4328" s="11">
        <v>44460</v>
      </c>
      <c r="F4328" s="13">
        <v>119482.48</v>
      </c>
      <c r="G4328" s="13">
        <v>7168.95</v>
      </c>
      <c r="H4328" s="13">
        <v>1267</v>
      </c>
      <c r="I4328" s="13">
        <v>125.51</v>
      </c>
      <c r="J4328" s="13">
        <v>125509.94</v>
      </c>
      <c r="K4328" s="18" t="s">
        <v>32</v>
      </c>
      <c r="L4328" s="12">
        <v>120</v>
      </c>
      <c r="M4328" s="14">
        <v>1153.8699999999999</v>
      </c>
      <c r="N4328" s="13">
        <v>0</v>
      </c>
      <c r="O4328" s="14">
        <v>0</v>
      </c>
      <c r="P4328" s="15">
        <v>120</v>
      </c>
      <c r="Q4328" s="13">
        <v>1153.8699999999999</v>
      </c>
      <c r="R4328" s="13">
        <v>119482.48</v>
      </c>
      <c r="S4328" s="13">
        <v>125.51</v>
      </c>
      <c r="T4328" s="13">
        <v>5901.95</v>
      </c>
      <c r="U4328" s="13">
        <v>12954.46</v>
      </c>
      <c r="V4328" s="13">
        <v>0</v>
      </c>
      <c r="W4328" s="16">
        <v>0</v>
      </c>
      <c r="X4328" s="16">
        <v>0</v>
      </c>
      <c r="Y4328" s="17">
        <f t="shared" si="134"/>
        <v>138464.4</v>
      </c>
      <c r="Z4328" s="17">
        <f t="shared" si="135"/>
        <v>0</v>
      </c>
    </row>
    <row r="4329" spans="1:26" hidden="1" x14ac:dyDescent="0.25">
      <c r="A4329" s="10" t="s">
        <v>3147</v>
      </c>
      <c r="B4329" s="11">
        <v>44377</v>
      </c>
      <c r="C4329" s="12">
        <v>420188</v>
      </c>
      <c r="D4329" s="12" t="s">
        <v>3148</v>
      </c>
      <c r="E4329" s="11">
        <v>44377</v>
      </c>
      <c r="F4329" s="13">
        <v>111421.7</v>
      </c>
      <c r="G4329" s="13">
        <v>6685.3</v>
      </c>
      <c r="H4329" s="13">
        <v>1182</v>
      </c>
      <c r="I4329" s="13">
        <v>117.04</v>
      </c>
      <c r="J4329" s="13">
        <v>117042.04</v>
      </c>
      <c r="K4329" s="18" t="s">
        <v>32</v>
      </c>
      <c r="L4329" s="12">
        <v>120</v>
      </c>
      <c r="M4329" s="14">
        <v>1076.02</v>
      </c>
      <c r="N4329" s="13">
        <v>0</v>
      </c>
      <c r="O4329" s="14">
        <v>0</v>
      </c>
      <c r="P4329" s="15">
        <v>119</v>
      </c>
      <c r="Q4329" s="13">
        <v>1076.02</v>
      </c>
      <c r="R4329" s="13">
        <v>111421.7</v>
      </c>
      <c r="S4329" s="13">
        <v>117.04</v>
      </c>
      <c r="T4329" s="13">
        <v>4427.28</v>
      </c>
      <c r="U4329" s="13">
        <v>12080.36</v>
      </c>
      <c r="V4329" s="13">
        <v>0</v>
      </c>
      <c r="W4329" s="16">
        <v>0</v>
      </c>
      <c r="X4329" s="16">
        <v>0</v>
      </c>
      <c r="Y4329" s="17">
        <f t="shared" si="134"/>
        <v>128046.37999999999</v>
      </c>
      <c r="Z4329" s="17">
        <f t="shared" si="135"/>
        <v>0</v>
      </c>
    </row>
    <row r="4330" spans="1:26" hidden="1" x14ac:dyDescent="0.25">
      <c r="A4330" s="10" t="s">
        <v>3775</v>
      </c>
      <c r="B4330" s="11">
        <v>44398</v>
      </c>
      <c r="C4330" s="12">
        <v>421024</v>
      </c>
      <c r="D4330" s="12" t="s">
        <v>3776</v>
      </c>
      <c r="E4330" s="11">
        <v>44398</v>
      </c>
      <c r="F4330" s="13">
        <v>119350.07</v>
      </c>
      <c r="G4330" s="13">
        <v>7161</v>
      </c>
      <c r="H4330" s="13">
        <v>1266</v>
      </c>
      <c r="I4330" s="13">
        <v>125.37</v>
      </c>
      <c r="J4330" s="13">
        <v>125370.44</v>
      </c>
      <c r="K4330" s="18" t="s">
        <v>32</v>
      </c>
      <c r="L4330" s="12">
        <v>120</v>
      </c>
      <c r="M4330" s="14">
        <v>1152.5899999999999</v>
      </c>
      <c r="N4330" s="13">
        <v>0</v>
      </c>
      <c r="O4330" s="14">
        <v>0</v>
      </c>
      <c r="P4330" s="15">
        <v>115</v>
      </c>
      <c r="Q4330" s="13">
        <v>1152.5899999999999</v>
      </c>
      <c r="R4330" s="13">
        <v>119350.07</v>
      </c>
      <c r="S4330" s="13">
        <v>125.37</v>
      </c>
      <c r="T4330" s="13">
        <v>132.05000000000001</v>
      </c>
      <c r="U4330" s="13">
        <v>12940.36</v>
      </c>
      <c r="V4330" s="13">
        <v>0</v>
      </c>
      <c r="W4330" s="16">
        <v>0</v>
      </c>
      <c r="X4330" s="16">
        <v>0</v>
      </c>
      <c r="Y4330" s="17">
        <f t="shared" si="134"/>
        <v>132547.85</v>
      </c>
      <c r="Z4330" s="17">
        <f t="shared" si="135"/>
        <v>0</v>
      </c>
    </row>
    <row r="4331" spans="1:26" hidden="1" x14ac:dyDescent="0.25">
      <c r="A4331" s="10" t="s">
        <v>3151</v>
      </c>
      <c r="B4331" s="11">
        <v>44377</v>
      </c>
      <c r="C4331" s="12">
        <v>420197</v>
      </c>
      <c r="D4331" s="12" t="s">
        <v>3152</v>
      </c>
      <c r="E4331" s="11">
        <v>44375</v>
      </c>
      <c r="F4331" s="13">
        <v>119350.07</v>
      </c>
      <c r="G4331" s="13">
        <v>7161</v>
      </c>
      <c r="H4331" s="13">
        <v>10000</v>
      </c>
      <c r="I4331" s="13">
        <v>116.63</v>
      </c>
      <c r="J4331" s="13">
        <v>116627.7</v>
      </c>
      <c r="K4331" s="18" t="s">
        <v>32</v>
      </c>
      <c r="L4331" s="12">
        <v>120</v>
      </c>
      <c r="M4331" s="14">
        <v>1072.21</v>
      </c>
      <c r="N4331" s="13">
        <v>0</v>
      </c>
      <c r="O4331" s="14">
        <v>0</v>
      </c>
      <c r="P4331" s="15">
        <v>113</v>
      </c>
      <c r="Q4331" s="13">
        <v>1072.21</v>
      </c>
      <c r="R4331" s="13">
        <v>110685.49</v>
      </c>
      <c r="S4331" s="13">
        <v>109.84</v>
      </c>
      <c r="T4331" s="13">
        <v>0</v>
      </c>
      <c r="U4331" s="13">
        <v>11335.33</v>
      </c>
      <c r="V4331" s="13">
        <v>0</v>
      </c>
      <c r="W4331" s="16">
        <v>0</v>
      </c>
      <c r="X4331" s="16">
        <v>0</v>
      </c>
      <c r="Y4331" s="17">
        <f t="shared" si="134"/>
        <v>122130.66</v>
      </c>
      <c r="Z4331" s="17">
        <f t="shared" si="135"/>
        <v>-970.92999999999302</v>
      </c>
    </row>
    <row r="4332" spans="1:26" hidden="1" x14ac:dyDescent="0.25">
      <c r="A4332" s="10" t="s">
        <v>5909</v>
      </c>
      <c r="B4332" s="11">
        <v>44453</v>
      </c>
      <c r="C4332" s="12">
        <v>424720</v>
      </c>
      <c r="D4332" s="12" t="s">
        <v>5910</v>
      </c>
      <c r="E4332" s="11">
        <v>44446</v>
      </c>
      <c r="F4332" s="13">
        <v>115868.49</v>
      </c>
      <c r="G4332" s="13">
        <v>6952.11</v>
      </c>
      <c r="H4332" s="13">
        <v>5000</v>
      </c>
      <c r="I4332" s="13">
        <v>117.94</v>
      </c>
      <c r="J4332" s="13">
        <v>117938.54</v>
      </c>
      <c r="K4332" s="18" t="s">
        <v>32</v>
      </c>
      <c r="L4332" s="12">
        <v>120</v>
      </c>
      <c r="M4332" s="14">
        <v>1084.26</v>
      </c>
      <c r="N4332" s="13">
        <v>0</v>
      </c>
      <c r="O4332" s="14">
        <v>0</v>
      </c>
      <c r="P4332" s="15">
        <v>115</v>
      </c>
      <c r="Q4332" s="13">
        <v>1084.26</v>
      </c>
      <c r="R4332" s="13">
        <v>113691.88</v>
      </c>
      <c r="S4332" s="13">
        <v>114.94</v>
      </c>
      <c r="T4332" s="13">
        <v>0</v>
      </c>
      <c r="U4332" s="13">
        <v>11863.18</v>
      </c>
      <c r="V4332" s="13">
        <v>0</v>
      </c>
      <c r="W4332" s="16">
        <v>0</v>
      </c>
      <c r="X4332" s="16">
        <v>0</v>
      </c>
      <c r="Y4332" s="17">
        <f t="shared" si="134"/>
        <v>125670</v>
      </c>
      <c r="Z4332" s="17">
        <f t="shared" si="135"/>
        <v>-980.10000000000582</v>
      </c>
    </row>
    <row r="4333" spans="1:26" hidden="1" x14ac:dyDescent="0.25">
      <c r="A4333" s="10" t="s">
        <v>2025</v>
      </c>
      <c r="B4333" s="11">
        <v>44344</v>
      </c>
      <c r="C4333" s="12">
        <v>417905</v>
      </c>
      <c r="D4333" s="12" t="s">
        <v>2026</v>
      </c>
      <c r="E4333" s="11">
        <v>44343</v>
      </c>
      <c r="F4333" s="13">
        <v>124144.81</v>
      </c>
      <c r="G4333" s="13">
        <v>7448.69</v>
      </c>
      <c r="H4333" s="13">
        <v>1315.94</v>
      </c>
      <c r="I4333" s="13">
        <v>130.41</v>
      </c>
      <c r="J4333" s="13">
        <v>130407.97</v>
      </c>
      <c r="K4333" s="18" t="s">
        <v>32</v>
      </c>
      <c r="L4333" s="12">
        <v>120</v>
      </c>
      <c r="M4333" s="14">
        <v>1198.9000000000001</v>
      </c>
      <c r="N4333" s="13">
        <v>0</v>
      </c>
      <c r="O4333" s="14">
        <v>0</v>
      </c>
      <c r="P4333" s="15">
        <v>112</v>
      </c>
      <c r="Q4333" s="13">
        <v>1198.9000000000001</v>
      </c>
      <c r="R4333" s="13">
        <v>122004.47</v>
      </c>
      <c r="S4333" s="13">
        <v>128.13</v>
      </c>
      <c r="T4333" s="13">
        <v>0</v>
      </c>
      <c r="U4333" s="13">
        <v>13223.89</v>
      </c>
      <c r="V4333" s="13">
        <v>0</v>
      </c>
      <c r="W4333" s="16">
        <v>0</v>
      </c>
      <c r="X4333" s="16">
        <v>0</v>
      </c>
      <c r="Y4333" s="17">
        <f t="shared" si="134"/>
        <v>135356.49</v>
      </c>
      <c r="Z4333" s="17">
        <f t="shared" si="135"/>
        <v>-1079.6899999999732</v>
      </c>
    </row>
    <row r="4334" spans="1:26" hidden="1" x14ac:dyDescent="0.25">
      <c r="A4334" s="10" t="s">
        <v>2039</v>
      </c>
      <c r="B4334" s="11">
        <v>44346</v>
      </c>
      <c r="C4334" s="12">
        <v>418191</v>
      </c>
      <c r="D4334" s="12" t="s">
        <v>2040</v>
      </c>
      <c r="E4334" s="11">
        <v>44346</v>
      </c>
      <c r="F4334" s="13">
        <v>124144.81</v>
      </c>
      <c r="G4334" s="13">
        <v>7448.69</v>
      </c>
      <c r="H4334" s="13">
        <v>1315.94</v>
      </c>
      <c r="I4334" s="13">
        <v>130.41</v>
      </c>
      <c r="J4334" s="13">
        <v>130407.97</v>
      </c>
      <c r="K4334" s="18" t="s">
        <v>32</v>
      </c>
      <c r="L4334" s="12">
        <v>120</v>
      </c>
      <c r="M4334" s="14">
        <v>1198.9000000000001</v>
      </c>
      <c r="N4334" s="13">
        <v>0</v>
      </c>
      <c r="O4334" s="14">
        <v>0</v>
      </c>
      <c r="P4334" s="15">
        <v>111</v>
      </c>
      <c r="Q4334" s="13">
        <v>1198.9000000000001</v>
      </c>
      <c r="R4334" s="13">
        <v>119845.09</v>
      </c>
      <c r="S4334" s="13">
        <v>126.99</v>
      </c>
      <c r="T4334" s="13">
        <v>0</v>
      </c>
      <c r="U4334" s="13">
        <v>13105.82</v>
      </c>
      <c r="V4334" s="13">
        <v>0</v>
      </c>
      <c r="W4334" s="16">
        <v>0</v>
      </c>
      <c r="X4334" s="16">
        <v>0</v>
      </c>
      <c r="Y4334" s="17">
        <f t="shared" si="134"/>
        <v>133077.9</v>
      </c>
      <c r="Z4334" s="17">
        <f t="shared" si="135"/>
        <v>0</v>
      </c>
    </row>
    <row r="4335" spans="1:26" hidden="1" x14ac:dyDescent="0.25">
      <c r="A4335" s="10" t="s">
        <v>163</v>
      </c>
      <c r="B4335" s="11">
        <v>44227</v>
      </c>
      <c r="C4335" s="12">
        <v>409766</v>
      </c>
      <c r="D4335" s="12" t="s">
        <v>164</v>
      </c>
      <c r="E4335" s="11">
        <v>44227</v>
      </c>
      <c r="F4335" s="13">
        <v>133805.07</v>
      </c>
      <c r="G4335" s="13">
        <v>8028.3</v>
      </c>
      <c r="H4335" s="13">
        <v>1418.33</v>
      </c>
      <c r="I4335" s="13">
        <v>140.56</v>
      </c>
      <c r="J4335" s="13">
        <v>140555.6</v>
      </c>
      <c r="K4335" s="18" t="s">
        <v>32</v>
      </c>
      <c r="L4335" s="12">
        <v>120</v>
      </c>
      <c r="M4335" s="14">
        <v>1292.19</v>
      </c>
      <c r="N4335" s="13">
        <v>0</v>
      </c>
      <c r="O4335" s="14">
        <v>0</v>
      </c>
      <c r="P4335" s="15">
        <v>116</v>
      </c>
      <c r="Q4335" s="13">
        <v>1536.7</v>
      </c>
      <c r="R4335" s="13">
        <v>132661.9</v>
      </c>
      <c r="S4335" s="13">
        <v>140.56</v>
      </c>
      <c r="T4335" s="13">
        <v>2584.38</v>
      </c>
      <c r="U4335" s="13">
        <v>14507.2</v>
      </c>
      <c r="V4335" s="13">
        <v>24078.720000000001</v>
      </c>
      <c r="W4335" s="16">
        <v>25.18</v>
      </c>
      <c r="X4335" s="16">
        <v>2633.08</v>
      </c>
      <c r="Y4335" s="17">
        <f t="shared" ref="Y4335:Y4398" si="136">SUM(R4335:X4335)+N4335+O4335</f>
        <v>176631.02</v>
      </c>
      <c r="Z4335" s="17">
        <f t="shared" ref="Z4335:Z4398" si="137">((P4335*Q4335)+O4335+N4335)-Y4335</f>
        <v>1626.1800000000221</v>
      </c>
    </row>
    <row r="4336" spans="1:26" hidden="1" x14ac:dyDescent="0.25">
      <c r="A4336" s="10" t="s">
        <v>1179</v>
      </c>
      <c r="B4336" s="11">
        <v>44306</v>
      </c>
      <c r="C4336" s="12">
        <v>415202</v>
      </c>
      <c r="D4336" s="12" t="s">
        <v>1180</v>
      </c>
      <c r="E4336" s="11">
        <v>44305</v>
      </c>
      <c r="F4336" s="13">
        <v>139648.57999999999</v>
      </c>
      <c r="G4336" s="13">
        <v>8378.91</v>
      </c>
      <c r="H4336" s="13">
        <v>1480.28</v>
      </c>
      <c r="I4336" s="13">
        <v>146.69</v>
      </c>
      <c r="J4336" s="13">
        <v>146693.9</v>
      </c>
      <c r="K4336" s="18" t="s">
        <v>32</v>
      </c>
      <c r="L4336" s="12">
        <v>120</v>
      </c>
      <c r="M4336" s="14">
        <v>1348.63</v>
      </c>
      <c r="N4336" s="13">
        <v>0</v>
      </c>
      <c r="O4336" s="14">
        <v>0</v>
      </c>
      <c r="P4336" s="15">
        <v>111</v>
      </c>
      <c r="Q4336" s="13">
        <v>1566.04</v>
      </c>
      <c r="R4336" s="13">
        <v>136026.39000000001</v>
      </c>
      <c r="S4336" s="13">
        <v>142.82</v>
      </c>
      <c r="T4336" s="13">
        <v>0</v>
      </c>
      <c r="U4336" s="13">
        <v>14743.24</v>
      </c>
      <c r="V4336" s="13">
        <v>21536.9</v>
      </c>
      <c r="W4336" s="16">
        <v>23.1</v>
      </c>
      <c r="X4336" s="16">
        <v>2355.1</v>
      </c>
      <c r="Y4336" s="17">
        <f t="shared" si="136"/>
        <v>174827.55000000002</v>
      </c>
      <c r="Z4336" s="17">
        <f t="shared" si="137"/>
        <v>-997.11000000001513</v>
      </c>
    </row>
    <row r="4337" spans="1:26" hidden="1" x14ac:dyDescent="0.25">
      <c r="A4337" s="10" t="s">
        <v>1651</v>
      </c>
      <c r="B4337" s="11">
        <v>44326</v>
      </c>
      <c r="C4337" s="12">
        <v>416806</v>
      </c>
      <c r="D4337" s="12" t="s">
        <v>1652</v>
      </c>
      <c r="E4337" s="11">
        <v>44326</v>
      </c>
      <c r="F4337" s="13">
        <v>96739.15</v>
      </c>
      <c r="G4337" s="13">
        <v>5804.35</v>
      </c>
      <c r="H4337" s="13">
        <v>1025.44</v>
      </c>
      <c r="I4337" s="13">
        <v>101.62</v>
      </c>
      <c r="J4337" s="13">
        <v>101619.68</v>
      </c>
      <c r="K4337" s="18" t="s">
        <v>32</v>
      </c>
      <c r="L4337" s="12">
        <v>120</v>
      </c>
      <c r="M4337" s="14">
        <v>934.24</v>
      </c>
      <c r="N4337" s="13">
        <v>0</v>
      </c>
      <c r="O4337" s="14">
        <v>0</v>
      </c>
      <c r="P4337" s="15">
        <v>112</v>
      </c>
      <c r="Q4337" s="13">
        <v>1007.66</v>
      </c>
      <c r="R4337" s="13">
        <v>94229.94</v>
      </c>
      <c r="S4337" s="13">
        <v>99.84</v>
      </c>
      <c r="T4337" s="13">
        <v>0</v>
      </c>
      <c r="U4337" s="13">
        <v>10305.1</v>
      </c>
      <c r="V4337" s="13">
        <v>7273.2</v>
      </c>
      <c r="W4337" s="16">
        <v>7.7</v>
      </c>
      <c r="X4337" s="16">
        <v>795.3</v>
      </c>
      <c r="Y4337" s="17">
        <f t="shared" si="136"/>
        <v>112711.08</v>
      </c>
      <c r="Z4337" s="17">
        <f t="shared" si="137"/>
        <v>146.83999999999651</v>
      </c>
    </row>
    <row r="4338" spans="1:26" hidden="1" x14ac:dyDescent="0.25">
      <c r="A4338" s="10" t="s">
        <v>95</v>
      </c>
      <c r="B4338" s="11">
        <v>44215</v>
      </c>
      <c r="C4338" s="12">
        <v>408934</v>
      </c>
      <c r="D4338" s="12" t="s">
        <v>96</v>
      </c>
      <c r="E4338" s="11">
        <v>44215</v>
      </c>
      <c r="F4338" s="13">
        <v>103426.85</v>
      </c>
      <c r="G4338" s="13">
        <v>6205.61</v>
      </c>
      <c r="H4338" s="13">
        <v>1395.58</v>
      </c>
      <c r="I4338" s="13">
        <v>108.35</v>
      </c>
      <c r="J4338" s="13">
        <v>108345.23</v>
      </c>
      <c r="K4338" s="18" t="s">
        <v>32</v>
      </c>
      <c r="L4338" s="12">
        <v>120</v>
      </c>
      <c r="M4338" s="14">
        <v>996.07</v>
      </c>
      <c r="N4338" s="13">
        <v>0</v>
      </c>
      <c r="O4338" s="14">
        <v>0</v>
      </c>
      <c r="P4338" s="15">
        <v>108</v>
      </c>
      <c r="Q4338" s="13">
        <v>1184.55</v>
      </c>
      <c r="R4338" s="13">
        <v>96971.37</v>
      </c>
      <c r="S4338" s="13">
        <v>101.77</v>
      </c>
      <c r="T4338" s="13">
        <v>0</v>
      </c>
      <c r="U4338" s="13">
        <v>10502.42</v>
      </c>
      <c r="V4338" s="13">
        <v>18247.89</v>
      </c>
      <c r="W4338" s="16">
        <v>19.329999999999998</v>
      </c>
      <c r="X4338" s="16">
        <v>1976.2</v>
      </c>
      <c r="Y4338" s="17">
        <f t="shared" si="136"/>
        <v>127818.98</v>
      </c>
      <c r="Z4338" s="17">
        <f t="shared" si="137"/>
        <v>112.41999999999825</v>
      </c>
    </row>
    <row r="4339" spans="1:26" hidden="1" x14ac:dyDescent="0.25">
      <c r="A4339" s="10" t="s">
        <v>7327</v>
      </c>
      <c r="B4339" s="11">
        <v>44482</v>
      </c>
      <c r="C4339" s="12">
        <v>427303</v>
      </c>
      <c r="D4339" s="12" t="s">
        <v>7328</v>
      </c>
      <c r="E4339" s="11">
        <v>44479</v>
      </c>
      <c r="F4339" s="13">
        <v>134453.66</v>
      </c>
      <c r="G4339" s="13">
        <v>8067.22</v>
      </c>
      <c r="H4339" s="13">
        <v>3000</v>
      </c>
      <c r="I4339" s="13">
        <v>139.66</v>
      </c>
      <c r="J4339" s="13">
        <v>139660.54</v>
      </c>
      <c r="K4339" s="18" t="s">
        <v>32</v>
      </c>
      <c r="L4339" s="12">
        <v>120</v>
      </c>
      <c r="M4339" s="14">
        <v>1283.96</v>
      </c>
      <c r="N4339" s="13">
        <v>0</v>
      </c>
      <c r="O4339" s="14">
        <v>0.01</v>
      </c>
      <c r="P4339" s="15">
        <v>116</v>
      </c>
      <c r="Q4339" s="13">
        <v>1283.96</v>
      </c>
      <c r="R4339" s="13">
        <v>132038.75</v>
      </c>
      <c r="S4339" s="13">
        <v>139.66</v>
      </c>
      <c r="T4339" s="13">
        <v>2420.16</v>
      </c>
      <c r="U4339" s="13">
        <v>14414.66</v>
      </c>
      <c r="V4339" s="13">
        <v>0</v>
      </c>
      <c r="W4339" s="16">
        <v>0</v>
      </c>
      <c r="X4339" s="16">
        <v>0</v>
      </c>
      <c r="Y4339" s="17">
        <f t="shared" si="136"/>
        <v>149013.24000000002</v>
      </c>
      <c r="Z4339" s="17">
        <f t="shared" si="137"/>
        <v>-73.869999999995343</v>
      </c>
    </row>
    <row r="4340" spans="1:26" hidden="1" x14ac:dyDescent="0.25">
      <c r="A4340" s="10" t="s">
        <v>805</v>
      </c>
      <c r="B4340" s="11">
        <v>44284</v>
      </c>
      <c r="C4340" s="12">
        <v>413832</v>
      </c>
      <c r="D4340" s="12" t="s">
        <v>806</v>
      </c>
      <c r="E4340" s="11">
        <v>44284</v>
      </c>
      <c r="F4340" s="13">
        <v>121028.77</v>
      </c>
      <c r="G4340" s="13">
        <v>7261.73</v>
      </c>
      <c r="H4340" s="13">
        <v>1282.9100000000001</v>
      </c>
      <c r="I4340" s="13">
        <v>127.13</v>
      </c>
      <c r="J4340" s="13">
        <v>127134.72</v>
      </c>
      <c r="K4340" s="18" t="s">
        <v>32</v>
      </c>
      <c r="L4340" s="12">
        <v>120</v>
      </c>
      <c r="M4340" s="14">
        <v>1168.81</v>
      </c>
      <c r="N4340" s="13">
        <v>0</v>
      </c>
      <c r="O4340" s="14">
        <v>0</v>
      </c>
      <c r="P4340" s="15">
        <v>110</v>
      </c>
      <c r="Q4340" s="13">
        <v>1366.57</v>
      </c>
      <c r="R4340" s="13">
        <v>116836.99</v>
      </c>
      <c r="S4340" s="13">
        <v>122.65</v>
      </c>
      <c r="T4340" s="13">
        <v>0</v>
      </c>
      <c r="U4340" s="13">
        <v>12662.04</v>
      </c>
      <c r="V4340" s="13">
        <v>19589.900000000001</v>
      </c>
      <c r="W4340" s="16">
        <v>20.9</v>
      </c>
      <c r="X4340" s="16">
        <v>2142.8000000000002</v>
      </c>
      <c r="Y4340" s="17">
        <f t="shared" si="136"/>
        <v>151375.27999999997</v>
      </c>
      <c r="Z4340" s="17">
        <f t="shared" si="137"/>
        <v>-1052.5799999999872</v>
      </c>
    </row>
    <row r="4341" spans="1:26" hidden="1" x14ac:dyDescent="0.25">
      <c r="A4341" s="10" t="s">
        <v>1341</v>
      </c>
      <c r="B4341" s="11">
        <v>44313</v>
      </c>
      <c r="C4341" s="12">
        <v>415639</v>
      </c>
      <c r="D4341" s="12" t="s">
        <v>1342</v>
      </c>
      <c r="E4341" s="11">
        <v>44312</v>
      </c>
      <c r="F4341" s="13">
        <v>134255.04999999999</v>
      </c>
      <c r="G4341" s="13">
        <v>8055.3</v>
      </c>
      <c r="H4341" s="13">
        <v>1800</v>
      </c>
      <c r="I4341" s="13">
        <v>140.65</v>
      </c>
      <c r="J4341" s="13">
        <v>140651</v>
      </c>
      <c r="K4341" s="18" t="s">
        <v>32</v>
      </c>
      <c r="L4341" s="12">
        <v>120</v>
      </c>
      <c r="M4341" s="14">
        <v>1293.07</v>
      </c>
      <c r="N4341" s="13">
        <v>0</v>
      </c>
      <c r="O4341" s="14">
        <v>0</v>
      </c>
      <c r="P4341" s="15">
        <v>117</v>
      </c>
      <c r="Q4341" s="13">
        <v>1501.53</v>
      </c>
      <c r="R4341" s="13">
        <v>134255.04999999999</v>
      </c>
      <c r="S4341" s="13">
        <v>140.65</v>
      </c>
      <c r="T4341" s="13">
        <v>2376.09</v>
      </c>
      <c r="U4341" s="13">
        <v>14517.4</v>
      </c>
      <c r="V4341" s="13">
        <v>20482.189999999999</v>
      </c>
      <c r="W4341" s="16">
        <v>21.8</v>
      </c>
      <c r="X4341" s="16">
        <v>2218.15</v>
      </c>
      <c r="Y4341" s="17">
        <f t="shared" si="136"/>
        <v>174011.32999999996</v>
      </c>
      <c r="Z4341" s="17">
        <f t="shared" si="137"/>
        <v>1667.6800000000512</v>
      </c>
    </row>
    <row r="4342" spans="1:26" hidden="1" x14ac:dyDescent="0.25">
      <c r="A4342" s="10" t="s">
        <v>5157</v>
      </c>
      <c r="B4342" s="11">
        <v>44434</v>
      </c>
      <c r="C4342" s="12">
        <v>423608</v>
      </c>
      <c r="D4342" s="12" t="s">
        <v>5158</v>
      </c>
      <c r="E4342" s="11">
        <v>44432</v>
      </c>
      <c r="F4342" s="13">
        <v>136678.73000000001</v>
      </c>
      <c r="G4342" s="13">
        <v>8200.7199999999993</v>
      </c>
      <c r="H4342" s="13">
        <v>2000</v>
      </c>
      <c r="I4342" s="13">
        <v>143.02000000000001</v>
      </c>
      <c r="J4342" s="13">
        <v>143022.47</v>
      </c>
      <c r="K4342" s="18" t="s">
        <v>32</v>
      </c>
      <c r="L4342" s="12">
        <v>120</v>
      </c>
      <c r="M4342" s="14">
        <v>1314.87</v>
      </c>
      <c r="N4342" s="13">
        <v>0</v>
      </c>
      <c r="O4342" s="14">
        <v>0</v>
      </c>
      <c r="P4342" s="15">
        <v>115</v>
      </c>
      <c r="Q4342" s="13">
        <v>1314.87</v>
      </c>
      <c r="R4342" s="13">
        <v>136678.73000000001</v>
      </c>
      <c r="S4342" s="13">
        <v>143.02000000000001</v>
      </c>
      <c r="T4342" s="13">
        <v>0</v>
      </c>
      <c r="U4342" s="13">
        <v>14761.93</v>
      </c>
      <c r="V4342" s="13">
        <v>0</v>
      </c>
      <c r="W4342" s="16">
        <v>0</v>
      </c>
      <c r="X4342" s="16">
        <v>0</v>
      </c>
      <c r="Y4342" s="17">
        <f t="shared" si="136"/>
        <v>151583.67999999999</v>
      </c>
      <c r="Z4342" s="17">
        <f t="shared" si="137"/>
        <v>-373.63000000000466</v>
      </c>
    </row>
    <row r="4343" spans="1:26" hidden="1" x14ac:dyDescent="0.25">
      <c r="A4343" s="10" t="s">
        <v>2109</v>
      </c>
      <c r="B4343" s="11">
        <v>44347</v>
      </c>
      <c r="C4343" s="12">
        <v>418337</v>
      </c>
      <c r="D4343" s="12" t="s">
        <v>2110</v>
      </c>
      <c r="E4343" s="11">
        <v>44347</v>
      </c>
      <c r="F4343" s="13">
        <v>135319.48000000001</v>
      </c>
      <c r="G4343" s="13">
        <v>8119.17</v>
      </c>
      <c r="H4343" s="13">
        <v>1435</v>
      </c>
      <c r="I4343" s="13">
        <v>142.15</v>
      </c>
      <c r="J4343" s="13">
        <v>142145.79999999999</v>
      </c>
      <c r="K4343" s="18" t="s">
        <v>32</v>
      </c>
      <c r="L4343" s="12">
        <v>120</v>
      </c>
      <c r="M4343" s="14">
        <v>1306.81</v>
      </c>
      <c r="N4343" s="13">
        <v>0</v>
      </c>
      <c r="O4343" s="14">
        <v>0</v>
      </c>
      <c r="P4343" s="15">
        <v>112</v>
      </c>
      <c r="Q4343" s="13">
        <v>1306.81</v>
      </c>
      <c r="R4343" s="13">
        <v>132985.93</v>
      </c>
      <c r="S4343" s="13">
        <v>139.65</v>
      </c>
      <c r="T4343" s="13">
        <v>0</v>
      </c>
      <c r="U4343" s="13">
        <v>14414</v>
      </c>
      <c r="V4343" s="13">
        <v>0</v>
      </c>
      <c r="W4343" s="16">
        <v>0</v>
      </c>
      <c r="X4343" s="16">
        <v>0</v>
      </c>
      <c r="Y4343" s="17">
        <f t="shared" si="136"/>
        <v>147539.57999999999</v>
      </c>
      <c r="Z4343" s="17">
        <f t="shared" si="137"/>
        <v>-1176.859999999986</v>
      </c>
    </row>
    <row r="4344" spans="1:26" hidden="1" x14ac:dyDescent="0.25">
      <c r="A4344" s="10" t="s">
        <v>2113</v>
      </c>
      <c r="B4344" s="11">
        <v>44347</v>
      </c>
      <c r="C4344" s="12">
        <v>418344</v>
      </c>
      <c r="D4344" s="12" t="s">
        <v>2114</v>
      </c>
      <c r="E4344" s="11">
        <v>44347</v>
      </c>
      <c r="F4344" s="13">
        <v>139648.57999999999</v>
      </c>
      <c r="G4344" s="13">
        <v>8378.91</v>
      </c>
      <c r="H4344" s="13">
        <v>1481</v>
      </c>
      <c r="I4344" s="13">
        <v>146.69</v>
      </c>
      <c r="J4344" s="13">
        <v>146693.18</v>
      </c>
      <c r="K4344" s="18" t="s">
        <v>32</v>
      </c>
      <c r="L4344" s="12">
        <v>120</v>
      </c>
      <c r="M4344" s="14">
        <v>1348.62</v>
      </c>
      <c r="N4344" s="13">
        <v>0</v>
      </c>
      <c r="O4344" s="14">
        <v>0</v>
      </c>
      <c r="P4344" s="15">
        <v>112</v>
      </c>
      <c r="Q4344" s="13">
        <v>1348.62</v>
      </c>
      <c r="R4344" s="13">
        <v>137240.26</v>
      </c>
      <c r="S4344" s="13">
        <v>144.11000000000001</v>
      </c>
      <c r="T4344" s="13">
        <v>0</v>
      </c>
      <c r="U4344" s="13">
        <v>14875.58</v>
      </c>
      <c r="V4344" s="13">
        <v>0</v>
      </c>
      <c r="W4344" s="16">
        <v>0</v>
      </c>
      <c r="X4344" s="16">
        <v>0</v>
      </c>
      <c r="Y4344" s="17">
        <f t="shared" si="136"/>
        <v>152259.94999999998</v>
      </c>
      <c r="Z4344" s="17">
        <f t="shared" si="137"/>
        <v>-1214.5099999999802</v>
      </c>
    </row>
    <row r="4345" spans="1:26" hidden="1" x14ac:dyDescent="0.25">
      <c r="A4345" s="10" t="s">
        <v>5111</v>
      </c>
      <c r="B4345" s="11">
        <v>44432</v>
      </c>
      <c r="C4345" s="12">
        <v>423480</v>
      </c>
      <c r="D4345" s="12" t="s">
        <v>5112</v>
      </c>
      <c r="E4345" s="11">
        <v>44432</v>
      </c>
      <c r="F4345" s="13">
        <v>161132.10999999999</v>
      </c>
      <c r="G4345" s="13">
        <v>9667.93</v>
      </c>
      <c r="H4345" s="13">
        <v>1709</v>
      </c>
      <c r="I4345" s="13">
        <v>169.26</v>
      </c>
      <c r="J4345" s="13">
        <v>169260.3</v>
      </c>
      <c r="K4345" s="18" t="s">
        <v>32</v>
      </c>
      <c r="L4345" s="12">
        <v>120</v>
      </c>
      <c r="M4345" s="14">
        <v>1556.09</v>
      </c>
      <c r="N4345" s="13">
        <v>0</v>
      </c>
      <c r="O4345" s="14">
        <v>0</v>
      </c>
      <c r="P4345" s="15">
        <v>116</v>
      </c>
      <c r="Q4345" s="13">
        <v>1556.09</v>
      </c>
      <c r="R4345" s="13">
        <v>161132.10999999999</v>
      </c>
      <c r="S4345" s="13">
        <v>169.26</v>
      </c>
      <c r="T4345" s="13">
        <v>1734.57</v>
      </c>
      <c r="U4345" s="13">
        <v>17470.5</v>
      </c>
      <c r="V4345" s="13">
        <v>0</v>
      </c>
      <c r="W4345" s="16">
        <v>0</v>
      </c>
      <c r="X4345" s="16">
        <v>0</v>
      </c>
      <c r="Y4345" s="17">
        <f t="shared" si="136"/>
        <v>180506.44</v>
      </c>
      <c r="Z4345" s="17">
        <f t="shared" si="137"/>
        <v>0</v>
      </c>
    </row>
    <row r="4346" spans="1:26" hidden="1" x14ac:dyDescent="0.25">
      <c r="A4346" s="10" t="s">
        <v>4831</v>
      </c>
      <c r="B4346" s="11">
        <v>44425</v>
      </c>
      <c r="C4346" s="12">
        <v>422910</v>
      </c>
      <c r="D4346" s="12" t="s">
        <v>4832</v>
      </c>
      <c r="E4346" s="11">
        <v>44425</v>
      </c>
      <c r="F4346" s="13">
        <v>181132.08</v>
      </c>
      <c r="G4346" s="13">
        <v>10867.92</v>
      </c>
      <c r="H4346" s="13">
        <v>25000</v>
      </c>
      <c r="I4346" s="13">
        <v>167.17</v>
      </c>
      <c r="J4346" s="13">
        <v>167167.17000000001</v>
      </c>
      <c r="K4346" s="18" t="s">
        <v>32</v>
      </c>
      <c r="L4346" s="12">
        <v>120</v>
      </c>
      <c r="M4346" s="14">
        <v>1536.85</v>
      </c>
      <c r="N4346" s="13">
        <v>0</v>
      </c>
      <c r="O4346" s="14">
        <v>0</v>
      </c>
      <c r="P4346" s="15">
        <v>115</v>
      </c>
      <c r="Q4346" s="13">
        <v>1536.85</v>
      </c>
      <c r="R4346" s="13">
        <v>160041.65</v>
      </c>
      <c r="S4346" s="13">
        <v>160.22</v>
      </c>
      <c r="T4346" s="13">
        <v>0</v>
      </c>
      <c r="U4346" s="13">
        <v>16535.88</v>
      </c>
      <c r="V4346" s="13">
        <v>0</v>
      </c>
      <c r="W4346" s="16">
        <v>0</v>
      </c>
      <c r="X4346" s="16">
        <v>0</v>
      </c>
      <c r="Y4346" s="17">
        <f t="shared" si="136"/>
        <v>176737.75</v>
      </c>
      <c r="Z4346" s="17">
        <f t="shared" si="137"/>
        <v>0</v>
      </c>
    </row>
    <row r="4347" spans="1:26" hidden="1" x14ac:dyDescent="0.25">
      <c r="A4347" s="10" t="s">
        <v>10369</v>
      </c>
      <c r="B4347" s="11">
        <v>44553</v>
      </c>
      <c r="C4347" s="12">
        <v>431306</v>
      </c>
      <c r="D4347" s="12" t="s">
        <v>10370</v>
      </c>
      <c r="E4347" s="11">
        <v>44540</v>
      </c>
      <c r="F4347" s="13">
        <v>176697.17</v>
      </c>
      <c r="G4347" s="13">
        <v>10601.83</v>
      </c>
      <c r="H4347" s="13">
        <v>8834.86</v>
      </c>
      <c r="I4347" s="13">
        <v>178.64</v>
      </c>
      <c r="J4347" s="13">
        <v>178642.78</v>
      </c>
      <c r="K4347" s="18" t="s">
        <v>32</v>
      </c>
      <c r="L4347" s="12">
        <v>120</v>
      </c>
      <c r="M4347" s="14">
        <v>1642.35</v>
      </c>
      <c r="N4347" s="13">
        <v>0</v>
      </c>
      <c r="O4347" s="14">
        <v>0.01</v>
      </c>
      <c r="P4347" s="15">
        <v>118</v>
      </c>
      <c r="Q4347" s="13">
        <v>1642.35</v>
      </c>
      <c r="R4347" s="13">
        <v>173641.24</v>
      </c>
      <c r="S4347" s="13">
        <v>178.64</v>
      </c>
      <c r="T4347" s="13">
        <v>1590.27</v>
      </c>
      <c r="U4347" s="13">
        <v>18439.22</v>
      </c>
      <c r="V4347" s="13">
        <v>0</v>
      </c>
      <c r="W4347" s="16">
        <v>0</v>
      </c>
      <c r="X4347" s="16">
        <v>0</v>
      </c>
      <c r="Y4347" s="17">
        <f t="shared" si="136"/>
        <v>193849.38</v>
      </c>
      <c r="Z4347" s="17">
        <f t="shared" si="137"/>
        <v>-52.070000000006985</v>
      </c>
    </row>
    <row r="4348" spans="1:26" x14ac:dyDescent="0.25">
      <c r="A4348" s="23" t="s">
        <v>11607</v>
      </c>
      <c r="B4348" s="24">
        <v>44615</v>
      </c>
      <c r="C4348" s="25">
        <v>433565</v>
      </c>
      <c r="D4348" s="25" t="s">
        <v>11608</v>
      </c>
      <c r="E4348" s="24">
        <v>44615</v>
      </c>
      <c r="F4348" s="26">
        <v>146997.41</v>
      </c>
      <c r="G4348" s="26">
        <v>8819.84</v>
      </c>
      <c r="H4348" s="35">
        <v>7790.86</v>
      </c>
      <c r="I4348" s="26">
        <v>148.03</v>
      </c>
      <c r="J4348" s="26">
        <v>148174.42000000001</v>
      </c>
      <c r="K4348" s="27" t="s">
        <v>32</v>
      </c>
      <c r="L4348" s="25">
        <v>120</v>
      </c>
      <c r="M4348" s="34">
        <v>1362.24</v>
      </c>
      <c r="N4348" s="26">
        <v>0</v>
      </c>
      <c r="O4348" s="28">
        <v>-0.01</v>
      </c>
      <c r="P4348" s="29">
        <v>120</v>
      </c>
      <c r="Q4348" s="33">
        <v>1362.24</v>
      </c>
      <c r="R4348" s="26">
        <v>144057.46</v>
      </c>
      <c r="S4348" s="26">
        <v>148.03</v>
      </c>
      <c r="T4348" s="26">
        <v>3968.94</v>
      </c>
      <c r="U4348" s="26">
        <v>15294.38</v>
      </c>
      <c r="V4348" s="26">
        <v>0</v>
      </c>
      <c r="W4348" s="30">
        <v>0</v>
      </c>
      <c r="X4348" s="30">
        <v>0</v>
      </c>
      <c r="Y4348" s="31">
        <f t="shared" si="136"/>
        <v>163468.79999999999</v>
      </c>
      <c r="Z4348" s="31">
        <f t="shared" si="137"/>
        <v>-1.0000000009313226E-2</v>
      </c>
    </row>
    <row r="4349" spans="1:26" hidden="1" x14ac:dyDescent="0.25">
      <c r="A4349" s="10" t="s">
        <v>1869</v>
      </c>
      <c r="B4349" s="11">
        <v>44335</v>
      </c>
      <c r="C4349" s="12">
        <v>417170</v>
      </c>
      <c r="D4349" s="12" t="s">
        <v>1870</v>
      </c>
      <c r="E4349" s="11">
        <v>44335</v>
      </c>
      <c r="F4349" s="13">
        <v>182665.60000000001</v>
      </c>
      <c r="G4349" s="13">
        <v>10959.94</v>
      </c>
      <c r="H4349" s="13">
        <v>1936.26</v>
      </c>
      <c r="I4349" s="13">
        <v>191.88</v>
      </c>
      <c r="J4349" s="13">
        <v>191881.16</v>
      </c>
      <c r="K4349" s="18" t="s">
        <v>32</v>
      </c>
      <c r="L4349" s="12">
        <v>120</v>
      </c>
      <c r="M4349" s="14">
        <v>1764.05</v>
      </c>
      <c r="N4349" s="13">
        <v>0</v>
      </c>
      <c r="O4349" s="14">
        <v>0</v>
      </c>
      <c r="P4349" s="15">
        <v>115</v>
      </c>
      <c r="Q4349" s="13">
        <v>1764.05</v>
      </c>
      <c r="R4349" s="13">
        <v>181076.96</v>
      </c>
      <c r="S4349" s="13">
        <v>190.2</v>
      </c>
      <c r="T4349" s="13">
        <v>1967.48</v>
      </c>
      <c r="U4349" s="13">
        <v>19631.11</v>
      </c>
      <c r="V4349" s="13">
        <v>0</v>
      </c>
      <c r="W4349" s="16">
        <v>0</v>
      </c>
      <c r="X4349" s="16">
        <v>0</v>
      </c>
      <c r="Y4349" s="17">
        <f t="shared" si="136"/>
        <v>202865.75</v>
      </c>
      <c r="Z4349" s="17">
        <f t="shared" si="137"/>
        <v>0</v>
      </c>
    </row>
    <row r="4350" spans="1:26" hidden="1" x14ac:dyDescent="0.25">
      <c r="A4350" s="10" t="s">
        <v>4711</v>
      </c>
      <c r="B4350" s="11">
        <v>44421</v>
      </c>
      <c r="C4350" s="12">
        <v>422718</v>
      </c>
      <c r="D4350" s="12" t="s">
        <v>4712</v>
      </c>
      <c r="E4350" s="11">
        <v>44418</v>
      </c>
      <c r="F4350" s="13">
        <v>128399.11</v>
      </c>
      <c r="G4350" s="13">
        <v>7703.95</v>
      </c>
      <c r="H4350" s="13">
        <v>2722.06</v>
      </c>
      <c r="I4350" s="13">
        <v>133.51</v>
      </c>
      <c r="J4350" s="13">
        <v>133514.51</v>
      </c>
      <c r="K4350" s="18" t="s">
        <v>32</v>
      </c>
      <c r="L4350" s="12">
        <v>120</v>
      </c>
      <c r="M4350" s="14">
        <v>1227.46</v>
      </c>
      <c r="N4350" s="13">
        <v>0</v>
      </c>
      <c r="O4350" s="14">
        <v>0</v>
      </c>
      <c r="P4350" s="15">
        <v>115</v>
      </c>
      <c r="Q4350" s="13">
        <v>1227.46</v>
      </c>
      <c r="R4350" s="13">
        <v>127243.7</v>
      </c>
      <c r="S4350" s="13">
        <v>133.51</v>
      </c>
      <c r="T4350" s="13">
        <v>0</v>
      </c>
      <c r="U4350" s="13">
        <v>13780.69</v>
      </c>
      <c r="V4350" s="13">
        <v>0</v>
      </c>
      <c r="W4350" s="16">
        <v>0</v>
      </c>
      <c r="X4350" s="16">
        <v>0</v>
      </c>
      <c r="Y4350" s="17">
        <f t="shared" si="136"/>
        <v>141157.9</v>
      </c>
      <c r="Z4350" s="17">
        <f t="shared" si="137"/>
        <v>0</v>
      </c>
    </row>
    <row r="4351" spans="1:26" hidden="1" x14ac:dyDescent="0.25">
      <c r="A4351" s="10" t="s">
        <v>10215</v>
      </c>
      <c r="B4351" s="11">
        <v>44544</v>
      </c>
      <c r="C4351" s="12">
        <v>431491</v>
      </c>
      <c r="D4351" s="12" t="s">
        <v>10216</v>
      </c>
      <c r="E4351" s="11">
        <v>44543</v>
      </c>
      <c r="F4351" s="13">
        <v>150206.87</v>
      </c>
      <c r="G4351" s="13">
        <v>9012.41</v>
      </c>
      <c r="H4351" s="13">
        <v>9553.16</v>
      </c>
      <c r="I4351" s="13">
        <v>149.82</v>
      </c>
      <c r="J4351" s="13">
        <v>149815.94</v>
      </c>
      <c r="K4351" s="18" t="s">
        <v>32</v>
      </c>
      <c r="L4351" s="12">
        <v>120</v>
      </c>
      <c r="M4351" s="14">
        <v>1377.33</v>
      </c>
      <c r="N4351" s="13">
        <v>0</v>
      </c>
      <c r="O4351" s="14">
        <v>0</v>
      </c>
      <c r="P4351" s="15">
        <v>120</v>
      </c>
      <c r="Q4351" s="13">
        <v>1377.33</v>
      </c>
      <c r="R4351" s="13">
        <v>146962.4</v>
      </c>
      <c r="S4351" s="13">
        <v>149.82</v>
      </c>
      <c r="T4351" s="13">
        <v>2703.72</v>
      </c>
      <c r="U4351" s="13">
        <v>15463.66</v>
      </c>
      <c r="V4351" s="13">
        <v>0</v>
      </c>
      <c r="W4351" s="16">
        <v>0</v>
      </c>
      <c r="X4351" s="16">
        <v>0</v>
      </c>
      <c r="Y4351" s="17">
        <f t="shared" si="136"/>
        <v>165279.6</v>
      </c>
      <c r="Z4351" s="17">
        <f t="shared" si="137"/>
        <v>0</v>
      </c>
    </row>
    <row r="4352" spans="1:26" hidden="1" x14ac:dyDescent="0.25">
      <c r="A4352" s="10" t="s">
        <v>57</v>
      </c>
      <c r="B4352" s="11">
        <v>44208</v>
      </c>
      <c r="C4352" s="12">
        <v>408750</v>
      </c>
      <c r="D4352" s="12" t="s">
        <v>58</v>
      </c>
      <c r="E4352" s="11">
        <v>44208</v>
      </c>
      <c r="F4352" s="13">
        <v>147919.73000000001</v>
      </c>
      <c r="G4352" s="13">
        <v>8875.18</v>
      </c>
      <c r="H4352" s="13">
        <v>1567.95</v>
      </c>
      <c r="I4352" s="13">
        <v>155.38</v>
      </c>
      <c r="J4352" s="13">
        <v>155382.34</v>
      </c>
      <c r="K4352" s="18" t="s">
        <v>32</v>
      </c>
      <c r="L4352" s="12">
        <v>120</v>
      </c>
      <c r="M4352" s="14">
        <v>1428.5</v>
      </c>
      <c r="N4352" s="13">
        <v>0</v>
      </c>
      <c r="O4352" s="14">
        <v>0</v>
      </c>
      <c r="P4352" s="15">
        <v>108</v>
      </c>
      <c r="Q4352" s="13">
        <v>1698.8</v>
      </c>
      <c r="R4352" s="13">
        <v>138937.20000000001</v>
      </c>
      <c r="S4352" s="13">
        <v>147.22</v>
      </c>
      <c r="T4352" s="13">
        <v>0</v>
      </c>
      <c r="U4352" s="13">
        <v>15193.58</v>
      </c>
      <c r="V4352" s="13">
        <v>26145.24</v>
      </c>
      <c r="W4352" s="16">
        <v>27.86</v>
      </c>
      <c r="X4352" s="16">
        <v>2859.12</v>
      </c>
      <c r="Y4352" s="17">
        <f t="shared" si="136"/>
        <v>183310.21999999997</v>
      </c>
      <c r="Z4352" s="17">
        <f t="shared" si="137"/>
        <v>160.18000000002212</v>
      </c>
    </row>
    <row r="4353" spans="1:26" hidden="1" x14ac:dyDescent="0.25">
      <c r="A4353" s="10" t="s">
        <v>8909</v>
      </c>
      <c r="B4353" s="11">
        <v>44516</v>
      </c>
      <c r="C4353" s="12">
        <v>429619</v>
      </c>
      <c r="D4353" s="12" t="s">
        <v>8910</v>
      </c>
      <c r="E4353" s="11">
        <v>44510</v>
      </c>
      <c r="F4353" s="13">
        <v>121027.75</v>
      </c>
      <c r="G4353" s="13">
        <v>4841.1099999999997</v>
      </c>
      <c r="H4353" s="13">
        <v>1449.66</v>
      </c>
      <c r="I4353" s="13">
        <v>124.54</v>
      </c>
      <c r="J4353" s="13">
        <v>124543.74</v>
      </c>
      <c r="K4353" s="18" t="s">
        <v>32</v>
      </c>
      <c r="L4353" s="12">
        <v>120</v>
      </c>
      <c r="M4353" s="14">
        <v>1144.99</v>
      </c>
      <c r="N4353" s="13">
        <v>0</v>
      </c>
      <c r="O4353" s="14">
        <v>-0.01</v>
      </c>
      <c r="P4353" s="15">
        <v>118</v>
      </c>
      <c r="Q4353" s="13">
        <v>1144.99</v>
      </c>
      <c r="R4353" s="13">
        <v>118571</v>
      </c>
      <c r="S4353" s="13">
        <v>124.54</v>
      </c>
      <c r="T4353" s="13">
        <v>3558.23</v>
      </c>
      <c r="U4353" s="13">
        <v>12855.06</v>
      </c>
      <c r="V4353" s="13">
        <v>0</v>
      </c>
      <c r="W4353" s="16">
        <v>0</v>
      </c>
      <c r="X4353" s="16">
        <v>0</v>
      </c>
      <c r="Y4353" s="17">
        <f t="shared" si="136"/>
        <v>135108.81999999998</v>
      </c>
      <c r="Z4353" s="17">
        <f t="shared" si="137"/>
        <v>-9.9999999802093953E-3</v>
      </c>
    </row>
    <row r="4354" spans="1:26" hidden="1" x14ac:dyDescent="0.25">
      <c r="A4354" s="10" t="s">
        <v>187</v>
      </c>
      <c r="B4354" s="11">
        <v>44227</v>
      </c>
      <c r="C4354" s="12">
        <v>410112</v>
      </c>
      <c r="D4354" s="12" t="s">
        <v>188</v>
      </c>
      <c r="E4354" s="11">
        <v>44227</v>
      </c>
      <c r="F4354" s="13">
        <v>147919.73000000001</v>
      </c>
      <c r="G4354" s="13">
        <v>8875.18</v>
      </c>
      <c r="H4354" s="13">
        <v>5000</v>
      </c>
      <c r="I4354" s="13">
        <v>151.94999999999999</v>
      </c>
      <c r="J4354" s="13">
        <v>151946.85999999999</v>
      </c>
      <c r="K4354" s="18" t="s">
        <v>32</v>
      </c>
      <c r="L4354" s="12">
        <v>120</v>
      </c>
      <c r="M4354" s="14">
        <v>1396.92</v>
      </c>
      <c r="N4354" s="13">
        <v>0</v>
      </c>
      <c r="O4354" s="14">
        <v>0</v>
      </c>
      <c r="P4354" s="15">
        <v>118</v>
      </c>
      <c r="Q4354" s="13">
        <v>1661.25</v>
      </c>
      <c r="R4354" s="13">
        <v>147919.73000000001</v>
      </c>
      <c r="S4354" s="13">
        <v>151.94999999999999</v>
      </c>
      <c r="T4354" s="13">
        <v>1081.3399999999999</v>
      </c>
      <c r="U4354" s="13">
        <v>15683.54</v>
      </c>
      <c r="V4354" s="13">
        <v>26103.8</v>
      </c>
      <c r="W4354" s="16">
        <v>27.26</v>
      </c>
      <c r="X4354" s="16">
        <v>2774.14</v>
      </c>
      <c r="Y4354" s="17">
        <f t="shared" si="136"/>
        <v>193741.76000000004</v>
      </c>
      <c r="Z4354" s="17">
        <f t="shared" si="137"/>
        <v>2285.7399999999616</v>
      </c>
    </row>
    <row r="4355" spans="1:26" hidden="1" x14ac:dyDescent="0.25">
      <c r="A4355" s="10" t="s">
        <v>3907</v>
      </c>
      <c r="B4355" s="11">
        <v>44403</v>
      </c>
      <c r="C4355" s="12">
        <v>421722</v>
      </c>
      <c r="D4355" s="12" t="s">
        <v>3908</v>
      </c>
      <c r="E4355" s="11">
        <v>44402</v>
      </c>
      <c r="F4355" s="13">
        <v>150697.21</v>
      </c>
      <c r="G4355" s="13">
        <v>9041.83</v>
      </c>
      <c r="H4355" s="13">
        <v>3194.78</v>
      </c>
      <c r="I4355" s="13">
        <v>156.69999999999999</v>
      </c>
      <c r="J4355" s="13">
        <v>156700.96</v>
      </c>
      <c r="K4355" s="18" t="s">
        <v>32</v>
      </c>
      <c r="L4355" s="12">
        <v>120</v>
      </c>
      <c r="M4355" s="14">
        <v>1440.63</v>
      </c>
      <c r="N4355" s="13">
        <v>0</v>
      </c>
      <c r="O4355" s="14">
        <v>0</v>
      </c>
      <c r="P4355" s="15">
        <v>114</v>
      </c>
      <c r="Q4355" s="13">
        <v>1440.63</v>
      </c>
      <c r="R4355" s="13">
        <v>149341.10999999999</v>
      </c>
      <c r="S4355" s="13">
        <v>155.34</v>
      </c>
      <c r="T4355" s="13">
        <v>0</v>
      </c>
      <c r="U4355" s="13">
        <v>16033.99</v>
      </c>
      <c r="V4355" s="13">
        <v>0</v>
      </c>
      <c r="W4355" s="16">
        <v>0</v>
      </c>
      <c r="X4355" s="16">
        <v>0</v>
      </c>
      <c r="Y4355" s="17">
        <f t="shared" si="136"/>
        <v>165530.43999999997</v>
      </c>
      <c r="Z4355" s="17">
        <f t="shared" si="137"/>
        <v>-1298.6199999999662</v>
      </c>
    </row>
    <row r="4356" spans="1:26" hidden="1" x14ac:dyDescent="0.25">
      <c r="A4356" s="10" t="s">
        <v>3913</v>
      </c>
      <c r="B4356" s="11">
        <v>44403</v>
      </c>
      <c r="C4356" s="12">
        <v>421737</v>
      </c>
      <c r="D4356" s="12" t="s">
        <v>3914</v>
      </c>
      <c r="E4356" s="11">
        <v>44402</v>
      </c>
      <c r="F4356" s="13">
        <v>172631.71</v>
      </c>
      <c r="G4356" s="13">
        <v>10357.9</v>
      </c>
      <c r="H4356" s="13">
        <v>3659.79</v>
      </c>
      <c r="I4356" s="13">
        <v>179.51</v>
      </c>
      <c r="J4356" s="13">
        <v>179509.33</v>
      </c>
      <c r="K4356" s="18" t="s">
        <v>32</v>
      </c>
      <c r="L4356" s="12">
        <v>120</v>
      </c>
      <c r="M4356" s="14">
        <v>1650.31</v>
      </c>
      <c r="N4356" s="13">
        <v>0</v>
      </c>
      <c r="O4356" s="14">
        <v>0</v>
      </c>
      <c r="P4356" s="15">
        <v>114</v>
      </c>
      <c r="Q4356" s="13">
        <v>1650.31</v>
      </c>
      <c r="R4356" s="13">
        <v>171078.27</v>
      </c>
      <c r="S4356" s="13">
        <v>177.95</v>
      </c>
      <c r="T4356" s="13">
        <v>0</v>
      </c>
      <c r="U4356" s="13">
        <v>18366.759999999998</v>
      </c>
      <c r="V4356" s="13">
        <v>0</v>
      </c>
      <c r="W4356" s="16">
        <v>0</v>
      </c>
      <c r="X4356" s="16">
        <v>0</v>
      </c>
      <c r="Y4356" s="17">
        <f t="shared" si="136"/>
        <v>189622.98</v>
      </c>
      <c r="Z4356" s="17">
        <f t="shared" si="137"/>
        <v>-1487.640000000014</v>
      </c>
    </row>
    <row r="4357" spans="1:26" hidden="1" x14ac:dyDescent="0.25">
      <c r="A4357" s="10" t="s">
        <v>9213</v>
      </c>
      <c r="B4357" s="11">
        <v>44523</v>
      </c>
      <c r="C4357" s="12">
        <v>430290</v>
      </c>
      <c r="D4357" s="12" t="s">
        <v>9214</v>
      </c>
      <c r="E4357" s="11">
        <v>44521</v>
      </c>
      <c r="F4357" s="13">
        <v>147908.82999999999</v>
      </c>
      <c r="G4357" s="13">
        <v>8874.5300000000007</v>
      </c>
      <c r="H4357" s="13">
        <v>3135.67</v>
      </c>
      <c r="I4357" s="13">
        <v>153.80000000000001</v>
      </c>
      <c r="J4357" s="13">
        <v>153801.49</v>
      </c>
      <c r="K4357" s="18" t="s">
        <v>32</v>
      </c>
      <c r="L4357" s="12">
        <v>120</v>
      </c>
      <c r="M4357" s="14">
        <v>1413.97</v>
      </c>
      <c r="N4357" s="13">
        <v>0</v>
      </c>
      <c r="O4357" s="14">
        <v>0</v>
      </c>
      <c r="P4357" s="15">
        <v>118</v>
      </c>
      <c r="Q4357" s="13">
        <v>1413.97</v>
      </c>
      <c r="R4357" s="13">
        <v>145539.4</v>
      </c>
      <c r="S4357" s="13">
        <v>153.80000000000001</v>
      </c>
      <c r="T4357" s="13">
        <v>5280.35</v>
      </c>
      <c r="U4357" s="13">
        <v>15874.91</v>
      </c>
      <c r="V4357" s="13">
        <v>0</v>
      </c>
      <c r="W4357" s="16">
        <v>0</v>
      </c>
      <c r="X4357" s="16">
        <v>0</v>
      </c>
      <c r="Y4357" s="17">
        <f t="shared" si="136"/>
        <v>166848.46</v>
      </c>
      <c r="Z4357" s="17">
        <f t="shared" si="137"/>
        <v>0</v>
      </c>
    </row>
    <row r="4358" spans="1:26" hidden="1" x14ac:dyDescent="0.25">
      <c r="A4358" s="10" t="s">
        <v>7569</v>
      </c>
      <c r="B4358" s="11">
        <v>44487</v>
      </c>
      <c r="C4358" s="12">
        <v>427623</v>
      </c>
      <c r="D4358" s="12" t="s">
        <v>7570</v>
      </c>
      <c r="E4358" s="11">
        <v>44484</v>
      </c>
      <c r="F4358" s="13">
        <v>128155.95</v>
      </c>
      <c r="G4358" s="13">
        <v>7689.36</v>
      </c>
      <c r="H4358" s="13">
        <v>2716.91</v>
      </c>
      <c r="I4358" s="13">
        <v>133.26</v>
      </c>
      <c r="J4358" s="13">
        <v>133261.66</v>
      </c>
      <c r="K4358" s="18" t="s">
        <v>32</v>
      </c>
      <c r="L4358" s="12">
        <v>120</v>
      </c>
      <c r="M4358" s="14">
        <v>1225.1400000000001</v>
      </c>
      <c r="N4358" s="13">
        <v>0</v>
      </c>
      <c r="O4358" s="14">
        <v>0.01</v>
      </c>
      <c r="P4358" s="15">
        <v>118</v>
      </c>
      <c r="Q4358" s="13">
        <v>1225.1400000000001</v>
      </c>
      <c r="R4358" s="13">
        <v>126102.95</v>
      </c>
      <c r="S4358" s="13">
        <v>133.26</v>
      </c>
      <c r="T4358" s="13">
        <v>4575.16</v>
      </c>
      <c r="U4358" s="13">
        <v>13755.14</v>
      </c>
      <c r="V4358" s="13">
        <v>0</v>
      </c>
      <c r="W4358" s="16">
        <v>0</v>
      </c>
      <c r="X4358" s="16">
        <v>0</v>
      </c>
      <c r="Y4358" s="17">
        <f t="shared" si="136"/>
        <v>144566.52000000002</v>
      </c>
      <c r="Z4358" s="17">
        <f t="shared" si="137"/>
        <v>1.0000000009313226E-2</v>
      </c>
    </row>
    <row r="4359" spans="1:26" hidden="1" x14ac:dyDescent="0.25">
      <c r="A4359" s="10" t="s">
        <v>6655</v>
      </c>
      <c r="B4359" s="11">
        <v>44467</v>
      </c>
      <c r="C4359" s="12">
        <v>426221</v>
      </c>
      <c r="D4359" s="12" t="s">
        <v>6656</v>
      </c>
      <c r="E4359" s="11">
        <v>44466</v>
      </c>
      <c r="F4359" s="13">
        <v>149626</v>
      </c>
      <c r="G4359" s="13">
        <v>8977.56</v>
      </c>
      <c r="H4359" s="13">
        <v>1587</v>
      </c>
      <c r="I4359" s="13">
        <v>157.16999999999999</v>
      </c>
      <c r="J4359" s="13">
        <v>157173.73000000001</v>
      </c>
      <c r="K4359" s="18" t="s">
        <v>32</v>
      </c>
      <c r="L4359" s="12">
        <v>120</v>
      </c>
      <c r="M4359" s="14">
        <v>1444.97</v>
      </c>
      <c r="N4359" s="13">
        <v>0</v>
      </c>
      <c r="O4359" s="14">
        <v>0</v>
      </c>
      <c r="P4359" s="15">
        <v>116</v>
      </c>
      <c r="Q4359" s="13">
        <v>1444.97</v>
      </c>
      <c r="R4359" s="13">
        <v>149626</v>
      </c>
      <c r="S4359" s="13">
        <v>157.16999999999999</v>
      </c>
      <c r="T4359" s="13">
        <v>1610.68</v>
      </c>
      <c r="U4359" s="13">
        <v>16222.67</v>
      </c>
      <c r="V4359" s="13">
        <v>0</v>
      </c>
      <c r="W4359" s="16">
        <v>0</v>
      </c>
      <c r="X4359" s="16">
        <v>0</v>
      </c>
      <c r="Y4359" s="17">
        <f t="shared" si="136"/>
        <v>167616.52000000002</v>
      </c>
      <c r="Z4359" s="17">
        <f t="shared" si="137"/>
        <v>0</v>
      </c>
    </row>
    <row r="4360" spans="1:26" hidden="1" x14ac:dyDescent="0.25">
      <c r="A4360" s="10" t="s">
        <v>193</v>
      </c>
      <c r="B4360" s="11">
        <v>44227</v>
      </c>
      <c r="C4360" s="12">
        <v>410145</v>
      </c>
      <c r="D4360" s="12" t="s">
        <v>194</v>
      </c>
      <c r="E4360" s="11">
        <v>44227</v>
      </c>
      <c r="F4360" s="13">
        <v>150606.21</v>
      </c>
      <c r="G4360" s="13">
        <v>9036.3700000000008</v>
      </c>
      <c r="H4360" s="13">
        <v>1597</v>
      </c>
      <c r="I4360" s="13">
        <v>158.19999999999999</v>
      </c>
      <c r="J4360" s="13">
        <v>158203.78</v>
      </c>
      <c r="K4360" s="18" t="s">
        <v>32</v>
      </c>
      <c r="L4360" s="12">
        <v>120</v>
      </c>
      <c r="M4360" s="14">
        <v>1454.44</v>
      </c>
      <c r="N4360" s="13">
        <v>0</v>
      </c>
      <c r="O4360" s="14">
        <v>0</v>
      </c>
      <c r="P4360" s="15">
        <v>108</v>
      </c>
      <c r="Q4360" s="13">
        <v>1729.65</v>
      </c>
      <c r="R4360" s="13">
        <v>142769.84</v>
      </c>
      <c r="S4360" s="13">
        <v>149.86000000000001</v>
      </c>
      <c r="T4360" s="13">
        <v>0</v>
      </c>
      <c r="U4360" s="13">
        <v>15469.64</v>
      </c>
      <c r="V4360" s="13">
        <v>26633.4</v>
      </c>
      <c r="W4360" s="16">
        <v>27.98</v>
      </c>
      <c r="X4360" s="16">
        <v>2912.1</v>
      </c>
      <c r="Y4360" s="17">
        <f t="shared" si="136"/>
        <v>187962.81999999998</v>
      </c>
      <c r="Z4360" s="17">
        <f t="shared" si="137"/>
        <v>-1160.6199999999662</v>
      </c>
    </row>
    <row r="4361" spans="1:26" hidden="1" x14ac:dyDescent="0.25">
      <c r="A4361" s="10" t="s">
        <v>8921</v>
      </c>
      <c r="B4361" s="11">
        <v>44516</v>
      </c>
      <c r="C4361" s="12">
        <v>429781</v>
      </c>
      <c r="D4361" s="12" t="s">
        <v>8922</v>
      </c>
      <c r="E4361" s="11">
        <v>44513</v>
      </c>
      <c r="F4361" s="13">
        <v>147122.51999999999</v>
      </c>
      <c r="G4361" s="13">
        <v>8827.35</v>
      </c>
      <c r="H4361" s="13">
        <v>2000</v>
      </c>
      <c r="I4361" s="13">
        <v>154.1</v>
      </c>
      <c r="J4361" s="13">
        <v>154103.97</v>
      </c>
      <c r="K4361" s="18" t="s">
        <v>32</v>
      </c>
      <c r="L4361" s="12">
        <v>120</v>
      </c>
      <c r="M4361" s="14">
        <v>1416.75</v>
      </c>
      <c r="N4361" s="13">
        <v>0</v>
      </c>
      <c r="O4361" s="14">
        <v>0</v>
      </c>
      <c r="P4361" s="15">
        <v>119</v>
      </c>
      <c r="Q4361" s="13">
        <v>1416.75</v>
      </c>
      <c r="R4361" s="13">
        <v>144853.32999999999</v>
      </c>
      <c r="S4361" s="13">
        <v>154.1</v>
      </c>
      <c r="T4361" s="13">
        <v>7679.79</v>
      </c>
      <c r="U4361" s="13">
        <v>15906.03</v>
      </c>
      <c r="V4361" s="13">
        <v>0</v>
      </c>
      <c r="W4361" s="16">
        <v>0</v>
      </c>
      <c r="X4361" s="16">
        <v>0</v>
      </c>
      <c r="Y4361" s="17">
        <f t="shared" si="136"/>
        <v>168593.25</v>
      </c>
      <c r="Z4361" s="17">
        <f t="shared" si="137"/>
        <v>0</v>
      </c>
    </row>
    <row r="4362" spans="1:26" hidden="1" x14ac:dyDescent="0.25">
      <c r="A4362" s="10" t="s">
        <v>155</v>
      </c>
      <c r="B4362" s="11">
        <v>44223</v>
      </c>
      <c r="C4362" s="12">
        <v>409272</v>
      </c>
      <c r="D4362" s="12" t="s">
        <v>156</v>
      </c>
      <c r="E4362" s="11">
        <v>44223</v>
      </c>
      <c r="F4362" s="13">
        <v>133931.44</v>
      </c>
      <c r="G4362" s="13">
        <v>8035.89</v>
      </c>
      <c r="H4362" s="13">
        <v>1420</v>
      </c>
      <c r="I4362" s="13">
        <v>140.69</v>
      </c>
      <c r="J4362" s="13">
        <v>140688.01999999999</v>
      </c>
      <c r="K4362" s="18" t="s">
        <v>32</v>
      </c>
      <c r="L4362" s="12">
        <v>120</v>
      </c>
      <c r="M4362" s="14">
        <v>1293.4100000000001</v>
      </c>
      <c r="N4362" s="13">
        <v>0</v>
      </c>
      <c r="O4362" s="14">
        <v>0</v>
      </c>
      <c r="P4362" s="15">
        <v>117</v>
      </c>
      <c r="Q4362" s="13">
        <v>1538.15</v>
      </c>
      <c r="R4362" s="13">
        <v>133931.44</v>
      </c>
      <c r="S4362" s="13">
        <v>140.69</v>
      </c>
      <c r="T4362" s="13">
        <v>2735.66</v>
      </c>
      <c r="U4362" s="13">
        <v>14521.18</v>
      </c>
      <c r="V4362" s="13">
        <v>23880.2</v>
      </c>
      <c r="W4362" s="16">
        <v>24.95</v>
      </c>
      <c r="X4362" s="16">
        <v>2611.3000000000002</v>
      </c>
      <c r="Y4362" s="17">
        <f t="shared" si="136"/>
        <v>177845.42</v>
      </c>
      <c r="Z4362" s="17">
        <f t="shared" si="137"/>
        <v>2118.1300000000047</v>
      </c>
    </row>
    <row r="4363" spans="1:26" hidden="1" x14ac:dyDescent="0.25">
      <c r="A4363" s="10" t="s">
        <v>1553</v>
      </c>
      <c r="B4363" s="11">
        <v>44320</v>
      </c>
      <c r="C4363" s="12">
        <v>416327</v>
      </c>
      <c r="D4363" s="12" t="s">
        <v>1554</v>
      </c>
      <c r="E4363" s="11">
        <v>44320</v>
      </c>
      <c r="F4363" s="13">
        <v>128436.83</v>
      </c>
      <c r="G4363" s="13">
        <v>7706.21</v>
      </c>
      <c r="H4363" s="13">
        <v>1362</v>
      </c>
      <c r="I4363" s="13">
        <v>134.91999999999999</v>
      </c>
      <c r="J4363" s="13">
        <v>134915.96</v>
      </c>
      <c r="K4363" s="18" t="s">
        <v>32</v>
      </c>
      <c r="L4363" s="12">
        <v>120</v>
      </c>
      <c r="M4363" s="14">
        <v>1240.3499999999999</v>
      </c>
      <c r="N4363" s="13">
        <v>0</v>
      </c>
      <c r="O4363" s="14">
        <v>0</v>
      </c>
      <c r="P4363" s="15">
        <v>111</v>
      </c>
      <c r="Q4363" s="13">
        <v>1240.3499999999999</v>
      </c>
      <c r="R4363" s="13">
        <v>125104.92</v>
      </c>
      <c r="S4363" s="13">
        <v>131.38</v>
      </c>
      <c r="T4363" s="13">
        <v>0</v>
      </c>
      <c r="U4363" s="13">
        <v>13559.56</v>
      </c>
      <c r="V4363" s="13">
        <v>0</v>
      </c>
      <c r="W4363" s="16">
        <v>0</v>
      </c>
      <c r="X4363" s="16">
        <v>0</v>
      </c>
      <c r="Y4363" s="17">
        <f t="shared" si="136"/>
        <v>138795.86000000002</v>
      </c>
      <c r="Z4363" s="17">
        <f t="shared" si="137"/>
        <v>-1117.0100000000384</v>
      </c>
    </row>
    <row r="4364" spans="1:26" hidden="1" x14ac:dyDescent="0.25">
      <c r="A4364" s="10" t="s">
        <v>973</v>
      </c>
      <c r="B4364" s="11">
        <v>44292</v>
      </c>
      <c r="C4364" s="12">
        <v>414370</v>
      </c>
      <c r="D4364" s="12" t="s">
        <v>974</v>
      </c>
      <c r="E4364" s="11">
        <v>44292</v>
      </c>
      <c r="F4364" s="13">
        <v>153588.91</v>
      </c>
      <c r="G4364" s="13">
        <v>9215.33</v>
      </c>
      <c r="H4364" s="13">
        <v>2000</v>
      </c>
      <c r="I4364" s="13">
        <v>160.97</v>
      </c>
      <c r="J4364" s="13">
        <v>160965.21</v>
      </c>
      <c r="K4364" s="18" t="s">
        <v>32</v>
      </c>
      <c r="L4364" s="12">
        <v>120</v>
      </c>
      <c r="M4364" s="14">
        <v>1479.83</v>
      </c>
      <c r="N4364" s="13">
        <v>0</v>
      </c>
      <c r="O4364" s="14">
        <v>0</v>
      </c>
      <c r="P4364" s="15">
        <v>110</v>
      </c>
      <c r="Q4364" s="13">
        <v>1718.39</v>
      </c>
      <c r="R4364" s="13">
        <v>148069.25</v>
      </c>
      <c r="S4364" s="13">
        <v>153.97</v>
      </c>
      <c r="T4364" s="13">
        <v>0</v>
      </c>
      <c r="U4364" s="13">
        <v>15892.04</v>
      </c>
      <c r="V4364" s="13">
        <v>23440.45</v>
      </c>
      <c r="W4364" s="16">
        <v>25.07</v>
      </c>
      <c r="X4364" s="16">
        <v>2538.61</v>
      </c>
      <c r="Y4364" s="17">
        <f t="shared" si="136"/>
        <v>190119.39</v>
      </c>
      <c r="Z4364" s="17">
        <f t="shared" si="137"/>
        <v>-1096.4899999999907</v>
      </c>
    </row>
    <row r="4365" spans="1:26" hidden="1" x14ac:dyDescent="0.25">
      <c r="A4365" s="10" t="s">
        <v>975</v>
      </c>
      <c r="B4365" s="11">
        <v>44292</v>
      </c>
      <c r="C4365" s="12">
        <v>414371</v>
      </c>
      <c r="D4365" s="12" t="s">
        <v>976</v>
      </c>
      <c r="E4365" s="11">
        <v>44292</v>
      </c>
      <c r="F4365" s="13">
        <v>153588.91</v>
      </c>
      <c r="G4365" s="13">
        <v>9215.33</v>
      </c>
      <c r="H4365" s="13">
        <v>2000</v>
      </c>
      <c r="I4365" s="13">
        <v>160.97</v>
      </c>
      <c r="J4365" s="13">
        <v>160965.21</v>
      </c>
      <c r="K4365" s="18" t="s">
        <v>32</v>
      </c>
      <c r="L4365" s="12">
        <v>120</v>
      </c>
      <c r="M4365" s="14">
        <v>1479.83</v>
      </c>
      <c r="N4365" s="13">
        <v>0</v>
      </c>
      <c r="O4365" s="14">
        <v>0</v>
      </c>
      <c r="P4365" s="15">
        <v>110</v>
      </c>
      <c r="Q4365" s="13">
        <v>1718.39</v>
      </c>
      <c r="R4365" s="13">
        <v>148069.25</v>
      </c>
      <c r="S4365" s="13">
        <v>153.97</v>
      </c>
      <c r="T4365" s="13">
        <v>0</v>
      </c>
      <c r="U4365" s="13">
        <v>15892.04</v>
      </c>
      <c r="V4365" s="13">
        <v>23440.45</v>
      </c>
      <c r="W4365" s="16">
        <v>25.07</v>
      </c>
      <c r="X4365" s="16">
        <v>2538.61</v>
      </c>
      <c r="Y4365" s="17">
        <f t="shared" si="136"/>
        <v>190119.39</v>
      </c>
      <c r="Z4365" s="17">
        <f t="shared" si="137"/>
        <v>-1096.4899999999907</v>
      </c>
    </row>
    <row r="4366" spans="1:26" hidden="1" x14ac:dyDescent="0.25">
      <c r="A4366" s="10" t="s">
        <v>843</v>
      </c>
      <c r="B4366" s="11">
        <v>44285</v>
      </c>
      <c r="C4366" s="12">
        <v>413728</v>
      </c>
      <c r="D4366" s="12" t="s">
        <v>844</v>
      </c>
      <c r="E4366" s="11">
        <v>44284</v>
      </c>
      <c r="F4366" s="13">
        <v>134327.51</v>
      </c>
      <c r="G4366" s="13">
        <v>8059.65</v>
      </c>
      <c r="H4366" s="13">
        <v>1424</v>
      </c>
      <c r="I4366" s="13">
        <v>141.1</v>
      </c>
      <c r="J4366" s="13">
        <v>141104.26</v>
      </c>
      <c r="K4366" s="18" t="s">
        <v>32</v>
      </c>
      <c r="L4366" s="12">
        <v>120</v>
      </c>
      <c r="M4366" s="14">
        <v>1297.24</v>
      </c>
      <c r="N4366" s="13">
        <v>0</v>
      </c>
      <c r="O4366" s="14">
        <v>0</v>
      </c>
      <c r="P4366" s="15">
        <v>119</v>
      </c>
      <c r="Q4366" s="13">
        <v>1516.73</v>
      </c>
      <c r="R4366" s="13">
        <v>134327.51</v>
      </c>
      <c r="S4366" s="13">
        <v>141.1</v>
      </c>
      <c r="T4366" s="13">
        <v>5338.41</v>
      </c>
      <c r="U4366" s="13">
        <v>14564.54</v>
      </c>
      <c r="V4366" s="13">
        <v>21742.6</v>
      </c>
      <c r="W4366" s="16">
        <v>23.1</v>
      </c>
      <c r="X4366" s="16">
        <v>2378.1999999999998</v>
      </c>
      <c r="Y4366" s="17">
        <f t="shared" si="136"/>
        <v>178515.46000000005</v>
      </c>
      <c r="Z4366" s="17">
        <f t="shared" si="137"/>
        <v>1975.4099999999453</v>
      </c>
    </row>
    <row r="4367" spans="1:26" x14ac:dyDescent="0.25">
      <c r="A4367" s="23" t="s">
        <v>11857</v>
      </c>
      <c r="B4367" s="24">
        <v>44620</v>
      </c>
      <c r="C4367" s="25">
        <v>433575</v>
      </c>
      <c r="D4367" s="25" t="s">
        <v>11858</v>
      </c>
      <c r="E4367" s="24">
        <v>44620</v>
      </c>
      <c r="F4367" s="26">
        <v>100275.4</v>
      </c>
      <c r="G4367" s="26">
        <v>6016.52</v>
      </c>
      <c r="H4367" s="35">
        <v>5314.6</v>
      </c>
      <c r="I4367" s="26">
        <v>100.98</v>
      </c>
      <c r="J4367" s="26">
        <v>101078.3</v>
      </c>
      <c r="K4367" s="27" t="s">
        <v>32</v>
      </c>
      <c r="L4367" s="25">
        <v>120</v>
      </c>
      <c r="M4367" s="34">
        <v>929.26</v>
      </c>
      <c r="N4367" s="26">
        <v>0</v>
      </c>
      <c r="O4367" s="28">
        <v>-0.01</v>
      </c>
      <c r="P4367" s="29">
        <v>120</v>
      </c>
      <c r="Q4367" s="33">
        <v>929.26</v>
      </c>
      <c r="R4367" s="26">
        <v>98269.89</v>
      </c>
      <c r="S4367" s="26">
        <v>100.98</v>
      </c>
      <c r="T4367" s="26">
        <v>2707.44</v>
      </c>
      <c r="U4367" s="26">
        <v>10432.9</v>
      </c>
      <c r="V4367" s="26">
        <v>0</v>
      </c>
      <c r="W4367" s="30">
        <v>0</v>
      </c>
      <c r="X4367" s="30">
        <v>0</v>
      </c>
      <c r="Y4367" s="31">
        <f t="shared" si="136"/>
        <v>111511.2</v>
      </c>
      <c r="Z4367" s="31">
        <f t="shared" si="137"/>
        <v>-9.9999999947613105E-3</v>
      </c>
    </row>
    <row r="4368" spans="1:26" hidden="1" x14ac:dyDescent="0.25">
      <c r="A4368" s="10" t="s">
        <v>3779</v>
      </c>
      <c r="B4368" s="11">
        <v>44398</v>
      </c>
      <c r="C4368" s="12">
        <v>420989</v>
      </c>
      <c r="D4368" s="12" t="s">
        <v>3780</v>
      </c>
      <c r="E4368" s="11">
        <v>44389</v>
      </c>
      <c r="F4368" s="13">
        <v>138978.1</v>
      </c>
      <c r="G4368" s="13">
        <v>8338.69</v>
      </c>
      <c r="H4368" s="13">
        <v>1473.5</v>
      </c>
      <c r="I4368" s="13">
        <v>145.99</v>
      </c>
      <c r="J4368" s="13">
        <v>145989.28</v>
      </c>
      <c r="K4368" s="18" t="s">
        <v>32</v>
      </c>
      <c r="L4368" s="12">
        <v>120</v>
      </c>
      <c r="M4368" s="14">
        <v>1342.15</v>
      </c>
      <c r="N4368" s="13">
        <v>0</v>
      </c>
      <c r="O4368" s="14">
        <v>0</v>
      </c>
      <c r="P4368" s="15">
        <v>113</v>
      </c>
      <c r="Q4368" s="13">
        <v>1342.15</v>
      </c>
      <c r="R4368" s="13">
        <v>137790.39000000001</v>
      </c>
      <c r="S4368" s="13">
        <v>144.71</v>
      </c>
      <c r="T4368" s="13">
        <v>0</v>
      </c>
      <c r="U4368" s="13">
        <v>14936.54</v>
      </c>
      <c r="V4368" s="13">
        <v>0</v>
      </c>
      <c r="W4368" s="16">
        <v>0</v>
      </c>
      <c r="X4368" s="16">
        <v>0</v>
      </c>
      <c r="Y4368" s="17">
        <f t="shared" si="136"/>
        <v>152871.64000000001</v>
      </c>
      <c r="Z4368" s="17">
        <f t="shared" si="137"/>
        <v>-1208.6900000000023</v>
      </c>
    </row>
    <row r="4369" spans="1:26" hidden="1" x14ac:dyDescent="0.25">
      <c r="A4369" s="10" t="s">
        <v>5747</v>
      </c>
      <c r="B4369" s="11">
        <v>44449</v>
      </c>
      <c r="C4369" s="12">
        <v>424697</v>
      </c>
      <c r="D4369" s="12" t="s">
        <v>5748</v>
      </c>
      <c r="E4369" s="11">
        <v>44446</v>
      </c>
      <c r="F4369" s="13">
        <v>150811.32</v>
      </c>
      <c r="G4369" s="13">
        <v>9048.68</v>
      </c>
      <c r="H4369" s="13">
        <v>3197.2</v>
      </c>
      <c r="I4369" s="13">
        <v>156.82</v>
      </c>
      <c r="J4369" s="13">
        <v>156819.62</v>
      </c>
      <c r="K4369" s="18" t="s">
        <v>32</v>
      </c>
      <c r="L4369" s="12">
        <v>120</v>
      </c>
      <c r="M4369" s="14">
        <v>1441.72</v>
      </c>
      <c r="N4369" s="13">
        <v>0</v>
      </c>
      <c r="O4369" s="14">
        <v>0</v>
      </c>
      <c r="P4369" s="15">
        <v>115</v>
      </c>
      <c r="Q4369" s="13">
        <v>1441.72</v>
      </c>
      <c r="R4369" s="13">
        <v>150811.32</v>
      </c>
      <c r="S4369" s="13">
        <v>156.82</v>
      </c>
      <c r="T4369" s="13">
        <v>0</v>
      </c>
      <c r="U4369" s="13">
        <v>16186.78</v>
      </c>
      <c r="V4369" s="13">
        <v>0</v>
      </c>
      <c r="W4369" s="16">
        <v>0</v>
      </c>
      <c r="X4369" s="16">
        <v>0</v>
      </c>
      <c r="Y4369" s="17">
        <f t="shared" si="136"/>
        <v>167154.92000000001</v>
      </c>
      <c r="Z4369" s="17">
        <f t="shared" si="137"/>
        <v>-1357.1199999999953</v>
      </c>
    </row>
    <row r="4370" spans="1:26" hidden="1" x14ac:dyDescent="0.25">
      <c r="A4370" s="10" t="s">
        <v>6727</v>
      </c>
      <c r="B4370" s="11">
        <v>44467</v>
      </c>
      <c r="C4370" s="12">
        <v>426057</v>
      </c>
      <c r="D4370" s="12" t="s">
        <v>6728</v>
      </c>
      <c r="E4370" s="11">
        <v>44465</v>
      </c>
      <c r="F4370" s="13">
        <v>163366.98000000001</v>
      </c>
      <c r="G4370" s="13">
        <v>9802.02</v>
      </c>
      <c r="H4370" s="13">
        <v>5200</v>
      </c>
      <c r="I4370" s="13">
        <v>168.14</v>
      </c>
      <c r="J4370" s="13">
        <v>168137.14</v>
      </c>
      <c r="K4370" s="18" t="s">
        <v>32</v>
      </c>
      <c r="L4370" s="12">
        <v>120</v>
      </c>
      <c r="M4370" s="14">
        <v>1545.76</v>
      </c>
      <c r="N4370" s="13">
        <v>0</v>
      </c>
      <c r="O4370" s="14">
        <v>0</v>
      </c>
      <c r="P4370" s="15">
        <v>116</v>
      </c>
      <c r="Q4370" s="13">
        <v>1545.76</v>
      </c>
      <c r="R4370" s="13">
        <v>161935.73000000001</v>
      </c>
      <c r="S4370" s="13">
        <v>166.7</v>
      </c>
      <c r="T4370" s="13">
        <v>0</v>
      </c>
      <c r="U4370" s="13">
        <v>17205.73</v>
      </c>
      <c r="V4370" s="13">
        <v>0</v>
      </c>
      <c r="W4370" s="16">
        <v>0</v>
      </c>
      <c r="X4370" s="16">
        <v>0</v>
      </c>
      <c r="Y4370" s="17">
        <f t="shared" si="136"/>
        <v>179308.16000000003</v>
      </c>
      <c r="Z4370" s="17">
        <f t="shared" si="137"/>
        <v>0</v>
      </c>
    </row>
    <row r="4371" spans="1:26" hidden="1" x14ac:dyDescent="0.25">
      <c r="A4371" s="10" t="s">
        <v>6821</v>
      </c>
      <c r="B4371" s="11">
        <v>44468</v>
      </c>
      <c r="C4371" s="12">
        <v>425967</v>
      </c>
      <c r="D4371" s="12" t="s">
        <v>6822</v>
      </c>
      <c r="E4371" s="11">
        <v>44465</v>
      </c>
      <c r="F4371" s="13">
        <v>159282.07</v>
      </c>
      <c r="G4371" s="13">
        <v>759.06</v>
      </c>
      <c r="H4371" s="13">
        <v>3200</v>
      </c>
      <c r="I4371" s="13">
        <v>157</v>
      </c>
      <c r="J4371" s="13">
        <v>156998.13</v>
      </c>
      <c r="K4371" s="18" t="s">
        <v>32</v>
      </c>
      <c r="L4371" s="12">
        <v>120</v>
      </c>
      <c r="M4371" s="14">
        <v>1443.36</v>
      </c>
      <c r="N4371" s="13">
        <v>0</v>
      </c>
      <c r="O4371" s="14">
        <v>0</v>
      </c>
      <c r="P4371" s="15">
        <v>116</v>
      </c>
      <c r="Q4371" s="13">
        <v>1443.36</v>
      </c>
      <c r="R4371" s="13">
        <v>151613.09</v>
      </c>
      <c r="S4371" s="13">
        <v>151.76</v>
      </c>
      <c r="T4371" s="13">
        <v>0</v>
      </c>
      <c r="U4371" s="13">
        <v>15664.91</v>
      </c>
      <c r="V4371" s="13">
        <v>0</v>
      </c>
      <c r="W4371" s="16">
        <v>0</v>
      </c>
      <c r="X4371" s="16">
        <v>0</v>
      </c>
      <c r="Y4371" s="17">
        <f t="shared" si="136"/>
        <v>167429.76000000001</v>
      </c>
      <c r="Z4371" s="17">
        <f t="shared" si="137"/>
        <v>0</v>
      </c>
    </row>
    <row r="4372" spans="1:26" hidden="1" x14ac:dyDescent="0.25">
      <c r="A4372" s="10" t="s">
        <v>8419</v>
      </c>
      <c r="B4372" s="11">
        <v>44500</v>
      </c>
      <c r="C4372" s="12">
        <v>428867</v>
      </c>
      <c r="D4372" s="12" t="s">
        <v>8420</v>
      </c>
      <c r="E4372" s="11">
        <v>44499</v>
      </c>
      <c r="F4372" s="13">
        <v>152475.85</v>
      </c>
      <c r="G4372" s="13">
        <v>9148.5499999999993</v>
      </c>
      <c r="H4372" s="13">
        <v>5000</v>
      </c>
      <c r="I4372" s="13">
        <v>156.78</v>
      </c>
      <c r="J4372" s="13">
        <v>156781.18</v>
      </c>
      <c r="K4372" s="18" t="s">
        <v>32</v>
      </c>
      <c r="L4372" s="12">
        <v>120</v>
      </c>
      <c r="M4372" s="14">
        <v>1441.36</v>
      </c>
      <c r="N4372" s="13">
        <v>0</v>
      </c>
      <c r="O4372" s="14">
        <v>0</v>
      </c>
      <c r="P4372" s="15">
        <v>120</v>
      </c>
      <c r="Q4372" s="13">
        <v>1441.36</v>
      </c>
      <c r="R4372" s="13">
        <v>149945.96</v>
      </c>
      <c r="S4372" s="13">
        <v>156.78</v>
      </c>
      <c r="T4372" s="13">
        <v>6678.44</v>
      </c>
      <c r="U4372" s="13">
        <v>16182.02</v>
      </c>
      <c r="V4372" s="13">
        <v>0</v>
      </c>
      <c r="W4372" s="16">
        <v>0</v>
      </c>
      <c r="X4372" s="16">
        <v>0</v>
      </c>
      <c r="Y4372" s="17">
        <f t="shared" si="136"/>
        <v>172963.19999999998</v>
      </c>
      <c r="Z4372" s="17">
        <f t="shared" si="137"/>
        <v>0</v>
      </c>
    </row>
    <row r="4373" spans="1:26" hidden="1" x14ac:dyDescent="0.25">
      <c r="A4373" s="10" t="s">
        <v>10917</v>
      </c>
      <c r="B4373" s="11">
        <v>44586</v>
      </c>
      <c r="C4373" s="12">
        <v>432739</v>
      </c>
      <c r="D4373" s="12" t="s">
        <v>10918</v>
      </c>
      <c r="E4373" s="11">
        <v>44586</v>
      </c>
      <c r="F4373" s="13">
        <v>152475.85</v>
      </c>
      <c r="G4373" s="13">
        <v>9148.5499999999993</v>
      </c>
      <c r="H4373" s="13">
        <v>10000</v>
      </c>
      <c r="I4373" s="13">
        <v>151.78</v>
      </c>
      <c r="J4373" s="13">
        <v>151776.18</v>
      </c>
      <c r="K4373" s="18" t="s">
        <v>32</v>
      </c>
      <c r="L4373" s="12">
        <v>120</v>
      </c>
      <c r="M4373" s="14">
        <v>1395.35</v>
      </c>
      <c r="N4373" s="13">
        <v>0</v>
      </c>
      <c r="O4373" s="14">
        <v>0</v>
      </c>
      <c r="P4373" s="15">
        <v>120</v>
      </c>
      <c r="Q4373" s="13">
        <v>1395.35</v>
      </c>
      <c r="R4373" s="13">
        <v>148879.82999999999</v>
      </c>
      <c r="S4373" s="13">
        <v>151.78</v>
      </c>
      <c r="T4373" s="13">
        <v>2744.56</v>
      </c>
      <c r="U4373" s="13">
        <v>15665.82</v>
      </c>
      <c r="V4373" s="13">
        <v>0</v>
      </c>
      <c r="W4373" s="16">
        <v>0</v>
      </c>
      <c r="X4373" s="16">
        <v>0</v>
      </c>
      <c r="Y4373" s="17">
        <f t="shared" si="136"/>
        <v>167441.99</v>
      </c>
      <c r="Z4373" s="17">
        <f t="shared" si="137"/>
        <v>1.0000000009313226E-2</v>
      </c>
    </row>
    <row r="4374" spans="1:26" hidden="1" x14ac:dyDescent="0.25">
      <c r="A4374" s="10" t="s">
        <v>5141</v>
      </c>
      <c r="B4374" s="11">
        <v>44433</v>
      </c>
      <c r="C4374" s="12">
        <v>423665</v>
      </c>
      <c r="D4374" s="12" t="s">
        <v>5142</v>
      </c>
      <c r="E4374" s="11">
        <v>44432</v>
      </c>
      <c r="F4374" s="13">
        <v>151042.92000000001</v>
      </c>
      <c r="G4374" s="13">
        <v>9062.58</v>
      </c>
      <c r="H4374" s="13">
        <v>11207.39</v>
      </c>
      <c r="I4374" s="13">
        <v>149.05000000000001</v>
      </c>
      <c r="J4374" s="13">
        <v>149047.16</v>
      </c>
      <c r="K4374" s="18" t="s">
        <v>32</v>
      </c>
      <c r="L4374" s="12">
        <v>120</v>
      </c>
      <c r="M4374" s="14">
        <v>1370.26</v>
      </c>
      <c r="N4374" s="13">
        <v>0</v>
      </c>
      <c r="O4374" s="14">
        <v>0</v>
      </c>
      <c r="P4374" s="15">
        <v>117</v>
      </c>
      <c r="Q4374" s="13">
        <v>1370.26</v>
      </c>
      <c r="R4374" s="13">
        <v>145175.65</v>
      </c>
      <c r="S4374" s="13">
        <v>145.33000000000001</v>
      </c>
      <c r="T4374" s="13">
        <v>0</v>
      </c>
      <c r="U4374" s="13">
        <v>14999.44</v>
      </c>
      <c r="V4374" s="13">
        <v>0</v>
      </c>
      <c r="W4374" s="16">
        <v>0</v>
      </c>
      <c r="X4374" s="16">
        <v>0</v>
      </c>
      <c r="Y4374" s="17">
        <f t="shared" si="136"/>
        <v>160320.41999999998</v>
      </c>
      <c r="Z4374" s="17">
        <f t="shared" si="137"/>
        <v>0</v>
      </c>
    </row>
    <row r="4375" spans="1:26" hidden="1" x14ac:dyDescent="0.25">
      <c r="A4375" s="10" t="s">
        <v>7663</v>
      </c>
      <c r="B4375" s="11">
        <v>44488</v>
      </c>
      <c r="C4375" s="12">
        <v>427856</v>
      </c>
      <c r="D4375" s="12" t="s">
        <v>7664</v>
      </c>
      <c r="E4375" s="11">
        <v>44486</v>
      </c>
      <c r="F4375" s="13">
        <v>163366.98000000001</v>
      </c>
      <c r="G4375" s="13">
        <v>9802.02</v>
      </c>
      <c r="H4375" s="13">
        <v>2300</v>
      </c>
      <c r="I4375" s="13">
        <v>171.04</v>
      </c>
      <c r="J4375" s="13">
        <v>171040.04</v>
      </c>
      <c r="K4375" s="18" t="s">
        <v>32</v>
      </c>
      <c r="L4375" s="12">
        <v>120</v>
      </c>
      <c r="M4375" s="14">
        <v>1572.45</v>
      </c>
      <c r="N4375" s="13">
        <v>0</v>
      </c>
      <c r="O4375" s="14">
        <v>0.02</v>
      </c>
      <c r="P4375" s="15">
        <v>118</v>
      </c>
      <c r="Q4375" s="13">
        <v>1572.45</v>
      </c>
      <c r="R4375" s="13">
        <v>160519.60999999999</v>
      </c>
      <c r="S4375" s="13">
        <v>171.04</v>
      </c>
      <c r="T4375" s="13">
        <v>7204.47</v>
      </c>
      <c r="U4375" s="13">
        <v>17653.96</v>
      </c>
      <c r="V4375" s="13">
        <v>0</v>
      </c>
      <c r="W4375" s="16">
        <v>0</v>
      </c>
      <c r="X4375" s="16">
        <v>0</v>
      </c>
      <c r="Y4375" s="17">
        <f t="shared" si="136"/>
        <v>185549.09999999998</v>
      </c>
      <c r="Z4375" s="17">
        <f t="shared" si="137"/>
        <v>2.0000000018626451E-2</v>
      </c>
    </row>
    <row r="4376" spans="1:26" hidden="1" x14ac:dyDescent="0.25">
      <c r="A4376" s="10" t="s">
        <v>2251</v>
      </c>
      <c r="B4376" s="11">
        <v>44354</v>
      </c>
      <c r="C4376" s="12">
        <v>418640</v>
      </c>
      <c r="D4376" s="12" t="s">
        <v>2252</v>
      </c>
      <c r="E4376" s="11">
        <v>44354</v>
      </c>
      <c r="F4376" s="13">
        <v>205193.91</v>
      </c>
      <c r="G4376" s="13">
        <v>9062.58</v>
      </c>
      <c r="H4376" s="13">
        <v>2142.56</v>
      </c>
      <c r="I4376" s="13">
        <v>212.33</v>
      </c>
      <c r="J4376" s="13">
        <v>212326.26</v>
      </c>
      <c r="K4376" s="18" t="s">
        <v>32</v>
      </c>
      <c r="L4376" s="12">
        <v>120</v>
      </c>
      <c r="M4376" s="14">
        <v>1952.01</v>
      </c>
      <c r="N4376" s="13">
        <v>0</v>
      </c>
      <c r="O4376" s="14">
        <v>0</v>
      </c>
      <c r="P4376" s="15">
        <v>120</v>
      </c>
      <c r="Q4376" s="13">
        <v>1952.01</v>
      </c>
      <c r="R4376" s="13">
        <v>205193.91</v>
      </c>
      <c r="S4376" s="13">
        <v>212.33</v>
      </c>
      <c r="T4376" s="13">
        <v>6920.02</v>
      </c>
      <c r="U4376" s="13">
        <v>21914.94</v>
      </c>
      <c r="V4376" s="13">
        <v>0</v>
      </c>
      <c r="W4376" s="16">
        <v>0</v>
      </c>
      <c r="X4376" s="16">
        <v>0</v>
      </c>
      <c r="Y4376" s="17">
        <f t="shared" si="136"/>
        <v>234241.19999999998</v>
      </c>
      <c r="Z4376" s="17">
        <f t="shared" si="137"/>
        <v>0</v>
      </c>
    </row>
    <row r="4377" spans="1:26" s="32" customFormat="1" x14ac:dyDescent="0.25">
      <c r="A4377" s="10" t="s">
        <v>11661</v>
      </c>
      <c r="B4377" s="11">
        <v>44619</v>
      </c>
      <c r="C4377" s="12">
        <v>433578</v>
      </c>
      <c r="D4377" s="12" t="s">
        <v>11662</v>
      </c>
      <c r="E4377" s="11">
        <v>44616</v>
      </c>
      <c r="F4377" s="13">
        <v>161528.07</v>
      </c>
      <c r="G4377" s="13">
        <v>9691.68</v>
      </c>
      <c r="H4377" s="35">
        <v>13698</v>
      </c>
      <c r="I4377" s="13">
        <v>157.52000000000001</v>
      </c>
      <c r="J4377" s="13">
        <v>157679.26999999999</v>
      </c>
      <c r="K4377" s="18" t="s">
        <v>32</v>
      </c>
      <c r="L4377" s="12">
        <v>120</v>
      </c>
      <c r="M4377" s="34">
        <v>1449.62</v>
      </c>
      <c r="N4377" s="13">
        <v>0</v>
      </c>
      <c r="O4377" s="14">
        <v>0</v>
      </c>
      <c r="P4377" s="15">
        <v>120</v>
      </c>
      <c r="Q4377" s="33">
        <v>1449.62</v>
      </c>
      <c r="R4377" s="13">
        <v>157521.75</v>
      </c>
      <c r="S4377" s="13">
        <v>157.52000000000001</v>
      </c>
      <c r="T4377" s="13">
        <v>0</v>
      </c>
      <c r="U4377" s="13">
        <v>16275.13</v>
      </c>
      <c r="V4377" s="13">
        <v>0</v>
      </c>
      <c r="W4377" s="16">
        <v>0</v>
      </c>
      <c r="X4377" s="16">
        <v>0</v>
      </c>
      <c r="Y4377" s="17">
        <f t="shared" si="136"/>
        <v>173954.4</v>
      </c>
      <c r="Z4377" s="17">
        <f t="shared" si="137"/>
        <v>0</v>
      </c>
    </row>
    <row r="4378" spans="1:26" s="32" customFormat="1" x14ac:dyDescent="0.25">
      <c r="A4378" s="23" t="s">
        <v>11605</v>
      </c>
      <c r="B4378" s="24">
        <v>44615</v>
      </c>
      <c r="C4378" s="25">
        <v>433584</v>
      </c>
      <c r="D4378" s="25" t="s">
        <v>11606</v>
      </c>
      <c r="E4378" s="24">
        <v>44615</v>
      </c>
      <c r="F4378" s="26">
        <v>118594.25</v>
      </c>
      <c r="G4378" s="26">
        <v>7115.65</v>
      </c>
      <c r="H4378" s="35">
        <v>6300</v>
      </c>
      <c r="I4378" s="26">
        <v>119.41</v>
      </c>
      <c r="J4378" s="26">
        <v>119529.31</v>
      </c>
      <c r="K4378" s="27" t="s">
        <v>32</v>
      </c>
      <c r="L4378" s="25">
        <v>120</v>
      </c>
      <c r="M4378" s="34">
        <v>1098.8900000000001</v>
      </c>
      <c r="N4378" s="26">
        <v>0</v>
      </c>
      <c r="O4378" s="28">
        <v>-0.01</v>
      </c>
      <c r="P4378" s="29">
        <v>120</v>
      </c>
      <c r="Q4378" s="33">
        <v>1098.8900000000001</v>
      </c>
      <c r="R4378" s="26">
        <v>116207.86</v>
      </c>
      <c r="S4378" s="26">
        <v>119.41</v>
      </c>
      <c r="T4378" s="26">
        <v>3202.05</v>
      </c>
      <c r="U4378" s="26">
        <v>12337.49</v>
      </c>
      <c r="V4378" s="26">
        <v>0</v>
      </c>
      <c r="W4378" s="30">
        <v>0</v>
      </c>
      <c r="X4378" s="30">
        <v>0</v>
      </c>
      <c r="Y4378" s="31">
        <f t="shared" si="136"/>
        <v>131866.79999999999</v>
      </c>
      <c r="Z4378" s="31">
        <f t="shared" si="137"/>
        <v>-9.9999999802093953E-3</v>
      </c>
    </row>
    <row r="4379" spans="1:26" hidden="1" x14ac:dyDescent="0.25">
      <c r="A4379" s="10" t="s">
        <v>7147</v>
      </c>
      <c r="B4379" s="11">
        <v>44474</v>
      </c>
      <c r="C4379" s="12">
        <v>426916</v>
      </c>
      <c r="D4379" s="12" t="s">
        <v>7148</v>
      </c>
      <c r="E4379" s="11">
        <v>44474</v>
      </c>
      <c r="F4379" s="13">
        <v>151042.92000000001</v>
      </c>
      <c r="G4379" s="13">
        <v>9062.58</v>
      </c>
      <c r="H4379" s="13">
        <v>1602</v>
      </c>
      <c r="I4379" s="13">
        <v>158.66</v>
      </c>
      <c r="J4379" s="13">
        <v>158662.16</v>
      </c>
      <c r="K4379" s="18" t="s">
        <v>32</v>
      </c>
      <c r="L4379" s="12">
        <v>120</v>
      </c>
      <c r="M4379" s="14">
        <v>1458.66</v>
      </c>
      <c r="N4379" s="13">
        <v>0</v>
      </c>
      <c r="O4379" s="14">
        <v>0</v>
      </c>
      <c r="P4379" s="15">
        <v>116</v>
      </c>
      <c r="Q4379" s="13">
        <v>1458.66</v>
      </c>
      <c r="R4379" s="13">
        <v>151042.92000000001</v>
      </c>
      <c r="S4379" s="13">
        <v>158.66</v>
      </c>
      <c r="T4379" s="13">
        <v>1625.94</v>
      </c>
      <c r="U4379" s="13">
        <v>16377.04</v>
      </c>
      <c r="V4379" s="13">
        <v>0</v>
      </c>
      <c r="W4379" s="16">
        <v>0</v>
      </c>
      <c r="X4379" s="16">
        <v>0</v>
      </c>
      <c r="Y4379" s="17">
        <f t="shared" si="136"/>
        <v>169204.56000000003</v>
      </c>
      <c r="Z4379" s="17">
        <f t="shared" si="137"/>
        <v>0</v>
      </c>
    </row>
    <row r="4380" spans="1:26" hidden="1" x14ac:dyDescent="0.25">
      <c r="A4380" s="10" t="s">
        <v>6411</v>
      </c>
      <c r="B4380" s="11">
        <v>44463</v>
      </c>
      <c r="C4380" s="12">
        <v>425831</v>
      </c>
      <c r="D4380" s="12" t="s">
        <v>6412</v>
      </c>
      <c r="E4380" s="11">
        <v>44462</v>
      </c>
      <c r="F4380" s="13">
        <v>151439.96</v>
      </c>
      <c r="G4380" s="13">
        <v>6057.6</v>
      </c>
      <c r="H4380" s="13">
        <v>1574.97</v>
      </c>
      <c r="I4380" s="13">
        <v>156.08000000000001</v>
      </c>
      <c r="J4380" s="13">
        <v>156078.67000000001</v>
      </c>
      <c r="K4380" s="18" t="s">
        <v>32</v>
      </c>
      <c r="L4380" s="12">
        <v>120</v>
      </c>
      <c r="M4380" s="14">
        <v>1434.9</v>
      </c>
      <c r="N4380" s="13">
        <v>0</v>
      </c>
      <c r="O4380" s="14">
        <v>0</v>
      </c>
      <c r="P4380" s="15">
        <v>118</v>
      </c>
      <c r="Q4380" s="13">
        <v>1434.9</v>
      </c>
      <c r="R4380" s="13">
        <v>151439.96</v>
      </c>
      <c r="S4380" s="13">
        <v>156.08000000000001</v>
      </c>
      <c r="T4380" s="13">
        <v>1612.83</v>
      </c>
      <c r="U4380" s="13">
        <v>16109.33</v>
      </c>
      <c r="V4380" s="13">
        <v>0</v>
      </c>
      <c r="W4380" s="16">
        <v>0</v>
      </c>
      <c r="X4380" s="16">
        <v>0</v>
      </c>
      <c r="Y4380" s="17">
        <f t="shared" si="136"/>
        <v>169318.19999999995</v>
      </c>
      <c r="Z4380" s="17">
        <f t="shared" si="137"/>
        <v>0</v>
      </c>
    </row>
    <row r="4381" spans="1:26" hidden="1" x14ac:dyDescent="0.25">
      <c r="A4381" s="10" t="s">
        <v>5399</v>
      </c>
      <c r="B4381" s="11">
        <v>44439</v>
      </c>
      <c r="C4381" s="12">
        <v>423153</v>
      </c>
      <c r="D4381" s="12" t="s">
        <v>5400</v>
      </c>
      <c r="E4381" s="11">
        <v>44432</v>
      </c>
      <c r="F4381" s="13">
        <v>151042.92000000001</v>
      </c>
      <c r="G4381" s="13">
        <v>9062.58</v>
      </c>
      <c r="H4381" s="13">
        <v>1602</v>
      </c>
      <c r="I4381" s="13">
        <v>158.66</v>
      </c>
      <c r="J4381" s="13">
        <v>158662.16</v>
      </c>
      <c r="K4381" s="18" t="s">
        <v>32</v>
      </c>
      <c r="L4381" s="12">
        <v>120</v>
      </c>
      <c r="M4381" s="14">
        <v>1458.66</v>
      </c>
      <c r="N4381" s="13">
        <v>0</v>
      </c>
      <c r="O4381" s="14">
        <v>0</v>
      </c>
      <c r="P4381" s="15">
        <v>115</v>
      </c>
      <c r="Q4381" s="13">
        <v>1458.66</v>
      </c>
      <c r="R4381" s="13">
        <v>151042.92000000001</v>
      </c>
      <c r="S4381" s="13">
        <v>158.66</v>
      </c>
      <c r="T4381" s="13">
        <v>167.28</v>
      </c>
      <c r="U4381" s="13">
        <v>16377.04</v>
      </c>
      <c r="V4381" s="13">
        <v>0</v>
      </c>
      <c r="W4381" s="16">
        <v>0</v>
      </c>
      <c r="X4381" s="16">
        <v>0</v>
      </c>
      <c r="Y4381" s="17">
        <f t="shared" si="136"/>
        <v>167745.90000000002</v>
      </c>
      <c r="Z4381" s="17">
        <f t="shared" si="137"/>
        <v>0</v>
      </c>
    </row>
    <row r="4382" spans="1:26" hidden="1" x14ac:dyDescent="0.25">
      <c r="A4382" s="10" t="s">
        <v>2397</v>
      </c>
      <c r="B4382" s="11">
        <v>44356</v>
      </c>
      <c r="C4382" s="12">
        <v>418750</v>
      </c>
      <c r="D4382" s="12" t="s">
        <v>2398</v>
      </c>
      <c r="E4382" s="11">
        <v>44356</v>
      </c>
      <c r="F4382" s="13">
        <v>145209.31</v>
      </c>
      <c r="G4382" s="13">
        <v>8712.56</v>
      </c>
      <c r="H4382" s="13">
        <v>1540</v>
      </c>
      <c r="I4382" s="13">
        <v>152.53</v>
      </c>
      <c r="J4382" s="13">
        <v>152534.39999999999</v>
      </c>
      <c r="K4382" s="18" t="s">
        <v>32</v>
      </c>
      <c r="L4382" s="12">
        <v>120</v>
      </c>
      <c r="M4382" s="14">
        <v>1402.32</v>
      </c>
      <c r="N4382" s="13">
        <v>0</v>
      </c>
      <c r="O4382" s="14">
        <v>0</v>
      </c>
      <c r="P4382" s="15">
        <v>112</v>
      </c>
      <c r="Q4382" s="13">
        <v>1402.32</v>
      </c>
      <c r="R4382" s="13">
        <v>142705.07999999999</v>
      </c>
      <c r="S4382" s="13">
        <v>149.85</v>
      </c>
      <c r="T4382" s="13">
        <v>0</v>
      </c>
      <c r="U4382" s="13">
        <v>15467.78</v>
      </c>
      <c r="V4382" s="13">
        <v>0</v>
      </c>
      <c r="W4382" s="16">
        <v>0</v>
      </c>
      <c r="X4382" s="16">
        <v>0</v>
      </c>
      <c r="Y4382" s="17">
        <f t="shared" si="136"/>
        <v>158322.71</v>
      </c>
      <c r="Z4382" s="17">
        <f t="shared" si="137"/>
        <v>-1262.8699999999953</v>
      </c>
    </row>
    <row r="4383" spans="1:26" hidden="1" x14ac:dyDescent="0.25">
      <c r="A4383" s="10" t="s">
        <v>83</v>
      </c>
      <c r="B4383" s="11">
        <v>44215</v>
      </c>
      <c r="C4383" s="12">
        <v>409069</v>
      </c>
      <c r="D4383" s="12" t="s">
        <v>84</v>
      </c>
      <c r="E4383" s="11">
        <v>44215</v>
      </c>
      <c r="F4383" s="13">
        <v>160702.28</v>
      </c>
      <c r="G4383" s="13">
        <v>9642.14</v>
      </c>
      <c r="H4383" s="13">
        <v>1703.44</v>
      </c>
      <c r="I4383" s="13">
        <v>168.81</v>
      </c>
      <c r="J4383" s="13">
        <v>168809.79</v>
      </c>
      <c r="K4383" s="18" t="s">
        <v>32</v>
      </c>
      <c r="L4383" s="12">
        <v>120</v>
      </c>
      <c r="M4383" s="14">
        <v>1551.95</v>
      </c>
      <c r="N4383" s="13">
        <v>0</v>
      </c>
      <c r="O4383" s="14">
        <v>0</v>
      </c>
      <c r="P4383" s="15">
        <v>108</v>
      </c>
      <c r="Q4383" s="13">
        <v>1845.61</v>
      </c>
      <c r="R4383" s="13">
        <v>152341.13</v>
      </c>
      <c r="S4383" s="13">
        <v>159.93</v>
      </c>
      <c r="T4383" s="13">
        <v>0</v>
      </c>
      <c r="U4383" s="13">
        <v>16507.169999999998</v>
      </c>
      <c r="V4383" s="13">
        <v>28418.28</v>
      </c>
      <c r="W4383" s="16">
        <v>30.03</v>
      </c>
      <c r="X4383" s="16">
        <v>3107.65</v>
      </c>
      <c r="Y4383" s="17">
        <f t="shared" si="136"/>
        <v>200564.18999999997</v>
      </c>
      <c r="Z4383" s="17">
        <f t="shared" si="137"/>
        <v>-1238.3099999999977</v>
      </c>
    </row>
    <row r="4384" spans="1:26" hidden="1" x14ac:dyDescent="0.25">
      <c r="A4384" s="10" t="s">
        <v>7397</v>
      </c>
      <c r="B4384" s="11">
        <v>44483</v>
      </c>
      <c r="C4384" s="12">
        <v>426964</v>
      </c>
      <c r="D4384" s="12" t="s">
        <v>7398</v>
      </c>
      <c r="E4384" s="11">
        <v>44474</v>
      </c>
      <c r="F4384" s="13">
        <v>156832.29999999999</v>
      </c>
      <c r="G4384" s="13">
        <v>9409.94</v>
      </c>
      <c r="H4384" s="13">
        <v>2000</v>
      </c>
      <c r="I4384" s="13">
        <v>164.41</v>
      </c>
      <c r="J4384" s="13">
        <v>164406.65</v>
      </c>
      <c r="K4384" s="18" t="s">
        <v>32</v>
      </c>
      <c r="L4384" s="12">
        <v>120</v>
      </c>
      <c r="M4384" s="14">
        <v>1511.47</v>
      </c>
      <c r="N4384" s="13">
        <v>0</v>
      </c>
      <c r="O4384" s="14">
        <v>0.01</v>
      </c>
      <c r="P4384" s="15">
        <v>116</v>
      </c>
      <c r="Q4384" s="13">
        <v>1511.47</v>
      </c>
      <c r="R4384" s="13">
        <v>154108.91</v>
      </c>
      <c r="S4384" s="13">
        <v>164.41</v>
      </c>
      <c r="T4384" s="13">
        <v>4234.47</v>
      </c>
      <c r="U4384" s="13">
        <v>16969.75</v>
      </c>
      <c r="V4384" s="13">
        <v>0</v>
      </c>
      <c r="W4384" s="16">
        <v>0</v>
      </c>
      <c r="X4384" s="16">
        <v>0</v>
      </c>
      <c r="Y4384" s="17">
        <f t="shared" si="136"/>
        <v>175477.55000000002</v>
      </c>
      <c r="Z4384" s="17">
        <f t="shared" si="137"/>
        <v>-147.02000000001863</v>
      </c>
    </row>
    <row r="4385" spans="1:26" hidden="1" x14ac:dyDescent="0.25">
      <c r="A4385" s="10" t="s">
        <v>53</v>
      </c>
      <c r="B4385" s="11">
        <v>44208</v>
      </c>
      <c r="C4385" s="12">
        <v>408733</v>
      </c>
      <c r="D4385" s="12" t="s">
        <v>54</v>
      </c>
      <c r="E4385" s="11">
        <v>44208</v>
      </c>
      <c r="F4385" s="13">
        <v>151034.57999999999</v>
      </c>
      <c r="G4385" s="13">
        <v>9062.07</v>
      </c>
      <c r="H4385" s="13">
        <v>1600.97</v>
      </c>
      <c r="I4385" s="13">
        <v>158.65</v>
      </c>
      <c r="J4385" s="13">
        <v>158654.32999999999</v>
      </c>
      <c r="K4385" s="18" t="s">
        <v>32</v>
      </c>
      <c r="L4385" s="12">
        <v>120</v>
      </c>
      <c r="M4385" s="14">
        <v>1458.58</v>
      </c>
      <c r="N4385" s="13">
        <v>0</v>
      </c>
      <c r="O4385" s="14">
        <v>0</v>
      </c>
      <c r="P4385" s="15">
        <v>107</v>
      </c>
      <c r="Q4385" s="13">
        <v>1734.57</v>
      </c>
      <c r="R4385" s="13">
        <v>141862.9</v>
      </c>
      <c r="S4385" s="13">
        <v>148.91999999999999</v>
      </c>
      <c r="T4385" s="13">
        <v>0</v>
      </c>
      <c r="U4385" s="13">
        <v>15369.79</v>
      </c>
      <c r="V4385" s="13">
        <v>26460.05</v>
      </c>
      <c r="W4385" s="16">
        <v>27.72</v>
      </c>
      <c r="X4385" s="16">
        <v>2893.58</v>
      </c>
      <c r="Y4385" s="17">
        <f t="shared" si="136"/>
        <v>186762.96</v>
      </c>
      <c r="Z4385" s="17">
        <f t="shared" si="137"/>
        <v>-1163.9700000000012</v>
      </c>
    </row>
    <row r="4386" spans="1:26" hidden="1" x14ac:dyDescent="0.25">
      <c r="A4386" s="10" t="s">
        <v>3763</v>
      </c>
      <c r="B4386" s="11">
        <v>44398</v>
      </c>
      <c r="C4386" s="12">
        <v>421420</v>
      </c>
      <c r="D4386" s="12" t="s">
        <v>3764</v>
      </c>
      <c r="E4386" s="11">
        <v>44395</v>
      </c>
      <c r="F4386" s="13">
        <v>214981.13</v>
      </c>
      <c r="G4386" s="13">
        <v>12898.87</v>
      </c>
      <c r="H4386" s="13">
        <v>4557.6000000000004</v>
      </c>
      <c r="I4386" s="13">
        <v>223.55</v>
      </c>
      <c r="J4386" s="13">
        <v>223545.95</v>
      </c>
      <c r="K4386" s="18" t="s">
        <v>32</v>
      </c>
      <c r="L4386" s="12">
        <v>120</v>
      </c>
      <c r="M4386" s="14">
        <v>2055.16</v>
      </c>
      <c r="N4386" s="13">
        <v>0</v>
      </c>
      <c r="O4386" s="14">
        <v>0</v>
      </c>
      <c r="P4386" s="15">
        <v>115</v>
      </c>
      <c r="Q4386" s="13">
        <v>2055.16</v>
      </c>
      <c r="R4386" s="13">
        <v>213046.6</v>
      </c>
      <c r="S4386" s="13">
        <v>223.55</v>
      </c>
      <c r="T4386" s="13">
        <v>0</v>
      </c>
      <c r="U4386" s="13">
        <v>23073.25</v>
      </c>
      <c r="V4386" s="13">
        <v>0</v>
      </c>
      <c r="W4386" s="16">
        <v>0</v>
      </c>
      <c r="X4386" s="16">
        <v>0</v>
      </c>
      <c r="Y4386" s="17">
        <f t="shared" si="136"/>
        <v>236343.4</v>
      </c>
      <c r="Z4386" s="17">
        <f t="shared" si="137"/>
        <v>0</v>
      </c>
    </row>
    <row r="4387" spans="1:26" hidden="1" x14ac:dyDescent="0.25">
      <c r="A4387" s="10" t="s">
        <v>1313</v>
      </c>
      <c r="B4387" s="11">
        <v>44312</v>
      </c>
      <c r="C4387" s="12">
        <v>415515</v>
      </c>
      <c r="D4387" s="12" t="s">
        <v>1314</v>
      </c>
      <c r="E4387" s="11">
        <v>44312</v>
      </c>
      <c r="F4387" s="13">
        <v>176697.17</v>
      </c>
      <c r="G4387" s="13">
        <v>10601.83</v>
      </c>
      <c r="H4387" s="13">
        <v>1872.99</v>
      </c>
      <c r="I4387" s="13">
        <v>185.61</v>
      </c>
      <c r="J4387" s="13">
        <v>185611.62</v>
      </c>
      <c r="K4387" s="18" t="s">
        <v>32</v>
      </c>
      <c r="L4387" s="12">
        <v>120</v>
      </c>
      <c r="M4387" s="14">
        <v>1706.41</v>
      </c>
      <c r="N4387" s="13">
        <v>0</v>
      </c>
      <c r="O4387" s="14">
        <v>0</v>
      </c>
      <c r="P4387" s="15">
        <v>111</v>
      </c>
      <c r="Q4387" s="13">
        <v>1981.5</v>
      </c>
      <c r="R4387" s="13">
        <v>170577.36</v>
      </c>
      <c r="S4387" s="13">
        <v>180.72</v>
      </c>
      <c r="T4387" s="13">
        <v>0</v>
      </c>
      <c r="U4387" s="13">
        <v>18653.43</v>
      </c>
      <c r="V4387" s="13">
        <v>27003.66</v>
      </c>
      <c r="W4387" s="16">
        <v>28.34</v>
      </c>
      <c r="X4387" s="16">
        <v>2952.81</v>
      </c>
      <c r="Y4387" s="17">
        <f t="shared" si="136"/>
        <v>219396.31999999998</v>
      </c>
      <c r="Z4387" s="17">
        <f t="shared" si="137"/>
        <v>550.18000000002212</v>
      </c>
    </row>
    <row r="4388" spans="1:26" hidden="1" x14ac:dyDescent="0.25">
      <c r="A4388" s="10" t="s">
        <v>6235</v>
      </c>
      <c r="B4388" s="11">
        <v>44460</v>
      </c>
      <c r="C4388" s="12">
        <v>425474</v>
      </c>
      <c r="D4388" s="12" t="s">
        <v>6236</v>
      </c>
      <c r="E4388" s="11">
        <v>44458</v>
      </c>
      <c r="F4388" s="13">
        <v>233483.74</v>
      </c>
      <c r="G4388" s="13">
        <v>14009.02</v>
      </c>
      <c r="H4388" s="13">
        <v>4949.8599999999997</v>
      </c>
      <c r="I4388" s="13">
        <v>242.79</v>
      </c>
      <c r="J4388" s="13">
        <v>242785.69</v>
      </c>
      <c r="K4388" s="18" t="s">
        <v>32</v>
      </c>
      <c r="L4388" s="12">
        <v>120</v>
      </c>
      <c r="M4388" s="14">
        <v>2232.04</v>
      </c>
      <c r="N4388" s="13">
        <v>0</v>
      </c>
      <c r="O4388" s="14">
        <v>0</v>
      </c>
      <c r="P4388" s="15">
        <v>116</v>
      </c>
      <c r="Q4388" s="13">
        <v>2232.04</v>
      </c>
      <c r="R4388" s="13">
        <v>233483.74</v>
      </c>
      <c r="S4388" s="13">
        <v>242.79</v>
      </c>
      <c r="T4388" s="13">
        <v>131</v>
      </c>
      <c r="U4388" s="13">
        <v>25059.11</v>
      </c>
      <c r="V4388" s="13">
        <v>0</v>
      </c>
      <c r="W4388" s="16">
        <v>0</v>
      </c>
      <c r="X4388" s="16">
        <v>0</v>
      </c>
      <c r="Y4388" s="17">
        <f t="shared" si="136"/>
        <v>258916.64</v>
      </c>
      <c r="Z4388" s="17">
        <f t="shared" si="137"/>
        <v>0</v>
      </c>
    </row>
    <row r="4389" spans="1:26" hidden="1" x14ac:dyDescent="0.25">
      <c r="A4389" s="10" t="s">
        <v>8807</v>
      </c>
      <c r="B4389" s="11">
        <v>44512</v>
      </c>
      <c r="C4389" s="12">
        <v>429526</v>
      </c>
      <c r="D4389" s="12" t="s">
        <v>8808</v>
      </c>
      <c r="E4389" s="11">
        <v>44507</v>
      </c>
      <c r="F4389" s="13">
        <v>195501.38</v>
      </c>
      <c r="G4389" s="13">
        <v>11730.08</v>
      </c>
      <c r="H4389" s="13">
        <v>4144.63</v>
      </c>
      <c r="I4389" s="13">
        <v>203.29</v>
      </c>
      <c r="J4389" s="13">
        <v>203290.12</v>
      </c>
      <c r="K4389" s="18" t="s">
        <v>32</v>
      </c>
      <c r="L4389" s="12">
        <v>120</v>
      </c>
      <c r="M4389" s="14">
        <v>1868.94</v>
      </c>
      <c r="N4389" s="13">
        <v>0</v>
      </c>
      <c r="O4389" s="14">
        <v>0.01</v>
      </c>
      <c r="P4389" s="15">
        <v>117</v>
      </c>
      <c r="Q4389" s="13">
        <v>1868.94</v>
      </c>
      <c r="R4389" s="13">
        <v>192369.55</v>
      </c>
      <c r="S4389" s="13">
        <v>203.29</v>
      </c>
      <c r="T4389" s="13">
        <v>5278.53</v>
      </c>
      <c r="U4389" s="13">
        <v>20982.68</v>
      </c>
      <c r="V4389" s="13">
        <v>0</v>
      </c>
      <c r="W4389" s="16">
        <v>0</v>
      </c>
      <c r="X4389" s="16">
        <v>0</v>
      </c>
      <c r="Y4389" s="17">
        <f t="shared" si="136"/>
        <v>218834.06</v>
      </c>
      <c r="Z4389" s="17">
        <f t="shared" si="137"/>
        <v>-168.06999999997788</v>
      </c>
    </row>
    <row r="4390" spans="1:26" hidden="1" x14ac:dyDescent="0.25">
      <c r="A4390" s="10" t="s">
        <v>167</v>
      </c>
      <c r="B4390" s="11">
        <v>44227</v>
      </c>
      <c r="C4390" s="12">
        <v>409837</v>
      </c>
      <c r="D4390" s="12" t="s">
        <v>168</v>
      </c>
      <c r="E4390" s="11">
        <v>44227</v>
      </c>
      <c r="F4390" s="13">
        <v>222379.49</v>
      </c>
      <c r="G4390" s="13">
        <v>13342.77</v>
      </c>
      <c r="H4390" s="13">
        <v>2357.2199999999998</v>
      </c>
      <c r="I4390" s="13">
        <v>233.6</v>
      </c>
      <c r="J4390" s="13">
        <v>233598.64</v>
      </c>
      <c r="K4390" s="18" t="s">
        <v>32</v>
      </c>
      <c r="L4390" s="12">
        <v>120</v>
      </c>
      <c r="M4390" s="14">
        <v>2147.58</v>
      </c>
      <c r="N4390" s="13">
        <v>0</v>
      </c>
      <c r="O4390" s="14">
        <v>0</v>
      </c>
      <c r="P4390" s="15">
        <v>109</v>
      </c>
      <c r="Q4390" s="13">
        <v>2553.9499999999998</v>
      </c>
      <c r="R4390" s="13">
        <v>210809.41</v>
      </c>
      <c r="S4390" s="13">
        <v>223.35</v>
      </c>
      <c r="T4390" s="13">
        <v>0</v>
      </c>
      <c r="U4390" s="13">
        <v>23053.46</v>
      </c>
      <c r="V4390" s="13">
        <v>39671.4</v>
      </c>
      <c r="W4390" s="16">
        <v>42.29</v>
      </c>
      <c r="X4390" s="16">
        <v>4338.3100000000004</v>
      </c>
      <c r="Y4390" s="17">
        <f t="shared" si="136"/>
        <v>278138.21999999997</v>
      </c>
      <c r="Z4390" s="17">
        <f t="shared" si="137"/>
        <v>242.3300000000163</v>
      </c>
    </row>
    <row r="4391" spans="1:26" hidden="1" x14ac:dyDescent="0.25">
      <c r="A4391" s="10" t="s">
        <v>4323</v>
      </c>
      <c r="B4391" s="11">
        <v>44408</v>
      </c>
      <c r="C4391" s="12">
        <v>422263</v>
      </c>
      <c r="D4391" s="12" t="s">
        <v>4324</v>
      </c>
      <c r="E4391" s="11">
        <v>44408</v>
      </c>
      <c r="F4391" s="13">
        <v>161976.54999999999</v>
      </c>
      <c r="G4391" s="13">
        <v>9718.59</v>
      </c>
      <c r="H4391" s="13">
        <v>3433.9</v>
      </c>
      <c r="I4391" s="13">
        <v>168.43</v>
      </c>
      <c r="J4391" s="13">
        <v>168429.67</v>
      </c>
      <c r="K4391" s="18" t="s">
        <v>32</v>
      </c>
      <c r="L4391" s="12">
        <v>120</v>
      </c>
      <c r="M4391" s="14">
        <v>1548.45</v>
      </c>
      <c r="N4391" s="13">
        <v>0</v>
      </c>
      <c r="O4391" s="14">
        <v>0</v>
      </c>
      <c r="P4391" s="15">
        <v>114</v>
      </c>
      <c r="Q4391" s="13">
        <v>1548.45</v>
      </c>
      <c r="R4391" s="13">
        <v>160518.99</v>
      </c>
      <c r="S4391" s="13">
        <v>166.97</v>
      </c>
      <c r="T4391" s="13">
        <v>0</v>
      </c>
      <c r="U4391" s="13">
        <v>17233.16</v>
      </c>
      <c r="V4391" s="13">
        <v>0</v>
      </c>
      <c r="W4391" s="16">
        <v>0</v>
      </c>
      <c r="X4391" s="16">
        <v>0</v>
      </c>
      <c r="Y4391" s="17">
        <f t="shared" si="136"/>
        <v>177919.12</v>
      </c>
      <c r="Z4391" s="17">
        <f t="shared" si="137"/>
        <v>-1395.8199999999779</v>
      </c>
    </row>
    <row r="4392" spans="1:26" hidden="1" x14ac:dyDescent="0.25">
      <c r="A4392" s="10" t="s">
        <v>1145</v>
      </c>
      <c r="B4392" s="11">
        <v>44305</v>
      </c>
      <c r="C4392" s="12">
        <v>415133</v>
      </c>
      <c r="D4392" s="12" t="s">
        <v>1146</v>
      </c>
      <c r="E4392" s="11">
        <v>44305</v>
      </c>
      <c r="F4392" s="13">
        <v>151042.92000000001</v>
      </c>
      <c r="G4392" s="13">
        <v>9062.58</v>
      </c>
      <c r="H4392" s="13">
        <v>1601.06</v>
      </c>
      <c r="I4392" s="13">
        <v>158.66</v>
      </c>
      <c r="J4392" s="13">
        <v>158663.1</v>
      </c>
      <c r="K4392" s="18" t="s">
        <v>32</v>
      </c>
      <c r="L4392" s="12">
        <v>120</v>
      </c>
      <c r="M4392" s="14">
        <v>1458.66</v>
      </c>
      <c r="N4392" s="13">
        <v>0</v>
      </c>
      <c r="O4392" s="14">
        <v>0</v>
      </c>
      <c r="P4392" s="15">
        <v>110</v>
      </c>
      <c r="Q4392" s="13">
        <v>1693.81</v>
      </c>
      <c r="R4392" s="13">
        <v>145811.62</v>
      </c>
      <c r="S4392" s="13">
        <v>153.1</v>
      </c>
      <c r="T4392" s="13">
        <v>0</v>
      </c>
      <c r="U4392" s="13">
        <v>15801.5</v>
      </c>
      <c r="V4392" s="13">
        <v>23082.93</v>
      </c>
      <c r="W4392" s="16">
        <v>23.98</v>
      </c>
      <c r="X4392" s="16">
        <v>2524.44</v>
      </c>
      <c r="Y4392" s="17">
        <f t="shared" si="136"/>
        <v>187397.57</v>
      </c>
      <c r="Z4392" s="17">
        <f t="shared" si="137"/>
        <v>-1078.4700000000012</v>
      </c>
    </row>
    <row r="4393" spans="1:26" hidden="1" x14ac:dyDescent="0.25">
      <c r="A4393" s="10" t="s">
        <v>4521</v>
      </c>
      <c r="B4393" s="11">
        <v>44417</v>
      </c>
      <c r="C4393" s="12">
        <v>422550</v>
      </c>
      <c r="D4393" s="12" t="s">
        <v>4522</v>
      </c>
      <c r="E4393" s="11">
        <v>44416</v>
      </c>
      <c r="F4393" s="13">
        <v>176697.17</v>
      </c>
      <c r="G4393" s="13">
        <v>10601.83</v>
      </c>
      <c r="H4393" s="13">
        <v>3745.98</v>
      </c>
      <c r="I4393" s="13">
        <v>183.74</v>
      </c>
      <c r="J4393" s="13">
        <v>183736.76</v>
      </c>
      <c r="K4393" s="18" t="s">
        <v>32</v>
      </c>
      <c r="L4393" s="12">
        <v>120</v>
      </c>
      <c r="M4393" s="14">
        <v>1689.18</v>
      </c>
      <c r="N4393" s="13">
        <v>0</v>
      </c>
      <c r="O4393" s="14">
        <v>3745.98</v>
      </c>
      <c r="P4393" s="15">
        <v>120</v>
      </c>
      <c r="Q4393" s="13">
        <v>1689.18</v>
      </c>
      <c r="R4393" s="13">
        <v>176697.17</v>
      </c>
      <c r="S4393" s="13">
        <v>183.74</v>
      </c>
      <c r="T4393" s="13">
        <v>6855.85</v>
      </c>
      <c r="U4393" s="13">
        <v>18964.84</v>
      </c>
      <c r="V4393" s="13">
        <v>0</v>
      </c>
      <c r="W4393" s="16">
        <v>0</v>
      </c>
      <c r="X4393" s="16">
        <v>0</v>
      </c>
      <c r="Y4393" s="17">
        <f t="shared" si="136"/>
        <v>206447.58000000002</v>
      </c>
      <c r="Z4393" s="17">
        <f t="shared" si="137"/>
        <v>0</v>
      </c>
    </row>
    <row r="4394" spans="1:26" hidden="1" x14ac:dyDescent="0.25">
      <c r="A4394" s="10" t="s">
        <v>1825</v>
      </c>
      <c r="B4394" s="11">
        <v>44334</v>
      </c>
      <c r="C4394" s="12">
        <v>417144</v>
      </c>
      <c r="D4394" s="12" t="s">
        <v>1826</v>
      </c>
      <c r="E4394" s="11">
        <v>44333</v>
      </c>
      <c r="F4394" s="13">
        <v>163366.98000000001</v>
      </c>
      <c r="G4394" s="13">
        <v>9802.02</v>
      </c>
      <c r="H4394" s="13">
        <v>1731.69</v>
      </c>
      <c r="I4394" s="13">
        <v>171.61</v>
      </c>
      <c r="J4394" s="13">
        <v>171608.92</v>
      </c>
      <c r="K4394" s="18" t="s">
        <v>32</v>
      </c>
      <c r="L4394" s="12">
        <v>120</v>
      </c>
      <c r="M4394" s="14">
        <v>1577.68</v>
      </c>
      <c r="N4394" s="13">
        <v>0</v>
      </c>
      <c r="O4394" s="14">
        <v>0</v>
      </c>
      <c r="P4394" s="15">
        <v>111</v>
      </c>
      <c r="Q4394" s="13">
        <v>1577.68</v>
      </c>
      <c r="R4394" s="13">
        <v>159129.63</v>
      </c>
      <c r="S4394" s="13">
        <v>167.08</v>
      </c>
      <c r="T4394" s="13">
        <v>0</v>
      </c>
      <c r="U4394" s="13">
        <v>17246.57</v>
      </c>
      <c r="V4394" s="13">
        <v>0</v>
      </c>
      <c r="W4394" s="16">
        <v>0</v>
      </c>
      <c r="X4394" s="16">
        <v>0</v>
      </c>
      <c r="Y4394" s="17">
        <f t="shared" si="136"/>
        <v>176543.28</v>
      </c>
      <c r="Z4394" s="17">
        <f t="shared" si="137"/>
        <v>-1420.7999999999884</v>
      </c>
    </row>
    <row r="4395" spans="1:26" hidden="1" x14ac:dyDescent="0.25">
      <c r="A4395" s="10" t="s">
        <v>8557</v>
      </c>
      <c r="B4395" s="11">
        <v>44505</v>
      </c>
      <c r="C4395" s="12">
        <v>429206</v>
      </c>
      <c r="D4395" s="12" t="s">
        <v>8558</v>
      </c>
      <c r="E4395" s="11">
        <v>44503</v>
      </c>
      <c r="F4395" s="13">
        <v>163366.98000000001</v>
      </c>
      <c r="G4395" s="13">
        <v>9802.02</v>
      </c>
      <c r="H4395" s="13">
        <v>7000</v>
      </c>
      <c r="I4395" s="13">
        <v>166.34</v>
      </c>
      <c r="J4395" s="13">
        <v>166335.34</v>
      </c>
      <c r="K4395" s="18" t="s">
        <v>32</v>
      </c>
      <c r="L4395" s="12">
        <v>120</v>
      </c>
      <c r="M4395" s="14">
        <v>1529.2</v>
      </c>
      <c r="N4395" s="13">
        <v>0</v>
      </c>
      <c r="O4395" s="14">
        <v>0.01</v>
      </c>
      <c r="P4395" s="15">
        <v>117</v>
      </c>
      <c r="Q4395" s="13">
        <v>1529.2</v>
      </c>
      <c r="R4395" s="13">
        <v>160169.99</v>
      </c>
      <c r="S4395" s="13">
        <v>166.34</v>
      </c>
      <c r="T4395" s="13">
        <v>1470.3</v>
      </c>
      <c r="U4395" s="13">
        <v>17168.66</v>
      </c>
      <c r="V4395" s="13">
        <v>0</v>
      </c>
      <c r="W4395" s="16">
        <v>0</v>
      </c>
      <c r="X4395" s="16">
        <v>0</v>
      </c>
      <c r="Y4395" s="17">
        <f t="shared" si="136"/>
        <v>178975.3</v>
      </c>
      <c r="Z4395" s="17">
        <f t="shared" si="137"/>
        <v>-58.889999999984866</v>
      </c>
    </row>
    <row r="4396" spans="1:26" hidden="1" x14ac:dyDescent="0.25">
      <c r="A4396" s="10" t="s">
        <v>4435</v>
      </c>
      <c r="B4396" s="11">
        <v>44411</v>
      </c>
      <c r="C4396" s="12">
        <v>422288</v>
      </c>
      <c r="D4396" s="12" t="s">
        <v>4436</v>
      </c>
      <c r="E4396" s="11">
        <v>44410</v>
      </c>
      <c r="F4396" s="13">
        <v>144205.72</v>
      </c>
      <c r="G4396" s="13">
        <v>8652.34</v>
      </c>
      <c r="H4396" s="13">
        <v>12978.51</v>
      </c>
      <c r="I4396" s="13">
        <v>140.02000000000001</v>
      </c>
      <c r="J4396" s="13">
        <v>140019.57</v>
      </c>
      <c r="K4396" s="18" t="s">
        <v>32</v>
      </c>
      <c r="L4396" s="12">
        <v>120</v>
      </c>
      <c r="M4396" s="14">
        <v>1287.27</v>
      </c>
      <c r="N4396" s="13">
        <v>0</v>
      </c>
      <c r="O4396" s="14">
        <v>0</v>
      </c>
      <c r="P4396" s="15">
        <v>117</v>
      </c>
      <c r="Q4396" s="13">
        <v>1287.27</v>
      </c>
      <c r="R4396" s="13">
        <v>137548.23000000001</v>
      </c>
      <c r="S4396" s="13">
        <v>136.51</v>
      </c>
      <c r="T4396" s="13">
        <v>0</v>
      </c>
      <c r="U4396" s="13">
        <v>14091.51</v>
      </c>
      <c r="V4396" s="13">
        <v>0</v>
      </c>
      <c r="W4396" s="16">
        <v>0</v>
      </c>
      <c r="X4396" s="16">
        <v>0</v>
      </c>
      <c r="Y4396" s="17">
        <f t="shared" si="136"/>
        <v>151776.25000000003</v>
      </c>
      <c r="Z4396" s="17">
        <f t="shared" si="137"/>
        <v>-1165.6600000000326</v>
      </c>
    </row>
    <row r="4397" spans="1:26" hidden="1" x14ac:dyDescent="0.25">
      <c r="A4397" s="10" t="s">
        <v>5341</v>
      </c>
      <c r="B4397" s="11">
        <v>44439</v>
      </c>
      <c r="C4397" s="12">
        <v>423867</v>
      </c>
      <c r="D4397" s="12" t="s">
        <v>5342</v>
      </c>
      <c r="E4397" s="11">
        <v>44437</v>
      </c>
      <c r="F4397" s="13">
        <v>163366.98000000001</v>
      </c>
      <c r="G4397" s="13">
        <v>9802.02</v>
      </c>
      <c r="H4397" s="13">
        <v>3463.38</v>
      </c>
      <c r="I4397" s="13">
        <v>169.88</v>
      </c>
      <c r="J4397" s="13">
        <v>169875.5</v>
      </c>
      <c r="K4397" s="18" t="s">
        <v>32</v>
      </c>
      <c r="L4397" s="12">
        <v>120</v>
      </c>
      <c r="M4397" s="14">
        <v>1561.74</v>
      </c>
      <c r="N4397" s="13">
        <v>0</v>
      </c>
      <c r="O4397" s="14">
        <v>0</v>
      </c>
      <c r="P4397" s="15">
        <v>115</v>
      </c>
      <c r="Q4397" s="13">
        <v>1561.74</v>
      </c>
      <c r="R4397" s="13">
        <v>161896.92000000001</v>
      </c>
      <c r="S4397" s="13">
        <v>169.88</v>
      </c>
      <c r="T4397" s="13">
        <v>0</v>
      </c>
      <c r="U4397" s="13">
        <v>17533.3</v>
      </c>
      <c r="V4397" s="13">
        <v>0</v>
      </c>
      <c r="W4397" s="16">
        <v>0</v>
      </c>
      <c r="X4397" s="16">
        <v>0</v>
      </c>
      <c r="Y4397" s="17">
        <f t="shared" si="136"/>
        <v>179600.1</v>
      </c>
      <c r="Z4397" s="17">
        <f t="shared" si="137"/>
        <v>0</v>
      </c>
    </row>
    <row r="4398" spans="1:26" hidden="1" x14ac:dyDescent="0.25">
      <c r="A4398" s="10" t="s">
        <v>93</v>
      </c>
      <c r="B4398" s="11">
        <v>44215</v>
      </c>
      <c r="C4398" s="12">
        <v>409135</v>
      </c>
      <c r="D4398" s="12" t="s">
        <v>94</v>
      </c>
      <c r="E4398" s="11">
        <v>44215</v>
      </c>
      <c r="F4398" s="13">
        <v>140973.4</v>
      </c>
      <c r="G4398" s="13">
        <v>8458.4</v>
      </c>
      <c r="H4398" s="13">
        <v>12687.61</v>
      </c>
      <c r="I4398" s="13">
        <v>136.88</v>
      </c>
      <c r="J4398" s="13">
        <v>136881.07</v>
      </c>
      <c r="K4398" s="18" t="s">
        <v>32</v>
      </c>
      <c r="L4398" s="12">
        <v>120</v>
      </c>
      <c r="M4398" s="14">
        <v>1258.4100000000001</v>
      </c>
      <c r="N4398" s="13">
        <v>0</v>
      </c>
      <c r="O4398" s="14">
        <v>0</v>
      </c>
      <c r="P4398" s="15">
        <v>108</v>
      </c>
      <c r="Q4398" s="13">
        <v>1496.53</v>
      </c>
      <c r="R4398" s="13">
        <v>124209.36</v>
      </c>
      <c r="S4398" s="13">
        <v>123.2</v>
      </c>
      <c r="T4398" s="13">
        <v>0</v>
      </c>
      <c r="U4398" s="13">
        <v>12715.25</v>
      </c>
      <c r="V4398" s="13">
        <v>23170.06</v>
      </c>
      <c r="W4398" s="16">
        <v>23.55</v>
      </c>
      <c r="X4398" s="16">
        <v>2394.15</v>
      </c>
      <c r="Y4398" s="17">
        <f t="shared" si="136"/>
        <v>162635.56999999998</v>
      </c>
      <c r="Z4398" s="17">
        <f t="shared" si="137"/>
        <v>-1010.3299999999872</v>
      </c>
    </row>
    <row r="4399" spans="1:26" hidden="1" x14ac:dyDescent="0.25">
      <c r="A4399" s="10" t="s">
        <v>181</v>
      </c>
      <c r="B4399" s="11">
        <v>44227</v>
      </c>
      <c r="C4399" s="12">
        <v>409968</v>
      </c>
      <c r="D4399" s="12" t="s">
        <v>182</v>
      </c>
      <c r="E4399" s="11">
        <v>44227</v>
      </c>
      <c r="F4399" s="13">
        <v>151042.92000000001</v>
      </c>
      <c r="G4399" s="13">
        <v>9062.58</v>
      </c>
      <c r="H4399" s="13">
        <v>1601.06</v>
      </c>
      <c r="I4399" s="13">
        <v>158.66</v>
      </c>
      <c r="J4399" s="13">
        <v>158663.1</v>
      </c>
      <c r="K4399" s="18" t="s">
        <v>32</v>
      </c>
      <c r="L4399" s="12">
        <v>120</v>
      </c>
      <c r="M4399" s="14">
        <v>1458.66</v>
      </c>
      <c r="N4399" s="13">
        <v>0</v>
      </c>
      <c r="O4399" s="14">
        <v>0</v>
      </c>
      <c r="P4399" s="15">
        <v>108</v>
      </c>
      <c r="Q4399" s="13">
        <v>1734.67</v>
      </c>
      <c r="R4399" s="13">
        <v>143184.38</v>
      </c>
      <c r="S4399" s="13">
        <v>150.32</v>
      </c>
      <c r="T4399" s="13">
        <v>0</v>
      </c>
      <c r="U4399" s="13">
        <v>15514.2</v>
      </c>
      <c r="V4399" s="13">
        <v>26709.78</v>
      </c>
      <c r="W4399" s="16">
        <v>27.98</v>
      </c>
      <c r="X4399" s="16">
        <v>2920.74</v>
      </c>
      <c r="Y4399" s="17">
        <f t="shared" ref="Y4399:Y4462" si="138">SUM(R4399:X4399)+N4399+O4399</f>
        <v>188507.40000000002</v>
      </c>
      <c r="Z4399" s="17">
        <f t="shared" ref="Z4399:Z4462" si="139">((P4399*Q4399)+O4399+N4399)-Y4399</f>
        <v>-1163.0400000000081</v>
      </c>
    </row>
    <row r="4400" spans="1:26" hidden="1" x14ac:dyDescent="0.25">
      <c r="A4400" s="10" t="s">
        <v>153</v>
      </c>
      <c r="B4400" s="11">
        <v>44223</v>
      </c>
      <c r="C4400" s="12">
        <v>409471</v>
      </c>
      <c r="D4400" s="12" t="s">
        <v>154</v>
      </c>
      <c r="E4400" s="11">
        <v>44222</v>
      </c>
      <c r="F4400" s="13">
        <v>151042.92000000001</v>
      </c>
      <c r="G4400" s="13">
        <v>9062.58</v>
      </c>
      <c r="H4400" s="13">
        <v>1601.06</v>
      </c>
      <c r="I4400" s="13">
        <v>158.66</v>
      </c>
      <c r="J4400" s="13">
        <v>158663.1</v>
      </c>
      <c r="K4400" s="18" t="s">
        <v>32</v>
      </c>
      <c r="L4400" s="12">
        <v>120</v>
      </c>
      <c r="M4400" s="14">
        <v>1458.66</v>
      </c>
      <c r="N4400" s="13">
        <v>0</v>
      </c>
      <c r="O4400" s="14">
        <v>0</v>
      </c>
      <c r="P4400" s="15">
        <v>110</v>
      </c>
      <c r="Q4400" s="13">
        <v>1734.67</v>
      </c>
      <c r="R4400" s="13">
        <v>144498</v>
      </c>
      <c r="S4400" s="13">
        <v>153.1</v>
      </c>
      <c r="T4400" s="13">
        <v>0</v>
      </c>
      <c r="U4400" s="13">
        <v>15801.5</v>
      </c>
      <c r="V4400" s="13">
        <v>27179.96</v>
      </c>
      <c r="W4400" s="16">
        <v>28.48</v>
      </c>
      <c r="X4400" s="16">
        <v>2972.16</v>
      </c>
      <c r="Y4400" s="17">
        <f t="shared" si="138"/>
        <v>190633.2</v>
      </c>
      <c r="Z4400" s="17">
        <f t="shared" si="139"/>
        <v>180.5</v>
      </c>
    </row>
    <row r="4401" spans="1:26" hidden="1" x14ac:dyDescent="0.25">
      <c r="A4401" s="10" t="s">
        <v>3671</v>
      </c>
      <c r="B4401" s="11">
        <v>44397</v>
      </c>
      <c r="C4401" s="12">
        <v>421324</v>
      </c>
      <c r="D4401" s="12" t="s">
        <v>3672</v>
      </c>
      <c r="E4401" s="11">
        <v>44397</v>
      </c>
      <c r="F4401" s="13">
        <v>169104.27</v>
      </c>
      <c r="G4401" s="13">
        <v>10146.26</v>
      </c>
      <c r="H4401" s="13">
        <v>1800</v>
      </c>
      <c r="I4401" s="13">
        <v>177.63</v>
      </c>
      <c r="J4401" s="13">
        <v>177628.16</v>
      </c>
      <c r="K4401" s="18" t="s">
        <v>32</v>
      </c>
      <c r="L4401" s="12">
        <v>120</v>
      </c>
      <c r="M4401" s="14">
        <v>1633.02</v>
      </c>
      <c r="N4401" s="13">
        <v>0</v>
      </c>
      <c r="O4401" s="14">
        <v>0</v>
      </c>
      <c r="P4401" s="15">
        <v>114</v>
      </c>
      <c r="Q4401" s="13">
        <v>1633.02</v>
      </c>
      <c r="R4401" s="13">
        <v>167652.41</v>
      </c>
      <c r="S4401" s="13">
        <v>177.63</v>
      </c>
      <c r="T4401" s="13">
        <v>0</v>
      </c>
      <c r="U4401" s="13">
        <v>18334.240000000002</v>
      </c>
      <c r="V4401" s="13">
        <v>0</v>
      </c>
      <c r="W4401" s="16">
        <v>0</v>
      </c>
      <c r="X4401" s="16">
        <v>0</v>
      </c>
      <c r="Y4401" s="17">
        <f t="shared" si="138"/>
        <v>186164.28</v>
      </c>
      <c r="Z4401" s="17">
        <f t="shared" si="139"/>
        <v>0</v>
      </c>
    </row>
    <row r="4402" spans="1:26" hidden="1" x14ac:dyDescent="0.25">
      <c r="A4402" s="10" t="s">
        <v>5029</v>
      </c>
      <c r="B4402" s="11">
        <v>44432</v>
      </c>
      <c r="C4402" s="12">
        <v>423388</v>
      </c>
      <c r="D4402" s="12" t="s">
        <v>5030</v>
      </c>
      <c r="E4402" s="11">
        <v>44429</v>
      </c>
      <c r="F4402" s="13">
        <v>139648.57999999999</v>
      </c>
      <c r="G4402" s="13">
        <v>8378.91</v>
      </c>
      <c r="H4402" s="13">
        <v>5000</v>
      </c>
      <c r="I4402" s="13">
        <v>143.16999999999999</v>
      </c>
      <c r="J4402" s="13">
        <v>143170.66</v>
      </c>
      <c r="K4402" s="18" t="s">
        <v>32</v>
      </c>
      <c r="L4402" s="12">
        <v>120</v>
      </c>
      <c r="M4402" s="14">
        <v>1316.23</v>
      </c>
      <c r="N4402" s="13">
        <v>0</v>
      </c>
      <c r="O4402" s="14">
        <v>0</v>
      </c>
      <c r="P4402" s="15">
        <v>116</v>
      </c>
      <c r="Q4402" s="13">
        <v>1316.23</v>
      </c>
      <c r="R4402" s="13">
        <v>137890.09</v>
      </c>
      <c r="S4402" s="13">
        <v>141.94999999999999</v>
      </c>
      <c r="T4402" s="13">
        <v>0</v>
      </c>
      <c r="U4402" s="13">
        <v>14650.64</v>
      </c>
      <c r="V4402" s="13">
        <v>0</v>
      </c>
      <c r="W4402" s="16">
        <v>0</v>
      </c>
      <c r="X4402" s="16">
        <v>0</v>
      </c>
      <c r="Y4402" s="17">
        <f t="shared" si="138"/>
        <v>152682.68</v>
      </c>
      <c r="Z4402" s="17">
        <f t="shared" si="139"/>
        <v>0</v>
      </c>
    </row>
    <row r="4403" spans="1:26" hidden="1" x14ac:dyDescent="0.25">
      <c r="A4403" s="10" t="s">
        <v>10573</v>
      </c>
      <c r="B4403" s="11">
        <v>44566</v>
      </c>
      <c r="C4403" s="12">
        <v>431931</v>
      </c>
      <c r="D4403" s="12" t="s">
        <v>10574</v>
      </c>
      <c r="E4403" s="11">
        <v>44566</v>
      </c>
      <c r="F4403" s="13">
        <v>139648.57999999999</v>
      </c>
      <c r="G4403" s="13">
        <v>8378.91</v>
      </c>
      <c r="H4403" s="13">
        <v>7401.38</v>
      </c>
      <c r="I4403" s="13">
        <v>140.77000000000001</v>
      </c>
      <c r="J4403" s="13">
        <v>140766.88</v>
      </c>
      <c r="K4403" s="18" t="s">
        <v>32</v>
      </c>
      <c r="L4403" s="12">
        <v>120</v>
      </c>
      <c r="M4403" s="14">
        <v>1294.1400000000001</v>
      </c>
      <c r="N4403" s="13">
        <v>0</v>
      </c>
      <c r="O4403" s="14">
        <v>-0.01</v>
      </c>
      <c r="P4403" s="15">
        <v>120</v>
      </c>
      <c r="Q4403" s="13">
        <v>1294.1400000000001</v>
      </c>
      <c r="R4403" s="13">
        <v>136855.6</v>
      </c>
      <c r="S4403" s="13">
        <v>140.77000000000001</v>
      </c>
      <c r="T4403" s="13">
        <v>3770.52</v>
      </c>
      <c r="U4403" s="13">
        <v>14529.92</v>
      </c>
      <c r="V4403" s="13">
        <v>0</v>
      </c>
      <c r="W4403" s="16">
        <v>0</v>
      </c>
      <c r="X4403" s="16">
        <v>0</v>
      </c>
      <c r="Y4403" s="17">
        <f t="shared" si="138"/>
        <v>155296.79999999999</v>
      </c>
      <c r="Z4403" s="17">
        <f t="shared" si="139"/>
        <v>-9.9999999802093953E-3</v>
      </c>
    </row>
    <row r="4404" spans="1:26" hidden="1" x14ac:dyDescent="0.25">
      <c r="A4404" s="10" t="s">
        <v>2479</v>
      </c>
      <c r="B4404" s="11">
        <v>44361</v>
      </c>
      <c r="C4404" s="12">
        <v>419168</v>
      </c>
      <c r="D4404" s="12" t="s">
        <v>2480</v>
      </c>
      <c r="E4404" s="11">
        <v>44359</v>
      </c>
      <c r="F4404" s="13">
        <v>140067.53</v>
      </c>
      <c r="G4404" s="13">
        <v>8404.0499999999993</v>
      </c>
      <c r="H4404" s="13">
        <v>1484.72</v>
      </c>
      <c r="I4404" s="13">
        <v>147.13</v>
      </c>
      <c r="J4404" s="13">
        <v>147133.99</v>
      </c>
      <c r="K4404" s="18" t="s">
        <v>32</v>
      </c>
      <c r="L4404" s="12">
        <v>120</v>
      </c>
      <c r="M4404" s="14">
        <v>1352.67</v>
      </c>
      <c r="N4404" s="13">
        <v>0</v>
      </c>
      <c r="O4404" s="14">
        <v>0</v>
      </c>
      <c r="P4404" s="15">
        <v>113</v>
      </c>
      <c r="Q4404" s="13">
        <v>1352.67</v>
      </c>
      <c r="R4404" s="13">
        <v>137652.67000000001</v>
      </c>
      <c r="S4404" s="13">
        <v>145.84</v>
      </c>
      <c r="T4404" s="13">
        <v>0</v>
      </c>
      <c r="U4404" s="13">
        <v>15053.2</v>
      </c>
      <c r="V4404" s="13">
        <v>0</v>
      </c>
      <c r="W4404" s="16">
        <v>0</v>
      </c>
      <c r="X4404" s="16">
        <v>0</v>
      </c>
      <c r="Y4404" s="17">
        <f t="shared" si="138"/>
        <v>152851.71000000002</v>
      </c>
      <c r="Z4404" s="17">
        <f t="shared" si="139"/>
        <v>0</v>
      </c>
    </row>
    <row r="4405" spans="1:26" hidden="1" x14ac:dyDescent="0.25">
      <c r="A4405" s="10" t="s">
        <v>3363</v>
      </c>
      <c r="B4405" s="11">
        <v>44389</v>
      </c>
      <c r="C4405" s="12">
        <v>420854</v>
      </c>
      <c r="D4405" s="12" t="s">
        <v>3364</v>
      </c>
      <c r="E4405" s="11">
        <v>44387</v>
      </c>
      <c r="F4405" s="13">
        <v>140067.53</v>
      </c>
      <c r="G4405" s="13">
        <v>8404.0499999999993</v>
      </c>
      <c r="H4405" s="13">
        <v>3000</v>
      </c>
      <c r="I4405" s="13">
        <v>145.62</v>
      </c>
      <c r="J4405" s="13">
        <v>145617.20000000001</v>
      </c>
      <c r="K4405" s="18" t="s">
        <v>32</v>
      </c>
      <c r="L4405" s="12">
        <v>120</v>
      </c>
      <c r="M4405" s="14">
        <v>1338.73</v>
      </c>
      <c r="N4405" s="13">
        <v>0</v>
      </c>
      <c r="O4405" s="14">
        <v>0</v>
      </c>
      <c r="P4405" s="15">
        <v>114</v>
      </c>
      <c r="Q4405" s="13">
        <v>1338.73</v>
      </c>
      <c r="R4405" s="13">
        <v>138777.93</v>
      </c>
      <c r="S4405" s="13">
        <v>144.35</v>
      </c>
      <c r="T4405" s="13">
        <v>0</v>
      </c>
      <c r="U4405" s="13">
        <v>14899.7</v>
      </c>
      <c r="V4405" s="13">
        <v>0</v>
      </c>
      <c r="W4405" s="16">
        <v>0</v>
      </c>
      <c r="X4405" s="16">
        <v>0</v>
      </c>
      <c r="Y4405" s="17">
        <f t="shared" si="138"/>
        <v>153821.98000000001</v>
      </c>
      <c r="Z4405" s="17">
        <f t="shared" si="139"/>
        <v>-1206.7600000000093</v>
      </c>
    </row>
    <row r="4406" spans="1:26" hidden="1" x14ac:dyDescent="0.25">
      <c r="A4406" s="10" t="s">
        <v>8225</v>
      </c>
      <c r="B4406" s="11">
        <v>44500</v>
      </c>
      <c r="C4406" s="12">
        <v>428765</v>
      </c>
      <c r="D4406" s="12" t="s">
        <v>8226</v>
      </c>
      <c r="E4406" s="11">
        <v>44499</v>
      </c>
      <c r="F4406" s="13">
        <v>153009.84</v>
      </c>
      <c r="G4406" s="13">
        <v>9180.59</v>
      </c>
      <c r="H4406" s="13">
        <v>3243.81</v>
      </c>
      <c r="I4406" s="13">
        <v>159.11000000000001</v>
      </c>
      <c r="J4406" s="13">
        <v>159105.73000000001</v>
      </c>
      <c r="K4406" s="18" t="s">
        <v>32</v>
      </c>
      <c r="L4406" s="12">
        <v>120</v>
      </c>
      <c r="M4406" s="14">
        <v>1462.73</v>
      </c>
      <c r="N4406" s="13">
        <v>0</v>
      </c>
      <c r="O4406" s="14">
        <v>-0.01</v>
      </c>
      <c r="P4406" s="15">
        <v>120</v>
      </c>
      <c r="Q4406" s="13">
        <v>1462.73</v>
      </c>
      <c r="R4406" s="13">
        <v>150959.51</v>
      </c>
      <c r="S4406" s="13">
        <v>159.11000000000001</v>
      </c>
      <c r="T4406" s="13">
        <v>7987.12</v>
      </c>
      <c r="U4406" s="13">
        <v>16421.87</v>
      </c>
      <c r="V4406" s="13">
        <v>0</v>
      </c>
      <c r="W4406" s="16">
        <v>0</v>
      </c>
      <c r="X4406" s="16">
        <v>0</v>
      </c>
      <c r="Y4406" s="17">
        <f t="shared" si="138"/>
        <v>175527.59999999998</v>
      </c>
      <c r="Z4406" s="17">
        <f t="shared" si="139"/>
        <v>-9.9999999802093953E-3</v>
      </c>
    </row>
    <row r="4407" spans="1:26" x14ac:dyDescent="0.25">
      <c r="A4407" s="10" t="s">
        <v>11647</v>
      </c>
      <c r="B4407" s="11">
        <v>44617</v>
      </c>
      <c r="C4407" s="12">
        <v>433586</v>
      </c>
      <c r="D4407" s="12" t="s">
        <v>11648</v>
      </c>
      <c r="E4407" s="11">
        <v>44616</v>
      </c>
      <c r="F4407" s="13">
        <v>118594.25</v>
      </c>
      <c r="G4407" s="13">
        <v>7115.65</v>
      </c>
      <c r="H4407" s="35">
        <v>10056.790000000001</v>
      </c>
      <c r="I4407" s="13">
        <v>115.65</v>
      </c>
      <c r="J4407" s="13">
        <v>115768.76</v>
      </c>
      <c r="K4407" s="18" t="s">
        <v>32</v>
      </c>
      <c r="L4407" s="12">
        <v>120</v>
      </c>
      <c r="M4407" s="34">
        <v>1064.32</v>
      </c>
      <c r="N4407" s="13">
        <v>0</v>
      </c>
      <c r="O4407" s="14">
        <v>0</v>
      </c>
      <c r="P4407" s="15">
        <v>120</v>
      </c>
      <c r="Q4407" s="33">
        <v>1064.32</v>
      </c>
      <c r="R4407" s="13">
        <v>115653.11</v>
      </c>
      <c r="S4407" s="13">
        <v>115.65</v>
      </c>
      <c r="T4407" s="13">
        <v>0</v>
      </c>
      <c r="U4407" s="13">
        <v>11949.64</v>
      </c>
      <c r="V4407" s="13">
        <v>0</v>
      </c>
      <c r="W4407" s="16">
        <v>0</v>
      </c>
      <c r="X4407" s="16">
        <v>0</v>
      </c>
      <c r="Y4407" s="17">
        <f t="shared" si="138"/>
        <v>127718.39999999999</v>
      </c>
      <c r="Z4407" s="17">
        <f t="shared" si="139"/>
        <v>0</v>
      </c>
    </row>
    <row r="4408" spans="1:26" hidden="1" x14ac:dyDescent="0.25">
      <c r="A4408" s="10" t="s">
        <v>191</v>
      </c>
      <c r="B4408" s="11">
        <v>44227</v>
      </c>
      <c r="C4408" s="12">
        <v>410132</v>
      </c>
      <c r="D4408" s="12" t="s">
        <v>192</v>
      </c>
      <c r="E4408" s="11">
        <v>44227</v>
      </c>
      <c r="F4408" s="13">
        <v>139648.57999999999</v>
      </c>
      <c r="G4408" s="13">
        <v>8378.91</v>
      </c>
      <c r="H4408" s="13">
        <v>1480.28</v>
      </c>
      <c r="I4408" s="13">
        <v>146.69</v>
      </c>
      <c r="J4408" s="13">
        <v>146693.9</v>
      </c>
      <c r="K4408" s="18" t="s">
        <v>32</v>
      </c>
      <c r="L4408" s="12">
        <v>120</v>
      </c>
      <c r="M4408" s="14">
        <v>1348.63</v>
      </c>
      <c r="N4408" s="13">
        <v>0</v>
      </c>
      <c r="O4408" s="14">
        <v>0</v>
      </c>
      <c r="P4408" s="15">
        <v>108</v>
      </c>
      <c r="Q4408" s="13">
        <v>1603.82</v>
      </c>
      <c r="R4408" s="13">
        <v>132382.82999999999</v>
      </c>
      <c r="S4408" s="13">
        <v>138.94999999999999</v>
      </c>
      <c r="T4408" s="13">
        <v>0</v>
      </c>
      <c r="U4408" s="13">
        <v>14344.78</v>
      </c>
      <c r="V4408" s="13">
        <v>24694.880000000001</v>
      </c>
      <c r="W4408" s="16">
        <v>25.82</v>
      </c>
      <c r="X4408" s="16">
        <v>2700.44</v>
      </c>
      <c r="Y4408" s="17">
        <f t="shared" si="138"/>
        <v>174287.7</v>
      </c>
      <c r="Z4408" s="17">
        <f t="shared" si="139"/>
        <v>-1075.140000000014</v>
      </c>
    </row>
    <row r="4409" spans="1:26" hidden="1" x14ac:dyDescent="0.25">
      <c r="A4409" s="10" t="s">
        <v>2121</v>
      </c>
      <c r="B4409" s="11">
        <v>44347</v>
      </c>
      <c r="C4409" s="12">
        <v>418439</v>
      </c>
      <c r="D4409" s="12" t="s">
        <v>2122</v>
      </c>
      <c r="E4409" s="11">
        <v>44347</v>
      </c>
      <c r="F4409" s="13">
        <v>142711.54999999999</v>
      </c>
      <c r="G4409" s="13">
        <v>8562.69</v>
      </c>
      <c r="H4409" s="13">
        <v>1512.74</v>
      </c>
      <c r="I4409" s="13">
        <v>149.91</v>
      </c>
      <c r="J4409" s="13">
        <v>149911.41</v>
      </c>
      <c r="K4409" s="18" t="s">
        <v>32</v>
      </c>
      <c r="L4409" s="12">
        <v>120</v>
      </c>
      <c r="M4409" s="14">
        <v>1378.21</v>
      </c>
      <c r="N4409" s="13">
        <v>0</v>
      </c>
      <c r="O4409" s="14">
        <v>0</v>
      </c>
      <c r="P4409" s="15">
        <v>112</v>
      </c>
      <c r="Q4409" s="13">
        <v>1378.21</v>
      </c>
      <c r="R4409" s="13">
        <v>140251.09</v>
      </c>
      <c r="S4409" s="13">
        <v>147.27000000000001</v>
      </c>
      <c r="T4409" s="13">
        <v>0</v>
      </c>
      <c r="U4409" s="13">
        <v>15202.31</v>
      </c>
      <c r="V4409" s="13">
        <v>0</v>
      </c>
      <c r="W4409" s="16">
        <v>0</v>
      </c>
      <c r="X4409" s="16">
        <v>0</v>
      </c>
      <c r="Y4409" s="17">
        <f t="shared" si="138"/>
        <v>155600.66999999998</v>
      </c>
      <c r="Z4409" s="17">
        <f t="shared" si="139"/>
        <v>-1241.1499999999651</v>
      </c>
    </row>
    <row r="4410" spans="1:26" hidden="1" x14ac:dyDescent="0.25">
      <c r="A4410" s="10" t="s">
        <v>10347</v>
      </c>
      <c r="B4410" s="11">
        <v>44553</v>
      </c>
      <c r="C4410" s="12">
        <v>431670</v>
      </c>
      <c r="D4410" s="12" t="s">
        <v>10348</v>
      </c>
      <c r="E4410" s="11">
        <v>44553</v>
      </c>
      <c r="F4410" s="13">
        <v>145373.78</v>
      </c>
      <c r="G4410" s="13">
        <v>8722.43</v>
      </c>
      <c r="H4410" s="13">
        <v>3081.92</v>
      </c>
      <c r="I4410" s="13">
        <v>151.16999999999999</v>
      </c>
      <c r="J4410" s="13">
        <v>151165.46</v>
      </c>
      <c r="K4410" s="18" t="s">
        <v>32</v>
      </c>
      <c r="L4410" s="12">
        <v>120</v>
      </c>
      <c r="M4410" s="14">
        <v>1389.73</v>
      </c>
      <c r="N4410" s="13">
        <v>0</v>
      </c>
      <c r="O4410" s="14">
        <v>0.01</v>
      </c>
      <c r="P4410" s="15">
        <v>120</v>
      </c>
      <c r="Q4410" s="13">
        <v>1389.73</v>
      </c>
      <c r="R4410" s="13">
        <v>143425.78</v>
      </c>
      <c r="S4410" s="13">
        <v>151.16999999999999</v>
      </c>
      <c r="T4410" s="13">
        <v>7588.5</v>
      </c>
      <c r="U4410" s="13">
        <v>15602.14</v>
      </c>
      <c r="V4410" s="13">
        <v>0</v>
      </c>
      <c r="W4410" s="16">
        <v>0</v>
      </c>
      <c r="X4410" s="16">
        <v>0</v>
      </c>
      <c r="Y4410" s="17">
        <f t="shared" si="138"/>
        <v>166767.60000000003</v>
      </c>
      <c r="Z4410" s="17">
        <f t="shared" si="139"/>
        <v>9.9999999802093953E-3</v>
      </c>
    </row>
    <row r="4411" spans="1:26" hidden="1" x14ac:dyDescent="0.25">
      <c r="A4411" s="10" t="s">
        <v>73</v>
      </c>
      <c r="B4411" s="11">
        <v>44208</v>
      </c>
      <c r="C4411" s="12">
        <v>408634</v>
      </c>
      <c r="D4411" s="12" t="s">
        <v>74</v>
      </c>
      <c r="E4411" s="11">
        <v>44208</v>
      </c>
      <c r="F4411" s="13">
        <v>122673.53</v>
      </c>
      <c r="G4411" s="13">
        <v>7360.41</v>
      </c>
      <c r="H4411" s="13">
        <v>10000</v>
      </c>
      <c r="I4411" s="13">
        <v>120.15</v>
      </c>
      <c r="J4411" s="13">
        <v>120154.09</v>
      </c>
      <c r="K4411" s="18" t="s">
        <v>32</v>
      </c>
      <c r="L4411" s="12">
        <v>120</v>
      </c>
      <c r="M4411" s="14">
        <v>1104.6300000000001</v>
      </c>
      <c r="N4411" s="13">
        <v>0</v>
      </c>
      <c r="O4411" s="14">
        <v>0</v>
      </c>
      <c r="P4411" s="15">
        <v>107</v>
      </c>
      <c r="Q4411" s="13">
        <v>1313.65</v>
      </c>
      <c r="R4411" s="13">
        <v>107030.3</v>
      </c>
      <c r="S4411" s="13">
        <v>107.15</v>
      </c>
      <c r="T4411" s="13">
        <v>0</v>
      </c>
      <c r="U4411" s="13">
        <v>11057.96</v>
      </c>
      <c r="V4411" s="13">
        <v>20149.29</v>
      </c>
      <c r="W4411" s="16">
        <v>20.23</v>
      </c>
      <c r="X4411" s="16">
        <v>2082.34</v>
      </c>
      <c r="Y4411" s="17">
        <f t="shared" si="138"/>
        <v>140447.27000000002</v>
      </c>
      <c r="Z4411" s="17">
        <f t="shared" si="139"/>
        <v>113.27999999999884</v>
      </c>
    </row>
    <row r="4412" spans="1:26" hidden="1" x14ac:dyDescent="0.25">
      <c r="A4412" s="10" t="s">
        <v>319</v>
      </c>
      <c r="B4412" s="11">
        <v>44246</v>
      </c>
      <c r="C4412" s="12">
        <v>411377</v>
      </c>
      <c r="D4412" s="12" t="s">
        <v>320</v>
      </c>
      <c r="E4412" s="11">
        <v>44246</v>
      </c>
      <c r="F4412" s="13">
        <v>132535.82</v>
      </c>
      <c r="G4412" s="13">
        <v>7952.15</v>
      </c>
      <c r="H4412" s="13">
        <v>4000</v>
      </c>
      <c r="I4412" s="13">
        <v>136.62</v>
      </c>
      <c r="J4412" s="13">
        <v>136624.59</v>
      </c>
      <c r="K4412" s="18" t="s">
        <v>32</v>
      </c>
      <c r="L4412" s="12">
        <v>120</v>
      </c>
      <c r="M4412" s="14">
        <v>1256.05</v>
      </c>
      <c r="N4412" s="13">
        <v>0</v>
      </c>
      <c r="O4412" s="14">
        <v>0</v>
      </c>
      <c r="P4412" s="15">
        <v>109</v>
      </c>
      <c r="Q4412" s="13">
        <v>1479.52</v>
      </c>
      <c r="R4412" s="13">
        <v>124663.91</v>
      </c>
      <c r="S4412" s="13">
        <v>128.36000000000001</v>
      </c>
      <c r="T4412" s="13">
        <v>0</v>
      </c>
      <c r="U4412" s="13">
        <v>13250.49</v>
      </c>
      <c r="V4412" s="13">
        <v>21977.67</v>
      </c>
      <c r="W4412" s="16">
        <v>22.89</v>
      </c>
      <c r="X4412" s="16">
        <v>2357.67</v>
      </c>
      <c r="Y4412" s="17">
        <f t="shared" si="138"/>
        <v>162400.99000000002</v>
      </c>
      <c r="Z4412" s="17">
        <f t="shared" si="139"/>
        <v>-1133.3100000000268</v>
      </c>
    </row>
    <row r="4413" spans="1:26" hidden="1" x14ac:dyDescent="0.25">
      <c r="A4413" s="10" t="s">
        <v>10903</v>
      </c>
      <c r="B4413" s="11">
        <v>44586</v>
      </c>
      <c r="C4413" s="12">
        <v>432631</v>
      </c>
      <c r="D4413" s="12" t="s">
        <v>10904</v>
      </c>
      <c r="E4413" s="11">
        <v>44586</v>
      </c>
      <c r="F4413" s="13">
        <v>207808.21</v>
      </c>
      <c r="G4413" s="13">
        <v>12468.49</v>
      </c>
      <c r="H4413" s="13">
        <v>11013.83</v>
      </c>
      <c r="I4413" s="13">
        <v>209.47</v>
      </c>
      <c r="J4413" s="13">
        <v>209472.34</v>
      </c>
      <c r="K4413" s="18" t="s">
        <v>32</v>
      </c>
      <c r="L4413" s="12">
        <v>120</v>
      </c>
      <c r="M4413" s="14">
        <v>1925.78</v>
      </c>
      <c r="N4413" s="13">
        <v>0</v>
      </c>
      <c r="O4413" s="14">
        <v>0.01</v>
      </c>
      <c r="P4413" s="15">
        <v>120</v>
      </c>
      <c r="Q4413" s="13">
        <v>1925.78</v>
      </c>
      <c r="R4413" s="13">
        <v>203652.05</v>
      </c>
      <c r="S4413" s="13">
        <v>209.47</v>
      </c>
      <c r="T4413" s="13">
        <v>5610.81</v>
      </c>
      <c r="U4413" s="13">
        <v>21621.26</v>
      </c>
      <c r="V4413" s="13">
        <v>0</v>
      </c>
      <c r="W4413" s="16">
        <v>0</v>
      </c>
      <c r="X4413" s="16">
        <v>0</v>
      </c>
      <c r="Y4413" s="17">
        <f t="shared" si="138"/>
        <v>231093.6</v>
      </c>
      <c r="Z4413" s="17">
        <f t="shared" si="139"/>
        <v>1.0000000009313226E-2</v>
      </c>
    </row>
    <row r="4414" spans="1:26" hidden="1" x14ac:dyDescent="0.25">
      <c r="A4414" s="10" t="s">
        <v>171</v>
      </c>
      <c r="B4414" s="11">
        <v>44227</v>
      </c>
      <c r="C4414" s="12">
        <v>409847</v>
      </c>
      <c r="D4414" s="12" t="s">
        <v>172</v>
      </c>
      <c r="E4414" s="11">
        <v>44227</v>
      </c>
      <c r="F4414" s="13">
        <v>135462.23000000001</v>
      </c>
      <c r="G4414" s="13">
        <v>8127.73</v>
      </c>
      <c r="H4414" s="13">
        <v>12191.6</v>
      </c>
      <c r="I4414" s="13">
        <v>131.53</v>
      </c>
      <c r="J4414" s="13">
        <v>131529.89000000001</v>
      </c>
      <c r="K4414" s="18" t="s">
        <v>32</v>
      </c>
      <c r="L4414" s="12">
        <v>120</v>
      </c>
      <c r="M4414" s="14">
        <v>1209.22</v>
      </c>
      <c r="N4414" s="13">
        <v>0</v>
      </c>
      <c r="O4414" s="14">
        <v>0</v>
      </c>
      <c r="P4414" s="15">
        <v>109</v>
      </c>
      <c r="Q4414" s="13">
        <v>1438.03</v>
      </c>
      <c r="R4414" s="13">
        <v>119353.47</v>
      </c>
      <c r="S4414" s="13">
        <v>119.43</v>
      </c>
      <c r="T4414" s="13">
        <v>0</v>
      </c>
      <c r="U4414" s="13">
        <v>12332.08</v>
      </c>
      <c r="V4414" s="13">
        <v>22460.18</v>
      </c>
      <c r="W4414" s="16">
        <v>22.78</v>
      </c>
      <c r="X4414" s="16">
        <v>2320.94</v>
      </c>
      <c r="Y4414" s="17">
        <f t="shared" si="138"/>
        <v>156608.87999999998</v>
      </c>
      <c r="Z4414" s="17">
        <f t="shared" si="139"/>
        <v>136.39000000001397</v>
      </c>
    </row>
    <row r="4415" spans="1:26" hidden="1" x14ac:dyDescent="0.25">
      <c r="A4415" s="10" t="s">
        <v>169</v>
      </c>
      <c r="B4415" s="11">
        <v>44227</v>
      </c>
      <c r="C4415" s="12">
        <v>409845</v>
      </c>
      <c r="D4415" s="12" t="s">
        <v>170</v>
      </c>
      <c r="E4415" s="11">
        <v>44227</v>
      </c>
      <c r="F4415" s="13">
        <v>170191.28</v>
      </c>
      <c r="G4415" s="13">
        <v>10211.48</v>
      </c>
      <c r="H4415" s="13">
        <v>15317.22</v>
      </c>
      <c r="I4415" s="13">
        <v>165.25</v>
      </c>
      <c r="J4415" s="13">
        <v>165250.79</v>
      </c>
      <c r="K4415" s="18" t="s">
        <v>32</v>
      </c>
      <c r="L4415" s="12">
        <v>120</v>
      </c>
      <c r="M4415" s="14">
        <v>1519.23</v>
      </c>
      <c r="N4415" s="13">
        <v>0</v>
      </c>
      <c r="O4415" s="14">
        <v>0</v>
      </c>
      <c r="P4415" s="15">
        <v>108</v>
      </c>
      <c r="Q4415" s="13">
        <v>1806.7</v>
      </c>
      <c r="R4415" s="13">
        <v>149952.73000000001</v>
      </c>
      <c r="S4415" s="13">
        <v>148.69</v>
      </c>
      <c r="T4415" s="13">
        <v>0</v>
      </c>
      <c r="U4415" s="13">
        <v>15351.13</v>
      </c>
      <c r="V4415" s="13">
        <v>27972.38</v>
      </c>
      <c r="W4415" s="16">
        <v>27.99</v>
      </c>
      <c r="X4415" s="16">
        <v>2890.61</v>
      </c>
      <c r="Y4415" s="17">
        <f t="shared" si="138"/>
        <v>196343.53</v>
      </c>
      <c r="Z4415" s="17">
        <f t="shared" si="139"/>
        <v>-1219.929999999993</v>
      </c>
    </row>
    <row r="4416" spans="1:26" hidden="1" x14ac:dyDescent="0.25">
      <c r="A4416" s="10" t="s">
        <v>10433</v>
      </c>
      <c r="B4416" s="11">
        <v>44559</v>
      </c>
      <c r="C4416" s="12">
        <v>431705</v>
      </c>
      <c r="D4416" s="12" t="s">
        <v>10434</v>
      </c>
      <c r="E4416" s="11">
        <v>44558</v>
      </c>
      <c r="F4416" s="13">
        <v>155221.78</v>
      </c>
      <c r="G4416" s="13">
        <v>9313.31</v>
      </c>
      <c r="H4416" s="13">
        <v>8226.75</v>
      </c>
      <c r="I4416" s="13">
        <v>156.46</v>
      </c>
      <c r="J4416" s="13">
        <v>156464.79999999999</v>
      </c>
      <c r="K4416" s="18" t="s">
        <v>32</v>
      </c>
      <c r="L4416" s="12">
        <v>120</v>
      </c>
      <c r="M4416" s="14">
        <v>1438.45</v>
      </c>
      <c r="N4416" s="13">
        <v>0</v>
      </c>
      <c r="O4416" s="14">
        <v>-0.01</v>
      </c>
      <c r="P4416" s="15">
        <v>119</v>
      </c>
      <c r="Q4416" s="13">
        <v>1438.45</v>
      </c>
      <c r="R4416" s="13">
        <v>152075.9</v>
      </c>
      <c r="S4416" s="13">
        <v>156.46</v>
      </c>
      <c r="T4416" s="13">
        <v>2794</v>
      </c>
      <c r="U4416" s="13">
        <v>16149.2</v>
      </c>
      <c r="V4416" s="13">
        <v>0</v>
      </c>
      <c r="W4416" s="16">
        <v>0</v>
      </c>
      <c r="X4416" s="16">
        <v>0</v>
      </c>
      <c r="Y4416" s="17">
        <f t="shared" si="138"/>
        <v>171175.55</v>
      </c>
      <c r="Z4416" s="17">
        <f t="shared" si="139"/>
        <v>-9.9999999802093953E-3</v>
      </c>
    </row>
    <row r="4417" spans="1:26" hidden="1" x14ac:dyDescent="0.25">
      <c r="A4417" s="10" t="s">
        <v>5147</v>
      </c>
      <c r="B4417" s="11">
        <v>44434</v>
      </c>
      <c r="C4417" s="12">
        <v>423695</v>
      </c>
      <c r="D4417" s="12" t="s">
        <v>5148</v>
      </c>
      <c r="E4417" s="11">
        <v>44434</v>
      </c>
      <c r="F4417" s="13">
        <v>156175.03</v>
      </c>
      <c r="G4417" s="13">
        <v>9370.5</v>
      </c>
      <c r="H4417" s="13">
        <v>1655.46</v>
      </c>
      <c r="I4417" s="13">
        <v>164.05</v>
      </c>
      <c r="J4417" s="13">
        <v>164054.12</v>
      </c>
      <c r="K4417" s="18" t="s">
        <v>32</v>
      </c>
      <c r="L4417" s="12">
        <v>120</v>
      </c>
      <c r="M4417" s="14">
        <v>1508.23</v>
      </c>
      <c r="N4417" s="13">
        <v>0</v>
      </c>
      <c r="O4417" s="14">
        <v>0</v>
      </c>
      <c r="P4417" s="15">
        <v>119</v>
      </c>
      <c r="Q4417" s="13">
        <v>1508.23</v>
      </c>
      <c r="R4417" s="13">
        <v>156175.03</v>
      </c>
      <c r="S4417" s="13">
        <v>164.05</v>
      </c>
      <c r="T4417" s="13">
        <v>6206.81</v>
      </c>
      <c r="U4417" s="13">
        <v>16933.48</v>
      </c>
      <c r="V4417" s="13">
        <v>0</v>
      </c>
      <c r="W4417" s="16">
        <v>0</v>
      </c>
      <c r="X4417" s="16">
        <v>0</v>
      </c>
      <c r="Y4417" s="17">
        <f t="shared" si="138"/>
        <v>179479.37</v>
      </c>
      <c r="Z4417" s="17">
        <f t="shared" si="139"/>
        <v>0</v>
      </c>
    </row>
    <row r="4418" spans="1:26" hidden="1" x14ac:dyDescent="0.25">
      <c r="A4418" s="10" t="s">
        <v>1223</v>
      </c>
      <c r="B4418" s="11">
        <v>44306</v>
      </c>
      <c r="C4418" s="12">
        <v>415115</v>
      </c>
      <c r="D4418" s="12" t="s">
        <v>1224</v>
      </c>
      <c r="E4418" s="11">
        <v>44306</v>
      </c>
      <c r="F4418" s="13">
        <v>248652.07</v>
      </c>
      <c r="G4418" s="13">
        <v>14919.12</v>
      </c>
      <c r="H4418" s="13">
        <v>2636</v>
      </c>
      <c r="I4418" s="13">
        <v>261.2</v>
      </c>
      <c r="J4418" s="13">
        <v>261196.39</v>
      </c>
      <c r="K4418" s="18" t="s">
        <v>32</v>
      </c>
      <c r="L4418" s="12">
        <v>120</v>
      </c>
      <c r="M4418" s="14">
        <v>2401.3000000000002</v>
      </c>
      <c r="N4418" s="13">
        <v>0</v>
      </c>
      <c r="O4418" s="14">
        <v>0</v>
      </c>
      <c r="P4418" s="15">
        <v>111</v>
      </c>
      <c r="Q4418" s="13">
        <v>2788.42</v>
      </c>
      <c r="R4418" s="13">
        <v>240039.83</v>
      </c>
      <c r="S4418" s="13">
        <v>254.33</v>
      </c>
      <c r="T4418" s="13">
        <v>0</v>
      </c>
      <c r="U4418" s="13">
        <v>26250.14</v>
      </c>
      <c r="V4418" s="13">
        <v>37999.58</v>
      </c>
      <c r="W4418" s="16">
        <v>40.33</v>
      </c>
      <c r="X4418" s="16">
        <v>4155.08</v>
      </c>
      <c r="Y4418" s="17">
        <f t="shared" si="138"/>
        <v>308739.29000000004</v>
      </c>
      <c r="Z4418" s="17">
        <f t="shared" si="139"/>
        <v>775.32999999995809</v>
      </c>
    </row>
    <row r="4419" spans="1:26" s="32" customFormat="1" x14ac:dyDescent="0.25">
      <c r="A4419" s="23" t="s">
        <v>11753</v>
      </c>
      <c r="B4419" s="24">
        <v>44620</v>
      </c>
      <c r="C4419" s="25">
        <v>433588</v>
      </c>
      <c r="D4419" s="25" t="s">
        <v>11754</v>
      </c>
      <c r="E4419" s="24">
        <v>44620</v>
      </c>
      <c r="F4419" s="26">
        <v>122169.81</v>
      </c>
      <c r="G4419" s="26">
        <v>7330.19</v>
      </c>
      <c r="H4419" s="35">
        <v>3885</v>
      </c>
      <c r="I4419" s="26">
        <v>125.62</v>
      </c>
      <c r="J4419" s="26">
        <v>125740.62</v>
      </c>
      <c r="K4419" s="27" t="s">
        <v>32</v>
      </c>
      <c r="L4419" s="25">
        <v>120</v>
      </c>
      <c r="M4419" s="34">
        <v>1155.99</v>
      </c>
      <c r="N4419" s="26">
        <v>0</v>
      </c>
      <c r="O4419" s="28">
        <v>-0.01</v>
      </c>
      <c r="P4419" s="29">
        <v>120</v>
      </c>
      <c r="Q4419" s="33">
        <v>1155.99</v>
      </c>
      <c r="R4419" s="26">
        <v>120227.31</v>
      </c>
      <c r="S4419" s="26">
        <v>125.62</v>
      </c>
      <c r="T4419" s="26">
        <v>5387.7</v>
      </c>
      <c r="U4419" s="26">
        <v>12978.18</v>
      </c>
      <c r="V4419" s="26">
        <v>0</v>
      </c>
      <c r="W4419" s="30">
        <v>0</v>
      </c>
      <c r="X4419" s="30">
        <v>0</v>
      </c>
      <c r="Y4419" s="31">
        <f t="shared" si="138"/>
        <v>138718.79999999999</v>
      </c>
      <c r="Z4419" s="31">
        <f t="shared" si="139"/>
        <v>-1.0000000009313226E-2</v>
      </c>
    </row>
    <row r="4420" spans="1:26" hidden="1" x14ac:dyDescent="0.25">
      <c r="A4420" s="10" t="s">
        <v>5863</v>
      </c>
      <c r="B4420" s="11">
        <v>44453</v>
      </c>
      <c r="C4420" s="12">
        <v>425120</v>
      </c>
      <c r="D4420" s="12" t="s">
        <v>5864</v>
      </c>
      <c r="E4420" s="11">
        <v>44451</v>
      </c>
      <c r="F4420" s="13">
        <v>143490.78</v>
      </c>
      <c r="G4420" s="13">
        <v>8609.4500000000007</v>
      </c>
      <c r="H4420" s="13">
        <v>3042</v>
      </c>
      <c r="I4420" s="13">
        <v>149.21</v>
      </c>
      <c r="J4420" s="13">
        <v>149207.44</v>
      </c>
      <c r="K4420" s="18" t="s">
        <v>32</v>
      </c>
      <c r="L4420" s="12">
        <v>120</v>
      </c>
      <c r="M4420" s="14">
        <v>1371.73</v>
      </c>
      <c r="N4420" s="13">
        <v>0</v>
      </c>
      <c r="O4420" s="14">
        <v>0</v>
      </c>
      <c r="P4420" s="15">
        <v>115</v>
      </c>
      <c r="Q4420" s="13">
        <v>1371.73</v>
      </c>
      <c r="R4420" s="13">
        <v>143490.78</v>
      </c>
      <c r="S4420" s="13">
        <v>149.21</v>
      </c>
      <c r="T4420" s="13">
        <v>0</v>
      </c>
      <c r="U4420" s="13">
        <v>15400.16</v>
      </c>
      <c r="V4420" s="13">
        <v>0</v>
      </c>
      <c r="W4420" s="16">
        <v>0</v>
      </c>
      <c r="X4420" s="16">
        <v>0</v>
      </c>
      <c r="Y4420" s="17">
        <f t="shared" si="138"/>
        <v>159040.15</v>
      </c>
      <c r="Z4420" s="17">
        <f t="shared" si="139"/>
        <v>-1291.1999999999825</v>
      </c>
    </row>
    <row r="4421" spans="1:26" hidden="1" x14ac:dyDescent="0.25">
      <c r="A4421" s="10" t="s">
        <v>7783</v>
      </c>
      <c r="B4421" s="11">
        <v>44490</v>
      </c>
      <c r="C4421" s="12">
        <v>427077</v>
      </c>
      <c r="D4421" s="12" t="s">
        <v>7784</v>
      </c>
      <c r="E4421" s="11">
        <v>44490</v>
      </c>
      <c r="F4421" s="13">
        <v>179492.01</v>
      </c>
      <c r="G4421" s="13">
        <v>1896.75</v>
      </c>
      <c r="H4421" s="13">
        <v>15400.93</v>
      </c>
      <c r="I4421" s="13">
        <v>166.15</v>
      </c>
      <c r="J4421" s="13">
        <v>166153.98000000001</v>
      </c>
      <c r="K4421" s="18" t="s">
        <v>32</v>
      </c>
      <c r="L4421" s="12">
        <v>120</v>
      </c>
      <c r="M4421" s="14">
        <v>1527.53</v>
      </c>
      <c r="N4421" s="13">
        <v>0</v>
      </c>
      <c r="O4421" s="14">
        <v>1896.75</v>
      </c>
      <c r="P4421" s="15">
        <v>116</v>
      </c>
      <c r="Q4421" s="13">
        <v>1527.53</v>
      </c>
      <c r="R4421" s="13">
        <v>161838.10999999999</v>
      </c>
      <c r="S4421" s="13">
        <v>160.63</v>
      </c>
      <c r="T4421" s="13">
        <v>0</v>
      </c>
      <c r="U4421" s="13">
        <v>16577.98</v>
      </c>
      <c r="V4421" s="13">
        <v>0</v>
      </c>
      <c r="W4421" s="16">
        <v>0</v>
      </c>
      <c r="X4421" s="16">
        <v>0</v>
      </c>
      <c r="Y4421" s="17">
        <f t="shared" si="138"/>
        <v>180473.47</v>
      </c>
      <c r="Z4421" s="17">
        <f t="shared" si="139"/>
        <v>-1383.2399999999907</v>
      </c>
    </row>
    <row r="4422" spans="1:26" hidden="1" x14ac:dyDescent="0.25">
      <c r="A4422" s="10" t="s">
        <v>5643</v>
      </c>
      <c r="B4422" s="11">
        <v>44447</v>
      </c>
      <c r="C4422" s="12">
        <v>424680</v>
      </c>
      <c r="D4422" s="12" t="s">
        <v>5644</v>
      </c>
      <c r="E4422" s="11">
        <v>44445</v>
      </c>
      <c r="F4422" s="13">
        <v>143490.78</v>
      </c>
      <c r="G4422" s="13">
        <v>8609.4500000000007</v>
      </c>
      <c r="H4422" s="13">
        <v>3042</v>
      </c>
      <c r="I4422" s="13">
        <v>149.21</v>
      </c>
      <c r="J4422" s="13">
        <v>149207.44</v>
      </c>
      <c r="K4422" s="18" t="s">
        <v>32</v>
      </c>
      <c r="L4422" s="12">
        <v>120</v>
      </c>
      <c r="M4422" s="14">
        <v>1371.73</v>
      </c>
      <c r="N4422" s="13">
        <v>0</v>
      </c>
      <c r="O4422" s="14">
        <v>0</v>
      </c>
      <c r="P4422" s="15">
        <v>115</v>
      </c>
      <c r="Q4422" s="13">
        <v>1371.73</v>
      </c>
      <c r="R4422" s="13">
        <v>143490.78</v>
      </c>
      <c r="S4422" s="13">
        <v>149.21</v>
      </c>
      <c r="T4422" s="13">
        <v>0</v>
      </c>
      <c r="U4422" s="13">
        <v>15400.16</v>
      </c>
      <c r="V4422" s="13">
        <v>0</v>
      </c>
      <c r="W4422" s="16">
        <v>0</v>
      </c>
      <c r="X4422" s="16">
        <v>0</v>
      </c>
      <c r="Y4422" s="17">
        <f t="shared" si="138"/>
        <v>159040.15</v>
      </c>
      <c r="Z4422" s="17">
        <f t="shared" si="139"/>
        <v>-1291.1999999999825</v>
      </c>
    </row>
    <row r="4423" spans="1:26" hidden="1" x14ac:dyDescent="0.25">
      <c r="A4423" s="10" t="s">
        <v>10581</v>
      </c>
      <c r="B4423" s="11">
        <v>44566</v>
      </c>
      <c r="C4423" s="12">
        <v>431968</v>
      </c>
      <c r="D4423" s="12" t="s">
        <v>10582</v>
      </c>
      <c r="E4423" s="11">
        <v>44566</v>
      </c>
      <c r="F4423" s="13">
        <v>139648.57999999999</v>
      </c>
      <c r="G4423" s="13">
        <v>8378.91</v>
      </c>
      <c r="H4423" s="13">
        <v>7401.38</v>
      </c>
      <c r="I4423" s="13">
        <v>140.77000000000001</v>
      </c>
      <c r="J4423" s="13">
        <v>140766.88</v>
      </c>
      <c r="K4423" s="18" t="s">
        <v>32</v>
      </c>
      <c r="L4423" s="12">
        <v>120</v>
      </c>
      <c r="M4423" s="14">
        <v>1294.1400000000001</v>
      </c>
      <c r="N4423" s="13">
        <v>0</v>
      </c>
      <c r="O4423" s="14">
        <v>-0.01</v>
      </c>
      <c r="P4423" s="15">
        <v>119</v>
      </c>
      <c r="Q4423" s="13">
        <v>1294.1400000000001</v>
      </c>
      <c r="R4423" s="13">
        <v>136855.6</v>
      </c>
      <c r="S4423" s="13">
        <v>140.77000000000001</v>
      </c>
      <c r="T4423" s="13">
        <v>2513.6799999999998</v>
      </c>
      <c r="U4423" s="13">
        <v>14529.92</v>
      </c>
      <c r="V4423" s="13">
        <v>0</v>
      </c>
      <c r="W4423" s="16">
        <v>0</v>
      </c>
      <c r="X4423" s="16">
        <v>0</v>
      </c>
      <c r="Y4423" s="17">
        <f t="shared" si="138"/>
        <v>154039.96</v>
      </c>
      <c r="Z4423" s="17">
        <f t="shared" si="139"/>
        <v>-37.309999999997672</v>
      </c>
    </row>
    <row r="4424" spans="1:26" hidden="1" x14ac:dyDescent="0.25">
      <c r="A4424" s="10" t="s">
        <v>4185</v>
      </c>
      <c r="B4424" s="11">
        <v>44408</v>
      </c>
      <c r="C4424" s="12">
        <v>422041</v>
      </c>
      <c r="D4424" s="12" t="s">
        <v>4186</v>
      </c>
      <c r="E4424" s="11">
        <v>44406</v>
      </c>
      <c r="F4424" s="13">
        <v>131288.35</v>
      </c>
      <c r="G4424" s="13">
        <v>5231.28</v>
      </c>
      <c r="H4424" s="13">
        <v>2730.39</v>
      </c>
      <c r="I4424" s="13">
        <v>133.91999999999999</v>
      </c>
      <c r="J4424" s="13">
        <v>133923.16</v>
      </c>
      <c r="K4424" s="18" t="s">
        <v>32</v>
      </c>
      <c r="L4424" s="12">
        <v>120</v>
      </c>
      <c r="M4424" s="14">
        <v>1231.22</v>
      </c>
      <c r="N4424" s="13">
        <v>0</v>
      </c>
      <c r="O4424" s="14">
        <v>0</v>
      </c>
      <c r="P4424" s="15">
        <v>114</v>
      </c>
      <c r="Q4424" s="13">
        <v>1231.22</v>
      </c>
      <c r="R4424" s="13">
        <v>126759.79</v>
      </c>
      <c r="S4424" s="13">
        <v>130.5</v>
      </c>
      <c r="T4424" s="13">
        <v>0</v>
      </c>
      <c r="U4424" s="13">
        <v>13468.79</v>
      </c>
      <c r="V4424" s="13">
        <v>0</v>
      </c>
      <c r="W4424" s="16">
        <v>0</v>
      </c>
      <c r="X4424" s="16">
        <v>0</v>
      </c>
      <c r="Y4424" s="17">
        <f t="shared" si="138"/>
        <v>140359.07999999999</v>
      </c>
      <c r="Z4424" s="17">
        <f t="shared" si="139"/>
        <v>0</v>
      </c>
    </row>
    <row r="4425" spans="1:26" hidden="1" x14ac:dyDescent="0.25">
      <c r="A4425" s="10" t="s">
        <v>5831</v>
      </c>
      <c r="B4425" s="11">
        <v>44453</v>
      </c>
      <c r="C4425" s="12">
        <v>425180</v>
      </c>
      <c r="D4425" s="12" t="s">
        <v>5832</v>
      </c>
      <c r="E4425" s="11">
        <v>44452</v>
      </c>
      <c r="F4425" s="13">
        <v>139648.57999999999</v>
      </c>
      <c r="G4425" s="13">
        <v>8378.91</v>
      </c>
      <c r="H4425" s="13">
        <v>6000</v>
      </c>
      <c r="I4425" s="13">
        <v>142.16999999999999</v>
      </c>
      <c r="J4425" s="13">
        <v>142169.66</v>
      </c>
      <c r="K4425" s="18" t="s">
        <v>32</v>
      </c>
      <c r="L4425" s="12">
        <v>120</v>
      </c>
      <c r="M4425" s="14">
        <v>1307.03</v>
      </c>
      <c r="N4425" s="13">
        <v>0</v>
      </c>
      <c r="O4425" s="14">
        <v>0</v>
      </c>
      <c r="P4425" s="15">
        <v>116</v>
      </c>
      <c r="Q4425" s="13">
        <v>1307.03</v>
      </c>
      <c r="R4425" s="13">
        <v>137050.49</v>
      </c>
      <c r="S4425" s="13">
        <v>139.77000000000001</v>
      </c>
      <c r="T4425" s="13">
        <v>0</v>
      </c>
      <c r="U4425" s="13">
        <v>14425.22</v>
      </c>
      <c r="V4425" s="13">
        <v>0</v>
      </c>
      <c r="W4425" s="16">
        <v>0</v>
      </c>
      <c r="X4425" s="16">
        <v>0</v>
      </c>
      <c r="Y4425" s="17">
        <f t="shared" si="138"/>
        <v>151615.47999999998</v>
      </c>
      <c r="Z4425" s="17">
        <f t="shared" si="139"/>
        <v>0</v>
      </c>
    </row>
    <row r="4426" spans="1:26" hidden="1" x14ac:dyDescent="0.25">
      <c r="A4426" s="10" t="s">
        <v>5833</v>
      </c>
      <c r="B4426" s="11">
        <v>44453</v>
      </c>
      <c r="C4426" s="12">
        <v>425181</v>
      </c>
      <c r="D4426" s="12" t="s">
        <v>5834</v>
      </c>
      <c r="E4426" s="11">
        <v>44452</v>
      </c>
      <c r="F4426" s="13">
        <v>139648.57999999999</v>
      </c>
      <c r="G4426" s="13">
        <v>8378.91</v>
      </c>
      <c r="H4426" s="13">
        <v>6000</v>
      </c>
      <c r="I4426" s="13">
        <v>142.16999999999999</v>
      </c>
      <c r="J4426" s="13">
        <v>142169.66</v>
      </c>
      <c r="K4426" s="18" t="s">
        <v>32</v>
      </c>
      <c r="L4426" s="12">
        <v>120</v>
      </c>
      <c r="M4426" s="14">
        <v>1307.03</v>
      </c>
      <c r="N4426" s="13">
        <v>0</v>
      </c>
      <c r="O4426" s="14">
        <v>0</v>
      </c>
      <c r="P4426" s="15">
        <v>116</v>
      </c>
      <c r="Q4426" s="13">
        <v>1307.03</v>
      </c>
      <c r="R4426" s="13">
        <v>137050.49</v>
      </c>
      <c r="S4426" s="13">
        <v>139.77000000000001</v>
      </c>
      <c r="T4426" s="13">
        <v>0</v>
      </c>
      <c r="U4426" s="13">
        <v>14425.22</v>
      </c>
      <c r="V4426" s="13">
        <v>0</v>
      </c>
      <c r="W4426" s="16">
        <v>0</v>
      </c>
      <c r="X4426" s="16">
        <v>0</v>
      </c>
      <c r="Y4426" s="17">
        <f t="shared" si="138"/>
        <v>151615.47999999998</v>
      </c>
      <c r="Z4426" s="17">
        <f t="shared" si="139"/>
        <v>0</v>
      </c>
    </row>
    <row r="4427" spans="1:26" hidden="1" x14ac:dyDescent="0.25">
      <c r="A4427" s="10" t="s">
        <v>6441</v>
      </c>
      <c r="B4427" s="11">
        <v>44463</v>
      </c>
      <c r="C4427" s="12">
        <v>425633</v>
      </c>
      <c r="D4427" s="12" t="s">
        <v>6442</v>
      </c>
      <c r="E4427" s="11">
        <v>44458</v>
      </c>
      <c r="F4427" s="13">
        <v>129572.16</v>
      </c>
      <c r="G4427" s="13">
        <v>7774.33</v>
      </c>
      <c r="H4427" s="13">
        <v>2746.93</v>
      </c>
      <c r="I4427" s="13">
        <v>134.72999999999999</v>
      </c>
      <c r="J4427" s="13">
        <v>134734.29</v>
      </c>
      <c r="K4427" s="18" t="s">
        <v>32</v>
      </c>
      <c r="L4427" s="12">
        <v>120</v>
      </c>
      <c r="M4427" s="14">
        <v>1238.68</v>
      </c>
      <c r="N4427" s="13">
        <v>0</v>
      </c>
      <c r="O4427" s="14">
        <v>0</v>
      </c>
      <c r="P4427" s="15">
        <v>117</v>
      </c>
      <c r="Q4427" s="13">
        <v>1238.68</v>
      </c>
      <c r="R4427" s="13">
        <v>129572.16</v>
      </c>
      <c r="S4427" s="13">
        <v>134.72999999999999</v>
      </c>
      <c r="T4427" s="13">
        <v>1311.36</v>
      </c>
      <c r="U4427" s="13">
        <v>13907.31</v>
      </c>
      <c r="V4427" s="13">
        <v>0</v>
      </c>
      <c r="W4427" s="16">
        <v>0</v>
      </c>
      <c r="X4427" s="16">
        <v>0</v>
      </c>
      <c r="Y4427" s="17">
        <f t="shared" si="138"/>
        <v>144925.56</v>
      </c>
      <c r="Z4427" s="17">
        <f t="shared" si="139"/>
        <v>0</v>
      </c>
    </row>
    <row r="4428" spans="1:26" hidden="1" x14ac:dyDescent="0.25">
      <c r="A4428" s="10" t="s">
        <v>6637</v>
      </c>
      <c r="B4428" s="11">
        <v>44467</v>
      </c>
      <c r="C4428" s="12">
        <v>426254</v>
      </c>
      <c r="D4428" s="12" t="s">
        <v>6638</v>
      </c>
      <c r="E4428" s="11">
        <v>44467</v>
      </c>
      <c r="F4428" s="13">
        <v>153365.29</v>
      </c>
      <c r="G4428" s="13">
        <v>9201.92</v>
      </c>
      <c r="H4428" s="13">
        <v>3251.54</v>
      </c>
      <c r="I4428" s="13">
        <v>159.47999999999999</v>
      </c>
      <c r="J4428" s="13">
        <v>159475.15</v>
      </c>
      <c r="K4428" s="18" t="s">
        <v>32</v>
      </c>
      <c r="L4428" s="12">
        <v>120</v>
      </c>
      <c r="M4428" s="14">
        <v>1466.13</v>
      </c>
      <c r="N4428" s="13">
        <v>0</v>
      </c>
      <c r="O4428" s="14">
        <v>0</v>
      </c>
      <c r="P4428" s="15">
        <v>116</v>
      </c>
      <c r="Q4428" s="13">
        <v>1466.13</v>
      </c>
      <c r="R4428" s="13">
        <v>153365.29</v>
      </c>
      <c r="S4428" s="13">
        <v>159.47999999999999</v>
      </c>
      <c r="T4428" s="13">
        <v>85.86</v>
      </c>
      <c r="U4428" s="13">
        <v>16460.45</v>
      </c>
      <c r="V4428" s="13">
        <v>0</v>
      </c>
      <c r="W4428" s="16">
        <v>0</v>
      </c>
      <c r="X4428" s="16">
        <v>0</v>
      </c>
      <c r="Y4428" s="17">
        <f t="shared" si="138"/>
        <v>170071.08000000002</v>
      </c>
      <c r="Z4428" s="17">
        <f t="shared" si="139"/>
        <v>0</v>
      </c>
    </row>
    <row r="4429" spans="1:26" hidden="1" x14ac:dyDescent="0.25">
      <c r="A4429" s="10" t="s">
        <v>6703</v>
      </c>
      <c r="B4429" s="11">
        <v>44467</v>
      </c>
      <c r="C4429" s="12">
        <v>425978</v>
      </c>
      <c r="D4429" s="12" t="s">
        <v>6704</v>
      </c>
      <c r="E4429" s="11">
        <v>44465</v>
      </c>
      <c r="F4429" s="13">
        <v>151042.92000000001</v>
      </c>
      <c r="G4429" s="13">
        <v>9062.58</v>
      </c>
      <c r="H4429" s="13">
        <v>3202.11</v>
      </c>
      <c r="I4429" s="13">
        <v>157.06</v>
      </c>
      <c r="J4429" s="13">
        <v>157060.45000000001</v>
      </c>
      <c r="K4429" s="18" t="s">
        <v>32</v>
      </c>
      <c r="L4429" s="12">
        <v>120</v>
      </c>
      <c r="M4429" s="14">
        <v>1443.93</v>
      </c>
      <c r="N4429" s="13">
        <v>0</v>
      </c>
      <c r="O4429" s="14">
        <v>0</v>
      </c>
      <c r="P4429" s="15">
        <v>116</v>
      </c>
      <c r="Q4429" s="13">
        <v>1443.93</v>
      </c>
      <c r="R4429" s="13">
        <v>151042.92000000001</v>
      </c>
      <c r="S4429" s="13">
        <v>157.06</v>
      </c>
      <c r="T4429" s="13">
        <v>84.75</v>
      </c>
      <c r="U4429" s="13">
        <v>16211.15</v>
      </c>
      <c r="V4429" s="13">
        <v>0</v>
      </c>
      <c r="W4429" s="16">
        <v>0</v>
      </c>
      <c r="X4429" s="16">
        <v>0</v>
      </c>
      <c r="Y4429" s="17">
        <f t="shared" si="138"/>
        <v>167495.88</v>
      </c>
      <c r="Z4429" s="17">
        <f t="shared" si="139"/>
        <v>0</v>
      </c>
    </row>
    <row r="4430" spans="1:26" hidden="1" x14ac:dyDescent="0.25">
      <c r="A4430" s="10" t="s">
        <v>183</v>
      </c>
      <c r="B4430" s="11">
        <v>44227</v>
      </c>
      <c r="C4430" s="12">
        <v>410011</v>
      </c>
      <c r="D4430" s="12" t="s">
        <v>184</v>
      </c>
      <c r="E4430" s="11">
        <v>44227</v>
      </c>
      <c r="F4430" s="13">
        <v>210387.43</v>
      </c>
      <c r="G4430" s="13">
        <v>12623.25</v>
      </c>
      <c r="H4430" s="13">
        <v>2224</v>
      </c>
      <c r="I4430" s="13">
        <v>221.01</v>
      </c>
      <c r="J4430" s="13">
        <v>221007.69</v>
      </c>
      <c r="K4430" s="18" t="s">
        <v>32</v>
      </c>
      <c r="L4430" s="12">
        <v>120</v>
      </c>
      <c r="M4430" s="14">
        <v>2031.83</v>
      </c>
      <c r="N4430" s="13">
        <v>0</v>
      </c>
      <c r="O4430" s="14">
        <v>0</v>
      </c>
      <c r="P4430" s="15">
        <v>111</v>
      </c>
      <c r="Q4430" s="13">
        <v>2416.29</v>
      </c>
      <c r="R4430" s="13">
        <v>203106.33</v>
      </c>
      <c r="S4430" s="13">
        <v>215.19</v>
      </c>
      <c r="T4430" s="13">
        <v>0</v>
      </c>
      <c r="U4430" s="13">
        <v>22211.61</v>
      </c>
      <c r="V4430" s="13">
        <v>37860.06</v>
      </c>
      <c r="W4430" s="16">
        <v>40.46</v>
      </c>
      <c r="X4430" s="16">
        <v>4140</v>
      </c>
      <c r="Y4430" s="17">
        <f t="shared" si="138"/>
        <v>267573.65000000002</v>
      </c>
      <c r="Z4430" s="17">
        <f t="shared" si="139"/>
        <v>634.53999999997905</v>
      </c>
    </row>
    <row r="4431" spans="1:26" hidden="1" x14ac:dyDescent="0.25">
      <c r="A4431" s="10" t="s">
        <v>7551</v>
      </c>
      <c r="B4431" s="11">
        <v>44487</v>
      </c>
      <c r="C4431" s="12">
        <v>427601</v>
      </c>
      <c r="D4431" s="12" t="s">
        <v>7552</v>
      </c>
      <c r="E4431" s="11">
        <v>44484</v>
      </c>
      <c r="F4431" s="13">
        <v>209319.4</v>
      </c>
      <c r="G4431" s="13">
        <v>12559.16</v>
      </c>
      <c r="H4431" s="13">
        <v>2218.79</v>
      </c>
      <c r="I4431" s="13">
        <v>219.88</v>
      </c>
      <c r="J4431" s="13">
        <v>219879.65</v>
      </c>
      <c r="K4431" s="18" t="s">
        <v>32</v>
      </c>
      <c r="L4431" s="12">
        <v>120</v>
      </c>
      <c r="M4431" s="14">
        <v>2021.46</v>
      </c>
      <c r="N4431" s="13">
        <v>0</v>
      </c>
      <c r="O4431" s="14">
        <v>0.01</v>
      </c>
      <c r="P4431" s="15">
        <v>117</v>
      </c>
      <c r="Q4431" s="13">
        <v>2021.46</v>
      </c>
      <c r="R4431" s="13">
        <v>206122.69</v>
      </c>
      <c r="S4431" s="13">
        <v>219.88</v>
      </c>
      <c r="T4431" s="13">
        <v>7472.69</v>
      </c>
      <c r="U4431" s="13">
        <v>22695.55</v>
      </c>
      <c r="V4431" s="13">
        <v>0</v>
      </c>
      <c r="W4431" s="16">
        <v>0</v>
      </c>
      <c r="X4431" s="16">
        <v>0</v>
      </c>
      <c r="Y4431" s="17">
        <f t="shared" si="138"/>
        <v>236510.82</v>
      </c>
      <c r="Z4431" s="17">
        <f t="shared" si="139"/>
        <v>1.0000000009313226E-2</v>
      </c>
    </row>
    <row r="4432" spans="1:26" hidden="1" x14ac:dyDescent="0.25">
      <c r="A4432" s="10" t="s">
        <v>8757</v>
      </c>
      <c r="B4432" s="11">
        <v>44509</v>
      </c>
      <c r="C4432" s="12">
        <v>429276</v>
      </c>
      <c r="D4432" s="12" t="s">
        <v>8758</v>
      </c>
      <c r="E4432" s="11">
        <v>44505</v>
      </c>
      <c r="F4432" s="13">
        <v>168765.43</v>
      </c>
      <c r="G4432" s="13">
        <v>10125.93</v>
      </c>
      <c r="H4432" s="13">
        <v>1788.91</v>
      </c>
      <c r="I4432" s="13">
        <v>177.28</v>
      </c>
      <c r="J4432" s="13">
        <v>177279.73</v>
      </c>
      <c r="K4432" s="18" t="s">
        <v>32</v>
      </c>
      <c r="L4432" s="12">
        <v>120</v>
      </c>
      <c r="M4432" s="14">
        <v>1629.82</v>
      </c>
      <c r="N4432" s="13">
        <v>0</v>
      </c>
      <c r="O4432" s="14">
        <v>0</v>
      </c>
      <c r="P4432" s="15">
        <v>117</v>
      </c>
      <c r="Q4432" s="13">
        <v>1629.82</v>
      </c>
      <c r="R4432" s="13">
        <v>166188.06</v>
      </c>
      <c r="S4432" s="13">
        <v>177.28</v>
      </c>
      <c r="T4432" s="13">
        <v>6024.93</v>
      </c>
      <c r="U4432" s="13">
        <v>18298.669999999998</v>
      </c>
      <c r="V4432" s="13">
        <v>0</v>
      </c>
      <c r="W4432" s="16">
        <v>0</v>
      </c>
      <c r="X4432" s="16">
        <v>0</v>
      </c>
      <c r="Y4432" s="17">
        <f t="shared" si="138"/>
        <v>190688.94</v>
      </c>
      <c r="Z4432" s="17">
        <f t="shared" si="139"/>
        <v>0</v>
      </c>
    </row>
    <row r="4433" spans="1:26" hidden="1" x14ac:dyDescent="0.25">
      <c r="A4433" s="10" t="s">
        <v>249</v>
      </c>
      <c r="B4433" s="11">
        <v>44239</v>
      </c>
      <c r="C4433" s="12">
        <v>410818</v>
      </c>
      <c r="D4433" s="12" t="s">
        <v>250</v>
      </c>
      <c r="E4433" s="11">
        <v>44239</v>
      </c>
      <c r="F4433" s="13">
        <v>269983.90999999997</v>
      </c>
      <c r="G4433" s="13">
        <v>16199.03</v>
      </c>
      <c r="H4433" s="13">
        <v>2861.83</v>
      </c>
      <c r="I4433" s="13">
        <v>283.60000000000002</v>
      </c>
      <c r="J4433" s="13">
        <v>283604.71000000002</v>
      </c>
      <c r="K4433" s="18" t="s">
        <v>32</v>
      </c>
      <c r="L4433" s="12">
        <v>120</v>
      </c>
      <c r="M4433" s="14">
        <v>2607.31</v>
      </c>
      <c r="N4433" s="13">
        <v>0</v>
      </c>
      <c r="O4433" s="14">
        <v>0</v>
      </c>
      <c r="P4433" s="15">
        <v>109</v>
      </c>
      <c r="Q4433" s="13">
        <v>3071.18</v>
      </c>
      <c r="R4433" s="13">
        <v>255937.05</v>
      </c>
      <c r="S4433" s="13">
        <v>271.14999999999998</v>
      </c>
      <c r="T4433" s="13">
        <v>0</v>
      </c>
      <c r="U4433" s="13">
        <v>27988.59</v>
      </c>
      <c r="V4433" s="13">
        <v>45534.75</v>
      </c>
      <c r="W4433" s="16">
        <v>47.96</v>
      </c>
      <c r="X4433" s="16">
        <v>4979.12</v>
      </c>
      <c r="Y4433" s="17">
        <f t="shared" si="138"/>
        <v>334758.62</v>
      </c>
      <c r="Z4433" s="17">
        <f t="shared" si="139"/>
        <v>0</v>
      </c>
    </row>
    <row r="4434" spans="1:26" hidden="1" x14ac:dyDescent="0.25">
      <c r="A4434" s="10" t="s">
        <v>179</v>
      </c>
      <c r="B4434" s="11">
        <v>44227</v>
      </c>
      <c r="C4434" s="12">
        <v>409932</v>
      </c>
      <c r="D4434" s="12" t="s">
        <v>180</v>
      </c>
      <c r="E4434" s="11">
        <v>44227</v>
      </c>
      <c r="F4434" s="13">
        <v>153063.54999999999</v>
      </c>
      <c r="G4434" s="13">
        <v>9183.81</v>
      </c>
      <c r="H4434" s="13">
        <v>1622.47</v>
      </c>
      <c r="I4434" s="13">
        <v>160.79</v>
      </c>
      <c r="J4434" s="13">
        <v>160785.68</v>
      </c>
      <c r="K4434" s="18" t="s">
        <v>32</v>
      </c>
      <c r="L4434" s="12">
        <v>120</v>
      </c>
      <c r="M4434" s="14">
        <v>1478.18</v>
      </c>
      <c r="N4434" s="13">
        <v>0</v>
      </c>
      <c r="O4434" s="14">
        <v>0</v>
      </c>
      <c r="P4434" s="15">
        <v>108</v>
      </c>
      <c r="Q4434" s="13">
        <v>1757.88</v>
      </c>
      <c r="R4434" s="13">
        <v>145099.85999999999</v>
      </c>
      <c r="S4434" s="13">
        <v>152.33000000000001</v>
      </c>
      <c r="T4434" s="13">
        <v>0</v>
      </c>
      <c r="U4434" s="13">
        <v>15722.44</v>
      </c>
      <c r="V4434" s="13">
        <v>27067.52</v>
      </c>
      <c r="W4434" s="16">
        <v>28.96</v>
      </c>
      <c r="X4434" s="16">
        <v>2960.38</v>
      </c>
      <c r="Y4434" s="17">
        <f t="shared" si="138"/>
        <v>191031.48999999996</v>
      </c>
      <c r="Z4434" s="17">
        <f t="shared" si="139"/>
        <v>-1180.4499999999534</v>
      </c>
    </row>
    <row r="4435" spans="1:26" hidden="1" x14ac:dyDescent="0.25">
      <c r="A4435" s="10" t="s">
        <v>6443</v>
      </c>
      <c r="B4435" s="11">
        <v>44463</v>
      </c>
      <c r="C4435" s="12">
        <v>425665</v>
      </c>
      <c r="D4435" s="12" t="s">
        <v>6444</v>
      </c>
      <c r="E4435" s="11">
        <v>44458</v>
      </c>
      <c r="F4435" s="13">
        <v>162953.12</v>
      </c>
      <c r="G4435" s="13">
        <v>9777.19</v>
      </c>
      <c r="H4435" s="13">
        <v>3000</v>
      </c>
      <c r="I4435" s="13">
        <v>169.9</v>
      </c>
      <c r="J4435" s="13">
        <v>169900.21</v>
      </c>
      <c r="K4435" s="18" t="s">
        <v>32</v>
      </c>
      <c r="L4435" s="12">
        <v>120</v>
      </c>
      <c r="M4435" s="14">
        <v>1561.97</v>
      </c>
      <c r="N4435" s="13">
        <v>0</v>
      </c>
      <c r="O4435" s="14">
        <v>0</v>
      </c>
      <c r="P4435" s="15">
        <v>116</v>
      </c>
      <c r="Q4435" s="13">
        <v>1561.97</v>
      </c>
      <c r="R4435" s="13">
        <v>162953.12</v>
      </c>
      <c r="S4435" s="13">
        <v>169.9</v>
      </c>
      <c r="T4435" s="13">
        <v>529.30999999999995</v>
      </c>
      <c r="U4435" s="13">
        <v>17536.189999999999</v>
      </c>
      <c r="V4435" s="13">
        <v>0</v>
      </c>
      <c r="W4435" s="16">
        <v>0</v>
      </c>
      <c r="X4435" s="16">
        <v>0</v>
      </c>
      <c r="Y4435" s="17">
        <f t="shared" si="138"/>
        <v>181188.52</v>
      </c>
      <c r="Z4435" s="17">
        <f t="shared" si="139"/>
        <v>0</v>
      </c>
    </row>
    <row r="4436" spans="1:26" hidden="1" x14ac:dyDescent="0.25">
      <c r="A4436" s="10" t="s">
        <v>5137</v>
      </c>
      <c r="B4436" s="11">
        <v>44433</v>
      </c>
      <c r="C4436" s="12">
        <v>423379</v>
      </c>
      <c r="D4436" s="12" t="s">
        <v>5138</v>
      </c>
      <c r="E4436" s="11">
        <v>44432</v>
      </c>
      <c r="F4436" s="13">
        <v>165610.56</v>
      </c>
      <c r="G4436" s="13">
        <v>9936.6299999999992</v>
      </c>
      <c r="H4436" s="13">
        <v>1755.47</v>
      </c>
      <c r="I4436" s="13">
        <v>173.97</v>
      </c>
      <c r="J4436" s="13">
        <v>173965.69</v>
      </c>
      <c r="K4436" s="18" t="s">
        <v>32</v>
      </c>
      <c r="L4436" s="12">
        <v>120</v>
      </c>
      <c r="M4436" s="14">
        <v>1599.35</v>
      </c>
      <c r="N4436" s="13">
        <v>0</v>
      </c>
      <c r="O4436" s="14">
        <v>0</v>
      </c>
      <c r="P4436" s="15">
        <v>115</v>
      </c>
      <c r="Q4436" s="13">
        <v>1599.35</v>
      </c>
      <c r="R4436" s="13">
        <v>165610.56</v>
      </c>
      <c r="S4436" s="13">
        <v>173.97</v>
      </c>
      <c r="T4436" s="13">
        <v>184.41</v>
      </c>
      <c r="U4436" s="13">
        <v>17956.310000000001</v>
      </c>
      <c r="V4436" s="13">
        <v>0</v>
      </c>
      <c r="W4436" s="16">
        <v>0</v>
      </c>
      <c r="X4436" s="16">
        <v>0</v>
      </c>
      <c r="Y4436" s="17">
        <f t="shared" si="138"/>
        <v>183925.25</v>
      </c>
      <c r="Z4436" s="17">
        <f t="shared" si="139"/>
        <v>0</v>
      </c>
    </row>
    <row r="4437" spans="1:26" hidden="1" x14ac:dyDescent="0.25">
      <c r="A4437" s="10" t="s">
        <v>5219</v>
      </c>
      <c r="B4437" s="11">
        <v>44438</v>
      </c>
      <c r="C4437" s="12">
        <v>423386</v>
      </c>
      <c r="D4437" s="12" t="s">
        <v>5220</v>
      </c>
      <c r="E4437" s="11">
        <v>44432</v>
      </c>
      <c r="F4437" s="13">
        <v>176249.54</v>
      </c>
      <c r="G4437" s="13">
        <v>10574.97</v>
      </c>
      <c r="H4437" s="13">
        <v>1868.25</v>
      </c>
      <c r="I4437" s="13">
        <v>185.14</v>
      </c>
      <c r="J4437" s="13">
        <v>185141.4</v>
      </c>
      <c r="K4437" s="18" t="s">
        <v>32</v>
      </c>
      <c r="L4437" s="12">
        <v>120</v>
      </c>
      <c r="M4437" s="14">
        <v>1702.09</v>
      </c>
      <c r="N4437" s="13">
        <v>0</v>
      </c>
      <c r="O4437" s="14">
        <v>0</v>
      </c>
      <c r="P4437" s="15">
        <v>115</v>
      </c>
      <c r="Q4437" s="13">
        <v>1702.09</v>
      </c>
      <c r="R4437" s="13">
        <v>176249.54</v>
      </c>
      <c r="S4437" s="13">
        <v>185.14</v>
      </c>
      <c r="T4437" s="13">
        <v>196.27</v>
      </c>
      <c r="U4437" s="13">
        <v>19109.400000000001</v>
      </c>
      <c r="V4437" s="13">
        <v>0</v>
      </c>
      <c r="W4437" s="16">
        <v>0</v>
      </c>
      <c r="X4437" s="16">
        <v>0</v>
      </c>
      <c r="Y4437" s="17">
        <f t="shared" si="138"/>
        <v>195740.35</v>
      </c>
      <c r="Z4437" s="17">
        <f t="shared" si="139"/>
        <v>0</v>
      </c>
    </row>
    <row r="4438" spans="1:26" hidden="1" x14ac:dyDescent="0.25">
      <c r="A4438" s="10" t="s">
        <v>6961</v>
      </c>
      <c r="B4438" s="11">
        <v>44469</v>
      </c>
      <c r="C4438" s="12">
        <v>426556</v>
      </c>
      <c r="D4438" s="12" t="s">
        <v>6962</v>
      </c>
      <c r="E4438" s="11">
        <v>44469</v>
      </c>
      <c r="F4438" s="13">
        <v>140973.4</v>
      </c>
      <c r="G4438" s="13">
        <v>8458.4</v>
      </c>
      <c r="H4438" s="13">
        <v>12687.61</v>
      </c>
      <c r="I4438" s="13">
        <v>136.88</v>
      </c>
      <c r="J4438" s="13">
        <v>136881.07</v>
      </c>
      <c r="K4438" s="18" t="s">
        <v>32</v>
      </c>
      <c r="L4438" s="12">
        <v>120</v>
      </c>
      <c r="M4438" s="14">
        <v>1258.4100000000001</v>
      </c>
      <c r="N4438" s="13">
        <v>0</v>
      </c>
      <c r="O4438" s="14">
        <v>0</v>
      </c>
      <c r="P4438" s="15">
        <v>115</v>
      </c>
      <c r="Q4438" s="13">
        <v>1258.4100000000001</v>
      </c>
      <c r="R4438" s="13">
        <v>132186.03</v>
      </c>
      <c r="S4438" s="13">
        <v>131.18</v>
      </c>
      <c r="T4438" s="13">
        <v>0</v>
      </c>
      <c r="U4438" s="13">
        <v>13539.48</v>
      </c>
      <c r="V4438" s="13">
        <v>0</v>
      </c>
      <c r="W4438" s="16">
        <v>0</v>
      </c>
      <c r="X4438" s="16">
        <v>0</v>
      </c>
      <c r="Y4438" s="17">
        <f t="shared" si="138"/>
        <v>145856.69</v>
      </c>
      <c r="Z4438" s="17">
        <f t="shared" si="139"/>
        <v>-1139.539999999979</v>
      </c>
    </row>
    <row r="4439" spans="1:26" hidden="1" x14ac:dyDescent="0.25">
      <c r="A4439" s="10" t="s">
        <v>1039</v>
      </c>
      <c r="B4439" s="11">
        <v>44298</v>
      </c>
      <c r="C4439" s="12">
        <v>414611</v>
      </c>
      <c r="D4439" s="12" t="s">
        <v>1040</v>
      </c>
      <c r="E4439" s="11">
        <v>44298</v>
      </c>
      <c r="F4439" s="13">
        <v>130338.68</v>
      </c>
      <c r="G4439" s="13">
        <v>7820.32</v>
      </c>
      <c r="H4439" s="13">
        <v>1381.59</v>
      </c>
      <c r="I4439" s="13">
        <v>136.91</v>
      </c>
      <c r="J4439" s="13">
        <v>136914.32</v>
      </c>
      <c r="K4439" s="18" t="s">
        <v>32</v>
      </c>
      <c r="L4439" s="12">
        <v>120</v>
      </c>
      <c r="M4439" s="14">
        <v>1258.72</v>
      </c>
      <c r="N4439" s="13">
        <v>0</v>
      </c>
      <c r="O4439" s="14">
        <v>0</v>
      </c>
      <c r="P4439" s="15">
        <v>116</v>
      </c>
      <c r="Q4439" s="13">
        <v>1461.64</v>
      </c>
      <c r="R4439" s="13">
        <v>130338.68</v>
      </c>
      <c r="S4439" s="13">
        <v>136.91</v>
      </c>
      <c r="T4439" s="13">
        <v>1403.85</v>
      </c>
      <c r="U4439" s="13">
        <v>14132.08</v>
      </c>
      <c r="V4439" s="13">
        <v>19918.66</v>
      </c>
      <c r="W4439" s="16">
        <v>20.71</v>
      </c>
      <c r="X4439" s="16">
        <v>2178.91</v>
      </c>
      <c r="Y4439" s="17">
        <f t="shared" si="138"/>
        <v>168129.8</v>
      </c>
      <c r="Z4439" s="17">
        <f t="shared" si="139"/>
        <v>1420.4400000000314</v>
      </c>
    </row>
    <row r="4440" spans="1:26" hidden="1" x14ac:dyDescent="0.25">
      <c r="A4440" s="10" t="s">
        <v>7785</v>
      </c>
      <c r="B4440" s="11">
        <v>44490</v>
      </c>
      <c r="C4440" s="12">
        <v>427063</v>
      </c>
      <c r="D4440" s="12" t="s">
        <v>7786</v>
      </c>
      <c r="E4440" s="11">
        <v>44477</v>
      </c>
      <c r="F4440" s="13">
        <v>140973.4</v>
      </c>
      <c r="G4440" s="13">
        <v>8458.4</v>
      </c>
      <c r="H4440" s="13">
        <v>1494.32</v>
      </c>
      <c r="I4440" s="13">
        <v>148.09</v>
      </c>
      <c r="J4440" s="13">
        <v>148085.57</v>
      </c>
      <c r="K4440" s="18" t="s">
        <v>32</v>
      </c>
      <c r="L4440" s="12">
        <v>120</v>
      </c>
      <c r="M4440" s="14">
        <v>1361.42</v>
      </c>
      <c r="N4440" s="13">
        <v>0</v>
      </c>
      <c r="O4440" s="14">
        <v>0</v>
      </c>
      <c r="P4440" s="15">
        <v>117</v>
      </c>
      <c r="Q4440" s="13">
        <v>1361.42</v>
      </c>
      <c r="R4440" s="13">
        <v>138820.47</v>
      </c>
      <c r="S4440" s="13">
        <v>148.09</v>
      </c>
      <c r="T4440" s="13">
        <v>5032.75</v>
      </c>
      <c r="U4440" s="13">
        <v>15284.83</v>
      </c>
      <c r="V4440" s="13">
        <v>0</v>
      </c>
      <c r="W4440" s="16">
        <v>0</v>
      </c>
      <c r="X4440" s="16">
        <v>0</v>
      </c>
      <c r="Y4440" s="17">
        <f t="shared" si="138"/>
        <v>159286.13999999998</v>
      </c>
      <c r="Z4440" s="17">
        <f t="shared" si="139"/>
        <v>0</v>
      </c>
    </row>
    <row r="4441" spans="1:26" hidden="1" x14ac:dyDescent="0.25">
      <c r="A4441" s="10" t="s">
        <v>7053</v>
      </c>
      <c r="B4441" s="11">
        <v>44473</v>
      </c>
      <c r="C4441" s="12">
        <v>426731</v>
      </c>
      <c r="D4441" s="12" t="s">
        <v>7054</v>
      </c>
      <c r="E4441" s="11">
        <v>44472</v>
      </c>
      <c r="F4441" s="13">
        <v>140973.4</v>
      </c>
      <c r="G4441" s="13">
        <v>8458.4</v>
      </c>
      <c r="H4441" s="13">
        <v>1494.32</v>
      </c>
      <c r="I4441" s="13">
        <v>148.09</v>
      </c>
      <c r="J4441" s="13">
        <v>148085.57</v>
      </c>
      <c r="K4441" s="18" t="s">
        <v>32</v>
      </c>
      <c r="L4441" s="12">
        <v>120</v>
      </c>
      <c r="M4441" s="14">
        <v>1361.42</v>
      </c>
      <c r="N4441" s="13">
        <v>0</v>
      </c>
      <c r="O4441" s="14">
        <v>0</v>
      </c>
      <c r="P4441" s="15">
        <v>116</v>
      </c>
      <c r="Q4441" s="13">
        <v>1361.42</v>
      </c>
      <c r="R4441" s="13">
        <v>140973.4</v>
      </c>
      <c r="S4441" s="13">
        <v>148.09</v>
      </c>
      <c r="T4441" s="13">
        <v>1518.4</v>
      </c>
      <c r="U4441" s="13">
        <v>15284.83</v>
      </c>
      <c r="V4441" s="13">
        <v>0</v>
      </c>
      <c r="W4441" s="16">
        <v>0</v>
      </c>
      <c r="X4441" s="16">
        <v>0</v>
      </c>
      <c r="Y4441" s="17">
        <f t="shared" si="138"/>
        <v>157924.71999999997</v>
      </c>
      <c r="Z4441" s="17">
        <f t="shared" si="139"/>
        <v>0</v>
      </c>
    </row>
    <row r="4442" spans="1:26" hidden="1" x14ac:dyDescent="0.25">
      <c r="A4442" s="10" t="s">
        <v>6103</v>
      </c>
      <c r="B4442" s="11">
        <v>44459</v>
      </c>
      <c r="C4442" s="12">
        <v>425345</v>
      </c>
      <c r="D4442" s="12" t="s">
        <v>6104</v>
      </c>
      <c r="E4442" s="11">
        <v>44456</v>
      </c>
      <c r="F4442" s="13">
        <v>140973.4</v>
      </c>
      <c r="G4442" s="13">
        <v>8458.4</v>
      </c>
      <c r="H4442" s="13">
        <v>8000</v>
      </c>
      <c r="I4442" s="13">
        <v>141.57</v>
      </c>
      <c r="J4442" s="13">
        <v>141573.37</v>
      </c>
      <c r="K4442" s="18" t="s">
        <v>32</v>
      </c>
      <c r="L4442" s="12">
        <v>120</v>
      </c>
      <c r="M4442" s="14">
        <v>1301.55</v>
      </c>
      <c r="N4442" s="13">
        <v>0</v>
      </c>
      <c r="O4442" s="14">
        <v>0</v>
      </c>
      <c r="P4442" s="15">
        <v>116</v>
      </c>
      <c r="Q4442" s="13">
        <v>1301.55</v>
      </c>
      <c r="R4442" s="13">
        <v>137775.13</v>
      </c>
      <c r="S4442" s="13">
        <v>138</v>
      </c>
      <c r="T4442" s="13">
        <v>0</v>
      </c>
      <c r="U4442" s="13">
        <v>14244.23</v>
      </c>
      <c r="V4442" s="13">
        <v>0</v>
      </c>
      <c r="W4442" s="16">
        <v>0</v>
      </c>
      <c r="X4442" s="16">
        <v>0</v>
      </c>
      <c r="Y4442" s="17">
        <f t="shared" si="138"/>
        <v>152157.36000000002</v>
      </c>
      <c r="Z4442" s="17">
        <f t="shared" si="139"/>
        <v>-1177.5600000000268</v>
      </c>
    </row>
    <row r="4443" spans="1:26" hidden="1" x14ac:dyDescent="0.25">
      <c r="A4443" s="10" t="s">
        <v>789</v>
      </c>
      <c r="B4443" s="11">
        <v>44284</v>
      </c>
      <c r="C4443" s="12">
        <v>413715</v>
      </c>
      <c r="D4443" s="12" t="s">
        <v>790</v>
      </c>
      <c r="E4443" s="11">
        <v>44284</v>
      </c>
      <c r="F4443" s="13">
        <v>139648.57999999999</v>
      </c>
      <c r="G4443" s="13">
        <v>8378.91</v>
      </c>
      <c r="H4443" s="13">
        <v>1480</v>
      </c>
      <c r="I4443" s="13">
        <v>146.69</v>
      </c>
      <c r="J4443" s="13">
        <v>146694.18</v>
      </c>
      <c r="K4443" s="18" t="s">
        <v>32</v>
      </c>
      <c r="L4443" s="12">
        <v>120</v>
      </c>
      <c r="M4443" s="14">
        <v>1348.63</v>
      </c>
      <c r="N4443" s="13">
        <v>0</v>
      </c>
      <c r="O4443" s="14">
        <v>0</v>
      </c>
      <c r="P4443" s="15">
        <v>112</v>
      </c>
      <c r="Q4443" s="13">
        <v>1576.81</v>
      </c>
      <c r="R4443" s="13">
        <v>136026.67000000001</v>
      </c>
      <c r="S4443" s="13">
        <v>144.11000000000001</v>
      </c>
      <c r="T4443" s="13">
        <v>0</v>
      </c>
      <c r="U4443" s="13">
        <v>14875.78</v>
      </c>
      <c r="V4443" s="13">
        <v>22603.9</v>
      </c>
      <c r="W4443" s="16">
        <v>24.2</v>
      </c>
      <c r="X4443" s="16">
        <v>2471.6999999999998</v>
      </c>
      <c r="Y4443" s="17">
        <f t="shared" si="138"/>
        <v>176146.36000000002</v>
      </c>
      <c r="Z4443" s="17">
        <f t="shared" si="139"/>
        <v>456.35999999998603</v>
      </c>
    </row>
    <row r="4444" spans="1:26" hidden="1" x14ac:dyDescent="0.25">
      <c r="A4444" s="10" t="s">
        <v>4365</v>
      </c>
      <c r="B4444" s="11">
        <v>44408</v>
      </c>
      <c r="C4444" s="12">
        <v>422118</v>
      </c>
      <c r="D4444" s="12" t="s">
        <v>4366</v>
      </c>
      <c r="E4444" s="11">
        <v>44408</v>
      </c>
      <c r="F4444" s="13">
        <v>145209.31</v>
      </c>
      <c r="G4444" s="13">
        <v>8712.56</v>
      </c>
      <c r="H4444" s="13">
        <v>3100</v>
      </c>
      <c r="I4444" s="13">
        <v>150.97</v>
      </c>
      <c r="J4444" s="13">
        <v>150972.84</v>
      </c>
      <c r="K4444" s="18" t="s">
        <v>32</v>
      </c>
      <c r="L4444" s="12">
        <v>120</v>
      </c>
      <c r="M4444" s="14">
        <v>1387.96</v>
      </c>
      <c r="N4444" s="13">
        <v>0</v>
      </c>
      <c r="O4444" s="14">
        <v>0</v>
      </c>
      <c r="P4444" s="15">
        <v>114</v>
      </c>
      <c r="Q4444" s="13">
        <v>1387.96</v>
      </c>
      <c r="R4444" s="13">
        <v>143882.07</v>
      </c>
      <c r="S4444" s="13">
        <v>149.66</v>
      </c>
      <c r="T4444" s="13">
        <v>0</v>
      </c>
      <c r="U4444" s="13">
        <v>15446.86</v>
      </c>
      <c r="V4444" s="13">
        <v>0</v>
      </c>
      <c r="W4444" s="16">
        <v>0</v>
      </c>
      <c r="X4444" s="16">
        <v>0</v>
      </c>
      <c r="Y4444" s="17">
        <f t="shared" si="138"/>
        <v>159478.59000000003</v>
      </c>
      <c r="Z4444" s="17">
        <f t="shared" si="139"/>
        <v>-1251.1500000000233</v>
      </c>
    </row>
    <row r="4445" spans="1:26" hidden="1" x14ac:dyDescent="0.25">
      <c r="A4445" s="10" t="s">
        <v>8653</v>
      </c>
      <c r="B4445" s="11">
        <v>44509</v>
      </c>
      <c r="C4445" s="12">
        <v>428668</v>
      </c>
      <c r="D4445" s="12" t="s">
        <v>8654</v>
      </c>
      <c r="E4445" s="11">
        <v>44498</v>
      </c>
      <c r="F4445" s="13">
        <v>140973.4</v>
      </c>
      <c r="G4445" s="13">
        <v>6545.52</v>
      </c>
      <c r="H4445" s="13">
        <v>1500</v>
      </c>
      <c r="I4445" s="13">
        <v>146.16999999999999</v>
      </c>
      <c r="J4445" s="13">
        <v>146165.09</v>
      </c>
      <c r="K4445" s="18" t="s">
        <v>32</v>
      </c>
      <c r="L4445" s="12">
        <v>120</v>
      </c>
      <c r="M4445" s="14">
        <v>1343.76</v>
      </c>
      <c r="N4445" s="13">
        <v>0</v>
      </c>
      <c r="O4445" s="14">
        <v>-0.01</v>
      </c>
      <c r="P4445" s="15">
        <v>117</v>
      </c>
      <c r="Q4445" s="13">
        <v>1343.76</v>
      </c>
      <c r="R4445" s="13">
        <v>138520.45000000001</v>
      </c>
      <c r="S4445" s="13">
        <v>146.16999999999999</v>
      </c>
      <c r="T4445" s="13">
        <v>3894.59</v>
      </c>
      <c r="U4445" s="13">
        <v>15086.11</v>
      </c>
      <c r="V4445" s="13">
        <v>0</v>
      </c>
      <c r="W4445" s="16">
        <v>0</v>
      </c>
      <c r="X4445" s="16">
        <v>0</v>
      </c>
      <c r="Y4445" s="17">
        <f t="shared" si="138"/>
        <v>157647.31</v>
      </c>
      <c r="Z4445" s="17">
        <f t="shared" si="139"/>
        <v>-427.39999999999418</v>
      </c>
    </row>
    <row r="4446" spans="1:26" hidden="1" x14ac:dyDescent="0.25">
      <c r="A4446" s="10" t="s">
        <v>7153</v>
      </c>
      <c r="B4446" s="11">
        <v>44474</v>
      </c>
      <c r="C4446" s="12">
        <v>426907</v>
      </c>
      <c r="D4446" s="12" t="s">
        <v>7154</v>
      </c>
      <c r="E4446" s="11">
        <v>44472</v>
      </c>
      <c r="F4446" s="13">
        <v>128867.72</v>
      </c>
      <c r="G4446" s="13">
        <v>7732.06</v>
      </c>
      <c r="H4446" s="13">
        <v>1500</v>
      </c>
      <c r="I4446" s="13">
        <v>135.24</v>
      </c>
      <c r="J4446" s="13">
        <v>135235.01999999999</v>
      </c>
      <c r="K4446" s="18" t="s">
        <v>32</v>
      </c>
      <c r="L4446" s="12">
        <v>120</v>
      </c>
      <c r="M4446" s="14">
        <v>1243.28</v>
      </c>
      <c r="N4446" s="13">
        <v>0</v>
      </c>
      <c r="O4446" s="14">
        <v>0</v>
      </c>
      <c r="P4446" s="15">
        <v>118</v>
      </c>
      <c r="Q4446" s="13">
        <v>1243.28</v>
      </c>
      <c r="R4446" s="13">
        <v>128867.72</v>
      </c>
      <c r="S4446" s="13">
        <v>135.24</v>
      </c>
      <c r="T4446" s="13">
        <v>3745.5</v>
      </c>
      <c r="U4446" s="13">
        <v>13958.58</v>
      </c>
      <c r="V4446" s="13">
        <v>0</v>
      </c>
      <c r="W4446" s="16">
        <v>0</v>
      </c>
      <c r="X4446" s="16">
        <v>0</v>
      </c>
      <c r="Y4446" s="17">
        <f t="shared" si="138"/>
        <v>146707.04</v>
      </c>
      <c r="Z4446" s="17">
        <f t="shared" si="139"/>
        <v>0</v>
      </c>
    </row>
    <row r="4447" spans="1:26" hidden="1" x14ac:dyDescent="0.25">
      <c r="A4447" s="10" t="s">
        <v>5851</v>
      </c>
      <c r="B4447" s="11">
        <v>44453</v>
      </c>
      <c r="C4447" s="12">
        <v>424915</v>
      </c>
      <c r="D4447" s="12" t="s">
        <v>5852</v>
      </c>
      <c r="E4447" s="11">
        <v>44450</v>
      </c>
      <c r="F4447" s="13">
        <v>144598.42000000001</v>
      </c>
      <c r="G4447" s="13">
        <v>8675.91</v>
      </c>
      <c r="H4447" s="13">
        <v>13013.86</v>
      </c>
      <c r="I4447" s="13">
        <v>140.4</v>
      </c>
      <c r="J4447" s="13">
        <v>140400.87</v>
      </c>
      <c r="K4447" s="18" t="s">
        <v>32</v>
      </c>
      <c r="L4447" s="12">
        <v>120</v>
      </c>
      <c r="M4447" s="14">
        <v>1290.77</v>
      </c>
      <c r="N4447" s="13">
        <v>0</v>
      </c>
      <c r="O4447" s="14">
        <v>0</v>
      </c>
      <c r="P4447" s="15">
        <v>116</v>
      </c>
      <c r="Q4447" s="13">
        <v>1290.77</v>
      </c>
      <c r="R4447" s="13">
        <v>136753.95000000001</v>
      </c>
      <c r="S4447" s="13">
        <v>135.72</v>
      </c>
      <c r="T4447" s="13">
        <v>0</v>
      </c>
      <c r="U4447" s="13">
        <v>14008.49</v>
      </c>
      <c r="V4447" s="13">
        <v>0</v>
      </c>
      <c r="W4447" s="16">
        <v>0</v>
      </c>
      <c r="X4447" s="16">
        <v>0</v>
      </c>
      <c r="Y4447" s="17">
        <f t="shared" si="138"/>
        <v>150898.16</v>
      </c>
      <c r="Z4447" s="17">
        <f t="shared" si="139"/>
        <v>-1168.8399999999965</v>
      </c>
    </row>
    <row r="4448" spans="1:26" hidden="1" x14ac:dyDescent="0.25">
      <c r="A4448" s="10" t="s">
        <v>4801</v>
      </c>
      <c r="B4448" s="11">
        <v>44425</v>
      </c>
      <c r="C4448" s="12">
        <v>423065</v>
      </c>
      <c r="D4448" s="12" t="s">
        <v>4802</v>
      </c>
      <c r="E4448" s="11">
        <v>44424</v>
      </c>
      <c r="F4448" s="13">
        <v>153339.88</v>
      </c>
      <c r="G4448" s="13">
        <v>9200.39</v>
      </c>
      <c r="H4448" s="13">
        <v>3250.81</v>
      </c>
      <c r="I4448" s="13">
        <v>159.44999999999999</v>
      </c>
      <c r="J4448" s="13">
        <v>159448.91</v>
      </c>
      <c r="K4448" s="18" t="s">
        <v>32</v>
      </c>
      <c r="L4448" s="12">
        <v>120</v>
      </c>
      <c r="M4448" s="14">
        <v>1465.89</v>
      </c>
      <c r="N4448" s="13">
        <v>0</v>
      </c>
      <c r="O4448" s="14">
        <v>0</v>
      </c>
      <c r="P4448" s="15">
        <v>115</v>
      </c>
      <c r="Q4448" s="13">
        <v>1465.89</v>
      </c>
      <c r="R4448" s="13">
        <v>151960.01</v>
      </c>
      <c r="S4448" s="13">
        <v>159.44999999999999</v>
      </c>
      <c r="T4448" s="13">
        <v>0</v>
      </c>
      <c r="U4448" s="13">
        <v>16457.89</v>
      </c>
      <c r="V4448" s="13">
        <v>0</v>
      </c>
      <c r="W4448" s="16">
        <v>0</v>
      </c>
      <c r="X4448" s="16">
        <v>0</v>
      </c>
      <c r="Y4448" s="17">
        <f t="shared" si="138"/>
        <v>168577.35000000003</v>
      </c>
      <c r="Z4448" s="17">
        <f t="shared" si="139"/>
        <v>0</v>
      </c>
    </row>
    <row r="4449" spans="1:26" hidden="1" x14ac:dyDescent="0.25">
      <c r="A4449" s="10" t="s">
        <v>5041</v>
      </c>
      <c r="B4449" s="11">
        <v>44432</v>
      </c>
      <c r="C4449" s="12">
        <v>423313</v>
      </c>
      <c r="D4449" s="12" t="s">
        <v>5042</v>
      </c>
      <c r="E4449" s="11">
        <v>44431</v>
      </c>
      <c r="F4449" s="13">
        <v>154414.47</v>
      </c>
      <c r="G4449" s="13">
        <v>9264.8700000000008</v>
      </c>
      <c r="H4449" s="13">
        <v>3273.59</v>
      </c>
      <c r="I4449" s="13">
        <v>160.57</v>
      </c>
      <c r="J4449" s="13">
        <v>160566.32</v>
      </c>
      <c r="K4449" s="18" t="s">
        <v>32</v>
      </c>
      <c r="L4449" s="12">
        <v>120</v>
      </c>
      <c r="M4449" s="14">
        <v>1476.16</v>
      </c>
      <c r="N4449" s="13">
        <v>0</v>
      </c>
      <c r="O4449" s="14">
        <v>0</v>
      </c>
      <c r="P4449" s="15">
        <v>116</v>
      </c>
      <c r="Q4449" s="13">
        <v>1476.16</v>
      </c>
      <c r="R4449" s="13">
        <v>154414.47</v>
      </c>
      <c r="S4449" s="13">
        <v>160.57</v>
      </c>
      <c r="T4449" s="13">
        <v>86.64</v>
      </c>
      <c r="U4449" s="13">
        <v>16572.88</v>
      </c>
      <c r="V4449" s="13">
        <v>0</v>
      </c>
      <c r="W4449" s="16">
        <v>0</v>
      </c>
      <c r="X4449" s="16">
        <v>0</v>
      </c>
      <c r="Y4449" s="17">
        <f t="shared" si="138"/>
        <v>171234.56000000003</v>
      </c>
      <c r="Z4449" s="17">
        <f t="shared" si="139"/>
        <v>0</v>
      </c>
    </row>
    <row r="4450" spans="1:26" hidden="1" x14ac:dyDescent="0.25">
      <c r="A4450" s="10" t="s">
        <v>3387</v>
      </c>
      <c r="B4450" s="11">
        <v>44390</v>
      </c>
      <c r="C4450" s="12">
        <v>420857</v>
      </c>
      <c r="D4450" s="12" t="s">
        <v>3388</v>
      </c>
      <c r="E4450" s="11">
        <v>44387</v>
      </c>
      <c r="F4450" s="13">
        <v>154414.47</v>
      </c>
      <c r="G4450" s="13">
        <v>9264.8700000000008</v>
      </c>
      <c r="H4450" s="13">
        <v>1636.79</v>
      </c>
      <c r="I4450" s="13">
        <v>162.19999999999999</v>
      </c>
      <c r="J4450" s="13">
        <v>162204.75</v>
      </c>
      <c r="K4450" s="18" t="s">
        <v>32</v>
      </c>
      <c r="L4450" s="12">
        <v>120</v>
      </c>
      <c r="M4450" s="14">
        <v>1491.22</v>
      </c>
      <c r="N4450" s="13">
        <v>0</v>
      </c>
      <c r="O4450" s="14">
        <v>0</v>
      </c>
      <c r="P4450" s="15">
        <v>116</v>
      </c>
      <c r="Q4450" s="13">
        <v>1491.22</v>
      </c>
      <c r="R4450" s="13">
        <v>154414.47</v>
      </c>
      <c r="S4450" s="13">
        <v>162.19999999999999</v>
      </c>
      <c r="T4450" s="13">
        <v>1663.2</v>
      </c>
      <c r="U4450" s="13">
        <v>16741.650000000001</v>
      </c>
      <c r="V4450" s="13">
        <v>0</v>
      </c>
      <c r="W4450" s="16">
        <v>0</v>
      </c>
      <c r="X4450" s="16">
        <v>0</v>
      </c>
      <c r="Y4450" s="17">
        <f t="shared" si="138"/>
        <v>172981.52000000002</v>
      </c>
      <c r="Z4450" s="17">
        <f t="shared" si="139"/>
        <v>0</v>
      </c>
    </row>
    <row r="4451" spans="1:26" hidden="1" x14ac:dyDescent="0.25">
      <c r="A4451" s="10" t="s">
        <v>5655</v>
      </c>
      <c r="B4451" s="11">
        <v>44447</v>
      </c>
      <c r="C4451" s="12">
        <v>424425</v>
      </c>
      <c r="D4451" s="12" t="s">
        <v>5656</v>
      </c>
      <c r="E4451" s="11">
        <v>44444</v>
      </c>
      <c r="F4451" s="13">
        <v>134673.23000000001</v>
      </c>
      <c r="G4451" s="13">
        <v>8080.39</v>
      </c>
      <c r="H4451" s="13">
        <v>1427.54</v>
      </c>
      <c r="I4451" s="13">
        <v>141.47</v>
      </c>
      <c r="J4451" s="13">
        <v>141467.54999999999</v>
      </c>
      <c r="K4451" s="18" t="s">
        <v>32</v>
      </c>
      <c r="L4451" s="12">
        <v>120</v>
      </c>
      <c r="M4451" s="14">
        <v>1300.58</v>
      </c>
      <c r="N4451" s="13">
        <v>0</v>
      </c>
      <c r="O4451" s="14">
        <v>0</v>
      </c>
      <c r="P4451" s="15">
        <v>119</v>
      </c>
      <c r="Q4451" s="13">
        <v>1300.58</v>
      </c>
      <c r="R4451" s="13">
        <v>134673.23000000001</v>
      </c>
      <c r="S4451" s="13">
        <v>141.47</v>
      </c>
      <c r="T4451" s="13">
        <v>5352.27</v>
      </c>
      <c r="U4451" s="13">
        <v>14602.05</v>
      </c>
      <c r="V4451" s="13">
        <v>0</v>
      </c>
      <c r="W4451" s="16">
        <v>0</v>
      </c>
      <c r="X4451" s="16">
        <v>0</v>
      </c>
      <c r="Y4451" s="17">
        <f t="shared" si="138"/>
        <v>154769.01999999999</v>
      </c>
      <c r="Z4451" s="17">
        <f t="shared" si="139"/>
        <v>0</v>
      </c>
    </row>
    <row r="4452" spans="1:26" hidden="1" x14ac:dyDescent="0.25">
      <c r="A4452" s="10" t="s">
        <v>8877</v>
      </c>
      <c r="B4452" s="11">
        <v>44516</v>
      </c>
      <c r="C4452" s="12">
        <v>429912</v>
      </c>
      <c r="D4452" s="12" t="s">
        <v>8878</v>
      </c>
      <c r="E4452" s="11">
        <v>44515</v>
      </c>
      <c r="F4452" s="13">
        <v>138456.01999999999</v>
      </c>
      <c r="G4452" s="13">
        <v>8307.36</v>
      </c>
      <c r="H4452" s="13">
        <v>4000</v>
      </c>
      <c r="I4452" s="13">
        <v>142.91</v>
      </c>
      <c r="J4452" s="13">
        <v>142906.29</v>
      </c>
      <c r="K4452" s="18" t="s">
        <v>32</v>
      </c>
      <c r="L4452" s="12">
        <v>120</v>
      </c>
      <c r="M4452" s="14">
        <v>1313.8</v>
      </c>
      <c r="N4452" s="13">
        <v>0</v>
      </c>
      <c r="O4452" s="14">
        <v>0.01</v>
      </c>
      <c r="P4452" s="15">
        <v>118</v>
      </c>
      <c r="Q4452" s="13">
        <v>1313.8</v>
      </c>
      <c r="R4452" s="13">
        <v>135192.9</v>
      </c>
      <c r="S4452" s="13">
        <v>142.91</v>
      </c>
      <c r="T4452" s="13">
        <v>4942.87</v>
      </c>
      <c r="U4452" s="13">
        <v>14749.71</v>
      </c>
      <c r="V4452" s="13">
        <v>0</v>
      </c>
      <c r="W4452" s="16">
        <v>0</v>
      </c>
      <c r="X4452" s="16">
        <v>0</v>
      </c>
      <c r="Y4452" s="17">
        <f t="shared" si="138"/>
        <v>155028.4</v>
      </c>
      <c r="Z4452" s="17">
        <f t="shared" si="139"/>
        <v>1.0000000009313226E-2</v>
      </c>
    </row>
    <row r="4453" spans="1:26" hidden="1" x14ac:dyDescent="0.25">
      <c r="A4453" s="10" t="s">
        <v>7095</v>
      </c>
      <c r="B4453" s="11">
        <v>44474</v>
      </c>
      <c r="C4453" s="12">
        <v>426840</v>
      </c>
      <c r="D4453" s="12" t="s">
        <v>7096</v>
      </c>
      <c r="E4453" s="11">
        <v>44472</v>
      </c>
      <c r="F4453" s="13">
        <v>131995.84</v>
      </c>
      <c r="G4453" s="13">
        <v>7919.75</v>
      </c>
      <c r="H4453" s="13">
        <v>1399.16</v>
      </c>
      <c r="I4453" s="13">
        <v>138.66</v>
      </c>
      <c r="J4453" s="13">
        <v>138655.09</v>
      </c>
      <c r="K4453" s="18" t="s">
        <v>32</v>
      </c>
      <c r="L4453" s="12">
        <v>120</v>
      </c>
      <c r="M4453" s="14">
        <v>1274.72</v>
      </c>
      <c r="N4453" s="13">
        <v>0</v>
      </c>
      <c r="O4453" s="14">
        <v>0</v>
      </c>
      <c r="P4453" s="15">
        <v>117</v>
      </c>
      <c r="Q4453" s="13">
        <v>1274.72</v>
      </c>
      <c r="R4453" s="13">
        <v>131995.84</v>
      </c>
      <c r="S4453" s="13">
        <v>138.66</v>
      </c>
      <c r="T4453" s="13">
        <v>2696.43</v>
      </c>
      <c r="U4453" s="13">
        <v>14311.31</v>
      </c>
      <c r="V4453" s="13">
        <v>0</v>
      </c>
      <c r="W4453" s="16">
        <v>0</v>
      </c>
      <c r="X4453" s="16">
        <v>0</v>
      </c>
      <c r="Y4453" s="17">
        <f t="shared" si="138"/>
        <v>149142.24</v>
      </c>
      <c r="Z4453" s="17">
        <f t="shared" si="139"/>
        <v>0</v>
      </c>
    </row>
    <row r="4454" spans="1:26" hidden="1" x14ac:dyDescent="0.25">
      <c r="A4454" s="10" t="s">
        <v>1635</v>
      </c>
      <c r="B4454" s="11">
        <v>44326</v>
      </c>
      <c r="C4454" s="12">
        <v>416509</v>
      </c>
      <c r="D4454" s="12" t="s">
        <v>1636</v>
      </c>
      <c r="E4454" s="11">
        <v>44323</v>
      </c>
      <c r="F4454" s="13">
        <v>131995.84</v>
      </c>
      <c r="G4454" s="13">
        <v>7919.75</v>
      </c>
      <c r="H4454" s="13">
        <v>1399.16</v>
      </c>
      <c r="I4454" s="13">
        <v>138.66</v>
      </c>
      <c r="J4454" s="13">
        <v>138655.09</v>
      </c>
      <c r="K4454" s="18" t="s">
        <v>32</v>
      </c>
      <c r="L4454" s="12">
        <v>120</v>
      </c>
      <c r="M4454" s="14">
        <v>1274.72</v>
      </c>
      <c r="N4454" s="13">
        <v>0</v>
      </c>
      <c r="O4454" s="14">
        <v>0</v>
      </c>
      <c r="P4454" s="15">
        <v>112</v>
      </c>
      <c r="Q4454" s="13">
        <v>1274.72</v>
      </c>
      <c r="R4454" s="13">
        <v>128572.19</v>
      </c>
      <c r="S4454" s="13">
        <v>136.22</v>
      </c>
      <c r="T4454" s="13">
        <v>0</v>
      </c>
      <c r="U4454" s="13">
        <v>14060.23</v>
      </c>
      <c r="V4454" s="13">
        <v>0</v>
      </c>
      <c r="W4454" s="16">
        <v>0</v>
      </c>
      <c r="X4454" s="16">
        <v>0</v>
      </c>
      <c r="Y4454" s="17">
        <f t="shared" si="138"/>
        <v>142768.64000000001</v>
      </c>
      <c r="Z4454" s="17">
        <f t="shared" si="139"/>
        <v>0</v>
      </c>
    </row>
    <row r="4455" spans="1:26" hidden="1" x14ac:dyDescent="0.25">
      <c r="A4455" s="10" t="s">
        <v>2151</v>
      </c>
      <c r="B4455" s="11">
        <v>44347</v>
      </c>
      <c r="C4455" s="12">
        <v>417867</v>
      </c>
      <c r="D4455" s="12" t="s">
        <v>2152</v>
      </c>
      <c r="E4455" s="11">
        <v>44347</v>
      </c>
      <c r="F4455" s="13">
        <v>142765.76999999999</v>
      </c>
      <c r="G4455" s="13">
        <v>8565.9500000000007</v>
      </c>
      <c r="H4455" s="13">
        <v>1513.32</v>
      </c>
      <c r="I4455" s="13">
        <v>149.97</v>
      </c>
      <c r="J4455" s="13">
        <v>149968.37</v>
      </c>
      <c r="K4455" s="18" t="s">
        <v>32</v>
      </c>
      <c r="L4455" s="12">
        <v>120</v>
      </c>
      <c r="M4455" s="14">
        <v>1378.73</v>
      </c>
      <c r="N4455" s="13">
        <v>0</v>
      </c>
      <c r="O4455" s="14">
        <v>0</v>
      </c>
      <c r="P4455" s="15">
        <v>113</v>
      </c>
      <c r="Q4455" s="13">
        <v>1378.73</v>
      </c>
      <c r="R4455" s="13">
        <v>140304.39000000001</v>
      </c>
      <c r="S4455" s="13">
        <v>148.65</v>
      </c>
      <c r="T4455" s="13">
        <v>0</v>
      </c>
      <c r="U4455" s="13">
        <v>15343.45</v>
      </c>
      <c r="V4455" s="13">
        <v>0</v>
      </c>
      <c r="W4455" s="16">
        <v>0</v>
      </c>
      <c r="X4455" s="16">
        <v>0</v>
      </c>
      <c r="Y4455" s="17">
        <f t="shared" si="138"/>
        <v>155796.49000000002</v>
      </c>
      <c r="Z4455" s="17">
        <f t="shared" si="139"/>
        <v>0</v>
      </c>
    </row>
    <row r="4456" spans="1:26" hidden="1" x14ac:dyDescent="0.25">
      <c r="A4456" s="10" t="s">
        <v>585</v>
      </c>
      <c r="B4456" s="11">
        <v>44267</v>
      </c>
      <c r="C4456" s="12">
        <v>412761</v>
      </c>
      <c r="D4456" s="12" t="s">
        <v>586</v>
      </c>
      <c r="E4456" s="11">
        <v>44266</v>
      </c>
      <c r="F4456" s="13">
        <v>133211.15</v>
      </c>
      <c r="G4456" s="13">
        <v>6704.44</v>
      </c>
      <c r="H4456" s="13">
        <v>2798.32</v>
      </c>
      <c r="I4456" s="13">
        <v>137.25</v>
      </c>
      <c r="J4456" s="13">
        <v>137254.51999999999</v>
      </c>
      <c r="K4456" s="18" t="s">
        <v>32</v>
      </c>
      <c r="L4456" s="12">
        <v>120</v>
      </c>
      <c r="M4456" s="14">
        <v>1261.8399999999999</v>
      </c>
      <c r="N4456" s="13">
        <v>0</v>
      </c>
      <c r="O4456" s="14">
        <v>0</v>
      </c>
      <c r="P4456" s="15">
        <v>110</v>
      </c>
      <c r="Q4456" s="13">
        <v>1475.34</v>
      </c>
      <c r="R4456" s="13">
        <v>125238.67</v>
      </c>
      <c r="S4456" s="13">
        <v>130.16999999999999</v>
      </c>
      <c r="T4456" s="13">
        <v>0</v>
      </c>
      <c r="U4456" s="13">
        <v>13433.56</v>
      </c>
      <c r="V4456" s="13">
        <v>20996.67</v>
      </c>
      <c r="W4456" s="16">
        <v>21.8</v>
      </c>
      <c r="X4456" s="16">
        <v>2251.94</v>
      </c>
      <c r="Y4456" s="17">
        <f t="shared" si="138"/>
        <v>162072.81</v>
      </c>
      <c r="Z4456" s="17">
        <f t="shared" si="139"/>
        <v>214.58999999999651</v>
      </c>
    </row>
    <row r="4457" spans="1:26" hidden="1" x14ac:dyDescent="0.25">
      <c r="A4457" s="10" t="s">
        <v>7973</v>
      </c>
      <c r="B4457" s="11">
        <v>44495</v>
      </c>
      <c r="C4457" s="12">
        <v>428320</v>
      </c>
      <c r="D4457" s="12" t="s">
        <v>7974</v>
      </c>
      <c r="E4457" s="11">
        <v>44493</v>
      </c>
      <c r="F4457" s="13">
        <v>154414.47</v>
      </c>
      <c r="G4457" s="13">
        <v>9264.8700000000008</v>
      </c>
      <c r="H4457" s="13">
        <v>3273.59</v>
      </c>
      <c r="I4457" s="13">
        <v>160.57</v>
      </c>
      <c r="J4457" s="13">
        <v>160566.32</v>
      </c>
      <c r="K4457" s="18" t="s">
        <v>32</v>
      </c>
      <c r="L4457" s="12">
        <v>120</v>
      </c>
      <c r="M4457" s="14">
        <v>1476.16</v>
      </c>
      <c r="N4457" s="13">
        <v>0</v>
      </c>
      <c r="O4457" s="14">
        <v>0</v>
      </c>
      <c r="P4457" s="15">
        <v>117</v>
      </c>
      <c r="Q4457" s="13">
        <v>1476.16</v>
      </c>
      <c r="R4457" s="13">
        <v>151940.82999999999</v>
      </c>
      <c r="S4457" s="13">
        <v>160.57</v>
      </c>
      <c r="T4457" s="13">
        <v>4169.1899999999996</v>
      </c>
      <c r="U4457" s="13">
        <v>16572.88</v>
      </c>
      <c r="V4457" s="13">
        <v>0</v>
      </c>
      <c r="W4457" s="16">
        <v>0</v>
      </c>
      <c r="X4457" s="16">
        <v>0</v>
      </c>
      <c r="Y4457" s="17">
        <f t="shared" si="138"/>
        <v>172843.47</v>
      </c>
      <c r="Z4457" s="17">
        <f t="shared" si="139"/>
        <v>-132.75</v>
      </c>
    </row>
    <row r="4458" spans="1:26" hidden="1" x14ac:dyDescent="0.25">
      <c r="A4458" s="10" t="s">
        <v>1807</v>
      </c>
      <c r="B4458" s="11">
        <v>44334</v>
      </c>
      <c r="C4458" s="12">
        <v>417224</v>
      </c>
      <c r="D4458" s="12" t="s">
        <v>1808</v>
      </c>
      <c r="E4458" s="11">
        <v>44333</v>
      </c>
      <c r="F4458" s="13">
        <v>151709.84</v>
      </c>
      <c r="G4458" s="13">
        <v>9102.59</v>
      </c>
      <c r="H4458" s="13">
        <v>1608.52</v>
      </c>
      <c r="I4458" s="13">
        <v>159.36000000000001</v>
      </c>
      <c r="J4458" s="13">
        <v>159363.26999999999</v>
      </c>
      <c r="K4458" s="18" t="s">
        <v>32</v>
      </c>
      <c r="L4458" s="12">
        <v>120</v>
      </c>
      <c r="M4458" s="14">
        <v>1465.1</v>
      </c>
      <c r="N4458" s="13">
        <v>0</v>
      </c>
      <c r="O4458" s="14">
        <v>0</v>
      </c>
      <c r="P4458" s="15">
        <v>119</v>
      </c>
      <c r="Q4458" s="13">
        <v>1465.1</v>
      </c>
      <c r="R4458" s="13">
        <v>151709.84</v>
      </c>
      <c r="S4458" s="13">
        <v>159.36000000000001</v>
      </c>
      <c r="T4458" s="13">
        <v>6028.97</v>
      </c>
      <c r="U4458" s="13">
        <v>16448.73</v>
      </c>
      <c r="V4458" s="13">
        <v>0</v>
      </c>
      <c r="W4458" s="16">
        <v>0</v>
      </c>
      <c r="X4458" s="16">
        <v>0</v>
      </c>
      <c r="Y4458" s="17">
        <f t="shared" si="138"/>
        <v>174346.9</v>
      </c>
      <c r="Z4458" s="17">
        <f t="shared" si="139"/>
        <v>0</v>
      </c>
    </row>
    <row r="4459" spans="1:26" hidden="1" x14ac:dyDescent="0.25">
      <c r="A4459" s="10" t="s">
        <v>6955</v>
      </c>
      <c r="B4459" s="11">
        <v>44469</v>
      </c>
      <c r="C4459" s="12">
        <v>426424</v>
      </c>
      <c r="D4459" s="12" t="s">
        <v>6956</v>
      </c>
      <c r="E4459" s="11">
        <v>44467</v>
      </c>
      <c r="F4459" s="13">
        <v>265463.34999999998</v>
      </c>
      <c r="G4459" s="13">
        <v>15927.8</v>
      </c>
      <c r="H4459" s="13">
        <v>15000</v>
      </c>
      <c r="I4459" s="13">
        <v>266.66000000000003</v>
      </c>
      <c r="J4459" s="13">
        <v>266657.81</v>
      </c>
      <c r="K4459" s="18" t="s">
        <v>32</v>
      </c>
      <c r="L4459" s="12">
        <v>120</v>
      </c>
      <c r="M4459" s="14">
        <v>2451.5100000000002</v>
      </c>
      <c r="N4459" s="13">
        <v>0</v>
      </c>
      <c r="O4459" s="14">
        <v>0</v>
      </c>
      <c r="P4459" s="15">
        <v>116</v>
      </c>
      <c r="Q4459" s="13">
        <v>2451.5100000000002</v>
      </c>
      <c r="R4459" s="13">
        <v>259499.78</v>
      </c>
      <c r="S4459" s="13">
        <v>260</v>
      </c>
      <c r="T4459" s="13">
        <v>0</v>
      </c>
      <c r="U4459" s="13">
        <v>26835.31</v>
      </c>
      <c r="V4459" s="13">
        <v>0</v>
      </c>
      <c r="W4459" s="16">
        <v>0</v>
      </c>
      <c r="X4459" s="16">
        <v>0</v>
      </c>
      <c r="Y4459" s="17">
        <f t="shared" si="138"/>
        <v>286595.09000000003</v>
      </c>
      <c r="Z4459" s="17">
        <f t="shared" si="139"/>
        <v>-2219.929999999993</v>
      </c>
    </row>
    <row r="4460" spans="1:26" hidden="1" x14ac:dyDescent="0.25">
      <c r="A4460" s="10" t="s">
        <v>6259</v>
      </c>
      <c r="B4460" s="11">
        <v>44460</v>
      </c>
      <c r="C4460" s="12">
        <v>425430</v>
      </c>
      <c r="D4460" s="12" t="s">
        <v>6260</v>
      </c>
      <c r="E4460" s="11">
        <v>44460</v>
      </c>
      <c r="F4460" s="13">
        <v>251886.79</v>
      </c>
      <c r="G4460" s="13">
        <v>15113.21</v>
      </c>
      <c r="H4460" s="13">
        <v>20000</v>
      </c>
      <c r="I4460" s="13">
        <v>247.25</v>
      </c>
      <c r="J4460" s="13">
        <v>247247.25</v>
      </c>
      <c r="K4460" s="18" t="s">
        <v>32</v>
      </c>
      <c r="L4460" s="12">
        <v>120</v>
      </c>
      <c r="M4460" s="14">
        <v>2273.06</v>
      </c>
      <c r="N4460" s="13">
        <v>0</v>
      </c>
      <c r="O4460" s="14">
        <v>0</v>
      </c>
      <c r="P4460" s="15">
        <v>116</v>
      </c>
      <c r="Q4460" s="13">
        <v>2273.06</v>
      </c>
      <c r="R4460" s="13">
        <v>238766.68</v>
      </c>
      <c r="S4460" s="13">
        <v>239.01</v>
      </c>
      <c r="T4460" s="13">
        <v>0</v>
      </c>
      <c r="U4460" s="13">
        <v>24669.27</v>
      </c>
      <c r="V4460" s="13">
        <v>0</v>
      </c>
      <c r="W4460" s="16">
        <v>0</v>
      </c>
      <c r="X4460" s="16">
        <v>0</v>
      </c>
      <c r="Y4460" s="17">
        <f t="shared" si="138"/>
        <v>263674.96000000002</v>
      </c>
      <c r="Z4460" s="17">
        <f t="shared" si="139"/>
        <v>0</v>
      </c>
    </row>
    <row r="4461" spans="1:26" hidden="1" x14ac:dyDescent="0.25">
      <c r="A4461" s="10" t="s">
        <v>497</v>
      </c>
      <c r="B4461" s="11">
        <v>44255</v>
      </c>
      <c r="C4461" s="12">
        <v>412208</v>
      </c>
      <c r="D4461" s="12" t="s">
        <v>498</v>
      </c>
      <c r="E4461" s="11">
        <v>44255</v>
      </c>
      <c r="F4461" s="13">
        <v>163366.98000000001</v>
      </c>
      <c r="G4461" s="13">
        <v>9802.02</v>
      </c>
      <c r="H4461" s="13">
        <v>1732</v>
      </c>
      <c r="I4461" s="13">
        <v>158.62</v>
      </c>
      <c r="J4461" s="13">
        <v>171608.61</v>
      </c>
      <c r="K4461" s="18" t="s">
        <v>32</v>
      </c>
      <c r="L4461" s="12">
        <v>120</v>
      </c>
      <c r="M4461" s="14">
        <v>1577.68</v>
      </c>
      <c r="N4461" s="13">
        <v>0</v>
      </c>
      <c r="O4461" s="14">
        <v>0</v>
      </c>
      <c r="P4461" s="15">
        <v>109</v>
      </c>
      <c r="Q4461" s="13">
        <v>1858.37</v>
      </c>
      <c r="R4461" s="13">
        <v>156287.28</v>
      </c>
      <c r="S4461" s="13">
        <v>151.66999999999999</v>
      </c>
      <c r="T4461" s="13">
        <v>0</v>
      </c>
      <c r="U4461" s="13">
        <v>16936.09</v>
      </c>
      <c r="V4461" s="13">
        <v>27555.200000000001</v>
      </c>
      <c r="W4461" s="16">
        <v>27.25</v>
      </c>
      <c r="X4461" s="16">
        <v>3012.76</v>
      </c>
      <c r="Y4461" s="17">
        <f t="shared" si="138"/>
        <v>203970.25000000003</v>
      </c>
      <c r="Z4461" s="17">
        <f t="shared" si="139"/>
        <v>-1407.9200000000419</v>
      </c>
    </row>
    <row r="4462" spans="1:26" hidden="1" x14ac:dyDescent="0.25">
      <c r="A4462" s="10" t="s">
        <v>10181</v>
      </c>
      <c r="B4462" s="11">
        <v>44544</v>
      </c>
      <c r="C4462" s="12">
        <v>431347</v>
      </c>
      <c r="D4462" s="12" t="s">
        <v>10182</v>
      </c>
      <c r="E4462" s="11">
        <v>44538</v>
      </c>
      <c r="F4462" s="13">
        <v>163366.98000000001</v>
      </c>
      <c r="G4462" s="13">
        <v>9802.02</v>
      </c>
      <c r="H4462" s="13">
        <v>1731.7</v>
      </c>
      <c r="I4462" s="13">
        <v>171.61</v>
      </c>
      <c r="J4462" s="13">
        <v>171608.91</v>
      </c>
      <c r="K4462" s="18" t="s">
        <v>32</v>
      </c>
      <c r="L4462" s="12">
        <v>120</v>
      </c>
      <c r="M4462" s="14">
        <v>1577.68</v>
      </c>
      <c r="N4462" s="13">
        <v>0</v>
      </c>
      <c r="O4462" s="14">
        <v>0.02</v>
      </c>
      <c r="P4462" s="15">
        <v>118</v>
      </c>
      <c r="Q4462" s="13">
        <v>1577.68</v>
      </c>
      <c r="R4462" s="13">
        <v>161331.85999999999</v>
      </c>
      <c r="S4462" s="13">
        <v>171.61</v>
      </c>
      <c r="T4462" s="13">
        <v>7204.47</v>
      </c>
      <c r="U4462" s="13">
        <v>17712.689999999999</v>
      </c>
      <c r="V4462" s="13">
        <v>0</v>
      </c>
      <c r="W4462" s="16">
        <v>0</v>
      </c>
      <c r="X4462" s="16">
        <v>0</v>
      </c>
      <c r="Y4462" s="17">
        <f t="shared" si="138"/>
        <v>186420.64999999997</v>
      </c>
      <c r="Z4462" s="17">
        <f t="shared" si="139"/>
        <v>-254.38999999995576</v>
      </c>
    </row>
    <row r="4463" spans="1:26" hidden="1" x14ac:dyDescent="0.25">
      <c r="A4463" s="10" t="s">
        <v>1175</v>
      </c>
      <c r="B4463" s="11">
        <v>44306</v>
      </c>
      <c r="C4463" s="12">
        <v>414840</v>
      </c>
      <c r="D4463" s="12" t="s">
        <v>1176</v>
      </c>
      <c r="E4463" s="11">
        <v>44306</v>
      </c>
      <c r="F4463" s="13">
        <v>151042.92000000001</v>
      </c>
      <c r="G4463" s="13">
        <v>9062.58</v>
      </c>
      <c r="H4463" s="13">
        <v>2000</v>
      </c>
      <c r="I4463" s="13">
        <v>158.26</v>
      </c>
      <c r="J4463" s="13">
        <v>158263.76</v>
      </c>
      <c r="K4463" s="18" t="s">
        <v>32</v>
      </c>
      <c r="L4463" s="12">
        <v>120</v>
      </c>
      <c r="M4463" s="14">
        <v>1454.99</v>
      </c>
      <c r="N4463" s="13">
        <v>0</v>
      </c>
      <c r="O4463" s="14">
        <v>0</v>
      </c>
      <c r="P4463" s="15">
        <v>111</v>
      </c>
      <c r="Q4463" s="13">
        <v>1689.55</v>
      </c>
      <c r="R4463" s="13">
        <v>145584.26999999999</v>
      </c>
      <c r="S4463" s="13">
        <v>152.74</v>
      </c>
      <c r="T4463" s="13">
        <v>0</v>
      </c>
      <c r="U4463" s="13">
        <v>15766.88</v>
      </c>
      <c r="V4463" s="13">
        <v>23046.959999999999</v>
      </c>
      <c r="W4463" s="16">
        <v>23.98</v>
      </c>
      <c r="X4463" s="16">
        <v>2496.1</v>
      </c>
      <c r="Y4463" s="17">
        <f t="shared" ref="Y4463:Y4526" si="140">SUM(R4463:X4463)+N4463+O4463</f>
        <v>187070.93</v>
      </c>
      <c r="Z4463" s="17">
        <f t="shared" ref="Z4463:Z4526" si="141">((P4463*Q4463)+O4463+N4463)-Y4463</f>
        <v>469.11999999999534</v>
      </c>
    </row>
    <row r="4464" spans="1:26" hidden="1" x14ac:dyDescent="0.25">
      <c r="A4464" s="10" t="s">
        <v>2319</v>
      </c>
      <c r="B4464" s="11">
        <v>44355</v>
      </c>
      <c r="C4464" s="12">
        <v>418681</v>
      </c>
      <c r="D4464" s="12" t="s">
        <v>2320</v>
      </c>
      <c r="E4464" s="11">
        <v>44354</v>
      </c>
      <c r="F4464" s="13">
        <v>157431.31</v>
      </c>
      <c r="G4464" s="13">
        <v>9445.8799999999992</v>
      </c>
      <c r="H4464" s="13">
        <v>14168.82</v>
      </c>
      <c r="I4464" s="13">
        <v>152.86000000000001</v>
      </c>
      <c r="J4464" s="13">
        <v>152861.23000000001</v>
      </c>
      <c r="K4464" s="18" t="s">
        <v>32</v>
      </c>
      <c r="L4464" s="12">
        <v>120</v>
      </c>
      <c r="M4464" s="14">
        <v>1405.32</v>
      </c>
      <c r="N4464" s="13">
        <v>0</v>
      </c>
      <c r="O4464" s="14">
        <v>0</v>
      </c>
      <c r="P4464" s="15">
        <v>115</v>
      </c>
      <c r="Q4464" s="13">
        <v>1405.32</v>
      </c>
      <c r="R4464" s="13">
        <v>147618.09</v>
      </c>
      <c r="S4464" s="13">
        <v>146.51</v>
      </c>
      <c r="T4464" s="13">
        <v>0</v>
      </c>
      <c r="U4464" s="13">
        <v>15119.77</v>
      </c>
      <c r="V4464" s="13">
        <v>0</v>
      </c>
      <c r="W4464" s="16">
        <v>0</v>
      </c>
      <c r="X4464" s="16">
        <v>0</v>
      </c>
      <c r="Y4464" s="17">
        <f t="shared" si="140"/>
        <v>162884.37</v>
      </c>
      <c r="Z4464" s="17">
        <f t="shared" si="141"/>
        <v>-1272.570000000007</v>
      </c>
    </row>
    <row r="4465" spans="1:26" hidden="1" x14ac:dyDescent="0.25">
      <c r="A4465" s="10" t="s">
        <v>3265</v>
      </c>
      <c r="B4465" s="11">
        <v>44383</v>
      </c>
      <c r="C4465" s="12">
        <v>420381</v>
      </c>
      <c r="D4465" s="12" t="s">
        <v>3266</v>
      </c>
      <c r="E4465" s="11">
        <v>44381</v>
      </c>
      <c r="F4465" s="13">
        <v>157431.31</v>
      </c>
      <c r="G4465" s="13">
        <v>9445.8799999999992</v>
      </c>
      <c r="H4465" s="13">
        <v>3337.54</v>
      </c>
      <c r="I4465" s="13">
        <v>163.69999999999999</v>
      </c>
      <c r="J4465" s="13">
        <v>163703.35</v>
      </c>
      <c r="K4465" s="18" t="s">
        <v>32</v>
      </c>
      <c r="L4465" s="12">
        <v>120</v>
      </c>
      <c r="M4465" s="14">
        <v>1505</v>
      </c>
      <c r="N4465" s="13">
        <v>0</v>
      </c>
      <c r="O4465" s="14">
        <v>0</v>
      </c>
      <c r="P4465" s="15">
        <v>114</v>
      </c>
      <c r="Q4465" s="13">
        <v>1505</v>
      </c>
      <c r="R4465" s="13">
        <v>156014.65</v>
      </c>
      <c r="S4465" s="13">
        <v>162.28</v>
      </c>
      <c r="T4465" s="13">
        <v>0</v>
      </c>
      <c r="U4465" s="13">
        <v>16749.72</v>
      </c>
      <c r="V4465" s="13">
        <v>0</v>
      </c>
      <c r="W4465" s="16">
        <v>0</v>
      </c>
      <c r="X4465" s="16">
        <v>0</v>
      </c>
      <c r="Y4465" s="17">
        <f t="shared" si="140"/>
        <v>172926.65</v>
      </c>
      <c r="Z4465" s="17">
        <f t="shared" si="141"/>
        <v>-1356.6499999999942</v>
      </c>
    </row>
    <row r="4466" spans="1:26" hidden="1" x14ac:dyDescent="0.25">
      <c r="A4466" s="10" t="s">
        <v>1689</v>
      </c>
      <c r="B4466" s="11">
        <v>44327</v>
      </c>
      <c r="C4466" s="12">
        <v>416708</v>
      </c>
      <c r="D4466" s="12" t="s">
        <v>1690</v>
      </c>
      <c r="E4466" s="11">
        <v>44326</v>
      </c>
      <c r="F4466" s="13">
        <v>157431.31</v>
      </c>
      <c r="G4466" s="13">
        <v>9445.8799999999992</v>
      </c>
      <c r="H4466" s="13">
        <v>1668.78</v>
      </c>
      <c r="I4466" s="13">
        <v>165.37</v>
      </c>
      <c r="J4466" s="13">
        <v>165373.78</v>
      </c>
      <c r="K4466" s="18" t="s">
        <v>32</v>
      </c>
      <c r="L4466" s="12">
        <v>120</v>
      </c>
      <c r="M4466" s="14">
        <v>1520.36</v>
      </c>
      <c r="N4466" s="13">
        <v>0</v>
      </c>
      <c r="O4466" s="14">
        <v>0</v>
      </c>
      <c r="P4466" s="15">
        <v>112</v>
      </c>
      <c r="Q4466" s="13">
        <v>1520.36</v>
      </c>
      <c r="R4466" s="13">
        <v>153347.89000000001</v>
      </c>
      <c r="S4466" s="13">
        <v>162.47</v>
      </c>
      <c r="T4466" s="13">
        <v>0</v>
      </c>
      <c r="U4466" s="13">
        <v>16769.96</v>
      </c>
      <c r="V4466" s="13">
        <v>0</v>
      </c>
      <c r="W4466" s="16">
        <v>0</v>
      </c>
      <c r="X4466" s="16">
        <v>0</v>
      </c>
      <c r="Y4466" s="17">
        <f t="shared" si="140"/>
        <v>170280.32000000001</v>
      </c>
      <c r="Z4466" s="17">
        <f t="shared" si="141"/>
        <v>0</v>
      </c>
    </row>
    <row r="4467" spans="1:26" hidden="1" x14ac:dyDescent="0.25">
      <c r="A4467" s="10" t="s">
        <v>10909</v>
      </c>
      <c r="B4467" s="11">
        <v>44586</v>
      </c>
      <c r="C4467" s="12">
        <v>432716</v>
      </c>
      <c r="D4467" s="12" t="s">
        <v>10910</v>
      </c>
      <c r="E4467" s="11">
        <v>44586</v>
      </c>
      <c r="F4467" s="13">
        <v>333624.83</v>
      </c>
      <c r="G4467" s="13">
        <v>20017.490000000002</v>
      </c>
      <c r="H4467" s="13">
        <v>10609.27</v>
      </c>
      <c r="I4467" s="13">
        <v>343.38</v>
      </c>
      <c r="J4467" s="13">
        <v>343376.43</v>
      </c>
      <c r="K4467" s="18" t="s">
        <v>32</v>
      </c>
      <c r="L4467" s="12">
        <v>120</v>
      </c>
      <c r="M4467" s="14">
        <v>3156.82</v>
      </c>
      <c r="N4467" s="13">
        <v>0</v>
      </c>
      <c r="O4467" s="14">
        <v>0.01</v>
      </c>
      <c r="P4467" s="15">
        <v>120</v>
      </c>
      <c r="Q4467" s="13">
        <v>3156.82</v>
      </c>
      <c r="R4467" s="13">
        <v>328320.19</v>
      </c>
      <c r="S4467" s="13">
        <v>343.38</v>
      </c>
      <c r="T4467" s="13">
        <v>14712.85</v>
      </c>
      <c r="U4467" s="13">
        <v>35441.97</v>
      </c>
      <c r="V4467" s="13">
        <v>0</v>
      </c>
      <c r="W4467" s="16">
        <v>0</v>
      </c>
      <c r="X4467" s="16">
        <v>0</v>
      </c>
      <c r="Y4467" s="17">
        <f t="shared" si="140"/>
        <v>378818.4</v>
      </c>
      <c r="Z4467" s="17">
        <f t="shared" si="141"/>
        <v>1.0000000009313226E-2</v>
      </c>
    </row>
    <row r="4468" spans="1:26" hidden="1" x14ac:dyDescent="0.25">
      <c r="A4468" s="10" t="s">
        <v>6007</v>
      </c>
      <c r="B4468" s="11">
        <v>44455</v>
      </c>
      <c r="C4468" s="12">
        <v>424988</v>
      </c>
      <c r="D4468" s="12" t="s">
        <v>6008</v>
      </c>
      <c r="E4468" s="11">
        <v>44455</v>
      </c>
      <c r="F4468" s="13">
        <v>333624.83</v>
      </c>
      <c r="G4468" s="13">
        <v>20017.490000000002</v>
      </c>
      <c r="H4468" s="13">
        <v>3536.42</v>
      </c>
      <c r="I4468" s="13">
        <v>350.46</v>
      </c>
      <c r="J4468" s="13">
        <v>350456.36</v>
      </c>
      <c r="K4468" s="18" t="s">
        <v>32</v>
      </c>
      <c r="L4468" s="12">
        <v>120</v>
      </c>
      <c r="M4468" s="14">
        <v>3221.91</v>
      </c>
      <c r="N4468" s="13">
        <v>0</v>
      </c>
      <c r="O4468" s="14">
        <v>0</v>
      </c>
      <c r="P4468" s="15">
        <v>116</v>
      </c>
      <c r="Q4468" s="13">
        <v>3221.91</v>
      </c>
      <c r="R4468" s="13">
        <v>333624.83</v>
      </c>
      <c r="S4468" s="13">
        <v>350.46</v>
      </c>
      <c r="T4468" s="13">
        <v>3593.43</v>
      </c>
      <c r="U4468" s="13">
        <v>36172.839999999997</v>
      </c>
      <c r="V4468" s="13">
        <v>0</v>
      </c>
      <c r="W4468" s="16">
        <v>0</v>
      </c>
      <c r="X4468" s="16">
        <v>0</v>
      </c>
      <c r="Y4468" s="17">
        <f t="shared" si="140"/>
        <v>373741.56000000006</v>
      </c>
      <c r="Z4468" s="17">
        <f t="shared" si="141"/>
        <v>0</v>
      </c>
    </row>
    <row r="4469" spans="1:26" hidden="1" x14ac:dyDescent="0.25">
      <c r="A4469" s="10" t="s">
        <v>6453</v>
      </c>
      <c r="B4469" s="11">
        <v>44463</v>
      </c>
      <c r="C4469" s="12">
        <v>425572</v>
      </c>
      <c r="D4469" s="12" t="s">
        <v>6454</v>
      </c>
      <c r="E4469" s="11">
        <v>44458</v>
      </c>
      <c r="F4469" s="13">
        <v>493284.66</v>
      </c>
      <c r="G4469" s="13">
        <v>29597.08</v>
      </c>
      <c r="H4469" s="13">
        <v>44395.62</v>
      </c>
      <c r="I4469" s="13">
        <v>478.97</v>
      </c>
      <c r="J4469" s="13">
        <v>478965.09</v>
      </c>
      <c r="K4469" s="18" t="s">
        <v>32</v>
      </c>
      <c r="L4469" s="12">
        <v>120</v>
      </c>
      <c r="M4469" s="14">
        <v>4403.3500000000004</v>
      </c>
      <c r="N4469" s="13">
        <v>0</v>
      </c>
      <c r="O4469" s="14">
        <v>0</v>
      </c>
      <c r="P4469" s="15">
        <v>117</v>
      </c>
      <c r="Q4469" s="13">
        <v>4403.3500000000004</v>
      </c>
      <c r="R4469" s="13">
        <v>470511.34</v>
      </c>
      <c r="S4469" s="13">
        <v>467</v>
      </c>
      <c r="T4469" s="13">
        <v>0</v>
      </c>
      <c r="U4469" s="13">
        <v>48201</v>
      </c>
      <c r="V4469" s="13">
        <v>0</v>
      </c>
      <c r="W4469" s="16">
        <v>0</v>
      </c>
      <c r="X4469" s="16">
        <v>0</v>
      </c>
      <c r="Y4469" s="17">
        <f t="shared" si="140"/>
        <v>519179.34</v>
      </c>
      <c r="Z4469" s="17">
        <f t="shared" si="141"/>
        <v>-3987.3899999999558</v>
      </c>
    </row>
    <row r="4470" spans="1:26" hidden="1" x14ac:dyDescent="0.25">
      <c r="A4470" s="10" t="s">
        <v>4951</v>
      </c>
      <c r="B4470" s="11">
        <v>44428</v>
      </c>
      <c r="C4470" s="12">
        <v>423228</v>
      </c>
      <c r="D4470" s="12" t="s">
        <v>4952</v>
      </c>
      <c r="E4470" s="11">
        <v>44427</v>
      </c>
      <c r="F4470" s="13">
        <v>399412.21</v>
      </c>
      <c r="G4470" s="13">
        <v>23964.73</v>
      </c>
      <c r="H4470" s="13">
        <v>35947.1</v>
      </c>
      <c r="I4470" s="13">
        <v>387.82</v>
      </c>
      <c r="J4470" s="13">
        <v>387817.66</v>
      </c>
      <c r="K4470" s="18" t="s">
        <v>32</v>
      </c>
      <c r="L4470" s="12">
        <v>120</v>
      </c>
      <c r="M4470" s="14">
        <v>3565.39</v>
      </c>
      <c r="N4470" s="13">
        <v>0</v>
      </c>
      <c r="O4470" s="14">
        <v>0</v>
      </c>
      <c r="P4470" s="15">
        <v>114</v>
      </c>
      <c r="Q4470" s="13">
        <v>3565.39</v>
      </c>
      <c r="R4470" s="13">
        <v>374515.52</v>
      </c>
      <c r="S4470" s="13">
        <v>368.44</v>
      </c>
      <c r="T4470" s="13">
        <v>0</v>
      </c>
      <c r="U4470" s="13">
        <v>38027.660000000003</v>
      </c>
      <c r="V4470" s="13">
        <v>0</v>
      </c>
      <c r="W4470" s="16">
        <v>0</v>
      </c>
      <c r="X4470" s="16">
        <v>0</v>
      </c>
      <c r="Y4470" s="17">
        <f t="shared" si="140"/>
        <v>412911.62</v>
      </c>
      <c r="Z4470" s="17">
        <f t="shared" si="141"/>
        <v>-6457.1600000000326</v>
      </c>
    </row>
    <row r="4471" spans="1:26" hidden="1" x14ac:dyDescent="0.25">
      <c r="A4471" s="10" t="s">
        <v>6323</v>
      </c>
      <c r="B4471" s="11">
        <v>44461</v>
      </c>
      <c r="C4471" s="12">
        <v>425254</v>
      </c>
      <c r="D4471" s="12" t="s">
        <v>6324</v>
      </c>
      <c r="E4471" s="11">
        <v>44461</v>
      </c>
      <c r="F4471" s="13">
        <v>161168</v>
      </c>
      <c r="G4471" s="13">
        <v>0</v>
      </c>
      <c r="H4471" s="13">
        <v>0.01</v>
      </c>
      <c r="I4471" s="13">
        <v>161.33000000000001</v>
      </c>
      <c r="J4471" s="13">
        <v>161329.32</v>
      </c>
      <c r="K4471" s="18" t="s">
        <v>32</v>
      </c>
      <c r="L4471" s="12">
        <v>113</v>
      </c>
      <c r="M4471" s="14">
        <v>1566.27</v>
      </c>
      <c r="N4471" s="13">
        <v>0</v>
      </c>
      <c r="O4471" s="14">
        <v>0</v>
      </c>
      <c r="P4471" s="15">
        <v>108</v>
      </c>
      <c r="Q4471" s="13">
        <v>1566.27</v>
      </c>
      <c r="R4471" s="13">
        <v>155462.95000000001</v>
      </c>
      <c r="S4471" s="13">
        <v>154.18</v>
      </c>
      <c r="T4471" s="13">
        <v>0</v>
      </c>
      <c r="U4471" s="13">
        <v>14966.29</v>
      </c>
      <c r="V4471" s="13">
        <v>0</v>
      </c>
      <c r="W4471" s="16">
        <v>0</v>
      </c>
      <c r="X4471" s="16">
        <v>0</v>
      </c>
      <c r="Y4471" s="17">
        <f t="shared" si="140"/>
        <v>170583.42</v>
      </c>
      <c r="Z4471" s="17">
        <f t="shared" si="141"/>
        <v>-1426.2600000000093</v>
      </c>
    </row>
    <row r="4472" spans="1:26" hidden="1" x14ac:dyDescent="0.25">
      <c r="A4472" s="10" t="s">
        <v>6325</v>
      </c>
      <c r="B4472" s="11">
        <v>44461</v>
      </c>
      <c r="C4472" s="12">
        <v>425255</v>
      </c>
      <c r="D4472" s="12" t="s">
        <v>6326</v>
      </c>
      <c r="E4472" s="11">
        <v>44454</v>
      </c>
      <c r="F4472" s="13">
        <v>138773</v>
      </c>
      <c r="G4472" s="13">
        <v>0</v>
      </c>
      <c r="H4472" s="13">
        <v>0.01</v>
      </c>
      <c r="I4472" s="13">
        <v>138.91</v>
      </c>
      <c r="J4472" s="13">
        <v>138911.9</v>
      </c>
      <c r="K4472" s="18" t="s">
        <v>32</v>
      </c>
      <c r="L4472" s="12">
        <v>113</v>
      </c>
      <c r="M4472" s="14">
        <v>1348.63</v>
      </c>
      <c r="N4472" s="13">
        <v>0</v>
      </c>
      <c r="O4472" s="14">
        <v>0</v>
      </c>
      <c r="P4472" s="15">
        <v>108</v>
      </c>
      <c r="Q4472" s="13">
        <v>1348.63</v>
      </c>
      <c r="R4472" s="13">
        <v>133860.67000000001</v>
      </c>
      <c r="S4472" s="13">
        <v>132.76</v>
      </c>
      <c r="T4472" s="13">
        <v>0</v>
      </c>
      <c r="U4472" s="13">
        <v>12886.69</v>
      </c>
      <c r="V4472" s="13">
        <v>0</v>
      </c>
      <c r="W4472" s="16">
        <v>0</v>
      </c>
      <c r="X4472" s="16">
        <v>0</v>
      </c>
      <c r="Y4472" s="17">
        <f t="shared" si="140"/>
        <v>146880.12000000002</v>
      </c>
      <c r="Z4472" s="17">
        <f t="shared" si="141"/>
        <v>-1228.0800000000163</v>
      </c>
    </row>
    <row r="4473" spans="1:26" hidden="1" x14ac:dyDescent="0.25">
      <c r="A4473" s="10" t="s">
        <v>9347</v>
      </c>
      <c r="B4473" s="11">
        <v>44524</v>
      </c>
      <c r="C4473" s="12">
        <v>430244</v>
      </c>
      <c r="D4473" s="12" t="s">
        <v>9348</v>
      </c>
      <c r="E4473" s="11">
        <v>44521</v>
      </c>
      <c r="F4473" s="13">
        <v>195556.95</v>
      </c>
      <c r="G4473" s="13">
        <v>11733.42</v>
      </c>
      <c r="H4473" s="13">
        <v>3000</v>
      </c>
      <c r="I4473" s="13">
        <v>204.49</v>
      </c>
      <c r="J4473" s="13">
        <v>204494.86</v>
      </c>
      <c r="K4473" s="18" t="s">
        <v>32</v>
      </c>
      <c r="L4473" s="12">
        <v>120</v>
      </c>
      <c r="M4473" s="14">
        <v>1880.02</v>
      </c>
      <c r="N4473" s="13">
        <v>1000</v>
      </c>
      <c r="O4473" s="14">
        <v>0.01</v>
      </c>
      <c r="P4473" s="15">
        <v>120</v>
      </c>
      <c r="Q4473" s="13">
        <v>1880.02</v>
      </c>
      <c r="R4473" s="13">
        <v>192556.95</v>
      </c>
      <c r="S4473" s="13">
        <v>204.49</v>
      </c>
      <c r="T4473" s="13">
        <v>11733.41</v>
      </c>
      <c r="U4473" s="13">
        <v>21107.54</v>
      </c>
      <c r="V4473" s="13">
        <v>0</v>
      </c>
      <c r="W4473" s="16">
        <v>0</v>
      </c>
      <c r="X4473" s="16">
        <v>0</v>
      </c>
      <c r="Y4473" s="17">
        <f t="shared" si="140"/>
        <v>226602.40000000002</v>
      </c>
      <c r="Z4473" s="17">
        <f t="shared" si="141"/>
        <v>9.9999999802093953E-3</v>
      </c>
    </row>
    <row r="4474" spans="1:26" hidden="1" x14ac:dyDescent="0.25">
      <c r="A4474" s="10" t="s">
        <v>147</v>
      </c>
      <c r="B4474" s="11">
        <v>44223</v>
      </c>
      <c r="C4474" s="12">
        <v>409630</v>
      </c>
      <c r="D4474" s="12" t="s">
        <v>148</v>
      </c>
      <c r="E4474" s="11">
        <v>44222</v>
      </c>
      <c r="F4474" s="13">
        <v>123543.4</v>
      </c>
      <c r="G4474" s="13">
        <v>7412.6</v>
      </c>
      <c r="H4474" s="13">
        <v>1309.56</v>
      </c>
      <c r="I4474" s="13">
        <v>129.78</v>
      </c>
      <c r="J4474" s="13">
        <v>129776.22</v>
      </c>
      <c r="K4474" s="18" t="s">
        <v>32</v>
      </c>
      <c r="L4474" s="12">
        <v>120</v>
      </c>
      <c r="M4474" s="14">
        <v>1193.0899999999999</v>
      </c>
      <c r="N4474" s="13">
        <v>0</v>
      </c>
      <c r="O4474" s="14">
        <v>0</v>
      </c>
      <c r="P4474" s="15">
        <v>109</v>
      </c>
      <c r="Q4474" s="13">
        <v>1418.85</v>
      </c>
      <c r="R4474" s="13">
        <v>117115.6</v>
      </c>
      <c r="S4474" s="13">
        <v>124.08</v>
      </c>
      <c r="T4474" s="13">
        <v>0</v>
      </c>
      <c r="U4474" s="13">
        <v>12807.13</v>
      </c>
      <c r="V4474" s="13">
        <v>22028.55</v>
      </c>
      <c r="W4474" s="16">
        <v>23.74</v>
      </c>
      <c r="X4474" s="16">
        <v>2408.67</v>
      </c>
      <c r="Y4474" s="17">
        <f t="shared" si="140"/>
        <v>154507.77000000002</v>
      </c>
      <c r="Z4474" s="17">
        <f t="shared" si="141"/>
        <v>146.87999999997555</v>
      </c>
    </row>
    <row r="4475" spans="1:26" hidden="1" x14ac:dyDescent="0.25">
      <c r="A4475" s="10" t="s">
        <v>1269</v>
      </c>
      <c r="B4475" s="11">
        <v>44308</v>
      </c>
      <c r="C4475" s="12">
        <v>415146</v>
      </c>
      <c r="D4475" s="12" t="s">
        <v>1270</v>
      </c>
      <c r="E4475" s="11">
        <v>44305</v>
      </c>
      <c r="F4475" s="13">
        <v>123543.4</v>
      </c>
      <c r="G4475" s="13">
        <v>7412.6</v>
      </c>
      <c r="H4475" s="13">
        <v>1309.56</v>
      </c>
      <c r="I4475" s="13">
        <v>129.78</v>
      </c>
      <c r="J4475" s="13">
        <v>129776.22</v>
      </c>
      <c r="K4475" s="18" t="s">
        <v>32</v>
      </c>
      <c r="L4475" s="12">
        <v>120</v>
      </c>
      <c r="M4475" s="14">
        <v>1193.0899999999999</v>
      </c>
      <c r="N4475" s="13">
        <v>0</v>
      </c>
      <c r="O4475" s="14">
        <v>0</v>
      </c>
      <c r="P4475" s="15">
        <v>111</v>
      </c>
      <c r="Q4475" s="13">
        <v>1385.43</v>
      </c>
      <c r="R4475" s="13">
        <v>119264.55</v>
      </c>
      <c r="S4475" s="13">
        <v>126.36</v>
      </c>
      <c r="T4475" s="13">
        <v>0</v>
      </c>
      <c r="U4475" s="13">
        <v>13042.08</v>
      </c>
      <c r="V4475" s="13">
        <v>18879.89</v>
      </c>
      <c r="W4475" s="16">
        <v>19.62</v>
      </c>
      <c r="X4475" s="16">
        <v>2064.46</v>
      </c>
      <c r="Y4475" s="17">
        <f t="shared" si="140"/>
        <v>153396.96</v>
      </c>
      <c r="Z4475" s="17">
        <f t="shared" si="141"/>
        <v>385.77000000001863</v>
      </c>
    </row>
    <row r="4476" spans="1:26" hidden="1" x14ac:dyDescent="0.25">
      <c r="A4476" s="10" t="s">
        <v>9067</v>
      </c>
      <c r="B4476" s="11">
        <v>44518</v>
      </c>
      <c r="C4476" s="12">
        <v>430045</v>
      </c>
      <c r="D4476" s="12" t="s">
        <v>9068</v>
      </c>
      <c r="E4476" s="11">
        <v>44517</v>
      </c>
      <c r="F4476" s="13">
        <v>123543.4</v>
      </c>
      <c r="G4476" s="13">
        <v>7412.6</v>
      </c>
      <c r="H4476" s="13">
        <v>2619.12</v>
      </c>
      <c r="I4476" s="13">
        <v>128.47</v>
      </c>
      <c r="J4476" s="13">
        <v>128465.35</v>
      </c>
      <c r="K4476" s="18" t="s">
        <v>32</v>
      </c>
      <c r="L4476" s="12">
        <v>120</v>
      </c>
      <c r="M4476" s="14">
        <v>1181.04</v>
      </c>
      <c r="N4476" s="13">
        <v>0</v>
      </c>
      <c r="O4476" s="14">
        <v>0</v>
      </c>
      <c r="P4476" s="15">
        <v>118</v>
      </c>
      <c r="Q4476" s="13">
        <v>1181.04</v>
      </c>
      <c r="R4476" s="13">
        <v>121707.58</v>
      </c>
      <c r="S4476" s="13">
        <v>128.47</v>
      </c>
      <c r="T4476" s="13">
        <v>4410.5</v>
      </c>
      <c r="U4476" s="13">
        <v>13259.45</v>
      </c>
      <c r="V4476" s="13">
        <v>0</v>
      </c>
      <c r="W4476" s="16">
        <v>0</v>
      </c>
      <c r="X4476" s="16">
        <v>0</v>
      </c>
      <c r="Y4476" s="17">
        <f t="shared" si="140"/>
        <v>139506</v>
      </c>
      <c r="Z4476" s="17">
        <f t="shared" si="141"/>
        <v>-143.27999999999884</v>
      </c>
    </row>
    <row r="4477" spans="1:26" hidden="1" x14ac:dyDescent="0.25">
      <c r="A4477" s="10" t="s">
        <v>1329</v>
      </c>
      <c r="B4477" s="11">
        <v>44312</v>
      </c>
      <c r="C4477" s="12">
        <v>415592</v>
      </c>
      <c r="D4477" s="12" t="s">
        <v>1330</v>
      </c>
      <c r="E4477" s="11">
        <v>44312</v>
      </c>
      <c r="F4477" s="13">
        <v>123546.16</v>
      </c>
      <c r="G4477" s="13">
        <v>7412.77</v>
      </c>
      <c r="H4477" s="13">
        <v>3000</v>
      </c>
      <c r="I4477" s="13">
        <v>128.09</v>
      </c>
      <c r="J4477" s="13">
        <v>128087.02</v>
      </c>
      <c r="K4477" s="18" t="s">
        <v>32</v>
      </c>
      <c r="L4477" s="12">
        <v>120</v>
      </c>
      <c r="M4477" s="14">
        <v>1177.56</v>
      </c>
      <c r="N4477" s="13">
        <v>0</v>
      </c>
      <c r="O4477" s="14">
        <v>0</v>
      </c>
      <c r="P4477" s="15">
        <v>111</v>
      </c>
      <c r="Q4477" s="13">
        <v>1367.4</v>
      </c>
      <c r="R4477" s="13">
        <v>118998.73</v>
      </c>
      <c r="S4477" s="13">
        <v>122.59</v>
      </c>
      <c r="T4477" s="13">
        <v>0</v>
      </c>
      <c r="U4477" s="13">
        <v>12650.33</v>
      </c>
      <c r="V4477" s="13">
        <v>18840.8</v>
      </c>
      <c r="W4477" s="16">
        <v>19.8</v>
      </c>
      <c r="X4477" s="16">
        <v>2020.7</v>
      </c>
      <c r="Y4477" s="17">
        <f t="shared" si="140"/>
        <v>152652.94999999998</v>
      </c>
      <c r="Z4477" s="17">
        <f t="shared" si="141"/>
        <v>-871.54999999995925</v>
      </c>
    </row>
    <row r="4478" spans="1:26" hidden="1" x14ac:dyDescent="0.25">
      <c r="A4478" s="10" t="s">
        <v>4301</v>
      </c>
      <c r="B4478" s="11">
        <v>44408</v>
      </c>
      <c r="C4478" s="12">
        <v>422235</v>
      </c>
      <c r="D4478" s="12" t="s">
        <v>4302</v>
      </c>
      <c r="E4478" s="11">
        <v>44408</v>
      </c>
      <c r="F4478" s="13">
        <v>146237.17000000001</v>
      </c>
      <c r="G4478" s="13">
        <v>8774.23</v>
      </c>
      <c r="H4478" s="13">
        <v>4000</v>
      </c>
      <c r="I4478" s="13">
        <v>151.16</v>
      </c>
      <c r="J4478" s="13">
        <v>151162.56</v>
      </c>
      <c r="K4478" s="18" t="s">
        <v>32</v>
      </c>
      <c r="L4478" s="12">
        <v>120</v>
      </c>
      <c r="M4478" s="14">
        <v>1389.71</v>
      </c>
      <c r="N4478" s="13">
        <v>0</v>
      </c>
      <c r="O4478" s="14">
        <v>0</v>
      </c>
      <c r="P4478" s="15">
        <v>114</v>
      </c>
      <c r="Q4478" s="13">
        <v>1389.71</v>
      </c>
      <c r="R4478" s="13">
        <v>144198.66</v>
      </c>
      <c r="S4478" s="13">
        <v>148.56</v>
      </c>
      <c r="T4478" s="13">
        <v>0</v>
      </c>
      <c r="U4478" s="13">
        <v>15333.62</v>
      </c>
      <c r="V4478" s="13">
        <v>0</v>
      </c>
      <c r="W4478" s="16">
        <v>0</v>
      </c>
      <c r="X4478" s="16">
        <v>0</v>
      </c>
      <c r="Y4478" s="17">
        <f t="shared" si="140"/>
        <v>159680.84</v>
      </c>
      <c r="Z4478" s="17">
        <f t="shared" si="141"/>
        <v>-1253.8999999999942</v>
      </c>
    </row>
    <row r="4479" spans="1:26" hidden="1" x14ac:dyDescent="0.25">
      <c r="A4479" s="10" t="s">
        <v>4045</v>
      </c>
      <c r="B4479" s="11">
        <v>44404</v>
      </c>
      <c r="C4479" s="12">
        <v>421903</v>
      </c>
      <c r="D4479" s="12" t="s">
        <v>4046</v>
      </c>
      <c r="E4479" s="11">
        <v>44403</v>
      </c>
      <c r="F4479" s="13">
        <v>100813.38</v>
      </c>
      <c r="G4479" s="13">
        <v>6048.8</v>
      </c>
      <c r="H4479" s="13">
        <v>2137.2399999999998</v>
      </c>
      <c r="I4479" s="13">
        <v>104.83</v>
      </c>
      <c r="J4479" s="13">
        <v>104829.77</v>
      </c>
      <c r="K4479" s="18" t="s">
        <v>32</v>
      </c>
      <c r="L4479" s="12">
        <v>120</v>
      </c>
      <c r="M4479" s="14">
        <v>963.75</v>
      </c>
      <c r="N4479" s="13">
        <v>0</v>
      </c>
      <c r="O4479" s="14">
        <v>2137.2399999999998</v>
      </c>
      <c r="P4479" s="15">
        <v>120</v>
      </c>
      <c r="Q4479" s="13">
        <v>963.75</v>
      </c>
      <c r="R4479" s="13">
        <v>100813.38</v>
      </c>
      <c r="S4479" s="13">
        <v>104.83</v>
      </c>
      <c r="T4479" s="13">
        <v>3911.56</v>
      </c>
      <c r="U4479" s="13">
        <v>10820.23</v>
      </c>
      <c r="V4479" s="13">
        <v>0</v>
      </c>
      <c r="W4479" s="16">
        <v>0</v>
      </c>
      <c r="X4479" s="16">
        <v>0</v>
      </c>
      <c r="Y4479" s="17">
        <f t="shared" si="140"/>
        <v>117787.24</v>
      </c>
      <c r="Z4479" s="17">
        <f t="shared" si="141"/>
        <v>0</v>
      </c>
    </row>
    <row r="4480" spans="1:26" hidden="1" x14ac:dyDescent="0.25">
      <c r="A4480" s="10" t="s">
        <v>5777</v>
      </c>
      <c r="B4480" s="11">
        <v>44449</v>
      </c>
      <c r="C4480" s="12">
        <v>424316</v>
      </c>
      <c r="D4480" s="12" t="s">
        <v>5778</v>
      </c>
      <c r="E4480" s="11">
        <v>44449</v>
      </c>
      <c r="F4480" s="13">
        <v>103773.59</v>
      </c>
      <c r="G4480" s="13">
        <v>6226.42</v>
      </c>
      <c r="H4480" s="13">
        <v>9900</v>
      </c>
      <c r="I4480" s="13">
        <v>100.2</v>
      </c>
      <c r="J4480" s="13">
        <v>100200.21</v>
      </c>
      <c r="K4480" s="18" t="s">
        <v>32</v>
      </c>
      <c r="L4480" s="12">
        <v>120</v>
      </c>
      <c r="M4480" s="14">
        <v>921.19</v>
      </c>
      <c r="N4480" s="13">
        <v>0</v>
      </c>
      <c r="O4480" s="14">
        <v>0</v>
      </c>
      <c r="P4480" s="15">
        <v>115</v>
      </c>
      <c r="Q4480" s="13">
        <v>921.19</v>
      </c>
      <c r="R4480" s="13">
        <v>96763.37</v>
      </c>
      <c r="S4480" s="13">
        <v>96</v>
      </c>
      <c r="T4480" s="13">
        <v>0</v>
      </c>
      <c r="U4480" s="13">
        <v>9911.64</v>
      </c>
      <c r="V4480" s="13">
        <v>0</v>
      </c>
      <c r="W4480" s="16">
        <v>0</v>
      </c>
      <c r="X4480" s="16">
        <v>0</v>
      </c>
      <c r="Y4480" s="17">
        <f t="shared" si="140"/>
        <v>106771.01</v>
      </c>
      <c r="Z4480" s="17">
        <f t="shared" si="141"/>
        <v>-834.15999999998894</v>
      </c>
    </row>
    <row r="4481" spans="1:26" hidden="1" x14ac:dyDescent="0.25">
      <c r="A4481" s="10" t="s">
        <v>3523</v>
      </c>
      <c r="B4481" s="11">
        <v>44392</v>
      </c>
      <c r="C4481" s="12">
        <v>421080</v>
      </c>
      <c r="D4481" s="12" t="s">
        <v>3524</v>
      </c>
      <c r="E4481" s="11">
        <v>44392</v>
      </c>
      <c r="F4481" s="13">
        <v>124144.81</v>
      </c>
      <c r="G4481" s="13">
        <v>7448.69</v>
      </c>
      <c r="H4481" s="13">
        <v>1315.94</v>
      </c>
      <c r="I4481" s="13">
        <v>130.41</v>
      </c>
      <c r="J4481" s="13">
        <v>130407.97</v>
      </c>
      <c r="K4481" s="18" t="s">
        <v>32</v>
      </c>
      <c r="L4481" s="12">
        <v>120</v>
      </c>
      <c r="M4481" s="14">
        <v>1198.9000000000001</v>
      </c>
      <c r="N4481" s="13">
        <v>0</v>
      </c>
      <c r="O4481" s="14">
        <v>0</v>
      </c>
      <c r="P4481" s="15">
        <v>113</v>
      </c>
      <c r="Q4481" s="13">
        <v>1198.9000000000001</v>
      </c>
      <c r="R4481" s="13">
        <v>123084.16</v>
      </c>
      <c r="S4481" s="13">
        <v>129.27000000000001</v>
      </c>
      <c r="T4481" s="13">
        <v>0</v>
      </c>
      <c r="U4481" s="13">
        <v>13341.96</v>
      </c>
      <c r="V4481" s="13">
        <v>0</v>
      </c>
      <c r="W4481" s="16">
        <v>0</v>
      </c>
      <c r="X4481" s="16">
        <v>0</v>
      </c>
      <c r="Y4481" s="17">
        <f t="shared" si="140"/>
        <v>136555.39000000001</v>
      </c>
      <c r="Z4481" s="17">
        <f t="shared" si="141"/>
        <v>-1079.6900000000023</v>
      </c>
    </row>
    <row r="4482" spans="1:26" hidden="1" x14ac:dyDescent="0.25">
      <c r="A4482" s="10" t="s">
        <v>581</v>
      </c>
      <c r="B4482" s="11">
        <v>44267</v>
      </c>
      <c r="C4482" s="12">
        <v>412580</v>
      </c>
      <c r="D4482" s="12" t="s">
        <v>582</v>
      </c>
      <c r="E4482" s="11">
        <v>44263</v>
      </c>
      <c r="F4482" s="13">
        <v>139648.57999999999</v>
      </c>
      <c r="G4482" s="13">
        <v>8378.91</v>
      </c>
      <c r="H4482" s="13">
        <v>1480.28</v>
      </c>
      <c r="I4482" s="13">
        <v>146.69</v>
      </c>
      <c r="J4482" s="13">
        <v>146693.9</v>
      </c>
      <c r="K4482" s="18" t="s">
        <v>32</v>
      </c>
      <c r="L4482" s="12">
        <v>120</v>
      </c>
      <c r="M4482" s="14">
        <v>1348.63</v>
      </c>
      <c r="N4482" s="13">
        <v>0</v>
      </c>
      <c r="O4482" s="14">
        <v>0</v>
      </c>
      <c r="P4482" s="15">
        <v>109</v>
      </c>
      <c r="Q4482" s="13">
        <v>1576.81</v>
      </c>
      <c r="R4482" s="13">
        <v>133597.35</v>
      </c>
      <c r="S4482" s="13">
        <v>140.24</v>
      </c>
      <c r="T4482" s="13">
        <v>0</v>
      </c>
      <c r="U4482" s="13">
        <v>14477.6</v>
      </c>
      <c r="V4482" s="13">
        <v>22398.41</v>
      </c>
      <c r="W4482" s="16">
        <v>23.98</v>
      </c>
      <c r="X4482" s="16">
        <v>2449.23</v>
      </c>
      <c r="Y4482" s="17">
        <f t="shared" si="140"/>
        <v>173086.81000000003</v>
      </c>
      <c r="Z4482" s="17">
        <f t="shared" si="141"/>
        <v>-1214.5200000000186</v>
      </c>
    </row>
    <row r="4483" spans="1:26" hidden="1" x14ac:dyDescent="0.25">
      <c r="A4483" s="10" t="s">
        <v>8023</v>
      </c>
      <c r="B4483" s="11">
        <v>44496</v>
      </c>
      <c r="C4483" s="12">
        <v>427425</v>
      </c>
      <c r="D4483" s="12" t="s">
        <v>8024</v>
      </c>
      <c r="E4483" s="11">
        <v>44481</v>
      </c>
      <c r="F4483" s="13">
        <v>134255.04999999999</v>
      </c>
      <c r="G4483" s="13">
        <v>8055.3</v>
      </c>
      <c r="H4483" s="13">
        <v>2846.21</v>
      </c>
      <c r="I4483" s="13">
        <v>139.6</v>
      </c>
      <c r="J4483" s="13">
        <v>139603.74</v>
      </c>
      <c r="K4483" s="18" t="s">
        <v>32</v>
      </c>
      <c r="L4483" s="12">
        <v>120</v>
      </c>
      <c r="M4483" s="14">
        <v>1283.44</v>
      </c>
      <c r="N4483" s="13">
        <v>0</v>
      </c>
      <c r="O4483" s="14">
        <v>-0.02</v>
      </c>
      <c r="P4483" s="15">
        <v>118</v>
      </c>
      <c r="Q4483" s="13">
        <v>1283.44</v>
      </c>
      <c r="R4483" s="13">
        <v>132104.35999999999</v>
      </c>
      <c r="S4483" s="13">
        <v>139.6</v>
      </c>
      <c r="T4483" s="13">
        <v>4792.92</v>
      </c>
      <c r="U4483" s="13">
        <v>14409.06</v>
      </c>
      <c r="V4483" s="13">
        <v>0</v>
      </c>
      <c r="W4483" s="16">
        <v>0</v>
      </c>
      <c r="X4483" s="16">
        <v>0</v>
      </c>
      <c r="Y4483" s="17">
        <f t="shared" si="140"/>
        <v>151445.92000000001</v>
      </c>
      <c r="Z4483" s="17">
        <f t="shared" si="141"/>
        <v>-1.9999999989522621E-2</v>
      </c>
    </row>
    <row r="4484" spans="1:26" hidden="1" x14ac:dyDescent="0.25">
      <c r="A4484" s="10" t="s">
        <v>7465</v>
      </c>
      <c r="B4484" s="11">
        <v>44483</v>
      </c>
      <c r="C4484" s="12">
        <v>427426</v>
      </c>
      <c r="D4484" s="12" t="s">
        <v>7466</v>
      </c>
      <c r="E4484" s="11">
        <v>44481</v>
      </c>
      <c r="F4484" s="13">
        <v>134255.04999999999</v>
      </c>
      <c r="G4484" s="13">
        <v>8055.3</v>
      </c>
      <c r="H4484" s="13">
        <v>2846.21</v>
      </c>
      <c r="I4484" s="13">
        <v>139.6</v>
      </c>
      <c r="J4484" s="13">
        <v>139603.74</v>
      </c>
      <c r="K4484" s="18" t="s">
        <v>32</v>
      </c>
      <c r="L4484" s="12">
        <v>120</v>
      </c>
      <c r="M4484" s="14">
        <v>1283.44</v>
      </c>
      <c r="N4484" s="13">
        <v>0</v>
      </c>
      <c r="O4484" s="14">
        <v>-0.02</v>
      </c>
      <c r="P4484" s="15">
        <v>118</v>
      </c>
      <c r="Q4484" s="13">
        <v>1283.44</v>
      </c>
      <c r="R4484" s="13">
        <v>132104.35999999999</v>
      </c>
      <c r="S4484" s="13">
        <v>139.6</v>
      </c>
      <c r="T4484" s="13">
        <v>4792.92</v>
      </c>
      <c r="U4484" s="13">
        <v>14409.06</v>
      </c>
      <c r="V4484" s="13">
        <v>0</v>
      </c>
      <c r="W4484" s="16">
        <v>0</v>
      </c>
      <c r="X4484" s="16">
        <v>0</v>
      </c>
      <c r="Y4484" s="17">
        <f t="shared" si="140"/>
        <v>151445.92000000001</v>
      </c>
      <c r="Z4484" s="17">
        <f t="shared" si="141"/>
        <v>-1.9999999989522621E-2</v>
      </c>
    </row>
    <row r="4485" spans="1:26" hidden="1" x14ac:dyDescent="0.25">
      <c r="A4485" s="10" t="s">
        <v>1009</v>
      </c>
      <c r="B4485" s="11">
        <v>44293</v>
      </c>
      <c r="C4485" s="12">
        <v>414392</v>
      </c>
      <c r="D4485" s="12" t="s">
        <v>1010</v>
      </c>
      <c r="E4485" s="11">
        <v>44291</v>
      </c>
      <c r="F4485" s="13">
        <v>124144.81</v>
      </c>
      <c r="G4485" s="13">
        <v>7448.69</v>
      </c>
      <c r="H4485" s="13">
        <v>2000</v>
      </c>
      <c r="I4485" s="13">
        <v>129.72</v>
      </c>
      <c r="J4485" s="13">
        <v>129723.22</v>
      </c>
      <c r="K4485" s="18" t="s">
        <v>32</v>
      </c>
      <c r="L4485" s="12">
        <v>120</v>
      </c>
      <c r="M4485" s="14">
        <v>1192.6099999999999</v>
      </c>
      <c r="N4485" s="13">
        <v>0</v>
      </c>
      <c r="O4485" s="14">
        <v>0</v>
      </c>
      <c r="P4485" s="15">
        <v>110</v>
      </c>
      <c r="Q4485" s="13">
        <v>1384.87</v>
      </c>
      <c r="R4485" s="13">
        <v>119330.25</v>
      </c>
      <c r="S4485" s="13">
        <v>124.07</v>
      </c>
      <c r="T4485" s="13">
        <v>0</v>
      </c>
      <c r="U4485" s="13">
        <v>12807.83</v>
      </c>
      <c r="V4485" s="13">
        <v>18890.79</v>
      </c>
      <c r="W4485" s="16">
        <v>19.62</v>
      </c>
      <c r="X4485" s="16">
        <v>2045.93</v>
      </c>
      <c r="Y4485" s="17">
        <f t="shared" si="140"/>
        <v>153218.49</v>
      </c>
      <c r="Z4485" s="17">
        <f t="shared" si="141"/>
        <v>-882.79000000000815</v>
      </c>
    </row>
    <row r="4486" spans="1:26" hidden="1" x14ac:dyDescent="0.25">
      <c r="A4486" s="10" t="s">
        <v>1071</v>
      </c>
      <c r="B4486" s="11">
        <v>44299</v>
      </c>
      <c r="C4486" s="12">
        <v>414674</v>
      </c>
      <c r="D4486" s="12" t="s">
        <v>1072</v>
      </c>
      <c r="E4486" s="11">
        <v>44298</v>
      </c>
      <c r="F4486" s="13">
        <v>115868.49</v>
      </c>
      <c r="G4486" s="13">
        <v>6952.11</v>
      </c>
      <c r="H4486" s="13">
        <v>1228.21</v>
      </c>
      <c r="I4486" s="13">
        <v>121.71</v>
      </c>
      <c r="J4486" s="13">
        <v>121714.1</v>
      </c>
      <c r="K4486" s="18" t="s">
        <v>32</v>
      </c>
      <c r="L4486" s="12">
        <v>120</v>
      </c>
      <c r="M4486" s="14">
        <v>1118.97</v>
      </c>
      <c r="N4486" s="13">
        <v>0</v>
      </c>
      <c r="O4486" s="14">
        <v>0</v>
      </c>
      <c r="P4486" s="15">
        <v>110</v>
      </c>
      <c r="Q4486" s="13">
        <v>1299.3599999999999</v>
      </c>
      <c r="R4486" s="13">
        <v>111855.47</v>
      </c>
      <c r="S4486" s="13">
        <v>117.43</v>
      </c>
      <c r="T4486" s="13">
        <v>0</v>
      </c>
      <c r="U4486" s="13">
        <v>12121.5</v>
      </c>
      <c r="V4486" s="13">
        <v>17707.05</v>
      </c>
      <c r="W4486" s="16">
        <v>18.53</v>
      </c>
      <c r="X4486" s="16">
        <v>1936.93</v>
      </c>
      <c r="Y4486" s="17">
        <f t="shared" si="140"/>
        <v>143756.90999999997</v>
      </c>
      <c r="Z4486" s="17">
        <f t="shared" si="141"/>
        <v>-827.30999999999767</v>
      </c>
    </row>
    <row r="4487" spans="1:26" hidden="1" x14ac:dyDescent="0.25">
      <c r="A4487" s="10" t="s">
        <v>1321</v>
      </c>
      <c r="B4487" s="11">
        <v>44312</v>
      </c>
      <c r="C4487" s="12">
        <v>415561</v>
      </c>
      <c r="D4487" s="12" t="s">
        <v>1322</v>
      </c>
      <c r="E4487" s="11">
        <v>44312</v>
      </c>
      <c r="F4487" s="13">
        <v>124144.81</v>
      </c>
      <c r="G4487" s="13">
        <v>7448.69</v>
      </c>
      <c r="H4487" s="13">
        <v>1315.94</v>
      </c>
      <c r="I4487" s="13">
        <v>130.41</v>
      </c>
      <c r="J4487" s="13">
        <v>130407.97</v>
      </c>
      <c r="K4487" s="18" t="s">
        <v>32</v>
      </c>
      <c r="L4487" s="12">
        <v>120</v>
      </c>
      <c r="M4487" s="14">
        <v>1198.9000000000001</v>
      </c>
      <c r="N4487" s="13">
        <v>0</v>
      </c>
      <c r="O4487" s="14">
        <v>0</v>
      </c>
      <c r="P4487" s="15">
        <v>111</v>
      </c>
      <c r="Q4487" s="13">
        <v>1392.18</v>
      </c>
      <c r="R4487" s="13">
        <v>120924.78</v>
      </c>
      <c r="S4487" s="13">
        <v>126.99</v>
      </c>
      <c r="T4487" s="13">
        <v>0</v>
      </c>
      <c r="U4487" s="13">
        <v>13105.82</v>
      </c>
      <c r="V4487" s="13">
        <v>19146.599999999999</v>
      </c>
      <c r="W4487" s="16">
        <v>19.8</v>
      </c>
      <c r="X4487" s="16">
        <v>2093.3000000000002</v>
      </c>
      <c r="Y4487" s="17">
        <f t="shared" si="140"/>
        <v>155417.28999999998</v>
      </c>
      <c r="Z4487" s="17">
        <f t="shared" si="141"/>
        <v>-885.30999999996857</v>
      </c>
    </row>
    <row r="4488" spans="1:26" hidden="1" x14ac:dyDescent="0.25">
      <c r="A4488" s="10" t="s">
        <v>161</v>
      </c>
      <c r="B4488" s="11">
        <v>44227</v>
      </c>
      <c r="C4488" s="12">
        <v>409616</v>
      </c>
      <c r="D4488" s="12" t="s">
        <v>162</v>
      </c>
      <c r="E4488" s="11">
        <v>44222</v>
      </c>
      <c r="F4488" s="13">
        <v>124144.81</v>
      </c>
      <c r="G4488" s="13">
        <v>7448.69</v>
      </c>
      <c r="H4488" s="13">
        <v>1320</v>
      </c>
      <c r="I4488" s="13">
        <v>130.4</v>
      </c>
      <c r="J4488" s="13">
        <v>130403.9</v>
      </c>
      <c r="K4488" s="18" t="s">
        <v>32</v>
      </c>
      <c r="L4488" s="12">
        <v>120</v>
      </c>
      <c r="M4488" s="14">
        <v>1198.8599999999999</v>
      </c>
      <c r="N4488" s="13">
        <v>0</v>
      </c>
      <c r="O4488" s="14">
        <v>0</v>
      </c>
      <c r="P4488" s="15">
        <v>109</v>
      </c>
      <c r="Q4488" s="13">
        <v>1425.71</v>
      </c>
      <c r="R4488" s="13">
        <v>117682.09</v>
      </c>
      <c r="S4488" s="13">
        <v>124.7</v>
      </c>
      <c r="T4488" s="13">
        <v>0</v>
      </c>
      <c r="U4488" s="13">
        <v>12868.95</v>
      </c>
      <c r="V4488" s="13">
        <v>22145.84</v>
      </c>
      <c r="W4488" s="16">
        <v>23.76</v>
      </c>
      <c r="X4488" s="16">
        <v>2421.75</v>
      </c>
      <c r="Y4488" s="17">
        <f t="shared" si="140"/>
        <v>155267.09</v>
      </c>
      <c r="Z4488" s="17">
        <f t="shared" si="141"/>
        <v>135.30000000001746</v>
      </c>
    </row>
    <row r="4489" spans="1:26" hidden="1" x14ac:dyDescent="0.25">
      <c r="A4489" s="10" t="s">
        <v>873</v>
      </c>
      <c r="B4489" s="11">
        <v>44285</v>
      </c>
      <c r="C4489" s="12">
        <v>413546</v>
      </c>
      <c r="D4489" s="12" t="s">
        <v>874</v>
      </c>
      <c r="E4489" s="11">
        <v>44280</v>
      </c>
      <c r="F4489" s="13">
        <v>160473.57</v>
      </c>
      <c r="G4489" s="13">
        <v>9628.41</v>
      </c>
      <c r="H4489" s="13">
        <v>1702</v>
      </c>
      <c r="I4489" s="13">
        <v>168.57</v>
      </c>
      <c r="J4489" s="13">
        <v>168568.55</v>
      </c>
      <c r="K4489" s="18" t="s">
        <v>32</v>
      </c>
      <c r="L4489" s="12">
        <v>120</v>
      </c>
      <c r="M4489" s="14">
        <v>1549.73</v>
      </c>
      <c r="N4489" s="13">
        <v>0</v>
      </c>
      <c r="O4489" s="14">
        <v>0</v>
      </c>
      <c r="P4489" s="15">
        <v>110</v>
      </c>
      <c r="Q4489" s="13">
        <v>1811.94</v>
      </c>
      <c r="R4489" s="13">
        <v>154914.71</v>
      </c>
      <c r="S4489" s="13">
        <v>162.65</v>
      </c>
      <c r="T4489" s="13">
        <v>0</v>
      </c>
      <c r="U4489" s="13">
        <v>16788.57</v>
      </c>
      <c r="V4489" s="13">
        <v>25974.3</v>
      </c>
      <c r="W4489" s="16">
        <v>27.5</v>
      </c>
      <c r="X4489" s="16">
        <v>2840.2</v>
      </c>
      <c r="Y4489" s="17">
        <f t="shared" si="140"/>
        <v>200707.93</v>
      </c>
      <c r="Z4489" s="17">
        <f t="shared" si="141"/>
        <v>-1394.5299999999988</v>
      </c>
    </row>
    <row r="4490" spans="1:26" hidden="1" x14ac:dyDescent="0.25">
      <c r="A4490" s="10" t="s">
        <v>417</v>
      </c>
      <c r="B4490" s="11">
        <v>44252</v>
      </c>
      <c r="C4490" s="12">
        <v>411768</v>
      </c>
      <c r="D4490" s="12" t="s">
        <v>418</v>
      </c>
      <c r="E4490" s="11">
        <v>44252</v>
      </c>
      <c r="F4490" s="13">
        <v>148988.75</v>
      </c>
      <c r="G4490" s="13">
        <v>8939.33</v>
      </c>
      <c r="H4490" s="13">
        <v>1580</v>
      </c>
      <c r="I4490" s="13">
        <v>144.66</v>
      </c>
      <c r="J4490" s="13">
        <v>156504.57999999999</v>
      </c>
      <c r="K4490" s="18" t="s">
        <v>32</v>
      </c>
      <c r="L4490" s="12">
        <v>120</v>
      </c>
      <c r="M4490" s="14">
        <v>1438.82</v>
      </c>
      <c r="N4490" s="13">
        <v>0</v>
      </c>
      <c r="O4490" s="14">
        <v>0</v>
      </c>
      <c r="P4490" s="15">
        <v>115</v>
      </c>
      <c r="Q4490" s="13">
        <v>1694.8</v>
      </c>
      <c r="R4490" s="13">
        <v>148988.75</v>
      </c>
      <c r="S4490" s="13">
        <v>144.66</v>
      </c>
      <c r="T4490" s="13">
        <v>165.23</v>
      </c>
      <c r="U4490" s="13">
        <v>16153.82</v>
      </c>
      <c r="V4490" s="13">
        <v>25360.5</v>
      </c>
      <c r="W4490" s="16">
        <v>25.3</v>
      </c>
      <c r="X4490" s="16">
        <v>2773.1</v>
      </c>
      <c r="Y4490" s="17">
        <f t="shared" si="140"/>
        <v>193611.36000000002</v>
      </c>
      <c r="Z4490" s="17">
        <f t="shared" si="141"/>
        <v>1290.6399999999849</v>
      </c>
    </row>
    <row r="4491" spans="1:26" hidden="1" x14ac:dyDescent="0.25">
      <c r="A4491" s="10" t="s">
        <v>1585</v>
      </c>
      <c r="B4491" s="11">
        <v>44320</v>
      </c>
      <c r="C4491" s="12">
        <v>416438</v>
      </c>
      <c r="D4491" s="12" t="s">
        <v>1586</v>
      </c>
      <c r="E4491" s="11">
        <v>44320</v>
      </c>
      <c r="F4491" s="13">
        <v>122301.95</v>
      </c>
      <c r="G4491" s="13">
        <v>7338.12</v>
      </c>
      <c r="H4491" s="13">
        <v>1296.4000000000001</v>
      </c>
      <c r="I4491" s="13">
        <v>128.47</v>
      </c>
      <c r="J4491" s="13">
        <v>128472.14</v>
      </c>
      <c r="K4491" s="18" t="s">
        <v>32</v>
      </c>
      <c r="L4491" s="12">
        <v>120</v>
      </c>
      <c r="M4491" s="14">
        <v>1181.0999999999999</v>
      </c>
      <c r="N4491" s="13">
        <v>0</v>
      </c>
      <c r="O4491" s="14">
        <v>0</v>
      </c>
      <c r="P4491" s="15">
        <v>112</v>
      </c>
      <c r="Q4491" s="13">
        <v>1181.0999999999999</v>
      </c>
      <c r="R4491" s="13">
        <v>119129.75</v>
      </c>
      <c r="S4491" s="13">
        <v>126.21</v>
      </c>
      <c r="T4491" s="13">
        <v>0</v>
      </c>
      <c r="U4491" s="13">
        <v>13027.24</v>
      </c>
      <c r="V4491" s="13">
        <v>0</v>
      </c>
      <c r="W4491" s="16">
        <v>0</v>
      </c>
      <c r="X4491" s="16">
        <v>0</v>
      </c>
      <c r="Y4491" s="17">
        <f t="shared" si="140"/>
        <v>132283.20000000001</v>
      </c>
      <c r="Z4491" s="17">
        <f t="shared" si="141"/>
        <v>0</v>
      </c>
    </row>
    <row r="4492" spans="1:26" hidden="1" x14ac:dyDescent="0.25">
      <c r="A4492" s="10" t="s">
        <v>5001</v>
      </c>
      <c r="B4492" s="11">
        <v>44431</v>
      </c>
      <c r="C4492" s="12">
        <v>423498</v>
      </c>
      <c r="D4492" s="12" t="s">
        <v>5002</v>
      </c>
      <c r="E4492" s="11">
        <v>44430</v>
      </c>
      <c r="F4492" s="13">
        <v>122379.2</v>
      </c>
      <c r="G4492" s="13">
        <v>7342.75</v>
      </c>
      <c r="H4492" s="13">
        <v>1297.22</v>
      </c>
      <c r="I4492" s="13">
        <v>128.55000000000001</v>
      </c>
      <c r="J4492" s="13">
        <v>128553.28</v>
      </c>
      <c r="K4492" s="18" t="s">
        <v>32</v>
      </c>
      <c r="L4492" s="12">
        <v>120</v>
      </c>
      <c r="M4492" s="14">
        <v>1181.8499999999999</v>
      </c>
      <c r="N4492" s="13">
        <v>0</v>
      </c>
      <c r="O4492" s="14">
        <v>0</v>
      </c>
      <c r="P4492" s="15">
        <v>120</v>
      </c>
      <c r="Q4492" s="13">
        <v>1181.8499999999999</v>
      </c>
      <c r="R4492" s="13">
        <v>122379.2</v>
      </c>
      <c r="S4492" s="13">
        <v>128.55000000000001</v>
      </c>
      <c r="T4492" s="13">
        <v>6045.53</v>
      </c>
      <c r="U4492" s="13">
        <v>13268.72</v>
      </c>
      <c r="V4492" s="13">
        <v>0</v>
      </c>
      <c r="W4492" s="16">
        <v>0</v>
      </c>
      <c r="X4492" s="16">
        <v>0</v>
      </c>
      <c r="Y4492" s="17">
        <f t="shared" si="140"/>
        <v>141822</v>
      </c>
      <c r="Z4492" s="17">
        <f t="shared" si="141"/>
        <v>0</v>
      </c>
    </row>
    <row r="4493" spans="1:26" hidden="1" x14ac:dyDescent="0.25">
      <c r="A4493" s="10" t="s">
        <v>7125</v>
      </c>
      <c r="B4493" s="11">
        <v>44474</v>
      </c>
      <c r="C4493" s="12">
        <v>426695</v>
      </c>
      <c r="D4493" s="12" t="s">
        <v>7126</v>
      </c>
      <c r="E4493" s="11">
        <v>44472</v>
      </c>
      <c r="F4493" s="13">
        <v>122597.14</v>
      </c>
      <c r="G4493" s="13">
        <v>7355.83</v>
      </c>
      <c r="H4493" s="13">
        <v>2599.0500000000002</v>
      </c>
      <c r="I4493" s="13">
        <v>127.48</v>
      </c>
      <c r="J4493" s="13">
        <v>127481.4</v>
      </c>
      <c r="K4493" s="18" t="s">
        <v>32</v>
      </c>
      <c r="L4493" s="12">
        <v>120</v>
      </c>
      <c r="M4493" s="14">
        <v>1172</v>
      </c>
      <c r="N4493" s="13">
        <v>0</v>
      </c>
      <c r="O4493" s="14">
        <v>0</v>
      </c>
      <c r="P4493" s="15">
        <v>116</v>
      </c>
      <c r="Q4493" s="13">
        <v>1172</v>
      </c>
      <c r="R4493" s="13">
        <v>122597.14</v>
      </c>
      <c r="S4493" s="13">
        <v>127.48</v>
      </c>
      <c r="T4493" s="13">
        <v>68.78</v>
      </c>
      <c r="U4493" s="13">
        <v>13158.6</v>
      </c>
      <c r="V4493" s="13">
        <v>0</v>
      </c>
      <c r="W4493" s="16">
        <v>0</v>
      </c>
      <c r="X4493" s="16">
        <v>0</v>
      </c>
      <c r="Y4493" s="17">
        <f t="shared" si="140"/>
        <v>135952</v>
      </c>
      <c r="Z4493" s="17">
        <f t="shared" si="141"/>
        <v>0</v>
      </c>
    </row>
    <row r="4494" spans="1:26" hidden="1" x14ac:dyDescent="0.25">
      <c r="A4494" s="10" t="s">
        <v>1375</v>
      </c>
      <c r="B4494" s="11">
        <v>44313</v>
      </c>
      <c r="C4494" s="12">
        <v>415525</v>
      </c>
      <c r="D4494" s="12" t="s">
        <v>1376</v>
      </c>
      <c r="E4494" s="11">
        <v>44312</v>
      </c>
      <c r="F4494" s="13">
        <v>169250.76</v>
      </c>
      <c r="G4494" s="13">
        <v>10155.049999999999</v>
      </c>
      <c r="H4494" s="13">
        <v>15232.57</v>
      </c>
      <c r="I4494" s="13">
        <v>164.34</v>
      </c>
      <c r="J4494" s="13">
        <v>164337.57999999999</v>
      </c>
      <c r="K4494" s="18" t="s">
        <v>32</v>
      </c>
      <c r="L4494" s="12">
        <v>120</v>
      </c>
      <c r="M4494" s="14">
        <v>1510.83</v>
      </c>
      <c r="N4494" s="13">
        <v>0</v>
      </c>
      <c r="O4494" s="14">
        <v>0</v>
      </c>
      <c r="P4494" s="15">
        <v>112</v>
      </c>
      <c r="Q4494" s="13">
        <v>1754.39</v>
      </c>
      <c r="R4494" s="13">
        <v>154596.47</v>
      </c>
      <c r="S4494" s="13">
        <v>153.38</v>
      </c>
      <c r="T4494" s="13">
        <v>0</v>
      </c>
      <c r="U4494" s="13">
        <v>15831.22</v>
      </c>
      <c r="V4494" s="13">
        <v>24481.05</v>
      </c>
      <c r="W4494" s="16">
        <v>24.42</v>
      </c>
      <c r="X4494" s="16">
        <v>2529.69</v>
      </c>
      <c r="Y4494" s="17">
        <f t="shared" si="140"/>
        <v>197616.23</v>
      </c>
      <c r="Z4494" s="17">
        <f t="shared" si="141"/>
        <v>-1124.5499999999884</v>
      </c>
    </row>
    <row r="4495" spans="1:26" hidden="1" x14ac:dyDescent="0.25">
      <c r="A4495" s="10" t="s">
        <v>6681</v>
      </c>
      <c r="B4495" s="11">
        <v>44467</v>
      </c>
      <c r="C4495" s="12">
        <v>426178</v>
      </c>
      <c r="D4495" s="12" t="s">
        <v>6682</v>
      </c>
      <c r="E4495" s="11">
        <v>44465</v>
      </c>
      <c r="F4495" s="13">
        <v>119802.5</v>
      </c>
      <c r="G4495" s="13">
        <v>7188.15</v>
      </c>
      <c r="H4495" s="13">
        <v>1269.9100000000001</v>
      </c>
      <c r="I4495" s="13">
        <v>125.85</v>
      </c>
      <c r="J4495" s="13">
        <v>125846.59</v>
      </c>
      <c r="K4495" s="18" t="s">
        <v>32</v>
      </c>
      <c r="L4495" s="12">
        <v>120</v>
      </c>
      <c r="M4495" s="14">
        <v>1156.97</v>
      </c>
      <c r="N4495" s="13">
        <v>0</v>
      </c>
      <c r="O4495" s="14">
        <v>0</v>
      </c>
      <c r="P4495" s="15">
        <v>119</v>
      </c>
      <c r="Q4495" s="13">
        <v>1156.97</v>
      </c>
      <c r="R4495" s="13">
        <v>119802.5</v>
      </c>
      <c r="S4495" s="13">
        <v>125.85</v>
      </c>
      <c r="T4495" s="13">
        <v>4761.2700000000004</v>
      </c>
      <c r="U4495" s="13">
        <v>12989.81</v>
      </c>
      <c r="V4495" s="13">
        <v>0</v>
      </c>
      <c r="W4495" s="16">
        <v>0</v>
      </c>
      <c r="X4495" s="16">
        <v>0</v>
      </c>
      <c r="Y4495" s="17">
        <f t="shared" si="140"/>
        <v>137679.43000000002</v>
      </c>
      <c r="Z4495" s="17">
        <f t="shared" si="141"/>
        <v>0</v>
      </c>
    </row>
    <row r="4496" spans="1:26" hidden="1" x14ac:dyDescent="0.25">
      <c r="A4496" s="10" t="s">
        <v>5893</v>
      </c>
      <c r="B4496" s="11">
        <v>44453</v>
      </c>
      <c r="C4496" s="12">
        <v>425006</v>
      </c>
      <c r="D4496" s="12" t="s">
        <v>5894</v>
      </c>
      <c r="E4496" s="11">
        <v>44451</v>
      </c>
      <c r="F4496" s="13">
        <v>118356.91</v>
      </c>
      <c r="G4496" s="13">
        <v>7101.41</v>
      </c>
      <c r="H4496" s="13">
        <v>1254.58</v>
      </c>
      <c r="I4496" s="13">
        <v>124.33</v>
      </c>
      <c r="J4496" s="13">
        <v>124328.07</v>
      </c>
      <c r="K4496" s="18" t="s">
        <v>32</v>
      </c>
      <c r="L4496" s="12">
        <v>120</v>
      </c>
      <c r="M4496" s="14">
        <v>1143.01</v>
      </c>
      <c r="N4496" s="13">
        <v>0</v>
      </c>
      <c r="O4496" s="14">
        <v>0</v>
      </c>
      <c r="P4496" s="15">
        <v>118</v>
      </c>
      <c r="Q4496" s="13">
        <v>1143.01</v>
      </c>
      <c r="R4496" s="13">
        <v>118356.91</v>
      </c>
      <c r="S4496" s="13">
        <v>124.33</v>
      </c>
      <c r="T4496" s="13">
        <v>3560.81</v>
      </c>
      <c r="U4496" s="13">
        <v>12833.13</v>
      </c>
      <c r="V4496" s="13">
        <v>0</v>
      </c>
      <c r="W4496" s="16">
        <v>0</v>
      </c>
      <c r="X4496" s="16">
        <v>0</v>
      </c>
      <c r="Y4496" s="17">
        <f t="shared" si="140"/>
        <v>134875.18</v>
      </c>
      <c r="Z4496" s="17">
        <f t="shared" si="141"/>
        <v>0</v>
      </c>
    </row>
    <row r="4497" spans="1:26" hidden="1" x14ac:dyDescent="0.25">
      <c r="A4497" s="10" t="s">
        <v>4495</v>
      </c>
      <c r="B4497" s="11">
        <v>44413</v>
      </c>
      <c r="C4497" s="12">
        <v>422366</v>
      </c>
      <c r="D4497" s="12" t="s">
        <v>4496</v>
      </c>
      <c r="E4497" s="11">
        <v>44410</v>
      </c>
      <c r="F4497" s="13">
        <v>97739.94</v>
      </c>
      <c r="G4497" s="13">
        <v>0</v>
      </c>
      <c r="H4497" s="13">
        <v>1000</v>
      </c>
      <c r="I4497" s="13">
        <v>96.84</v>
      </c>
      <c r="J4497" s="13">
        <v>96836.78</v>
      </c>
      <c r="K4497" s="18" t="s">
        <v>32</v>
      </c>
      <c r="L4497" s="12">
        <v>120</v>
      </c>
      <c r="M4497" s="14">
        <v>890.27</v>
      </c>
      <c r="N4497" s="13">
        <v>0</v>
      </c>
      <c r="O4497" s="14">
        <v>0</v>
      </c>
      <c r="P4497" s="15">
        <v>114</v>
      </c>
      <c r="Q4497" s="13">
        <v>890.27</v>
      </c>
      <c r="R4497" s="13">
        <v>92709.14</v>
      </c>
      <c r="S4497" s="13">
        <v>91.98</v>
      </c>
      <c r="T4497" s="13">
        <v>0</v>
      </c>
      <c r="U4497" s="13">
        <v>9495.82</v>
      </c>
      <c r="V4497" s="13">
        <v>0</v>
      </c>
      <c r="W4497" s="16">
        <v>0</v>
      </c>
      <c r="X4497" s="16">
        <v>0</v>
      </c>
      <c r="Y4497" s="17">
        <f t="shared" si="140"/>
        <v>102296.94</v>
      </c>
      <c r="Z4497" s="17">
        <f t="shared" si="141"/>
        <v>-806.16000000000349</v>
      </c>
    </row>
    <row r="4498" spans="1:26" hidden="1" x14ac:dyDescent="0.25">
      <c r="A4498" s="10" t="s">
        <v>3549</v>
      </c>
      <c r="B4498" s="11">
        <v>44397</v>
      </c>
      <c r="C4498" s="12">
        <v>421128</v>
      </c>
      <c r="D4498" s="12" t="s">
        <v>3550</v>
      </c>
      <c r="E4498" s="11">
        <v>44393</v>
      </c>
      <c r="F4498" s="13">
        <v>142326.74</v>
      </c>
      <c r="G4498" s="13">
        <v>8539.6</v>
      </c>
      <c r="H4498" s="13">
        <v>5000</v>
      </c>
      <c r="I4498" s="13">
        <v>146.01</v>
      </c>
      <c r="J4498" s="13">
        <v>146012.35</v>
      </c>
      <c r="K4498" s="18" t="s">
        <v>32</v>
      </c>
      <c r="L4498" s="12">
        <v>120</v>
      </c>
      <c r="M4498" s="14">
        <v>1342.36</v>
      </c>
      <c r="N4498" s="13">
        <v>0</v>
      </c>
      <c r="O4498" s="14">
        <v>0</v>
      </c>
      <c r="P4498" s="15">
        <v>113</v>
      </c>
      <c r="Q4498" s="13">
        <v>1342.36</v>
      </c>
      <c r="R4498" s="13">
        <v>138202.35999999999</v>
      </c>
      <c r="S4498" s="13">
        <v>141.01</v>
      </c>
      <c r="T4498" s="13">
        <v>0</v>
      </c>
      <c r="U4498" s="13">
        <v>14555.61</v>
      </c>
      <c r="V4498" s="13">
        <v>0</v>
      </c>
      <c r="W4498" s="16">
        <v>0</v>
      </c>
      <c r="X4498" s="16">
        <v>0</v>
      </c>
      <c r="Y4498" s="17">
        <f t="shared" si="140"/>
        <v>152898.97999999998</v>
      </c>
      <c r="Z4498" s="17">
        <f t="shared" si="141"/>
        <v>-1212.2999999999884</v>
      </c>
    </row>
    <row r="4499" spans="1:26" hidden="1" x14ac:dyDescent="0.25">
      <c r="A4499" s="10" t="s">
        <v>593</v>
      </c>
      <c r="B4499" s="11">
        <v>44270</v>
      </c>
      <c r="C4499" s="12">
        <v>412972</v>
      </c>
      <c r="D4499" s="12" t="s">
        <v>594</v>
      </c>
      <c r="E4499" s="11">
        <v>44270</v>
      </c>
      <c r="F4499" s="13">
        <v>123430.29</v>
      </c>
      <c r="G4499" s="13">
        <v>7405.82</v>
      </c>
      <c r="H4499" s="13">
        <v>3200</v>
      </c>
      <c r="I4499" s="13">
        <v>127.76</v>
      </c>
      <c r="J4499" s="13">
        <v>127763.87</v>
      </c>
      <c r="K4499" s="18" t="s">
        <v>32</v>
      </c>
      <c r="L4499" s="12">
        <v>120</v>
      </c>
      <c r="M4499" s="14">
        <v>1174.5899999999999</v>
      </c>
      <c r="N4499" s="13">
        <v>0</v>
      </c>
      <c r="O4499" s="14">
        <v>0</v>
      </c>
      <c r="P4499" s="15">
        <v>109</v>
      </c>
      <c r="Q4499" s="13">
        <v>1373.32</v>
      </c>
      <c r="R4499" s="13">
        <v>116578.89</v>
      </c>
      <c r="S4499" s="13">
        <v>120.06</v>
      </c>
      <c r="T4499" s="13">
        <v>0</v>
      </c>
      <c r="U4499" s="13">
        <v>12391.17</v>
      </c>
      <c r="V4499" s="13">
        <v>19544.79</v>
      </c>
      <c r="W4499" s="16">
        <v>20.71</v>
      </c>
      <c r="X4499" s="16">
        <v>2096.0700000000002</v>
      </c>
      <c r="Y4499" s="17">
        <f t="shared" si="140"/>
        <v>150751.69</v>
      </c>
      <c r="Z4499" s="17">
        <f t="shared" si="141"/>
        <v>-1059.8099999999977</v>
      </c>
    </row>
    <row r="4500" spans="1:26" hidden="1" x14ac:dyDescent="0.25">
      <c r="A4500" s="10" t="s">
        <v>11277</v>
      </c>
      <c r="B4500" s="11">
        <v>44592</v>
      </c>
      <c r="C4500" s="12">
        <v>432940</v>
      </c>
      <c r="D4500" s="12" t="s">
        <v>11278</v>
      </c>
      <c r="E4500" s="11">
        <v>44591</v>
      </c>
      <c r="F4500" s="13">
        <v>118053.44</v>
      </c>
      <c r="G4500" s="13">
        <v>7083.21</v>
      </c>
      <c r="H4500" s="13">
        <v>3755</v>
      </c>
      <c r="I4500" s="13">
        <v>121.5</v>
      </c>
      <c r="J4500" s="13">
        <v>121503.15</v>
      </c>
      <c r="K4500" s="18" t="s">
        <v>32</v>
      </c>
      <c r="L4500" s="12">
        <v>120</v>
      </c>
      <c r="M4500" s="14">
        <v>1117.04</v>
      </c>
      <c r="N4500" s="13">
        <v>0</v>
      </c>
      <c r="O4500" s="14">
        <v>0</v>
      </c>
      <c r="P4500" s="15">
        <v>120</v>
      </c>
      <c r="Q4500" s="13">
        <v>1117.04</v>
      </c>
      <c r="R4500" s="13">
        <v>116175.49</v>
      </c>
      <c r="S4500" s="13">
        <v>121.5</v>
      </c>
      <c r="T4500" s="13">
        <v>5206.16</v>
      </c>
      <c r="U4500" s="13">
        <v>12541.65</v>
      </c>
      <c r="V4500" s="13">
        <v>0</v>
      </c>
      <c r="W4500" s="16">
        <v>0</v>
      </c>
      <c r="X4500" s="16">
        <v>0</v>
      </c>
      <c r="Y4500" s="17">
        <f t="shared" si="140"/>
        <v>134044.80000000002</v>
      </c>
      <c r="Z4500" s="17">
        <f t="shared" si="141"/>
        <v>0</v>
      </c>
    </row>
    <row r="4501" spans="1:26" hidden="1" x14ac:dyDescent="0.25">
      <c r="A4501" s="10" t="s">
        <v>2137</v>
      </c>
      <c r="B4501" s="11">
        <v>44347</v>
      </c>
      <c r="C4501" s="12">
        <v>418032</v>
      </c>
      <c r="D4501" s="12" t="s">
        <v>2138</v>
      </c>
      <c r="E4501" s="11">
        <v>44347</v>
      </c>
      <c r="F4501" s="13">
        <v>122793.01</v>
      </c>
      <c r="G4501" s="13">
        <v>7367.58</v>
      </c>
      <c r="H4501" s="13">
        <v>1301.6099999999999</v>
      </c>
      <c r="I4501" s="13">
        <v>128.99</v>
      </c>
      <c r="J4501" s="13">
        <v>128987.97</v>
      </c>
      <c r="K4501" s="18" t="s">
        <v>32</v>
      </c>
      <c r="L4501" s="12">
        <v>120</v>
      </c>
      <c r="M4501" s="14">
        <v>1185.8499999999999</v>
      </c>
      <c r="N4501" s="13">
        <v>0</v>
      </c>
      <c r="O4501" s="14">
        <v>0</v>
      </c>
      <c r="P4501" s="15">
        <v>120</v>
      </c>
      <c r="Q4501" s="13">
        <v>1185.8499999999999</v>
      </c>
      <c r="R4501" s="13">
        <v>122793.01</v>
      </c>
      <c r="S4501" s="13">
        <v>128.99</v>
      </c>
      <c r="T4501" s="13">
        <v>6065.97</v>
      </c>
      <c r="U4501" s="13">
        <v>13314.03</v>
      </c>
      <c r="V4501" s="13">
        <v>0</v>
      </c>
      <c r="W4501" s="16">
        <v>0</v>
      </c>
      <c r="X4501" s="16">
        <v>0</v>
      </c>
      <c r="Y4501" s="17">
        <f t="shared" si="140"/>
        <v>142302</v>
      </c>
      <c r="Z4501" s="17">
        <f t="shared" si="141"/>
        <v>0</v>
      </c>
    </row>
    <row r="4502" spans="1:26" hidden="1" x14ac:dyDescent="0.25">
      <c r="A4502" s="10" t="s">
        <v>1969</v>
      </c>
      <c r="B4502" s="11">
        <v>44341</v>
      </c>
      <c r="C4502" s="12">
        <v>417608</v>
      </c>
      <c r="D4502" s="12" t="s">
        <v>1970</v>
      </c>
      <c r="E4502" s="11">
        <v>44340</v>
      </c>
      <c r="F4502" s="13">
        <v>122793.01</v>
      </c>
      <c r="G4502" s="13">
        <v>7367.58</v>
      </c>
      <c r="H4502" s="13">
        <v>1301.6099999999999</v>
      </c>
      <c r="I4502" s="13">
        <v>128.99</v>
      </c>
      <c r="J4502" s="13">
        <v>128987.97</v>
      </c>
      <c r="K4502" s="18" t="s">
        <v>32</v>
      </c>
      <c r="L4502" s="12">
        <v>120</v>
      </c>
      <c r="M4502" s="14">
        <v>1185.8499999999999</v>
      </c>
      <c r="N4502" s="13">
        <v>0</v>
      </c>
      <c r="O4502" s="14">
        <v>0</v>
      </c>
      <c r="P4502" s="15">
        <v>117</v>
      </c>
      <c r="Q4502" s="13">
        <v>1185.8499999999999</v>
      </c>
      <c r="R4502" s="13">
        <v>122793.01</v>
      </c>
      <c r="S4502" s="13">
        <v>128.99</v>
      </c>
      <c r="T4502" s="13">
        <v>2508.42</v>
      </c>
      <c r="U4502" s="13">
        <v>13314.03</v>
      </c>
      <c r="V4502" s="13">
        <v>0</v>
      </c>
      <c r="W4502" s="16">
        <v>0</v>
      </c>
      <c r="X4502" s="16">
        <v>0</v>
      </c>
      <c r="Y4502" s="17">
        <f t="shared" si="140"/>
        <v>138744.45000000001</v>
      </c>
      <c r="Z4502" s="17">
        <f t="shared" si="141"/>
        <v>0</v>
      </c>
    </row>
    <row r="4503" spans="1:26" hidden="1" x14ac:dyDescent="0.25">
      <c r="A4503" s="10" t="s">
        <v>5825</v>
      </c>
      <c r="B4503" s="11">
        <v>44453</v>
      </c>
      <c r="C4503" s="12">
        <v>425147</v>
      </c>
      <c r="D4503" s="12" t="s">
        <v>5826</v>
      </c>
      <c r="E4503" s="11">
        <v>44451</v>
      </c>
      <c r="F4503" s="13">
        <v>163370.60999999999</v>
      </c>
      <c r="G4503" s="13">
        <v>9802.24</v>
      </c>
      <c r="H4503" s="13">
        <v>3463.46</v>
      </c>
      <c r="I4503" s="13">
        <v>169.88</v>
      </c>
      <c r="J4503" s="13">
        <v>169879.27</v>
      </c>
      <c r="K4503" s="18" t="s">
        <v>32</v>
      </c>
      <c r="L4503" s="12">
        <v>120</v>
      </c>
      <c r="M4503" s="14">
        <v>1561.78</v>
      </c>
      <c r="N4503" s="13">
        <v>0</v>
      </c>
      <c r="O4503" s="14">
        <v>0</v>
      </c>
      <c r="P4503" s="15">
        <v>115</v>
      </c>
      <c r="Q4503" s="13">
        <v>1561.78</v>
      </c>
      <c r="R4503" s="13">
        <v>163370.60999999999</v>
      </c>
      <c r="S4503" s="13">
        <v>169.88</v>
      </c>
      <c r="T4503" s="13">
        <v>0</v>
      </c>
      <c r="U4503" s="13">
        <v>17534.330000000002</v>
      </c>
      <c r="V4503" s="13">
        <v>0</v>
      </c>
      <c r="W4503" s="16">
        <v>0</v>
      </c>
      <c r="X4503" s="16">
        <v>0</v>
      </c>
      <c r="Y4503" s="17">
        <f t="shared" si="140"/>
        <v>181074.82</v>
      </c>
      <c r="Z4503" s="17">
        <f t="shared" si="141"/>
        <v>-1470.1200000000244</v>
      </c>
    </row>
    <row r="4504" spans="1:26" hidden="1" x14ac:dyDescent="0.25">
      <c r="A4504" s="10" t="s">
        <v>7169</v>
      </c>
      <c r="B4504" s="11">
        <v>44475</v>
      </c>
      <c r="C4504" s="12">
        <v>426582</v>
      </c>
      <c r="D4504" s="12" t="s">
        <v>7170</v>
      </c>
      <c r="E4504" s="11">
        <v>44469</v>
      </c>
      <c r="F4504" s="13">
        <v>151042.92000000001</v>
      </c>
      <c r="G4504" s="13">
        <v>9062.58</v>
      </c>
      <c r="H4504" s="13">
        <v>13593.86</v>
      </c>
      <c r="I4504" s="13">
        <v>146.66</v>
      </c>
      <c r="J4504" s="13">
        <v>146658.29999999999</v>
      </c>
      <c r="K4504" s="18" t="s">
        <v>32</v>
      </c>
      <c r="L4504" s="12">
        <v>120</v>
      </c>
      <c r="M4504" s="14">
        <v>1348.3</v>
      </c>
      <c r="N4504" s="13">
        <v>0</v>
      </c>
      <c r="O4504" s="14">
        <v>0</v>
      </c>
      <c r="P4504" s="15">
        <v>115</v>
      </c>
      <c r="Q4504" s="13">
        <v>1348.3</v>
      </c>
      <c r="R4504" s="13">
        <v>141627.92000000001</v>
      </c>
      <c r="S4504" s="13">
        <v>140.56</v>
      </c>
      <c r="T4504" s="13">
        <v>0</v>
      </c>
      <c r="U4504" s="13">
        <v>14506.95</v>
      </c>
      <c r="V4504" s="13">
        <v>0</v>
      </c>
      <c r="W4504" s="16">
        <v>0</v>
      </c>
      <c r="X4504" s="16">
        <v>0</v>
      </c>
      <c r="Y4504" s="17">
        <f t="shared" si="140"/>
        <v>156275.43000000002</v>
      </c>
      <c r="Z4504" s="17">
        <f t="shared" si="141"/>
        <v>-1220.9300000000221</v>
      </c>
    </row>
    <row r="4505" spans="1:26" hidden="1" x14ac:dyDescent="0.25">
      <c r="A4505" s="10" t="s">
        <v>9391</v>
      </c>
      <c r="B4505" s="11">
        <v>44525</v>
      </c>
      <c r="C4505" s="12">
        <v>430474</v>
      </c>
      <c r="D4505" s="12" t="s">
        <v>9392</v>
      </c>
      <c r="E4505" s="11">
        <v>44523</v>
      </c>
      <c r="F4505" s="13">
        <v>140570.26</v>
      </c>
      <c r="G4505" s="13">
        <v>8434.2199999999993</v>
      </c>
      <c r="H4505" s="13">
        <v>1500</v>
      </c>
      <c r="I4505" s="13">
        <v>147.65</v>
      </c>
      <c r="J4505" s="13">
        <v>147652.13</v>
      </c>
      <c r="K4505" s="18" t="s">
        <v>32</v>
      </c>
      <c r="L4505" s="12">
        <v>120</v>
      </c>
      <c r="M4505" s="14">
        <v>1357.43</v>
      </c>
      <c r="N4505" s="13">
        <v>1500</v>
      </c>
      <c r="O4505" s="14">
        <v>0.01</v>
      </c>
      <c r="P4505" s="15">
        <v>120</v>
      </c>
      <c r="Q4505" s="13">
        <v>1357.43</v>
      </c>
      <c r="R4505" s="13">
        <v>139070.26</v>
      </c>
      <c r="S4505" s="13">
        <v>147.65</v>
      </c>
      <c r="T4505" s="13">
        <v>8434.2099999999991</v>
      </c>
      <c r="U4505" s="13">
        <v>15239.47</v>
      </c>
      <c r="V4505" s="13">
        <v>0</v>
      </c>
      <c r="W4505" s="16">
        <v>0</v>
      </c>
      <c r="X4505" s="16">
        <v>0</v>
      </c>
      <c r="Y4505" s="17">
        <f t="shared" si="140"/>
        <v>164391.6</v>
      </c>
      <c r="Z4505" s="17">
        <f t="shared" si="141"/>
        <v>1.0000000009313226E-2</v>
      </c>
    </row>
    <row r="4506" spans="1:26" hidden="1" x14ac:dyDescent="0.25">
      <c r="A4506" s="10" t="s">
        <v>2023</v>
      </c>
      <c r="B4506" s="11">
        <v>44343</v>
      </c>
      <c r="C4506" s="12">
        <v>417891</v>
      </c>
      <c r="D4506" s="12" t="s">
        <v>2024</v>
      </c>
      <c r="E4506" s="11">
        <v>44343</v>
      </c>
      <c r="F4506" s="13">
        <v>130341.78</v>
      </c>
      <c r="G4506" s="13">
        <v>7820.51</v>
      </c>
      <c r="H4506" s="13">
        <v>2300</v>
      </c>
      <c r="I4506" s="13">
        <v>136</v>
      </c>
      <c r="J4506" s="13">
        <v>135998.29</v>
      </c>
      <c r="K4506" s="18" t="s">
        <v>32</v>
      </c>
      <c r="L4506" s="12">
        <v>120</v>
      </c>
      <c r="M4506" s="14">
        <v>1250.3</v>
      </c>
      <c r="N4506" s="13">
        <v>0</v>
      </c>
      <c r="O4506" s="14">
        <v>0</v>
      </c>
      <c r="P4506" s="15">
        <v>113</v>
      </c>
      <c r="Q4506" s="13">
        <v>1250.3</v>
      </c>
      <c r="R4506" s="13">
        <v>127356.69</v>
      </c>
      <c r="S4506" s="13">
        <v>133.63999999999999</v>
      </c>
      <c r="T4506" s="13">
        <v>0</v>
      </c>
      <c r="U4506" s="13">
        <v>13793.57</v>
      </c>
      <c r="V4506" s="13">
        <v>0</v>
      </c>
      <c r="W4506" s="16">
        <v>0</v>
      </c>
      <c r="X4506" s="16">
        <v>0</v>
      </c>
      <c r="Y4506" s="17">
        <f t="shared" si="140"/>
        <v>141283.9</v>
      </c>
      <c r="Z4506" s="17">
        <f t="shared" si="141"/>
        <v>0</v>
      </c>
    </row>
    <row r="4507" spans="1:26" hidden="1" x14ac:dyDescent="0.25">
      <c r="A4507" s="10" t="s">
        <v>4505</v>
      </c>
      <c r="B4507" s="11">
        <v>44413</v>
      </c>
      <c r="C4507" s="12">
        <v>422433</v>
      </c>
      <c r="D4507" s="12" t="s">
        <v>4506</v>
      </c>
      <c r="E4507" s="11">
        <v>44412</v>
      </c>
      <c r="F4507" s="13">
        <v>139648.57999999999</v>
      </c>
      <c r="G4507" s="13">
        <v>8378.91</v>
      </c>
      <c r="H4507" s="13">
        <v>1480.28</v>
      </c>
      <c r="I4507" s="13">
        <v>146.69</v>
      </c>
      <c r="J4507" s="13">
        <v>146693.9</v>
      </c>
      <c r="K4507" s="18" t="s">
        <v>32</v>
      </c>
      <c r="L4507" s="12">
        <v>120</v>
      </c>
      <c r="M4507" s="14">
        <v>1348.63</v>
      </c>
      <c r="N4507" s="13">
        <v>0</v>
      </c>
      <c r="O4507" s="14">
        <v>0</v>
      </c>
      <c r="P4507" s="15">
        <v>120</v>
      </c>
      <c r="Q4507" s="13">
        <v>1348.63</v>
      </c>
      <c r="R4507" s="13">
        <v>139648.57999999999</v>
      </c>
      <c r="S4507" s="13">
        <v>146.69</v>
      </c>
      <c r="T4507" s="13">
        <v>6898.63</v>
      </c>
      <c r="U4507" s="13">
        <v>15141.7</v>
      </c>
      <c r="V4507" s="13">
        <v>0</v>
      </c>
      <c r="W4507" s="16">
        <v>0</v>
      </c>
      <c r="X4507" s="16">
        <v>0</v>
      </c>
      <c r="Y4507" s="17">
        <f t="shared" si="140"/>
        <v>161835.6</v>
      </c>
      <c r="Z4507" s="17">
        <f t="shared" si="141"/>
        <v>0</v>
      </c>
    </row>
    <row r="4508" spans="1:26" hidden="1" x14ac:dyDescent="0.25">
      <c r="A4508" s="10" t="s">
        <v>1773</v>
      </c>
      <c r="B4508" s="11">
        <v>44333</v>
      </c>
      <c r="C4508" s="12">
        <v>417248</v>
      </c>
      <c r="D4508" s="12" t="s">
        <v>1774</v>
      </c>
      <c r="E4508" s="11">
        <v>44333</v>
      </c>
      <c r="F4508" s="13">
        <v>130341.78</v>
      </c>
      <c r="G4508" s="13">
        <v>7820.51</v>
      </c>
      <c r="H4508" s="13">
        <v>1381.62</v>
      </c>
      <c r="I4508" s="13">
        <v>136.91999999999999</v>
      </c>
      <c r="J4508" s="13">
        <v>136917.59</v>
      </c>
      <c r="K4508" s="18" t="s">
        <v>32</v>
      </c>
      <c r="L4508" s="12">
        <v>120</v>
      </c>
      <c r="M4508" s="14">
        <v>1258.75</v>
      </c>
      <c r="N4508" s="13">
        <v>0</v>
      </c>
      <c r="O4508" s="14">
        <v>0</v>
      </c>
      <c r="P4508" s="15">
        <v>111</v>
      </c>
      <c r="Q4508" s="13">
        <v>1258.75</v>
      </c>
      <c r="R4508" s="13">
        <v>126961.01</v>
      </c>
      <c r="S4508" s="13">
        <v>133.32</v>
      </c>
      <c r="T4508" s="13">
        <v>0</v>
      </c>
      <c r="U4508" s="13">
        <v>13760.5</v>
      </c>
      <c r="V4508" s="13">
        <v>0</v>
      </c>
      <c r="W4508" s="16">
        <v>0</v>
      </c>
      <c r="X4508" s="16">
        <v>0</v>
      </c>
      <c r="Y4508" s="17">
        <f t="shared" si="140"/>
        <v>140854.83000000002</v>
      </c>
      <c r="Z4508" s="17">
        <f t="shared" si="141"/>
        <v>-1133.5800000000163</v>
      </c>
    </row>
    <row r="4509" spans="1:26" hidden="1" x14ac:dyDescent="0.25">
      <c r="A4509" s="10" t="s">
        <v>4091</v>
      </c>
      <c r="B4509" s="11">
        <v>44406</v>
      </c>
      <c r="C4509" s="12">
        <v>421426</v>
      </c>
      <c r="D4509" s="12" t="s">
        <v>4092</v>
      </c>
      <c r="E4509" s="11">
        <v>44405</v>
      </c>
      <c r="F4509" s="13">
        <v>130735.91</v>
      </c>
      <c r="G4509" s="13">
        <v>7844.15</v>
      </c>
      <c r="H4509" s="13">
        <v>1385.8</v>
      </c>
      <c r="I4509" s="13">
        <v>137.33000000000001</v>
      </c>
      <c r="J4509" s="13">
        <v>137331.59</v>
      </c>
      <c r="K4509" s="18" t="s">
        <v>32</v>
      </c>
      <c r="L4509" s="12">
        <v>120</v>
      </c>
      <c r="M4509" s="14">
        <v>1262.55</v>
      </c>
      <c r="N4509" s="13">
        <v>0</v>
      </c>
      <c r="O4509" s="14">
        <v>0</v>
      </c>
      <c r="P4509" s="15">
        <v>116</v>
      </c>
      <c r="Q4509" s="13">
        <v>1262.55</v>
      </c>
      <c r="R4509" s="13">
        <v>130735.91</v>
      </c>
      <c r="S4509" s="13">
        <v>137.33000000000001</v>
      </c>
      <c r="T4509" s="13">
        <v>1408.15</v>
      </c>
      <c r="U4509" s="13">
        <v>14174.41</v>
      </c>
      <c r="V4509" s="13">
        <v>0</v>
      </c>
      <c r="W4509" s="16">
        <v>0</v>
      </c>
      <c r="X4509" s="16">
        <v>0</v>
      </c>
      <c r="Y4509" s="17">
        <f t="shared" si="140"/>
        <v>146455.80000000002</v>
      </c>
      <c r="Z4509" s="17">
        <f t="shared" si="141"/>
        <v>0</v>
      </c>
    </row>
    <row r="4510" spans="1:26" hidden="1" x14ac:dyDescent="0.25">
      <c r="A4510" s="10" t="s">
        <v>1897</v>
      </c>
      <c r="B4510" s="11">
        <v>44340</v>
      </c>
      <c r="C4510" s="12">
        <v>417562</v>
      </c>
      <c r="D4510" s="12" t="s">
        <v>1898</v>
      </c>
      <c r="E4510" s="11">
        <v>44340</v>
      </c>
      <c r="F4510" s="13">
        <v>139648.57999999999</v>
      </c>
      <c r="G4510" s="13">
        <v>8378.91</v>
      </c>
      <c r="H4510" s="13">
        <v>1480.28</v>
      </c>
      <c r="I4510" s="13">
        <v>146.69</v>
      </c>
      <c r="J4510" s="13">
        <v>146693.9</v>
      </c>
      <c r="K4510" s="18" t="s">
        <v>32</v>
      </c>
      <c r="L4510" s="12">
        <v>120</v>
      </c>
      <c r="M4510" s="14">
        <v>1348.63</v>
      </c>
      <c r="N4510" s="13">
        <v>0</v>
      </c>
      <c r="O4510" s="14">
        <v>0</v>
      </c>
      <c r="P4510" s="15">
        <v>114</v>
      </c>
      <c r="Q4510" s="13">
        <v>1348.63</v>
      </c>
      <c r="R4510" s="13">
        <v>138455.43</v>
      </c>
      <c r="S4510" s="13">
        <v>146.69</v>
      </c>
      <c r="T4510" s="13">
        <v>0</v>
      </c>
      <c r="U4510" s="13">
        <v>15141.7</v>
      </c>
      <c r="V4510" s="13">
        <v>0</v>
      </c>
      <c r="W4510" s="16">
        <v>0</v>
      </c>
      <c r="X4510" s="16">
        <v>0</v>
      </c>
      <c r="Y4510" s="17">
        <f t="shared" si="140"/>
        <v>153743.82</v>
      </c>
      <c r="Z4510" s="17">
        <f t="shared" si="141"/>
        <v>0</v>
      </c>
    </row>
    <row r="4511" spans="1:26" hidden="1" x14ac:dyDescent="0.25">
      <c r="A4511" s="10" t="s">
        <v>3011</v>
      </c>
      <c r="B4511" s="11">
        <v>44376</v>
      </c>
      <c r="C4511" s="12">
        <v>419964</v>
      </c>
      <c r="D4511" s="12" t="s">
        <v>3012</v>
      </c>
      <c r="E4511" s="11">
        <v>44373</v>
      </c>
      <c r="F4511" s="13">
        <v>130341.78</v>
      </c>
      <c r="G4511" s="13">
        <v>7820.51</v>
      </c>
      <c r="H4511" s="13">
        <v>1381.62</v>
      </c>
      <c r="I4511" s="13">
        <v>136.91999999999999</v>
      </c>
      <c r="J4511" s="13">
        <v>136917.59</v>
      </c>
      <c r="K4511" s="18" t="s">
        <v>32</v>
      </c>
      <c r="L4511" s="12">
        <v>120</v>
      </c>
      <c r="M4511" s="14">
        <v>1258.75</v>
      </c>
      <c r="N4511" s="13">
        <v>0</v>
      </c>
      <c r="O4511" s="14">
        <v>0</v>
      </c>
      <c r="P4511" s="15">
        <v>113</v>
      </c>
      <c r="Q4511" s="13">
        <v>1258.75</v>
      </c>
      <c r="R4511" s="13">
        <v>128094.59</v>
      </c>
      <c r="S4511" s="13">
        <v>135.72</v>
      </c>
      <c r="T4511" s="13">
        <v>0</v>
      </c>
      <c r="U4511" s="13">
        <v>14008.44</v>
      </c>
      <c r="V4511" s="13">
        <v>0</v>
      </c>
      <c r="W4511" s="16">
        <v>0</v>
      </c>
      <c r="X4511" s="16">
        <v>0</v>
      </c>
      <c r="Y4511" s="17">
        <f t="shared" si="140"/>
        <v>142238.75</v>
      </c>
      <c r="Z4511" s="17">
        <f t="shared" si="141"/>
        <v>0</v>
      </c>
    </row>
    <row r="4512" spans="1:26" hidden="1" x14ac:dyDescent="0.25">
      <c r="A4512" s="10" t="s">
        <v>9459</v>
      </c>
      <c r="B4512" s="11">
        <v>44526</v>
      </c>
      <c r="C4512" s="12">
        <v>430349</v>
      </c>
      <c r="D4512" s="12" t="s">
        <v>9460</v>
      </c>
      <c r="E4512" s="11">
        <v>44525</v>
      </c>
      <c r="F4512" s="13">
        <v>156995.67000000001</v>
      </c>
      <c r="G4512" s="13">
        <v>9419.74</v>
      </c>
      <c r="H4512" s="13">
        <v>1665</v>
      </c>
      <c r="I4512" s="13">
        <v>164.92</v>
      </c>
      <c r="J4512" s="13">
        <v>164915.32999999999</v>
      </c>
      <c r="K4512" s="18" t="s">
        <v>32</v>
      </c>
      <c r="L4512" s="12">
        <v>120</v>
      </c>
      <c r="M4512" s="14">
        <v>1516.14</v>
      </c>
      <c r="N4512" s="13">
        <v>0</v>
      </c>
      <c r="O4512" s="14">
        <v>0.01</v>
      </c>
      <c r="P4512" s="15">
        <v>118</v>
      </c>
      <c r="Q4512" s="13">
        <v>1516.14</v>
      </c>
      <c r="R4512" s="13">
        <v>155039.1</v>
      </c>
      <c r="S4512" s="13">
        <v>164.92</v>
      </c>
      <c r="T4512" s="13">
        <v>6923.5</v>
      </c>
      <c r="U4512" s="13">
        <v>17021.47</v>
      </c>
      <c r="V4512" s="13">
        <v>0</v>
      </c>
      <c r="W4512" s="16">
        <v>0</v>
      </c>
      <c r="X4512" s="16">
        <v>0</v>
      </c>
      <c r="Y4512" s="17">
        <f t="shared" si="140"/>
        <v>179149.00000000003</v>
      </c>
      <c r="Z4512" s="17">
        <f t="shared" si="141"/>
        <v>-244.47000000000116</v>
      </c>
    </row>
    <row r="4513" spans="1:26" hidden="1" x14ac:dyDescent="0.25">
      <c r="A4513" s="10" t="s">
        <v>223</v>
      </c>
      <c r="B4513" s="11">
        <v>44235</v>
      </c>
      <c r="C4513" s="12">
        <v>410643</v>
      </c>
      <c r="D4513" s="12" t="s">
        <v>224</v>
      </c>
      <c r="E4513" s="11">
        <v>44235</v>
      </c>
      <c r="F4513" s="13">
        <v>124144.81</v>
      </c>
      <c r="G4513" s="13">
        <v>7448.69</v>
      </c>
      <c r="H4513" s="13">
        <v>1315.94</v>
      </c>
      <c r="I4513" s="13">
        <v>130.41</v>
      </c>
      <c r="J4513" s="13">
        <v>130407.97</v>
      </c>
      <c r="K4513" s="18" t="s">
        <v>32</v>
      </c>
      <c r="L4513" s="12">
        <v>120</v>
      </c>
      <c r="M4513" s="14">
        <v>1198.9000000000001</v>
      </c>
      <c r="N4513" s="13">
        <v>0</v>
      </c>
      <c r="O4513" s="14">
        <v>0</v>
      </c>
      <c r="P4513" s="15">
        <v>109</v>
      </c>
      <c r="Q4513" s="13">
        <v>1412.2</v>
      </c>
      <c r="R4513" s="13">
        <v>117685.71</v>
      </c>
      <c r="S4513" s="13">
        <v>124.71</v>
      </c>
      <c r="T4513" s="13">
        <v>0</v>
      </c>
      <c r="U4513" s="13">
        <v>12869.68</v>
      </c>
      <c r="V4513" s="13">
        <v>20937.810000000001</v>
      </c>
      <c r="W4513" s="16">
        <v>21.8</v>
      </c>
      <c r="X4513" s="16">
        <v>2290.09</v>
      </c>
      <c r="Y4513" s="17">
        <f t="shared" si="140"/>
        <v>153929.79999999999</v>
      </c>
      <c r="Z4513" s="17">
        <f t="shared" si="141"/>
        <v>0</v>
      </c>
    </row>
    <row r="4514" spans="1:26" hidden="1" x14ac:dyDescent="0.25">
      <c r="A4514" s="10" t="s">
        <v>4593</v>
      </c>
      <c r="B4514" s="11">
        <v>44418</v>
      </c>
      <c r="C4514" s="12">
        <v>422702</v>
      </c>
      <c r="D4514" s="12" t="s">
        <v>4594</v>
      </c>
      <c r="E4514" s="11">
        <v>44418</v>
      </c>
      <c r="F4514" s="13">
        <v>147993.37</v>
      </c>
      <c r="G4514" s="13">
        <v>8879.6</v>
      </c>
      <c r="H4514" s="13">
        <v>3137.46</v>
      </c>
      <c r="I4514" s="13">
        <v>153.88999999999999</v>
      </c>
      <c r="J4514" s="13">
        <v>153889.4</v>
      </c>
      <c r="K4514" s="18" t="s">
        <v>32</v>
      </c>
      <c r="L4514" s="12">
        <v>120</v>
      </c>
      <c r="M4514" s="14">
        <v>1414.78</v>
      </c>
      <c r="N4514" s="13">
        <v>0</v>
      </c>
      <c r="O4514" s="14">
        <v>0</v>
      </c>
      <c r="P4514" s="15">
        <v>120</v>
      </c>
      <c r="Q4514" s="13">
        <v>1414.78</v>
      </c>
      <c r="R4514" s="13">
        <v>147993.37</v>
      </c>
      <c r="S4514" s="13">
        <v>153.88999999999999</v>
      </c>
      <c r="T4514" s="13">
        <v>5742.14</v>
      </c>
      <c r="U4514" s="13">
        <v>15884.2</v>
      </c>
      <c r="V4514" s="13">
        <v>0</v>
      </c>
      <c r="W4514" s="16">
        <v>0</v>
      </c>
      <c r="X4514" s="16">
        <v>0</v>
      </c>
      <c r="Y4514" s="17">
        <f t="shared" si="140"/>
        <v>169773.60000000003</v>
      </c>
      <c r="Z4514" s="17">
        <f t="shared" si="141"/>
        <v>0</v>
      </c>
    </row>
    <row r="4515" spans="1:26" hidden="1" x14ac:dyDescent="0.25">
      <c r="A4515" s="10" t="s">
        <v>7559</v>
      </c>
      <c r="B4515" s="11">
        <v>44487</v>
      </c>
      <c r="C4515" s="12">
        <v>427585</v>
      </c>
      <c r="D4515" s="12" t="s">
        <v>7560</v>
      </c>
      <c r="E4515" s="11">
        <v>44484</v>
      </c>
      <c r="F4515" s="13">
        <v>131769.29999999999</v>
      </c>
      <c r="G4515" s="13">
        <v>7906.16</v>
      </c>
      <c r="H4515" s="13">
        <v>1396.75</v>
      </c>
      <c r="I4515" s="13">
        <v>138.41999999999999</v>
      </c>
      <c r="J4515" s="13">
        <v>138417.13</v>
      </c>
      <c r="K4515" s="18" t="s">
        <v>32</v>
      </c>
      <c r="L4515" s="12">
        <v>120</v>
      </c>
      <c r="M4515" s="14">
        <v>1272.53</v>
      </c>
      <c r="N4515" s="13">
        <v>0</v>
      </c>
      <c r="O4515" s="14">
        <v>0.02</v>
      </c>
      <c r="P4515" s="15">
        <v>116</v>
      </c>
      <c r="Q4515" s="13">
        <v>1272.53</v>
      </c>
      <c r="R4515" s="13">
        <v>129756.95</v>
      </c>
      <c r="S4515" s="13">
        <v>138.41999999999999</v>
      </c>
      <c r="T4515" s="13">
        <v>3557.76</v>
      </c>
      <c r="U4515" s="13">
        <v>14286.47</v>
      </c>
      <c r="V4515" s="13">
        <v>0</v>
      </c>
      <c r="W4515" s="16">
        <v>0</v>
      </c>
      <c r="X4515" s="16">
        <v>0</v>
      </c>
      <c r="Y4515" s="17">
        <f t="shared" si="140"/>
        <v>147739.62</v>
      </c>
      <c r="Z4515" s="17">
        <f t="shared" si="141"/>
        <v>-126.11999999999534</v>
      </c>
    </row>
    <row r="4516" spans="1:26" hidden="1" x14ac:dyDescent="0.25">
      <c r="A4516" s="10" t="s">
        <v>7473</v>
      </c>
      <c r="B4516" s="11">
        <v>44483</v>
      </c>
      <c r="C4516" s="12">
        <v>427408</v>
      </c>
      <c r="D4516" s="12" t="s">
        <v>7474</v>
      </c>
      <c r="E4516" s="11">
        <v>44480</v>
      </c>
      <c r="F4516" s="13">
        <v>176121.69</v>
      </c>
      <c r="G4516" s="13">
        <v>10567.3</v>
      </c>
      <c r="H4516" s="13">
        <v>3733.78</v>
      </c>
      <c r="I4516" s="13">
        <v>183.14</v>
      </c>
      <c r="J4516" s="13">
        <v>183138.35</v>
      </c>
      <c r="K4516" s="18" t="s">
        <v>32</v>
      </c>
      <c r="L4516" s="12">
        <v>120</v>
      </c>
      <c r="M4516" s="14">
        <v>1683.68</v>
      </c>
      <c r="N4516" s="13">
        <v>0</v>
      </c>
      <c r="O4516" s="14">
        <v>-0.02</v>
      </c>
      <c r="P4516" s="15">
        <v>116</v>
      </c>
      <c r="Q4516" s="13">
        <v>1683.68</v>
      </c>
      <c r="R4516" s="13">
        <v>173148.89</v>
      </c>
      <c r="S4516" s="13">
        <v>183.14</v>
      </c>
      <c r="T4516" s="13">
        <v>3170.2</v>
      </c>
      <c r="U4516" s="13">
        <v>18903.25</v>
      </c>
      <c r="V4516" s="13">
        <v>0</v>
      </c>
      <c r="W4516" s="16">
        <v>0</v>
      </c>
      <c r="X4516" s="16">
        <v>0</v>
      </c>
      <c r="Y4516" s="17">
        <f t="shared" si="140"/>
        <v>195405.46000000005</v>
      </c>
      <c r="Z4516" s="17">
        <f t="shared" si="141"/>
        <v>-98.600000000034925</v>
      </c>
    </row>
    <row r="4517" spans="1:26" hidden="1" x14ac:dyDescent="0.25">
      <c r="A4517" s="10" t="s">
        <v>3417</v>
      </c>
      <c r="B4517" s="11">
        <v>44390</v>
      </c>
      <c r="C4517" s="12">
        <v>420847</v>
      </c>
      <c r="D4517" s="12" t="s">
        <v>3418</v>
      </c>
      <c r="E4517" s="11">
        <v>44387</v>
      </c>
      <c r="F4517" s="13">
        <v>172464.29</v>
      </c>
      <c r="G4517" s="13">
        <v>10347.86</v>
      </c>
      <c r="H4517" s="13">
        <v>1828.12</v>
      </c>
      <c r="I4517" s="13">
        <v>181.17</v>
      </c>
      <c r="J4517" s="13">
        <v>181165.2</v>
      </c>
      <c r="K4517" s="18" t="s">
        <v>32</v>
      </c>
      <c r="L4517" s="12">
        <v>120</v>
      </c>
      <c r="M4517" s="14">
        <v>1665.54</v>
      </c>
      <c r="N4517" s="13">
        <v>0</v>
      </c>
      <c r="O4517" s="14">
        <v>0</v>
      </c>
      <c r="P4517" s="15">
        <v>114</v>
      </c>
      <c r="Q4517" s="13">
        <v>1665.54</v>
      </c>
      <c r="R4517" s="13">
        <v>170990.79</v>
      </c>
      <c r="S4517" s="13">
        <v>181.17</v>
      </c>
      <c r="T4517" s="13">
        <v>0</v>
      </c>
      <c r="U4517" s="13">
        <v>18699.599999999999</v>
      </c>
      <c r="V4517" s="13">
        <v>0</v>
      </c>
      <c r="W4517" s="16">
        <v>0</v>
      </c>
      <c r="X4517" s="16">
        <v>0</v>
      </c>
      <c r="Y4517" s="17">
        <f t="shared" si="140"/>
        <v>189871.56000000003</v>
      </c>
      <c r="Z4517" s="17">
        <f t="shared" si="141"/>
        <v>0</v>
      </c>
    </row>
    <row r="4518" spans="1:26" hidden="1" x14ac:dyDescent="0.25">
      <c r="A4518" s="10" t="s">
        <v>3503</v>
      </c>
      <c r="B4518" s="11">
        <v>44391</v>
      </c>
      <c r="C4518" s="12">
        <v>420845</v>
      </c>
      <c r="D4518" s="12" t="s">
        <v>3504</v>
      </c>
      <c r="E4518" s="11">
        <v>44387</v>
      </c>
      <c r="F4518" s="13">
        <v>172468.22</v>
      </c>
      <c r="G4518" s="13">
        <v>10348.09</v>
      </c>
      <c r="H4518" s="13">
        <v>1828.16</v>
      </c>
      <c r="I4518" s="13">
        <v>181.17</v>
      </c>
      <c r="J4518" s="13">
        <v>181169.32</v>
      </c>
      <c r="K4518" s="18" t="s">
        <v>32</v>
      </c>
      <c r="L4518" s="12">
        <v>120</v>
      </c>
      <c r="M4518" s="14">
        <v>1665.57</v>
      </c>
      <c r="N4518" s="13">
        <v>0</v>
      </c>
      <c r="O4518" s="14">
        <v>0</v>
      </c>
      <c r="P4518" s="15">
        <v>113</v>
      </c>
      <c r="Q4518" s="13">
        <v>1665.57</v>
      </c>
      <c r="R4518" s="13">
        <v>170994.73</v>
      </c>
      <c r="S4518" s="13">
        <v>179.58</v>
      </c>
      <c r="T4518" s="13">
        <v>0</v>
      </c>
      <c r="U4518" s="13">
        <v>18535.05</v>
      </c>
      <c r="V4518" s="13">
        <v>0</v>
      </c>
      <c r="W4518" s="16">
        <v>0</v>
      </c>
      <c r="X4518" s="16">
        <v>0</v>
      </c>
      <c r="Y4518" s="17">
        <f t="shared" si="140"/>
        <v>189709.36</v>
      </c>
      <c r="Z4518" s="17">
        <f t="shared" si="141"/>
        <v>-1499.9499999999825</v>
      </c>
    </row>
    <row r="4519" spans="1:26" hidden="1" x14ac:dyDescent="0.25">
      <c r="A4519" s="10" t="s">
        <v>287</v>
      </c>
      <c r="B4519" s="11">
        <v>44243</v>
      </c>
      <c r="C4519" s="12">
        <v>411121</v>
      </c>
      <c r="D4519" s="12" t="s">
        <v>288</v>
      </c>
      <c r="E4519" s="11">
        <v>44243</v>
      </c>
      <c r="F4519" s="13">
        <v>163024.74</v>
      </c>
      <c r="G4519" s="13">
        <v>9781.48</v>
      </c>
      <c r="H4519" s="13">
        <v>1729</v>
      </c>
      <c r="I4519" s="13">
        <v>171.25</v>
      </c>
      <c r="J4519" s="13">
        <v>171248.47</v>
      </c>
      <c r="K4519" s="18" t="s">
        <v>32</v>
      </c>
      <c r="L4519" s="12">
        <v>120</v>
      </c>
      <c r="M4519" s="14">
        <v>1574.37</v>
      </c>
      <c r="N4519" s="13">
        <v>0</v>
      </c>
      <c r="O4519" s="14">
        <v>0</v>
      </c>
      <c r="P4519" s="15">
        <v>115</v>
      </c>
      <c r="Q4519" s="13">
        <v>1854.47</v>
      </c>
      <c r="R4519" s="13">
        <v>163024.74</v>
      </c>
      <c r="S4519" s="13">
        <v>171.25</v>
      </c>
      <c r="T4519" s="13">
        <v>180.63</v>
      </c>
      <c r="U4519" s="13">
        <v>17675.93</v>
      </c>
      <c r="V4519" s="13">
        <v>27495.25</v>
      </c>
      <c r="W4519" s="16">
        <v>29.43</v>
      </c>
      <c r="X4519" s="16">
        <v>3007.31</v>
      </c>
      <c r="Y4519" s="17">
        <f t="shared" si="140"/>
        <v>211584.53999999998</v>
      </c>
      <c r="Z4519" s="17">
        <f t="shared" si="141"/>
        <v>1679.5100000000384</v>
      </c>
    </row>
    <row r="4520" spans="1:26" hidden="1" x14ac:dyDescent="0.25">
      <c r="A4520" s="10" t="s">
        <v>551</v>
      </c>
      <c r="B4520" s="11">
        <v>44264</v>
      </c>
      <c r="C4520" s="12">
        <v>412537</v>
      </c>
      <c r="D4520" s="12" t="s">
        <v>552</v>
      </c>
      <c r="E4520" s="11">
        <v>44263</v>
      </c>
      <c r="F4520" s="13">
        <v>182327.92</v>
      </c>
      <c r="G4520" s="13">
        <v>10939.68</v>
      </c>
      <c r="H4520" s="13">
        <v>1932.68</v>
      </c>
      <c r="I4520" s="13">
        <v>191.53</v>
      </c>
      <c r="J4520" s="13">
        <v>191526.45</v>
      </c>
      <c r="K4520" s="18" t="s">
        <v>32</v>
      </c>
      <c r="L4520" s="12">
        <v>120</v>
      </c>
      <c r="M4520" s="14">
        <v>1760.79</v>
      </c>
      <c r="N4520" s="13">
        <v>0</v>
      </c>
      <c r="O4520" s="14">
        <v>0</v>
      </c>
      <c r="P4520" s="15">
        <v>109</v>
      </c>
      <c r="Q4520" s="13">
        <v>2058.71</v>
      </c>
      <c r="R4520" s="13">
        <v>174427.38</v>
      </c>
      <c r="S4520" s="13">
        <v>183.13</v>
      </c>
      <c r="T4520" s="13">
        <v>0</v>
      </c>
      <c r="U4520" s="13">
        <v>18901.3</v>
      </c>
      <c r="V4520" s="13">
        <v>29243.61</v>
      </c>
      <c r="W4520" s="16">
        <v>30.52</v>
      </c>
      <c r="X4520" s="16">
        <v>3198.06</v>
      </c>
      <c r="Y4520" s="17">
        <f t="shared" si="140"/>
        <v>225983.99999999997</v>
      </c>
      <c r="Z4520" s="17">
        <f t="shared" si="141"/>
        <v>-1584.6099999999569</v>
      </c>
    </row>
    <row r="4521" spans="1:26" hidden="1" x14ac:dyDescent="0.25">
      <c r="A4521" s="10" t="s">
        <v>10115</v>
      </c>
      <c r="B4521" s="11">
        <v>44538</v>
      </c>
      <c r="C4521" s="12">
        <v>431304</v>
      </c>
      <c r="D4521" s="12" t="s">
        <v>10116</v>
      </c>
      <c r="E4521" s="11">
        <v>44538</v>
      </c>
      <c r="F4521" s="13">
        <v>191118.4</v>
      </c>
      <c r="G4521" s="13">
        <v>11467.1</v>
      </c>
      <c r="H4521" s="13">
        <v>9555.92</v>
      </c>
      <c r="I4521" s="13">
        <v>193.22</v>
      </c>
      <c r="J4521" s="13">
        <v>193222.8</v>
      </c>
      <c r="K4521" s="18" t="s">
        <v>32</v>
      </c>
      <c r="L4521" s="12">
        <v>120</v>
      </c>
      <c r="M4521" s="14">
        <v>1776.39</v>
      </c>
      <c r="N4521" s="13">
        <v>0</v>
      </c>
      <c r="O4521" s="14">
        <v>-0.02</v>
      </c>
      <c r="P4521" s="15">
        <v>118</v>
      </c>
      <c r="Q4521" s="13">
        <v>1776.39</v>
      </c>
      <c r="R4521" s="13">
        <v>187813.06</v>
      </c>
      <c r="S4521" s="13">
        <v>193.22</v>
      </c>
      <c r="T4521" s="13">
        <v>1720.07</v>
      </c>
      <c r="U4521" s="13">
        <v>19944</v>
      </c>
      <c r="V4521" s="13">
        <v>0</v>
      </c>
      <c r="W4521" s="16">
        <v>0</v>
      </c>
      <c r="X4521" s="16">
        <v>0</v>
      </c>
      <c r="Y4521" s="17">
        <f t="shared" si="140"/>
        <v>209670.33000000002</v>
      </c>
      <c r="Z4521" s="17">
        <f t="shared" si="141"/>
        <v>-56.329999999987194</v>
      </c>
    </row>
    <row r="4522" spans="1:26" hidden="1" x14ac:dyDescent="0.25">
      <c r="A4522" s="10" t="s">
        <v>6117</v>
      </c>
      <c r="B4522" s="11">
        <v>44459</v>
      </c>
      <c r="C4522" s="12">
        <v>425507</v>
      </c>
      <c r="D4522" s="12" t="s">
        <v>6118</v>
      </c>
      <c r="E4522" s="11">
        <v>44458</v>
      </c>
      <c r="F4522" s="13">
        <v>231184.35</v>
      </c>
      <c r="G4522" s="13">
        <v>13871.06</v>
      </c>
      <c r="H4522" s="13">
        <v>15000</v>
      </c>
      <c r="I4522" s="13">
        <v>230.29</v>
      </c>
      <c r="J4522" s="13">
        <v>230285.7</v>
      </c>
      <c r="K4522" s="18" t="s">
        <v>32</v>
      </c>
      <c r="L4522" s="12">
        <v>120</v>
      </c>
      <c r="M4522" s="14">
        <v>2117.12</v>
      </c>
      <c r="N4522" s="13">
        <v>0</v>
      </c>
      <c r="O4522" s="14">
        <v>0</v>
      </c>
      <c r="P4522" s="15">
        <v>116</v>
      </c>
      <c r="Q4522" s="13">
        <v>2117.12</v>
      </c>
      <c r="R4522" s="13">
        <v>224304.02</v>
      </c>
      <c r="S4522" s="13">
        <v>222.61</v>
      </c>
      <c r="T4522" s="13">
        <v>0</v>
      </c>
      <c r="U4522" s="13">
        <v>22976.42</v>
      </c>
      <c r="V4522" s="13">
        <v>0</v>
      </c>
      <c r="W4522" s="16">
        <v>0</v>
      </c>
      <c r="X4522" s="16">
        <v>0</v>
      </c>
      <c r="Y4522" s="17">
        <f t="shared" si="140"/>
        <v>247503.05</v>
      </c>
      <c r="Z4522" s="17">
        <f t="shared" si="141"/>
        <v>-1917.1300000000047</v>
      </c>
    </row>
    <row r="4523" spans="1:26" hidden="1" x14ac:dyDescent="0.25">
      <c r="A4523" s="10" t="s">
        <v>1547</v>
      </c>
      <c r="B4523" s="11">
        <v>44320</v>
      </c>
      <c r="C4523" s="12">
        <v>416312</v>
      </c>
      <c r="D4523" s="12" t="s">
        <v>1548</v>
      </c>
      <c r="E4523" s="11">
        <v>44320</v>
      </c>
      <c r="F4523" s="13">
        <v>178377.17</v>
      </c>
      <c r="G4523" s="13">
        <v>10702.63</v>
      </c>
      <c r="H4523" s="13">
        <v>1890.8</v>
      </c>
      <c r="I4523" s="13">
        <v>187.38</v>
      </c>
      <c r="J4523" s="13">
        <v>187376.38</v>
      </c>
      <c r="K4523" s="18" t="s">
        <v>32</v>
      </c>
      <c r="L4523" s="12">
        <v>120</v>
      </c>
      <c r="M4523" s="14">
        <v>1722.64</v>
      </c>
      <c r="N4523" s="13">
        <v>0</v>
      </c>
      <c r="O4523" s="14">
        <v>0</v>
      </c>
      <c r="P4523" s="15">
        <v>111</v>
      </c>
      <c r="Q4523" s="13">
        <v>1722.64</v>
      </c>
      <c r="R4523" s="13">
        <v>173750.46</v>
      </c>
      <c r="S4523" s="13">
        <v>182.46</v>
      </c>
      <c r="T4523" s="13">
        <v>0</v>
      </c>
      <c r="U4523" s="13">
        <v>18831.47</v>
      </c>
      <c r="V4523" s="13">
        <v>0</v>
      </c>
      <c r="W4523" s="16">
        <v>0</v>
      </c>
      <c r="X4523" s="16">
        <v>0</v>
      </c>
      <c r="Y4523" s="17">
        <f t="shared" si="140"/>
        <v>192764.38999999998</v>
      </c>
      <c r="Z4523" s="17">
        <f t="shared" si="141"/>
        <v>-1551.3499999999767</v>
      </c>
    </row>
    <row r="4524" spans="1:26" hidden="1" x14ac:dyDescent="0.25">
      <c r="A4524" s="10" t="s">
        <v>8259</v>
      </c>
      <c r="B4524" s="11">
        <v>44500</v>
      </c>
      <c r="C4524" s="12">
        <v>429015</v>
      </c>
      <c r="D4524" s="12" t="s">
        <v>8260</v>
      </c>
      <c r="E4524" s="11">
        <v>44500</v>
      </c>
      <c r="F4524" s="13">
        <v>218138.96</v>
      </c>
      <c r="G4524" s="13">
        <v>13088.34</v>
      </c>
      <c r="H4524" s="13">
        <v>10000</v>
      </c>
      <c r="I4524" s="13">
        <v>221.45</v>
      </c>
      <c r="J4524" s="13">
        <v>221448.75</v>
      </c>
      <c r="K4524" s="18" t="s">
        <v>32</v>
      </c>
      <c r="L4524" s="12">
        <v>120</v>
      </c>
      <c r="M4524" s="14">
        <v>2035.88</v>
      </c>
      <c r="N4524" s="13">
        <v>0</v>
      </c>
      <c r="O4524" s="14">
        <v>0</v>
      </c>
      <c r="P4524" s="15">
        <v>117</v>
      </c>
      <c r="Q4524" s="13">
        <v>2035.88</v>
      </c>
      <c r="R4524" s="13">
        <v>213229.04</v>
      </c>
      <c r="S4524" s="13">
        <v>221.45</v>
      </c>
      <c r="T4524" s="13">
        <v>1963.25</v>
      </c>
      <c r="U4524" s="13">
        <v>22856.85</v>
      </c>
      <c r="V4524" s="13">
        <v>0</v>
      </c>
      <c r="W4524" s="16">
        <v>0</v>
      </c>
      <c r="X4524" s="16">
        <v>0</v>
      </c>
      <c r="Y4524" s="17">
        <f t="shared" si="140"/>
        <v>238270.59000000003</v>
      </c>
      <c r="Z4524" s="17">
        <f t="shared" si="141"/>
        <v>-72.630000000004657</v>
      </c>
    </row>
    <row r="4525" spans="1:26" hidden="1" x14ac:dyDescent="0.25">
      <c r="A4525" s="10" t="s">
        <v>1487</v>
      </c>
      <c r="B4525" s="11">
        <v>44316</v>
      </c>
      <c r="C4525" s="12">
        <v>415346</v>
      </c>
      <c r="D4525" s="12" t="s">
        <v>1488</v>
      </c>
      <c r="E4525" s="11">
        <v>44316</v>
      </c>
      <c r="F4525" s="13">
        <v>261006.79</v>
      </c>
      <c r="G4525" s="13">
        <v>6230.84</v>
      </c>
      <c r="H4525" s="13">
        <v>2673</v>
      </c>
      <c r="I4525" s="13">
        <v>264.83</v>
      </c>
      <c r="J4525" s="13">
        <v>264829.46000000002</v>
      </c>
      <c r="K4525" s="18" t="s">
        <v>32</v>
      </c>
      <c r="L4525" s="12">
        <v>120</v>
      </c>
      <c r="M4525" s="14">
        <v>2434.6999999999998</v>
      </c>
      <c r="N4525" s="13">
        <v>0</v>
      </c>
      <c r="O4525" s="14">
        <v>0</v>
      </c>
      <c r="P4525" s="15">
        <v>111</v>
      </c>
      <c r="Q4525" s="13">
        <v>2827.2</v>
      </c>
      <c r="R4525" s="13">
        <v>244289.56</v>
      </c>
      <c r="S4525" s="13">
        <v>249.15</v>
      </c>
      <c r="T4525" s="13">
        <v>0</v>
      </c>
      <c r="U4525" s="13">
        <v>25712.99</v>
      </c>
      <c r="V4525" s="13">
        <v>38672.11</v>
      </c>
      <c r="W4525" s="16">
        <v>39.24</v>
      </c>
      <c r="X4525" s="16">
        <v>4070.06</v>
      </c>
      <c r="Y4525" s="17">
        <f t="shared" si="140"/>
        <v>313033.11</v>
      </c>
      <c r="Z4525" s="17">
        <f t="shared" si="141"/>
        <v>786.0899999999674</v>
      </c>
    </row>
    <row r="4526" spans="1:26" hidden="1" x14ac:dyDescent="0.25">
      <c r="A4526" s="10" t="s">
        <v>5069</v>
      </c>
      <c r="B4526" s="11">
        <v>44432</v>
      </c>
      <c r="C4526" s="12">
        <v>423344</v>
      </c>
      <c r="D4526" s="12" t="s">
        <v>5070</v>
      </c>
      <c r="E4526" s="11">
        <v>44429</v>
      </c>
      <c r="F4526" s="13">
        <v>176697.17</v>
      </c>
      <c r="G4526" s="13">
        <v>10601.83</v>
      </c>
      <c r="H4526" s="13">
        <v>3745.98</v>
      </c>
      <c r="I4526" s="13">
        <v>183.74</v>
      </c>
      <c r="J4526" s="13">
        <v>183736.76</v>
      </c>
      <c r="K4526" s="18" t="s">
        <v>32</v>
      </c>
      <c r="L4526" s="12">
        <v>120</v>
      </c>
      <c r="M4526" s="14">
        <v>1689.18</v>
      </c>
      <c r="N4526" s="13">
        <v>0</v>
      </c>
      <c r="O4526" s="14">
        <v>0</v>
      </c>
      <c r="P4526" s="15">
        <v>114</v>
      </c>
      <c r="Q4526" s="13">
        <v>1689.18</v>
      </c>
      <c r="R4526" s="13">
        <v>175107.12</v>
      </c>
      <c r="S4526" s="13">
        <v>182.14</v>
      </c>
      <c r="T4526" s="13">
        <v>0</v>
      </c>
      <c r="U4526" s="13">
        <v>18799.93</v>
      </c>
      <c r="V4526" s="13">
        <v>0</v>
      </c>
      <c r="W4526" s="16">
        <v>0</v>
      </c>
      <c r="X4526" s="16">
        <v>0</v>
      </c>
      <c r="Y4526" s="17">
        <f t="shared" si="140"/>
        <v>194089.19</v>
      </c>
      <c r="Z4526" s="17">
        <f t="shared" si="141"/>
        <v>-1522.6699999999837</v>
      </c>
    </row>
    <row r="4527" spans="1:26" hidden="1" x14ac:dyDescent="0.25">
      <c r="A4527" s="10" t="s">
        <v>1255</v>
      </c>
      <c r="B4527" s="11">
        <v>44306</v>
      </c>
      <c r="C4527" s="12">
        <v>414967</v>
      </c>
      <c r="D4527" s="12" t="s">
        <v>1256</v>
      </c>
      <c r="E4527" s="11">
        <v>44306</v>
      </c>
      <c r="F4527" s="13">
        <v>151042.92000000001</v>
      </c>
      <c r="G4527" s="13">
        <v>9062.58</v>
      </c>
      <c r="H4527" s="13">
        <v>1601.06</v>
      </c>
      <c r="I4527" s="13">
        <v>158.66</v>
      </c>
      <c r="J4527" s="13">
        <v>158663.1</v>
      </c>
      <c r="K4527" s="18" t="s">
        <v>32</v>
      </c>
      <c r="L4527" s="12">
        <v>120</v>
      </c>
      <c r="M4527" s="14">
        <v>1458.66</v>
      </c>
      <c r="N4527" s="13">
        <v>0</v>
      </c>
      <c r="O4527" s="14">
        <v>0</v>
      </c>
      <c r="P4527" s="15">
        <v>112</v>
      </c>
      <c r="Q4527" s="13">
        <v>1693.81</v>
      </c>
      <c r="R4527" s="13">
        <v>147125.24</v>
      </c>
      <c r="S4527" s="13">
        <v>155.88</v>
      </c>
      <c r="T4527" s="13">
        <v>0</v>
      </c>
      <c r="U4527" s="13">
        <v>16088.8</v>
      </c>
      <c r="V4527" s="13">
        <v>23082.93</v>
      </c>
      <c r="W4527" s="16">
        <v>23.98</v>
      </c>
      <c r="X4527" s="16">
        <v>2524.44</v>
      </c>
      <c r="Y4527" s="17">
        <f t="shared" ref="Y4527:Y4590" si="142">SUM(R4527:X4527)+N4527+O4527</f>
        <v>189001.27</v>
      </c>
      <c r="Z4527" s="17">
        <f t="shared" ref="Z4527:Z4590" si="143">((P4527*Q4527)+O4527+N4527)-Y4527</f>
        <v>705.45000000001164</v>
      </c>
    </row>
    <row r="4528" spans="1:26" hidden="1" x14ac:dyDescent="0.25">
      <c r="A4528" s="10" t="s">
        <v>3563</v>
      </c>
      <c r="B4528" s="11">
        <v>44397</v>
      </c>
      <c r="C4528" s="12">
        <v>421163</v>
      </c>
      <c r="D4528" s="12" t="s">
        <v>3564</v>
      </c>
      <c r="E4528" s="11">
        <v>44396</v>
      </c>
      <c r="F4528" s="13">
        <v>215095.79</v>
      </c>
      <c r="G4528" s="13">
        <v>12905.75</v>
      </c>
      <c r="H4528" s="13">
        <v>15960</v>
      </c>
      <c r="I4528" s="13">
        <v>212.25</v>
      </c>
      <c r="J4528" s="13">
        <v>212253.79</v>
      </c>
      <c r="K4528" s="18" t="s">
        <v>32</v>
      </c>
      <c r="L4528" s="12">
        <v>120</v>
      </c>
      <c r="M4528" s="14">
        <v>1951.35</v>
      </c>
      <c r="N4528" s="13">
        <v>0</v>
      </c>
      <c r="O4528" s="14">
        <v>0</v>
      </c>
      <c r="P4528" s="15">
        <v>115</v>
      </c>
      <c r="Q4528" s="13">
        <v>1951.35</v>
      </c>
      <c r="R4528" s="13">
        <v>204973.5</v>
      </c>
      <c r="S4528" s="13">
        <v>203.4</v>
      </c>
      <c r="T4528" s="13">
        <v>0</v>
      </c>
      <c r="U4528" s="13">
        <v>20995.360000000001</v>
      </c>
      <c r="V4528" s="13">
        <v>0</v>
      </c>
      <c r="W4528" s="16">
        <v>0</v>
      </c>
      <c r="X4528" s="16">
        <v>0</v>
      </c>
      <c r="Y4528" s="17">
        <f t="shared" si="142"/>
        <v>226172.26</v>
      </c>
      <c r="Z4528" s="17">
        <f t="shared" si="143"/>
        <v>-1767.0100000000093</v>
      </c>
    </row>
    <row r="4529" spans="1:26" hidden="1" x14ac:dyDescent="0.25">
      <c r="A4529" s="10" t="s">
        <v>1817</v>
      </c>
      <c r="B4529" s="11">
        <v>44334</v>
      </c>
      <c r="C4529" s="12">
        <v>417139</v>
      </c>
      <c r="D4529" s="12" t="s">
        <v>1818</v>
      </c>
      <c r="E4529" s="11">
        <v>44333</v>
      </c>
      <c r="F4529" s="13">
        <v>176697.17</v>
      </c>
      <c r="G4529" s="13">
        <v>10601.83</v>
      </c>
      <c r="H4529" s="13">
        <v>10000</v>
      </c>
      <c r="I4529" s="13">
        <v>177.48</v>
      </c>
      <c r="J4529" s="13">
        <v>177476.48000000001</v>
      </c>
      <c r="K4529" s="18" t="s">
        <v>32</v>
      </c>
      <c r="L4529" s="12">
        <v>120</v>
      </c>
      <c r="M4529" s="14">
        <v>1631.62</v>
      </c>
      <c r="N4529" s="13">
        <v>0</v>
      </c>
      <c r="O4529" s="14">
        <v>0</v>
      </c>
      <c r="P4529" s="15">
        <v>111</v>
      </c>
      <c r="Q4529" s="13">
        <v>1631.62</v>
      </c>
      <c r="R4529" s="13">
        <v>165333.98000000001</v>
      </c>
      <c r="S4529" s="13">
        <v>165.56</v>
      </c>
      <c r="T4529" s="13">
        <v>0</v>
      </c>
      <c r="U4529" s="13">
        <v>17086.48</v>
      </c>
      <c r="V4529" s="13">
        <v>0</v>
      </c>
      <c r="W4529" s="16">
        <v>0</v>
      </c>
      <c r="X4529" s="16">
        <v>0</v>
      </c>
      <c r="Y4529" s="17">
        <f t="shared" si="142"/>
        <v>182586.02000000002</v>
      </c>
      <c r="Z4529" s="17">
        <f t="shared" si="143"/>
        <v>-1476.2000000000407</v>
      </c>
    </row>
    <row r="4530" spans="1:26" hidden="1" x14ac:dyDescent="0.25">
      <c r="A4530" s="10" t="s">
        <v>633</v>
      </c>
      <c r="B4530" s="11">
        <v>44274</v>
      </c>
      <c r="C4530" s="12">
        <v>413136</v>
      </c>
      <c r="D4530" s="12" t="s">
        <v>634</v>
      </c>
      <c r="E4530" s="11">
        <v>44272</v>
      </c>
      <c r="F4530" s="13">
        <v>191118.4</v>
      </c>
      <c r="G4530" s="13">
        <v>11467.1</v>
      </c>
      <c r="H4530" s="13">
        <v>2025.86</v>
      </c>
      <c r="I4530" s="13">
        <v>200.76</v>
      </c>
      <c r="J4530" s="13">
        <v>200760.4</v>
      </c>
      <c r="K4530" s="18" t="s">
        <v>32</v>
      </c>
      <c r="L4530" s="12">
        <v>120</v>
      </c>
      <c r="M4530" s="14">
        <v>1845.68</v>
      </c>
      <c r="N4530" s="13">
        <v>0</v>
      </c>
      <c r="O4530" s="14">
        <v>0</v>
      </c>
      <c r="P4530" s="15">
        <v>110</v>
      </c>
      <c r="Q4530" s="13">
        <v>2157.96</v>
      </c>
      <c r="R4530" s="13">
        <v>184499.08</v>
      </c>
      <c r="S4530" s="13">
        <v>193.72</v>
      </c>
      <c r="T4530" s="13">
        <v>0</v>
      </c>
      <c r="U4530" s="13">
        <v>19994.16</v>
      </c>
      <c r="V4530" s="13">
        <v>30935.3</v>
      </c>
      <c r="W4530" s="16">
        <v>33</v>
      </c>
      <c r="X4530" s="16">
        <v>3382.5</v>
      </c>
      <c r="Y4530" s="17">
        <f t="shared" si="142"/>
        <v>239037.75999999998</v>
      </c>
      <c r="Z4530" s="17">
        <f t="shared" si="143"/>
        <v>-1662.1599999999744</v>
      </c>
    </row>
    <row r="4531" spans="1:26" hidden="1" x14ac:dyDescent="0.25">
      <c r="A4531" s="10" t="s">
        <v>69</v>
      </c>
      <c r="B4531" s="11">
        <v>44208</v>
      </c>
      <c r="C4531" s="12">
        <v>408693</v>
      </c>
      <c r="D4531" s="12" t="s">
        <v>70</v>
      </c>
      <c r="E4531" s="11">
        <v>44208</v>
      </c>
      <c r="F4531" s="13">
        <v>151361.32</v>
      </c>
      <c r="G4531" s="13">
        <v>9081.68</v>
      </c>
      <c r="H4531" s="13">
        <v>1604.43</v>
      </c>
      <c r="I4531" s="13">
        <v>159</v>
      </c>
      <c r="J4531" s="13">
        <v>158997.57</v>
      </c>
      <c r="K4531" s="18" t="s">
        <v>32</v>
      </c>
      <c r="L4531" s="12">
        <v>120</v>
      </c>
      <c r="M4531" s="14">
        <v>1461.74</v>
      </c>
      <c r="N4531" s="13">
        <v>0</v>
      </c>
      <c r="O4531" s="14">
        <v>0</v>
      </c>
      <c r="P4531" s="15">
        <v>107</v>
      </c>
      <c r="Q4531" s="13">
        <v>1738.33</v>
      </c>
      <c r="R4531" s="13">
        <v>142169.79</v>
      </c>
      <c r="S4531" s="13">
        <v>149.27000000000001</v>
      </c>
      <c r="T4531" s="13">
        <v>0</v>
      </c>
      <c r="U4531" s="13">
        <v>15403.51</v>
      </c>
      <c r="V4531" s="13">
        <v>26517.53</v>
      </c>
      <c r="W4531" s="16">
        <v>27.72</v>
      </c>
      <c r="X4531" s="16">
        <v>2899.88</v>
      </c>
      <c r="Y4531" s="17">
        <f t="shared" si="142"/>
        <v>187167.7</v>
      </c>
      <c r="Z4531" s="17">
        <f t="shared" si="143"/>
        <v>-1166.390000000014</v>
      </c>
    </row>
    <row r="4532" spans="1:26" hidden="1" x14ac:dyDescent="0.25">
      <c r="A4532" s="10" t="s">
        <v>10187</v>
      </c>
      <c r="B4532" s="11">
        <v>44544</v>
      </c>
      <c r="C4532" s="12">
        <v>431442</v>
      </c>
      <c r="D4532" s="12" t="s">
        <v>10188</v>
      </c>
      <c r="E4532" s="11">
        <v>44544</v>
      </c>
      <c r="F4532" s="13">
        <v>83588.56</v>
      </c>
      <c r="G4532" s="13">
        <v>5015.3100000000004</v>
      </c>
      <c r="H4532" s="13">
        <v>4430.1899999999996</v>
      </c>
      <c r="I4532" s="13">
        <v>84.26</v>
      </c>
      <c r="J4532" s="13">
        <v>84257.94</v>
      </c>
      <c r="K4532" s="18" t="s">
        <v>32</v>
      </c>
      <c r="L4532" s="12">
        <v>120</v>
      </c>
      <c r="M4532" s="14">
        <v>774.62</v>
      </c>
      <c r="N4532" s="13">
        <v>0</v>
      </c>
      <c r="O4532" s="14">
        <v>-0.01</v>
      </c>
      <c r="P4532" s="15">
        <v>117</v>
      </c>
      <c r="Q4532" s="13">
        <v>774.62</v>
      </c>
      <c r="R4532" s="13">
        <v>81872.149999999994</v>
      </c>
      <c r="S4532" s="13">
        <v>84.26</v>
      </c>
      <c r="T4532" s="13">
        <v>0</v>
      </c>
      <c r="U4532" s="13">
        <v>8696.4599999999991</v>
      </c>
      <c r="V4532" s="13">
        <v>0</v>
      </c>
      <c r="W4532" s="16">
        <v>0</v>
      </c>
      <c r="X4532" s="16">
        <v>0</v>
      </c>
      <c r="Y4532" s="17">
        <f t="shared" si="142"/>
        <v>90652.86</v>
      </c>
      <c r="Z4532" s="17">
        <f t="shared" si="143"/>
        <v>-22.330000000001746</v>
      </c>
    </row>
    <row r="4533" spans="1:26" hidden="1" x14ac:dyDescent="0.25">
      <c r="A4533" s="10" t="s">
        <v>10189</v>
      </c>
      <c r="B4533" s="11">
        <v>44544</v>
      </c>
      <c r="C4533" s="12">
        <v>431443</v>
      </c>
      <c r="D4533" s="12" t="s">
        <v>10190</v>
      </c>
      <c r="E4533" s="11">
        <v>44544</v>
      </c>
      <c r="F4533" s="13">
        <v>81126.53</v>
      </c>
      <c r="G4533" s="13">
        <v>4867.59</v>
      </c>
      <c r="H4533" s="13">
        <v>4299.71</v>
      </c>
      <c r="I4533" s="13">
        <v>81.78</v>
      </c>
      <c r="J4533" s="13">
        <v>81776.19</v>
      </c>
      <c r="K4533" s="18" t="s">
        <v>32</v>
      </c>
      <c r="L4533" s="12">
        <v>120</v>
      </c>
      <c r="M4533" s="14">
        <v>751.81</v>
      </c>
      <c r="N4533" s="13">
        <v>0</v>
      </c>
      <c r="O4533" s="14">
        <v>0</v>
      </c>
      <c r="P4533" s="15">
        <v>117</v>
      </c>
      <c r="Q4533" s="13">
        <v>751.81</v>
      </c>
      <c r="R4533" s="13">
        <v>79460.649999999994</v>
      </c>
      <c r="S4533" s="13">
        <v>81.78</v>
      </c>
      <c r="T4533" s="13">
        <v>0</v>
      </c>
      <c r="U4533" s="13">
        <v>8441.01</v>
      </c>
      <c r="V4533" s="13">
        <v>0</v>
      </c>
      <c r="W4533" s="16">
        <v>0</v>
      </c>
      <c r="X4533" s="16">
        <v>0</v>
      </c>
      <c r="Y4533" s="17">
        <f t="shared" si="142"/>
        <v>87983.439999999988</v>
      </c>
      <c r="Z4533" s="17">
        <f t="shared" si="143"/>
        <v>-21.669999999998254</v>
      </c>
    </row>
    <row r="4534" spans="1:26" hidden="1" x14ac:dyDescent="0.25">
      <c r="A4534" s="10" t="s">
        <v>71</v>
      </c>
      <c r="B4534" s="11">
        <v>44208</v>
      </c>
      <c r="C4534" s="12">
        <v>408695</v>
      </c>
      <c r="D4534" s="12" t="s">
        <v>72</v>
      </c>
      <c r="E4534" s="11">
        <v>44208</v>
      </c>
      <c r="F4534" s="13">
        <v>163366.98000000001</v>
      </c>
      <c r="G4534" s="13">
        <v>9802.02</v>
      </c>
      <c r="H4534" s="13">
        <v>1731.69</v>
      </c>
      <c r="I4534" s="13">
        <v>171.61</v>
      </c>
      <c r="J4534" s="13">
        <v>171608.92</v>
      </c>
      <c r="K4534" s="18" t="s">
        <v>32</v>
      </c>
      <c r="L4534" s="12">
        <v>120</v>
      </c>
      <c r="M4534" s="14">
        <v>1577.68</v>
      </c>
      <c r="N4534" s="13">
        <v>0</v>
      </c>
      <c r="O4534" s="14">
        <v>0</v>
      </c>
      <c r="P4534" s="15">
        <v>107</v>
      </c>
      <c r="Q4534" s="13">
        <v>1876.21</v>
      </c>
      <c r="R4534" s="13">
        <v>153446.43</v>
      </c>
      <c r="S4534" s="13">
        <v>161.04</v>
      </c>
      <c r="T4534" s="13">
        <v>0</v>
      </c>
      <c r="U4534" s="13">
        <v>16625.09</v>
      </c>
      <c r="V4534" s="13">
        <v>28620.18</v>
      </c>
      <c r="W4534" s="16">
        <v>30.83</v>
      </c>
      <c r="X4534" s="16">
        <v>3129.9</v>
      </c>
      <c r="Y4534" s="17">
        <f t="shared" si="142"/>
        <v>202013.46999999997</v>
      </c>
      <c r="Z4534" s="17">
        <f t="shared" si="143"/>
        <v>-1258.9999999999709</v>
      </c>
    </row>
    <row r="4535" spans="1:26" hidden="1" x14ac:dyDescent="0.25">
      <c r="A4535" s="10" t="s">
        <v>2143</v>
      </c>
      <c r="B4535" s="11">
        <v>44347</v>
      </c>
      <c r="C4535" s="12">
        <v>418008</v>
      </c>
      <c r="D4535" s="12" t="s">
        <v>2144</v>
      </c>
      <c r="E4535" s="11">
        <v>44346</v>
      </c>
      <c r="F4535" s="13">
        <v>150003.57</v>
      </c>
      <c r="G4535" s="13">
        <v>9000.2099999999991</v>
      </c>
      <c r="H4535" s="13">
        <v>13500.32</v>
      </c>
      <c r="I4535" s="13">
        <v>145.65</v>
      </c>
      <c r="J4535" s="13">
        <v>145649.10999999999</v>
      </c>
      <c r="K4535" s="18" t="s">
        <v>32</v>
      </c>
      <c r="L4535" s="12">
        <v>120</v>
      </c>
      <c r="M4535" s="14">
        <v>1339.02</v>
      </c>
      <c r="N4535" s="13">
        <v>0</v>
      </c>
      <c r="O4535" s="14">
        <v>0</v>
      </c>
      <c r="P4535" s="15">
        <v>112</v>
      </c>
      <c r="Q4535" s="13">
        <v>1339.02</v>
      </c>
      <c r="R4535" s="13">
        <v>135803.22</v>
      </c>
      <c r="S4535" s="13">
        <v>135.97</v>
      </c>
      <c r="T4535" s="13">
        <v>0</v>
      </c>
      <c r="U4535" s="13">
        <v>14031.05</v>
      </c>
      <c r="V4535" s="13">
        <v>0</v>
      </c>
      <c r="W4535" s="16">
        <v>0</v>
      </c>
      <c r="X4535" s="16">
        <v>0</v>
      </c>
      <c r="Y4535" s="17">
        <f t="shared" si="142"/>
        <v>149970.23999999999</v>
      </c>
      <c r="Z4535" s="17">
        <f t="shared" si="143"/>
        <v>0</v>
      </c>
    </row>
    <row r="4536" spans="1:26" hidden="1" x14ac:dyDescent="0.25">
      <c r="A4536" s="10" t="s">
        <v>1645</v>
      </c>
      <c r="B4536" s="11">
        <v>44326</v>
      </c>
      <c r="C4536" s="12">
        <v>416770</v>
      </c>
      <c r="D4536" s="12" t="s">
        <v>1646</v>
      </c>
      <c r="E4536" s="11">
        <v>44326</v>
      </c>
      <c r="F4536" s="13">
        <v>146325.99</v>
      </c>
      <c r="G4536" s="13">
        <v>8779.56</v>
      </c>
      <c r="H4536" s="13">
        <v>1551.06</v>
      </c>
      <c r="I4536" s="13">
        <v>153.71</v>
      </c>
      <c r="J4536" s="13">
        <v>153708.20000000001</v>
      </c>
      <c r="K4536" s="18" t="s">
        <v>32</v>
      </c>
      <c r="L4536" s="12">
        <v>120</v>
      </c>
      <c r="M4536" s="14">
        <v>1413.11</v>
      </c>
      <c r="N4536" s="13">
        <v>0</v>
      </c>
      <c r="O4536" s="14">
        <v>0</v>
      </c>
      <c r="P4536" s="15">
        <v>111</v>
      </c>
      <c r="Q4536" s="13">
        <v>1413.11</v>
      </c>
      <c r="R4536" s="13">
        <v>142530.65</v>
      </c>
      <c r="S4536" s="13">
        <v>149.66</v>
      </c>
      <c r="T4536" s="13">
        <v>0</v>
      </c>
      <c r="U4536" s="13">
        <v>15447.49</v>
      </c>
      <c r="V4536" s="13">
        <v>0</v>
      </c>
      <c r="W4536" s="16">
        <v>0</v>
      </c>
      <c r="X4536" s="16">
        <v>0</v>
      </c>
      <c r="Y4536" s="17">
        <f t="shared" si="142"/>
        <v>158127.79999999999</v>
      </c>
      <c r="Z4536" s="17">
        <f t="shared" si="143"/>
        <v>-1272.5899999999965</v>
      </c>
    </row>
    <row r="4537" spans="1:26" hidden="1" x14ac:dyDescent="0.25">
      <c r="A4537" s="10" t="s">
        <v>8153</v>
      </c>
      <c r="B4537" s="11">
        <v>44499</v>
      </c>
      <c r="C4537" s="12">
        <v>428681</v>
      </c>
      <c r="D4537" s="12" t="s">
        <v>8154</v>
      </c>
      <c r="E4537" s="11">
        <v>44498</v>
      </c>
      <c r="F4537" s="13">
        <v>132051.69</v>
      </c>
      <c r="G4537" s="13">
        <v>7923.1</v>
      </c>
      <c r="H4537" s="13">
        <v>2800</v>
      </c>
      <c r="I4537" s="13">
        <v>137.31</v>
      </c>
      <c r="J4537" s="13">
        <v>137312.1</v>
      </c>
      <c r="K4537" s="18" t="s">
        <v>32</v>
      </c>
      <c r="L4537" s="12">
        <v>120</v>
      </c>
      <c r="M4537" s="14">
        <v>1262.3699999999999</v>
      </c>
      <c r="N4537" s="13">
        <v>0</v>
      </c>
      <c r="O4537" s="14">
        <v>-0.01</v>
      </c>
      <c r="P4537" s="15">
        <v>118</v>
      </c>
      <c r="Q4537" s="13">
        <v>1262.3699999999999</v>
      </c>
      <c r="R4537" s="13">
        <v>129935.8</v>
      </c>
      <c r="S4537" s="13">
        <v>137.31</v>
      </c>
      <c r="T4537" s="13">
        <v>4714.26</v>
      </c>
      <c r="U4537" s="13">
        <v>14172.3</v>
      </c>
      <c r="V4537" s="13">
        <v>0</v>
      </c>
      <c r="W4537" s="16">
        <v>0</v>
      </c>
      <c r="X4537" s="16">
        <v>0</v>
      </c>
      <c r="Y4537" s="17">
        <f t="shared" si="142"/>
        <v>148959.65999999997</v>
      </c>
      <c r="Z4537" s="17">
        <f t="shared" si="143"/>
        <v>-1.0000000009313226E-2</v>
      </c>
    </row>
    <row r="4538" spans="1:26" hidden="1" x14ac:dyDescent="0.25">
      <c r="A4538" s="10" t="s">
        <v>5649</v>
      </c>
      <c r="B4538" s="11">
        <v>44447</v>
      </c>
      <c r="C4538" s="12">
        <v>424648</v>
      </c>
      <c r="D4538" s="12" t="s">
        <v>5650</v>
      </c>
      <c r="E4538" s="11">
        <v>44445</v>
      </c>
      <c r="F4538" s="13">
        <v>154036.74</v>
      </c>
      <c r="G4538" s="13">
        <v>9242.2000000000007</v>
      </c>
      <c r="H4538" s="13">
        <v>1632.79</v>
      </c>
      <c r="I4538" s="13">
        <v>161.81</v>
      </c>
      <c r="J4538" s="13">
        <v>161807.96</v>
      </c>
      <c r="K4538" s="18" t="s">
        <v>32</v>
      </c>
      <c r="L4538" s="12">
        <v>120</v>
      </c>
      <c r="M4538" s="14">
        <v>1487.58</v>
      </c>
      <c r="N4538" s="13">
        <v>0</v>
      </c>
      <c r="O4538" s="14">
        <v>0</v>
      </c>
      <c r="P4538" s="15">
        <v>115</v>
      </c>
      <c r="Q4538" s="13">
        <v>1487.58</v>
      </c>
      <c r="R4538" s="13">
        <v>154036.74</v>
      </c>
      <c r="S4538" s="13">
        <v>161.81</v>
      </c>
      <c r="T4538" s="13">
        <v>171.51</v>
      </c>
      <c r="U4538" s="13">
        <v>16701.64</v>
      </c>
      <c r="V4538" s="13">
        <v>0</v>
      </c>
      <c r="W4538" s="16">
        <v>0</v>
      </c>
      <c r="X4538" s="16">
        <v>0</v>
      </c>
      <c r="Y4538" s="17">
        <f t="shared" si="142"/>
        <v>171071.7</v>
      </c>
      <c r="Z4538" s="17">
        <f t="shared" si="143"/>
        <v>0</v>
      </c>
    </row>
    <row r="4539" spans="1:26" hidden="1" x14ac:dyDescent="0.25">
      <c r="A4539" s="10" t="s">
        <v>4081</v>
      </c>
      <c r="B4539" s="11">
        <v>44405</v>
      </c>
      <c r="C4539" s="12">
        <v>421783</v>
      </c>
      <c r="D4539" s="12" t="s">
        <v>4082</v>
      </c>
      <c r="E4539" s="11">
        <v>44405</v>
      </c>
      <c r="F4539" s="13">
        <v>140637.75</v>
      </c>
      <c r="G4539" s="13">
        <v>8438.26</v>
      </c>
      <c r="H4539" s="13">
        <v>1491</v>
      </c>
      <c r="I4539" s="13">
        <v>147.72999999999999</v>
      </c>
      <c r="J4539" s="13">
        <v>147732.74</v>
      </c>
      <c r="K4539" s="18" t="s">
        <v>32</v>
      </c>
      <c r="L4539" s="12">
        <v>120</v>
      </c>
      <c r="M4539" s="14">
        <v>1358.18</v>
      </c>
      <c r="N4539" s="13">
        <v>0</v>
      </c>
      <c r="O4539" s="14">
        <v>0</v>
      </c>
      <c r="P4539" s="15">
        <v>114</v>
      </c>
      <c r="Q4539" s="13">
        <v>1358.18</v>
      </c>
      <c r="R4539" s="13">
        <v>140637.75</v>
      </c>
      <c r="S4539" s="13">
        <v>147.72999999999999</v>
      </c>
      <c r="T4539" s="13">
        <v>0</v>
      </c>
      <c r="U4539" s="13">
        <v>15248.86</v>
      </c>
      <c r="V4539" s="13">
        <v>0</v>
      </c>
      <c r="W4539" s="16">
        <v>0</v>
      </c>
      <c r="X4539" s="16">
        <v>0</v>
      </c>
      <c r="Y4539" s="17">
        <f t="shared" si="142"/>
        <v>156034.34000000003</v>
      </c>
      <c r="Z4539" s="17">
        <f t="shared" si="143"/>
        <v>-1201.820000000007</v>
      </c>
    </row>
    <row r="4540" spans="1:26" hidden="1" x14ac:dyDescent="0.25">
      <c r="A4540" s="10" t="s">
        <v>6049</v>
      </c>
      <c r="B4540" s="11">
        <v>44455</v>
      </c>
      <c r="C4540" s="12">
        <v>425067</v>
      </c>
      <c r="D4540" s="12" t="s">
        <v>6050</v>
      </c>
      <c r="E4540" s="11">
        <v>44455</v>
      </c>
      <c r="F4540" s="13">
        <v>169811.32</v>
      </c>
      <c r="G4540" s="13">
        <v>10188.68</v>
      </c>
      <c r="H4540" s="13">
        <v>1800</v>
      </c>
      <c r="I4540" s="13">
        <v>178.38</v>
      </c>
      <c r="J4540" s="13">
        <v>178378.38</v>
      </c>
      <c r="K4540" s="18" t="s">
        <v>32</v>
      </c>
      <c r="L4540" s="12">
        <v>120</v>
      </c>
      <c r="M4540" s="14">
        <v>1639.92</v>
      </c>
      <c r="N4540" s="13">
        <v>0</v>
      </c>
      <c r="O4540" s="14">
        <v>0</v>
      </c>
      <c r="P4540" s="15">
        <v>118</v>
      </c>
      <c r="Q4540" s="13">
        <v>1639.92</v>
      </c>
      <c r="R4540" s="13">
        <v>169811.32</v>
      </c>
      <c r="S4540" s="13">
        <v>178.38</v>
      </c>
      <c r="T4540" s="13">
        <v>5108.84</v>
      </c>
      <c r="U4540" s="13">
        <v>18412.02</v>
      </c>
      <c r="V4540" s="13">
        <v>0</v>
      </c>
      <c r="W4540" s="16">
        <v>0</v>
      </c>
      <c r="X4540" s="16">
        <v>0</v>
      </c>
      <c r="Y4540" s="17">
        <f t="shared" si="142"/>
        <v>193510.56</v>
      </c>
      <c r="Z4540" s="17">
        <f t="shared" si="143"/>
        <v>0</v>
      </c>
    </row>
    <row r="4541" spans="1:26" hidden="1" x14ac:dyDescent="0.25">
      <c r="A4541" s="10" t="s">
        <v>5979</v>
      </c>
      <c r="B4541" s="11">
        <v>44455</v>
      </c>
      <c r="C4541" s="12">
        <v>425116</v>
      </c>
      <c r="D4541" s="12" t="s">
        <v>5980</v>
      </c>
      <c r="E4541" s="11">
        <v>44455</v>
      </c>
      <c r="F4541" s="13">
        <v>153396.23000000001</v>
      </c>
      <c r="G4541" s="13">
        <v>9203.77</v>
      </c>
      <c r="H4541" s="13">
        <v>9000</v>
      </c>
      <c r="I4541" s="13">
        <v>153.75</v>
      </c>
      <c r="J4541" s="13">
        <v>153753.75</v>
      </c>
      <c r="K4541" s="18" t="s">
        <v>32</v>
      </c>
      <c r="L4541" s="12">
        <v>120</v>
      </c>
      <c r="M4541" s="14">
        <v>1413.53</v>
      </c>
      <c r="N4541" s="13">
        <v>0</v>
      </c>
      <c r="O4541" s="14">
        <v>0</v>
      </c>
      <c r="P4541" s="15">
        <v>118</v>
      </c>
      <c r="Q4541" s="13">
        <v>1413.53</v>
      </c>
      <c r="R4541" s="13">
        <v>150907.59</v>
      </c>
      <c r="S4541" s="13">
        <v>152.46</v>
      </c>
      <c r="T4541" s="13">
        <v>0</v>
      </c>
      <c r="U4541" s="13">
        <v>15736.49</v>
      </c>
      <c r="V4541" s="13">
        <v>0</v>
      </c>
      <c r="W4541" s="16">
        <v>0</v>
      </c>
      <c r="X4541" s="16">
        <v>0</v>
      </c>
      <c r="Y4541" s="17">
        <f t="shared" si="142"/>
        <v>166796.53999999998</v>
      </c>
      <c r="Z4541" s="17">
        <f t="shared" si="143"/>
        <v>0</v>
      </c>
    </row>
    <row r="4542" spans="1:26" hidden="1" x14ac:dyDescent="0.25">
      <c r="A4542" s="10" t="s">
        <v>4439</v>
      </c>
      <c r="B4542" s="11">
        <v>44411</v>
      </c>
      <c r="C4542" s="12">
        <v>422292</v>
      </c>
      <c r="D4542" s="12" t="s">
        <v>4440</v>
      </c>
      <c r="E4542" s="11">
        <v>44411</v>
      </c>
      <c r="F4542" s="13">
        <v>144339.62</v>
      </c>
      <c r="G4542" s="13">
        <v>8660.3799999999992</v>
      </c>
      <c r="H4542" s="13">
        <v>5000</v>
      </c>
      <c r="I4542" s="13">
        <v>148.15</v>
      </c>
      <c r="J4542" s="13">
        <v>148148.15</v>
      </c>
      <c r="K4542" s="18" t="s">
        <v>32</v>
      </c>
      <c r="L4542" s="12">
        <v>120</v>
      </c>
      <c r="M4542" s="14">
        <v>1362</v>
      </c>
      <c r="N4542" s="13">
        <v>0</v>
      </c>
      <c r="O4542" s="14">
        <v>0</v>
      </c>
      <c r="P4542" s="15">
        <v>120</v>
      </c>
      <c r="Q4542" s="13">
        <v>1362</v>
      </c>
      <c r="R4542" s="13">
        <v>144339.62</v>
      </c>
      <c r="S4542" s="13">
        <v>148.15</v>
      </c>
      <c r="T4542" s="13">
        <v>3660.38</v>
      </c>
      <c r="U4542" s="13">
        <v>15291.85</v>
      </c>
      <c r="V4542" s="13">
        <v>0</v>
      </c>
      <c r="W4542" s="16">
        <v>0</v>
      </c>
      <c r="X4542" s="16">
        <v>0</v>
      </c>
      <c r="Y4542" s="17">
        <f t="shared" si="142"/>
        <v>163440</v>
      </c>
      <c r="Z4542" s="17">
        <f t="shared" si="143"/>
        <v>0</v>
      </c>
    </row>
    <row r="4543" spans="1:26" hidden="1" x14ac:dyDescent="0.25">
      <c r="A4543" s="10" t="s">
        <v>9153</v>
      </c>
      <c r="B4543" s="11">
        <v>44522</v>
      </c>
      <c r="C4543" s="12">
        <v>430266</v>
      </c>
      <c r="D4543" s="12" t="s">
        <v>9154</v>
      </c>
      <c r="E4543" s="11">
        <v>44521</v>
      </c>
      <c r="F4543" s="13">
        <v>164493.28</v>
      </c>
      <c r="G4543" s="13">
        <v>9869.6</v>
      </c>
      <c r="H4543" s="13">
        <v>1743.63</v>
      </c>
      <c r="I4543" s="13">
        <v>172.79</v>
      </c>
      <c r="J4543" s="13">
        <v>172792.04</v>
      </c>
      <c r="K4543" s="18" t="s">
        <v>32</v>
      </c>
      <c r="L4543" s="12">
        <v>120</v>
      </c>
      <c r="M4543" s="14">
        <v>1588.56</v>
      </c>
      <c r="N4543" s="13">
        <v>0</v>
      </c>
      <c r="O4543" s="14">
        <v>0</v>
      </c>
      <c r="P4543" s="15">
        <v>120</v>
      </c>
      <c r="Q4543" s="13">
        <v>1588.56</v>
      </c>
      <c r="R4543" s="13">
        <v>162749.65</v>
      </c>
      <c r="S4543" s="13">
        <v>172.79</v>
      </c>
      <c r="T4543" s="13">
        <v>9869.6</v>
      </c>
      <c r="U4543" s="13">
        <v>17835.16</v>
      </c>
      <c r="V4543" s="13">
        <v>0</v>
      </c>
      <c r="W4543" s="16">
        <v>0</v>
      </c>
      <c r="X4543" s="16">
        <v>0</v>
      </c>
      <c r="Y4543" s="17">
        <f t="shared" si="142"/>
        <v>190627.20000000001</v>
      </c>
      <c r="Z4543" s="17">
        <f t="shared" si="143"/>
        <v>0</v>
      </c>
    </row>
    <row r="4544" spans="1:26" hidden="1" x14ac:dyDescent="0.25">
      <c r="A4544" s="10" t="s">
        <v>669</v>
      </c>
      <c r="B4544" s="11">
        <v>44278</v>
      </c>
      <c r="C4544" s="12">
        <v>413333</v>
      </c>
      <c r="D4544" s="12" t="s">
        <v>670</v>
      </c>
      <c r="E4544" s="11">
        <v>44277</v>
      </c>
      <c r="F4544" s="13">
        <v>151891.35999999999</v>
      </c>
      <c r="G4544" s="13">
        <v>9113.48</v>
      </c>
      <c r="H4544" s="13">
        <v>1610.05</v>
      </c>
      <c r="I4544" s="13">
        <v>159.55000000000001</v>
      </c>
      <c r="J4544" s="13">
        <v>159554.34</v>
      </c>
      <c r="K4544" s="18" t="s">
        <v>32</v>
      </c>
      <c r="L4544" s="12">
        <v>120</v>
      </c>
      <c r="M4544" s="14">
        <v>1466.86</v>
      </c>
      <c r="N4544" s="13">
        <v>0</v>
      </c>
      <c r="O4544" s="14">
        <v>0</v>
      </c>
      <c r="P4544" s="15">
        <v>109</v>
      </c>
      <c r="Q4544" s="13">
        <v>1715.04</v>
      </c>
      <c r="R4544" s="13">
        <v>145309.63</v>
      </c>
      <c r="S4544" s="13">
        <v>152.55000000000001</v>
      </c>
      <c r="T4544" s="13">
        <v>0</v>
      </c>
      <c r="U4544" s="13">
        <v>15746.56</v>
      </c>
      <c r="V4544" s="13">
        <v>24362.59</v>
      </c>
      <c r="W4544" s="16">
        <v>26.16</v>
      </c>
      <c r="X4544" s="16">
        <v>2663.96</v>
      </c>
      <c r="Y4544" s="17">
        <f t="shared" si="142"/>
        <v>188261.44999999998</v>
      </c>
      <c r="Z4544" s="17">
        <f t="shared" si="143"/>
        <v>-1322.0899999999965</v>
      </c>
    </row>
    <row r="4545" spans="1:26" hidden="1" x14ac:dyDescent="0.25">
      <c r="A4545" s="10" t="s">
        <v>8517</v>
      </c>
      <c r="B4545" s="11">
        <v>44504</v>
      </c>
      <c r="C4545" s="12">
        <v>429110</v>
      </c>
      <c r="D4545" s="12" t="s">
        <v>8518</v>
      </c>
      <c r="E4545" s="11">
        <v>44503</v>
      </c>
      <c r="F4545" s="13">
        <v>165078.35</v>
      </c>
      <c r="G4545" s="13">
        <v>9904.7000000000007</v>
      </c>
      <c r="H4545" s="13">
        <v>1749.83</v>
      </c>
      <c r="I4545" s="13">
        <v>173.41</v>
      </c>
      <c r="J4545" s="13">
        <v>173406.63</v>
      </c>
      <c r="K4545" s="18" t="s">
        <v>32</v>
      </c>
      <c r="L4545" s="12">
        <v>120</v>
      </c>
      <c r="M4545" s="14">
        <v>1594.21</v>
      </c>
      <c r="N4545" s="13">
        <v>0</v>
      </c>
      <c r="O4545" s="14">
        <v>-0.01</v>
      </c>
      <c r="P4545" s="15">
        <v>117</v>
      </c>
      <c r="Q4545" s="13">
        <v>1594.21</v>
      </c>
      <c r="R4545" s="13">
        <v>162557.29</v>
      </c>
      <c r="S4545" s="13">
        <v>173.41</v>
      </c>
      <c r="T4545" s="13">
        <v>5893.31</v>
      </c>
      <c r="U4545" s="13">
        <v>17898.57</v>
      </c>
      <c r="V4545" s="13">
        <v>0</v>
      </c>
      <c r="W4545" s="16">
        <v>0</v>
      </c>
      <c r="X4545" s="16">
        <v>0</v>
      </c>
      <c r="Y4545" s="17">
        <f t="shared" si="142"/>
        <v>186522.57</v>
      </c>
      <c r="Z4545" s="17">
        <f t="shared" si="143"/>
        <v>-1.0000000009313226E-2</v>
      </c>
    </row>
    <row r="4546" spans="1:26" hidden="1" x14ac:dyDescent="0.25">
      <c r="A4546" s="10" t="s">
        <v>4687</v>
      </c>
      <c r="B4546" s="11">
        <v>44420</v>
      </c>
      <c r="C4546" s="12">
        <v>422714</v>
      </c>
      <c r="D4546" s="12" t="s">
        <v>4688</v>
      </c>
      <c r="E4546" s="11">
        <v>44418</v>
      </c>
      <c r="F4546" s="13">
        <v>141412.71</v>
      </c>
      <c r="G4546" s="13">
        <v>8484.76</v>
      </c>
      <c r="H4546" s="13">
        <v>6000</v>
      </c>
      <c r="I4546" s="13">
        <v>144.04</v>
      </c>
      <c r="J4546" s="13">
        <v>144041.51</v>
      </c>
      <c r="K4546" s="18" t="s">
        <v>32</v>
      </c>
      <c r="L4546" s="12">
        <v>120</v>
      </c>
      <c r="M4546" s="14">
        <v>1324.24</v>
      </c>
      <c r="N4546" s="13">
        <v>0</v>
      </c>
      <c r="O4546" s="14">
        <v>0</v>
      </c>
      <c r="P4546" s="15">
        <v>114</v>
      </c>
      <c r="Q4546" s="13">
        <v>1324.24</v>
      </c>
      <c r="R4546" s="13">
        <v>137657.9</v>
      </c>
      <c r="S4546" s="13">
        <v>139.16</v>
      </c>
      <c r="T4546" s="13">
        <v>0</v>
      </c>
      <c r="U4546" s="13">
        <v>14363.33</v>
      </c>
      <c r="V4546" s="13">
        <v>0</v>
      </c>
      <c r="W4546" s="16">
        <v>0</v>
      </c>
      <c r="X4546" s="16">
        <v>0</v>
      </c>
      <c r="Y4546" s="17">
        <f t="shared" si="142"/>
        <v>152160.38999999998</v>
      </c>
      <c r="Z4546" s="17">
        <f t="shared" si="143"/>
        <v>-1197.0299999999697</v>
      </c>
    </row>
    <row r="4547" spans="1:26" hidden="1" x14ac:dyDescent="0.25">
      <c r="A4547" s="10" t="s">
        <v>2255</v>
      </c>
      <c r="B4547" s="11">
        <v>44354</v>
      </c>
      <c r="C4547" s="12">
        <v>418647</v>
      </c>
      <c r="D4547" s="12" t="s">
        <v>2256</v>
      </c>
      <c r="E4547" s="11">
        <v>44354</v>
      </c>
      <c r="F4547" s="13">
        <v>151041.85</v>
      </c>
      <c r="G4547" s="13">
        <v>9062.51</v>
      </c>
      <c r="H4547" s="13">
        <v>13593.77</v>
      </c>
      <c r="I4547" s="13">
        <v>146.66</v>
      </c>
      <c r="J4547" s="13">
        <v>146657.25</v>
      </c>
      <c r="K4547" s="18" t="s">
        <v>32</v>
      </c>
      <c r="L4547" s="12">
        <v>120</v>
      </c>
      <c r="M4547" s="14">
        <v>1348.29</v>
      </c>
      <c r="N4547" s="13">
        <v>0</v>
      </c>
      <c r="O4547" s="14">
        <v>0</v>
      </c>
      <c r="P4547" s="15">
        <v>114</v>
      </c>
      <c r="Q4547" s="13">
        <v>1348.29</v>
      </c>
      <c r="R4547" s="13">
        <v>140405.99</v>
      </c>
      <c r="S4547" s="13">
        <v>139.34</v>
      </c>
      <c r="T4547" s="13">
        <v>0</v>
      </c>
      <c r="U4547" s="13">
        <v>14380.65</v>
      </c>
      <c r="V4547" s="13">
        <v>0</v>
      </c>
      <c r="W4547" s="16">
        <v>0</v>
      </c>
      <c r="X4547" s="16">
        <v>0</v>
      </c>
      <c r="Y4547" s="17">
        <f t="shared" si="142"/>
        <v>154925.97999999998</v>
      </c>
      <c r="Z4547" s="17">
        <f t="shared" si="143"/>
        <v>-1220.9199999999837</v>
      </c>
    </row>
    <row r="4548" spans="1:26" hidden="1" x14ac:dyDescent="0.25">
      <c r="A4548" s="10" t="s">
        <v>9289</v>
      </c>
      <c r="B4548" s="11">
        <v>44523</v>
      </c>
      <c r="C4548" s="12">
        <v>430248</v>
      </c>
      <c r="D4548" s="12" t="s">
        <v>9290</v>
      </c>
      <c r="E4548" s="11">
        <v>44521</v>
      </c>
      <c r="F4548" s="13">
        <v>161998.32999999999</v>
      </c>
      <c r="G4548" s="13">
        <v>9719.9</v>
      </c>
      <c r="H4548" s="13">
        <v>1717.18</v>
      </c>
      <c r="I4548" s="13">
        <v>170.17</v>
      </c>
      <c r="J4548" s="13">
        <v>170171.22</v>
      </c>
      <c r="K4548" s="18" t="s">
        <v>32</v>
      </c>
      <c r="L4548" s="12">
        <v>120</v>
      </c>
      <c r="M4548" s="14">
        <v>1564.46</v>
      </c>
      <c r="N4548" s="13">
        <v>0</v>
      </c>
      <c r="O4548" s="14">
        <v>-0.03</v>
      </c>
      <c r="P4548" s="15">
        <v>119</v>
      </c>
      <c r="Q4548" s="13">
        <v>1564.46</v>
      </c>
      <c r="R4548" s="13">
        <v>159980.28</v>
      </c>
      <c r="S4548" s="13">
        <v>170.17</v>
      </c>
      <c r="T4548" s="13">
        <v>8456.34</v>
      </c>
      <c r="U4548" s="13">
        <v>17563.98</v>
      </c>
      <c r="V4548" s="13">
        <v>0</v>
      </c>
      <c r="W4548" s="16">
        <v>0</v>
      </c>
      <c r="X4548" s="16">
        <v>0</v>
      </c>
      <c r="Y4548" s="17">
        <f t="shared" si="142"/>
        <v>186170.74000000002</v>
      </c>
      <c r="Z4548" s="17">
        <f t="shared" si="143"/>
        <v>-3.0000000027939677E-2</v>
      </c>
    </row>
    <row r="4549" spans="1:26" hidden="1" x14ac:dyDescent="0.25">
      <c r="A4549" s="10" t="s">
        <v>635</v>
      </c>
      <c r="B4549" s="11">
        <v>44274</v>
      </c>
      <c r="C4549" s="12">
        <v>413152</v>
      </c>
      <c r="D4549" s="12" t="s">
        <v>636</v>
      </c>
      <c r="E4549" s="11">
        <v>44272</v>
      </c>
      <c r="F4549" s="13">
        <v>158595.07999999999</v>
      </c>
      <c r="G4549" s="13">
        <v>9515.7000000000007</v>
      </c>
      <c r="H4549" s="13">
        <v>5000</v>
      </c>
      <c r="I4549" s="13">
        <v>163.27000000000001</v>
      </c>
      <c r="J4549" s="13">
        <v>163274.04999999999</v>
      </c>
      <c r="K4549" s="18" t="s">
        <v>32</v>
      </c>
      <c r="L4549" s="12">
        <v>120</v>
      </c>
      <c r="M4549" s="14">
        <v>1501.05</v>
      </c>
      <c r="N4549" s="13">
        <v>0</v>
      </c>
      <c r="O4549" s="14">
        <v>0</v>
      </c>
      <c r="P4549" s="15">
        <v>109</v>
      </c>
      <c r="Q4549" s="13">
        <v>1755.02</v>
      </c>
      <c r="R4549" s="13">
        <v>148980.42000000001</v>
      </c>
      <c r="S4549" s="13">
        <v>153.4</v>
      </c>
      <c r="T4549" s="13">
        <v>0</v>
      </c>
      <c r="U4549" s="13">
        <v>15834.99</v>
      </c>
      <c r="V4549" s="13">
        <v>24977.35</v>
      </c>
      <c r="W4549" s="16">
        <v>26.16</v>
      </c>
      <c r="X4549" s="16">
        <v>2679.22</v>
      </c>
      <c r="Y4549" s="17">
        <f t="shared" si="142"/>
        <v>192651.54</v>
      </c>
      <c r="Z4549" s="17">
        <f t="shared" si="143"/>
        <v>-1354.3600000000151</v>
      </c>
    </row>
    <row r="4550" spans="1:26" hidden="1" x14ac:dyDescent="0.25">
      <c r="A4550" s="10" t="s">
        <v>2905</v>
      </c>
      <c r="B4550" s="11">
        <v>44376</v>
      </c>
      <c r="C4550" s="12">
        <v>419773</v>
      </c>
      <c r="D4550" s="12" t="s">
        <v>2906</v>
      </c>
      <c r="E4550" s="11">
        <v>44370</v>
      </c>
      <c r="F4550" s="13">
        <v>167799.39</v>
      </c>
      <c r="G4550" s="13">
        <v>527.74</v>
      </c>
      <c r="H4550" s="13">
        <v>2000</v>
      </c>
      <c r="I4550" s="13">
        <v>166.49</v>
      </c>
      <c r="J4550" s="13">
        <v>166493.62</v>
      </c>
      <c r="K4550" s="18" t="s">
        <v>32</v>
      </c>
      <c r="L4550" s="12">
        <v>120</v>
      </c>
      <c r="M4550" s="14">
        <v>1530.65</v>
      </c>
      <c r="N4550" s="13">
        <v>0</v>
      </c>
      <c r="O4550" s="14">
        <v>0</v>
      </c>
      <c r="P4550" s="15">
        <v>113</v>
      </c>
      <c r="Q4550" s="13">
        <v>1530.65</v>
      </c>
      <c r="R4550" s="13">
        <v>158010.76999999999</v>
      </c>
      <c r="S4550" s="13">
        <v>156.76</v>
      </c>
      <c r="T4550" s="13">
        <v>0</v>
      </c>
      <c r="U4550" s="13">
        <v>16181.98</v>
      </c>
      <c r="V4550" s="13">
        <v>0</v>
      </c>
      <c r="W4550" s="16">
        <v>0</v>
      </c>
      <c r="X4550" s="16">
        <v>0</v>
      </c>
      <c r="Y4550" s="17">
        <f t="shared" si="142"/>
        <v>174349.51</v>
      </c>
      <c r="Z4550" s="17">
        <f t="shared" si="143"/>
        <v>-1386.0599999999977</v>
      </c>
    </row>
    <row r="4551" spans="1:26" hidden="1" x14ac:dyDescent="0.25">
      <c r="A4551" s="10" t="s">
        <v>8503</v>
      </c>
      <c r="B4551" s="11">
        <v>44503</v>
      </c>
      <c r="C4551" s="12">
        <v>429083</v>
      </c>
      <c r="D4551" s="12" t="s">
        <v>8504</v>
      </c>
      <c r="E4551" s="11">
        <v>44503</v>
      </c>
      <c r="F4551" s="13">
        <v>146094.34</v>
      </c>
      <c r="G4551" s="13">
        <v>8765.66</v>
      </c>
      <c r="H4551" s="13">
        <v>13937.4</v>
      </c>
      <c r="I4551" s="13">
        <v>141.06</v>
      </c>
      <c r="J4551" s="13">
        <v>141063.66</v>
      </c>
      <c r="K4551" s="18" t="s">
        <v>32</v>
      </c>
      <c r="L4551" s="12">
        <v>120</v>
      </c>
      <c r="M4551" s="14">
        <v>1296.8599999999999</v>
      </c>
      <c r="N4551" s="13">
        <v>0</v>
      </c>
      <c r="O4551" s="14">
        <v>0</v>
      </c>
      <c r="P4551" s="15">
        <v>117</v>
      </c>
      <c r="Q4551" s="13">
        <v>1296.8599999999999</v>
      </c>
      <c r="R4551" s="13">
        <v>138573.9</v>
      </c>
      <c r="S4551" s="13">
        <v>137.52000000000001</v>
      </c>
      <c r="T4551" s="13">
        <v>0</v>
      </c>
      <c r="U4551" s="13">
        <v>14195.55</v>
      </c>
      <c r="V4551" s="13">
        <v>0</v>
      </c>
      <c r="W4551" s="16">
        <v>0</v>
      </c>
      <c r="X4551" s="16">
        <v>0</v>
      </c>
      <c r="Y4551" s="17">
        <f t="shared" si="142"/>
        <v>152906.96999999997</v>
      </c>
      <c r="Z4551" s="17">
        <f t="shared" si="143"/>
        <v>-1174.3499999999767</v>
      </c>
    </row>
    <row r="4552" spans="1:26" hidden="1" x14ac:dyDescent="0.25">
      <c r="A4552" s="10" t="s">
        <v>261</v>
      </c>
      <c r="B4552" s="11">
        <v>44242</v>
      </c>
      <c r="C4552" s="12">
        <v>411065</v>
      </c>
      <c r="D4552" s="12" t="s">
        <v>262</v>
      </c>
      <c r="E4552" s="11">
        <v>44242</v>
      </c>
      <c r="F4552" s="13">
        <v>135582.69</v>
      </c>
      <c r="G4552" s="13">
        <v>8134.96</v>
      </c>
      <c r="H4552" s="13">
        <v>1437.18</v>
      </c>
      <c r="I4552" s="13">
        <v>142.41999999999999</v>
      </c>
      <c r="J4552" s="13">
        <v>142422.89000000001</v>
      </c>
      <c r="K4552" s="18" t="s">
        <v>32</v>
      </c>
      <c r="L4552" s="12">
        <v>120</v>
      </c>
      <c r="M4552" s="14">
        <v>1309.3599999999999</v>
      </c>
      <c r="N4552" s="13">
        <v>0</v>
      </c>
      <c r="O4552" s="14">
        <v>0</v>
      </c>
      <c r="P4552" s="15">
        <v>108</v>
      </c>
      <c r="Q4552" s="13">
        <v>1542.31</v>
      </c>
      <c r="R4552" s="13">
        <v>128528.51</v>
      </c>
      <c r="S4552" s="13">
        <v>134.91999999999999</v>
      </c>
      <c r="T4552" s="13">
        <v>0</v>
      </c>
      <c r="U4552" s="13">
        <v>13926.61</v>
      </c>
      <c r="V4552" s="13">
        <v>22657.32</v>
      </c>
      <c r="W4552" s="16">
        <v>23.76</v>
      </c>
      <c r="X4552" s="16">
        <v>2477.52</v>
      </c>
      <c r="Y4552" s="17">
        <f t="shared" si="142"/>
        <v>167748.63999999998</v>
      </c>
      <c r="Z4552" s="17">
        <f t="shared" si="143"/>
        <v>-1179.1600000000035</v>
      </c>
    </row>
    <row r="4553" spans="1:26" hidden="1" x14ac:dyDescent="0.25">
      <c r="A4553" s="10" t="s">
        <v>2261</v>
      </c>
      <c r="B4553" s="11">
        <v>44354</v>
      </c>
      <c r="C4553" s="12">
        <v>418831</v>
      </c>
      <c r="D4553" s="12" t="s">
        <v>2262</v>
      </c>
      <c r="E4553" s="11">
        <v>44354</v>
      </c>
      <c r="F4553" s="13">
        <v>106107.55</v>
      </c>
      <c r="G4553" s="13">
        <v>6366.45</v>
      </c>
      <c r="H4553" s="13">
        <v>1124.74</v>
      </c>
      <c r="I4553" s="13">
        <v>111.46</v>
      </c>
      <c r="J4553" s="13">
        <v>111460.72</v>
      </c>
      <c r="K4553" s="18" t="s">
        <v>32</v>
      </c>
      <c r="L4553" s="12">
        <v>120</v>
      </c>
      <c r="M4553" s="14">
        <v>1024.71</v>
      </c>
      <c r="N4553" s="13">
        <v>0</v>
      </c>
      <c r="O4553" s="14">
        <v>0</v>
      </c>
      <c r="P4553" s="15">
        <v>112</v>
      </c>
      <c r="Q4553" s="13">
        <v>1024.71</v>
      </c>
      <c r="R4553" s="13">
        <v>104278.19</v>
      </c>
      <c r="S4553" s="13">
        <v>109.5</v>
      </c>
      <c r="T4553" s="13">
        <v>0</v>
      </c>
      <c r="U4553" s="13">
        <v>11302.64</v>
      </c>
      <c r="V4553" s="13">
        <v>0</v>
      </c>
      <c r="W4553" s="16">
        <v>0</v>
      </c>
      <c r="X4553" s="16">
        <v>0</v>
      </c>
      <c r="Y4553" s="17">
        <f t="shared" si="142"/>
        <v>115690.33</v>
      </c>
      <c r="Z4553" s="17">
        <f t="shared" si="143"/>
        <v>-922.80999999999767</v>
      </c>
    </row>
    <row r="4554" spans="1:26" hidden="1" x14ac:dyDescent="0.25">
      <c r="A4554" s="10" t="s">
        <v>5837</v>
      </c>
      <c r="B4554" s="11">
        <v>44453</v>
      </c>
      <c r="C4554" s="12">
        <v>424901</v>
      </c>
      <c r="D4554" s="12" t="s">
        <v>5838</v>
      </c>
      <c r="E4554" s="11">
        <v>44450</v>
      </c>
      <c r="F4554" s="13">
        <v>103996.95</v>
      </c>
      <c r="G4554" s="13">
        <v>6239.82</v>
      </c>
      <c r="H4554" s="13">
        <v>2000</v>
      </c>
      <c r="I4554" s="13">
        <v>108.35</v>
      </c>
      <c r="J4554" s="13">
        <v>108345.12</v>
      </c>
      <c r="K4554" s="18" t="s">
        <v>32</v>
      </c>
      <c r="L4554" s="12">
        <v>120</v>
      </c>
      <c r="M4554" s="14">
        <v>996.07</v>
      </c>
      <c r="N4554" s="13">
        <v>0</v>
      </c>
      <c r="O4554" s="14">
        <v>0</v>
      </c>
      <c r="P4554" s="15">
        <v>115</v>
      </c>
      <c r="Q4554" s="13">
        <v>996.07</v>
      </c>
      <c r="R4554" s="13">
        <v>103996.95</v>
      </c>
      <c r="S4554" s="13">
        <v>108.35</v>
      </c>
      <c r="T4554" s="13">
        <v>0</v>
      </c>
      <c r="U4554" s="13">
        <v>11183.28</v>
      </c>
      <c r="V4554" s="13">
        <v>0</v>
      </c>
      <c r="W4554" s="16">
        <v>0</v>
      </c>
      <c r="X4554" s="16">
        <v>0</v>
      </c>
      <c r="Y4554" s="17">
        <f t="shared" si="142"/>
        <v>115288.58</v>
      </c>
      <c r="Z4554" s="17">
        <f t="shared" si="143"/>
        <v>-740.52999999999884</v>
      </c>
    </row>
    <row r="4555" spans="1:26" hidden="1" x14ac:dyDescent="0.25">
      <c r="A4555" s="10" t="s">
        <v>2867</v>
      </c>
      <c r="B4555" s="11">
        <v>44375</v>
      </c>
      <c r="C4555" s="12">
        <v>419908</v>
      </c>
      <c r="D4555" s="12" t="s">
        <v>2868</v>
      </c>
      <c r="E4555" s="11">
        <v>44373</v>
      </c>
      <c r="F4555" s="13">
        <v>103996.95</v>
      </c>
      <c r="G4555" s="13">
        <v>6239.82</v>
      </c>
      <c r="H4555" s="13">
        <v>1102.3699999999999</v>
      </c>
      <c r="I4555" s="13">
        <v>109.24</v>
      </c>
      <c r="J4555" s="13">
        <v>109243.64</v>
      </c>
      <c r="K4555" s="18" t="s">
        <v>32</v>
      </c>
      <c r="L4555" s="12">
        <v>120</v>
      </c>
      <c r="M4555" s="14">
        <v>1004.33</v>
      </c>
      <c r="N4555" s="13">
        <v>0</v>
      </c>
      <c r="O4555" s="14">
        <v>0</v>
      </c>
      <c r="P4555" s="15">
        <v>118</v>
      </c>
      <c r="Q4555" s="13">
        <v>1004.33</v>
      </c>
      <c r="R4555" s="13">
        <v>103996.95</v>
      </c>
      <c r="S4555" s="13">
        <v>109.24</v>
      </c>
      <c r="T4555" s="13">
        <v>3128.79</v>
      </c>
      <c r="U4555" s="13">
        <v>11275.96</v>
      </c>
      <c r="V4555" s="13">
        <v>0</v>
      </c>
      <c r="W4555" s="16">
        <v>0</v>
      </c>
      <c r="X4555" s="16">
        <v>0</v>
      </c>
      <c r="Y4555" s="17">
        <f t="shared" si="142"/>
        <v>118510.94</v>
      </c>
      <c r="Z4555" s="17">
        <f t="shared" si="143"/>
        <v>0</v>
      </c>
    </row>
    <row r="4556" spans="1:26" hidden="1" x14ac:dyDescent="0.25">
      <c r="A4556" s="10" t="s">
        <v>11157</v>
      </c>
      <c r="B4556" s="11">
        <v>44592</v>
      </c>
      <c r="C4556" s="12">
        <v>432733</v>
      </c>
      <c r="D4556" s="12" t="s">
        <v>11158</v>
      </c>
      <c r="E4556" s="11">
        <v>44588</v>
      </c>
      <c r="F4556" s="13">
        <v>125972.18</v>
      </c>
      <c r="G4556" s="13">
        <v>7558.33</v>
      </c>
      <c r="H4556" s="13">
        <v>6676.53</v>
      </c>
      <c r="I4556" s="13">
        <v>126.98</v>
      </c>
      <c r="J4556" s="13">
        <v>126980.96</v>
      </c>
      <c r="K4556" s="18" t="s">
        <v>32</v>
      </c>
      <c r="L4556" s="12">
        <v>120</v>
      </c>
      <c r="M4556" s="14">
        <v>1167.4000000000001</v>
      </c>
      <c r="N4556" s="13">
        <v>0</v>
      </c>
      <c r="O4556" s="14">
        <v>0</v>
      </c>
      <c r="P4556" s="15">
        <v>120</v>
      </c>
      <c r="Q4556" s="13">
        <v>1167.4000000000001</v>
      </c>
      <c r="R4556" s="13">
        <v>123452.73</v>
      </c>
      <c r="S4556" s="13">
        <v>126.98</v>
      </c>
      <c r="T4556" s="13">
        <v>3401.25</v>
      </c>
      <c r="U4556" s="13">
        <v>13107.04</v>
      </c>
      <c r="V4556" s="13">
        <v>0</v>
      </c>
      <c r="W4556" s="16">
        <v>0</v>
      </c>
      <c r="X4556" s="16">
        <v>0</v>
      </c>
      <c r="Y4556" s="17">
        <f t="shared" si="142"/>
        <v>140088</v>
      </c>
      <c r="Z4556" s="17">
        <f t="shared" si="143"/>
        <v>0</v>
      </c>
    </row>
    <row r="4557" spans="1:26" hidden="1" x14ac:dyDescent="0.25">
      <c r="A4557" s="10" t="s">
        <v>1219</v>
      </c>
      <c r="B4557" s="11">
        <v>44306</v>
      </c>
      <c r="C4557" s="12">
        <v>415106</v>
      </c>
      <c r="D4557" s="12" t="s">
        <v>1220</v>
      </c>
      <c r="E4557" s="11">
        <v>44305</v>
      </c>
      <c r="F4557" s="13">
        <v>199102.37</v>
      </c>
      <c r="G4557" s="13">
        <v>11946.14</v>
      </c>
      <c r="H4557" s="13">
        <v>2110.4899999999998</v>
      </c>
      <c r="I4557" s="13">
        <v>209.15</v>
      </c>
      <c r="J4557" s="13">
        <v>209147.17</v>
      </c>
      <c r="K4557" s="18" t="s">
        <v>32</v>
      </c>
      <c r="L4557" s="12">
        <v>120</v>
      </c>
      <c r="M4557" s="14">
        <v>1922.79</v>
      </c>
      <c r="N4557" s="13">
        <v>0</v>
      </c>
      <c r="O4557" s="14">
        <v>0</v>
      </c>
      <c r="P4557" s="15">
        <v>111</v>
      </c>
      <c r="Q4557" s="13">
        <v>2232.7600000000002</v>
      </c>
      <c r="R4557" s="13">
        <v>193938.1</v>
      </c>
      <c r="S4557" s="13">
        <v>203.66</v>
      </c>
      <c r="T4557" s="13">
        <v>0</v>
      </c>
      <c r="U4557" s="13">
        <v>21019.52</v>
      </c>
      <c r="V4557" s="13">
        <v>30706.5</v>
      </c>
      <c r="W4557" s="16">
        <v>33</v>
      </c>
      <c r="X4557" s="16">
        <v>3358.3</v>
      </c>
      <c r="Y4557" s="17">
        <f t="shared" si="142"/>
        <v>249259.08</v>
      </c>
      <c r="Z4557" s="17">
        <f t="shared" si="143"/>
        <v>-1422.7199999999721</v>
      </c>
    </row>
    <row r="4558" spans="1:26" s="32" customFormat="1" x14ac:dyDescent="0.25">
      <c r="A4558" s="23" t="s">
        <v>11755</v>
      </c>
      <c r="B4558" s="24">
        <v>44620</v>
      </c>
      <c r="C4558" s="25">
        <v>433590</v>
      </c>
      <c r="D4558" s="25" t="s">
        <v>11756</v>
      </c>
      <c r="E4558" s="24">
        <v>44620</v>
      </c>
      <c r="F4558" s="26">
        <v>113207.55</v>
      </c>
      <c r="G4558" s="26">
        <v>6792.45</v>
      </c>
      <c r="H4558" s="35">
        <v>6000</v>
      </c>
      <c r="I4558" s="26">
        <v>114</v>
      </c>
      <c r="J4558" s="26">
        <v>114114</v>
      </c>
      <c r="K4558" s="27" t="s">
        <v>32</v>
      </c>
      <c r="L4558" s="25">
        <v>120</v>
      </c>
      <c r="M4558" s="34">
        <v>1049.0999999999999</v>
      </c>
      <c r="N4558" s="26">
        <v>0</v>
      </c>
      <c r="O4558" s="28">
        <v>-0.01</v>
      </c>
      <c r="P4558" s="29">
        <v>120</v>
      </c>
      <c r="Q4558" s="33">
        <v>1049.0999999999999</v>
      </c>
      <c r="R4558" s="26">
        <v>110943.4</v>
      </c>
      <c r="S4558" s="26">
        <v>114</v>
      </c>
      <c r="T4558" s="26">
        <v>3056.61</v>
      </c>
      <c r="U4558" s="26">
        <v>11778</v>
      </c>
      <c r="V4558" s="26">
        <v>0</v>
      </c>
      <c r="W4558" s="30">
        <v>0</v>
      </c>
      <c r="X4558" s="30">
        <v>0</v>
      </c>
      <c r="Y4558" s="31">
        <f t="shared" si="142"/>
        <v>125892</v>
      </c>
      <c r="Z4558" s="31">
        <f t="shared" si="143"/>
        <v>-1.0000000009313226E-2</v>
      </c>
    </row>
    <row r="4559" spans="1:26" hidden="1" x14ac:dyDescent="0.25">
      <c r="A4559" s="10" t="s">
        <v>10603</v>
      </c>
      <c r="B4559" s="11">
        <v>44568</v>
      </c>
      <c r="C4559" s="12">
        <v>432014</v>
      </c>
      <c r="D4559" s="12" t="s">
        <v>10604</v>
      </c>
      <c r="E4559" s="11">
        <v>44568</v>
      </c>
      <c r="F4559" s="13">
        <v>81408.679999999993</v>
      </c>
      <c r="G4559" s="13">
        <v>4884.5200000000004</v>
      </c>
      <c r="H4559" s="13">
        <v>6903.46</v>
      </c>
      <c r="I4559" s="13">
        <v>79.47</v>
      </c>
      <c r="J4559" s="13">
        <v>79469.210000000006</v>
      </c>
      <c r="K4559" s="18" t="s">
        <v>32</v>
      </c>
      <c r="L4559" s="12">
        <v>120</v>
      </c>
      <c r="M4559" s="14">
        <v>730.6</v>
      </c>
      <c r="N4559" s="13">
        <v>0</v>
      </c>
      <c r="O4559" s="14">
        <v>0</v>
      </c>
      <c r="P4559" s="15">
        <v>120</v>
      </c>
      <c r="Q4559" s="13">
        <v>730.6</v>
      </c>
      <c r="R4559" s="13">
        <v>79389.740000000005</v>
      </c>
      <c r="S4559" s="13">
        <v>79.47</v>
      </c>
      <c r="T4559" s="13">
        <v>0</v>
      </c>
      <c r="U4559" s="13">
        <v>8202.7900000000009</v>
      </c>
      <c r="V4559" s="13">
        <v>0</v>
      </c>
      <c r="W4559" s="16">
        <v>0</v>
      </c>
      <c r="X4559" s="16">
        <v>0</v>
      </c>
      <c r="Y4559" s="17">
        <f t="shared" si="142"/>
        <v>87672</v>
      </c>
      <c r="Z4559" s="17">
        <f t="shared" si="143"/>
        <v>0</v>
      </c>
    </row>
    <row r="4560" spans="1:26" hidden="1" x14ac:dyDescent="0.25">
      <c r="A4560" s="10" t="s">
        <v>389</v>
      </c>
      <c r="B4560" s="11">
        <v>44250</v>
      </c>
      <c r="C4560" s="12">
        <v>411700</v>
      </c>
      <c r="D4560" s="12" t="s">
        <v>390</v>
      </c>
      <c r="E4560" s="11">
        <v>44250</v>
      </c>
      <c r="F4560" s="13">
        <v>81408.679999999993</v>
      </c>
      <c r="G4560" s="13">
        <v>4884.5200000000004</v>
      </c>
      <c r="H4560" s="13">
        <v>863</v>
      </c>
      <c r="I4560" s="13">
        <v>85.52</v>
      </c>
      <c r="J4560" s="13">
        <v>85515.72</v>
      </c>
      <c r="K4560" s="18" t="s">
        <v>32</v>
      </c>
      <c r="L4560" s="12">
        <v>120</v>
      </c>
      <c r="M4560" s="14">
        <v>786.19</v>
      </c>
      <c r="N4560" s="13">
        <v>0</v>
      </c>
      <c r="O4560" s="14">
        <v>0</v>
      </c>
      <c r="P4560" s="15">
        <v>109</v>
      </c>
      <c r="Q4560" s="13">
        <v>926.06</v>
      </c>
      <c r="R4560" s="13">
        <v>77173.009999999995</v>
      </c>
      <c r="S4560" s="13">
        <v>81.77</v>
      </c>
      <c r="T4560" s="13">
        <v>0</v>
      </c>
      <c r="U4560" s="13">
        <v>8439.93</v>
      </c>
      <c r="V4560" s="13">
        <v>13729.64</v>
      </c>
      <c r="W4560" s="16">
        <v>14.17</v>
      </c>
      <c r="X4560" s="16">
        <v>1502.02</v>
      </c>
      <c r="Y4560" s="17">
        <f t="shared" si="142"/>
        <v>100940.54</v>
      </c>
      <c r="Z4560" s="17">
        <f t="shared" si="143"/>
        <v>0</v>
      </c>
    </row>
    <row r="4561" spans="1:26" hidden="1" x14ac:dyDescent="0.25">
      <c r="A4561" s="10" t="s">
        <v>9581</v>
      </c>
      <c r="B4561" s="11">
        <v>44529</v>
      </c>
      <c r="C4561" s="12">
        <v>430604</v>
      </c>
      <c r="D4561" s="12" t="s">
        <v>9582</v>
      </c>
      <c r="E4561" s="11">
        <v>44526</v>
      </c>
      <c r="F4561" s="13">
        <v>82972.89</v>
      </c>
      <c r="G4561" s="13">
        <v>4978.37</v>
      </c>
      <c r="H4561" s="13">
        <v>879.51</v>
      </c>
      <c r="I4561" s="13">
        <v>87.16</v>
      </c>
      <c r="J4561" s="13">
        <v>87158.91</v>
      </c>
      <c r="K4561" s="18" t="s">
        <v>32</v>
      </c>
      <c r="L4561" s="12">
        <v>120</v>
      </c>
      <c r="M4561" s="14">
        <v>801.29</v>
      </c>
      <c r="N4561" s="13">
        <v>0</v>
      </c>
      <c r="O4561" s="14">
        <v>-0.01</v>
      </c>
      <c r="P4561" s="15">
        <v>118</v>
      </c>
      <c r="Q4561" s="13">
        <v>801.29</v>
      </c>
      <c r="R4561" s="13">
        <v>81939.28</v>
      </c>
      <c r="S4561" s="13">
        <v>87.16</v>
      </c>
      <c r="T4561" s="13">
        <v>3659.11</v>
      </c>
      <c r="U4561" s="13">
        <v>8995.89</v>
      </c>
      <c r="V4561" s="13">
        <v>0</v>
      </c>
      <c r="W4561" s="16">
        <v>0</v>
      </c>
      <c r="X4561" s="16">
        <v>0</v>
      </c>
      <c r="Y4561" s="17">
        <f t="shared" si="142"/>
        <v>94681.430000000008</v>
      </c>
      <c r="Z4561" s="17">
        <f t="shared" si="143"/>
        <v>-129.22000000000116</v>
      </c>
    </row>
    <row r="4562" spans="1:26" hidden="1" x14ac:dyDescent="0.25">
      <c r="A4562" s="10" t="s">
        <v>6285</v>
      </c>
      <c r="B4562" s="11">
        <v>44460</v>
      </c>
      <c r="C4562" s="12">
        <v>425375</v>
      </c>
      <c r="D4562" s="12" t="s">
        <v>6286</v>
      </c>
      <c r="E4562" s="11">
        <v>44458</v>
      </c>
      <c r="F4562" s="13">
        <v>86833.99</v>
      </c>
      <c r="G4562" s="13">
        <v>5210.04</v>
      </c>
      <c r="H4562" s="13">
        <v>1840.88</v>
      </c>
      <c r="I4562" s="13">
        <v>90.29</v>
      </c>
      <c r="J4562" s="13">
        <v>90293.440000000002</v>
      </c>
      <c r="K4562" s="18" t="s">
        <v>32</v>
      </c>
      <c r="L4562" s="12">
        <v>120</v>
      </c>
      <c r="M4562" s="14">
        <v>830.11</v>
      </c>
      <c r="N4562" s="13">
        <v>0</v>
      </c>
      <c r="O4562" s="14">
        <v>0</v>
      </c>
      <c r="P4562" s="15">
        <v>117</v>
      </c>
      <c r="Q4562" s="13">
        <v>830.11</v>
      </c>
      <c r="R4562" s="13">
        <v>86833.99</v>
      </c>
      <c r="S4562" s="13">
        <v>90.29</v>
      </c>
      <c r="T4562" s="13">
        <v>878.83</v>
      </c>
      <c r="U4562" s="13">
        <v>9319.76</v>
      </c>
      <c r="V4562" s="13">
        <v>0</v>
      </c>
      <c r="W4562" s="16">
        <v>0</v>
      </c>
      <c r="X4562" s="16">
        <v>0</v>
      </c>
      <c r="Y4562" s="17">
        <f t="shared" si="142"/>
        <v>97122.87</v>
      </c>
      <c r="Z4562" s="17">
        <f t="shared" si="143"/>
        <v>0</v>
      </c>
    </row>
    <row r="4563" spans="1:26" hidden="1" x14ac:dyDescent="0.25">
      <c r="A4563" s="10" t="s">
        <v>5839</v>
      </c>
      <c r="B4563" s="11">
        <v>44453</v>
      </c>
      <c r="C4563" s="12">
        <v>424904</v>
      </c>
      <c r="D4563" s="12" t="s">
        <v>5840</v>
      </c>
      <c r="E4563" s="11">
        <v>44450</v>
      </c>
      <c r="F4563" s="13">
        <v>93443.59</v>
      </c>
      <c r="G4563" s="13">
        <v>5606.62</v>
      </c>
      <c r="H4563" s="13">
        <v>1891</v>
      </c>
      <c r="I4563" s="13">
        <v>97.26</v>
      </c>
      <c r="J4563" s="13">
        <v>97256.47</v>
      </c>
      <c r="K4563" s="18" t="s">
        <v>32</v>
      </c>
      <c r="L4563" s="12">
        <v>120</v>
      </c>
      <c r="M4563" s="14">
        <v>894.12</v>
      </c>
      <c r="N4563" s="13">
        <v>0</v>
      </c>
      <c r="O4563" s="14">
        <v>0</v>
      </c>
      <c r="P4563" s="15">
        <v>115</v>
      </c>
      <c r="Q4563" s="13">
        <v>894.12</v>
      </c>
      <c r="R4563" s="13">
        <v>93443.59</v>
      </c>
      <c r="S4563" s="13">
        <v>97.26</v>
      </c>
      <c r="T4563" s="13">
        <v>0</v>
      </c>
      <c r="U4563" s="13">
        <v>10037.93</v>
      </c>
      <c r="V4563" s="13">
        <v>0</v>
      </c>
      <c r="W4563" s="16">
        <v>0</v>
      </c>
      <c r="X4563" s="16">
        <v>0</v>
      </c>
      <c r="Y4563" s="17">
        <f t="shared" si="142"/>
        <v>103578.78</v>
      </c>
      <c r="Z4563" s="17">
        <f t="shared" si="143"/>
        <v>-754.97999999999593</v>
      </c>
    </row>
    <row r="4564" spans="1:26" hidden="1" x14ac:dyDescent="0.25">
      <c r="A4564" s="10" t="s">
        <v>5645</v>
      </c>
      <c r="B4564" s="11">
        <v>44447</v>
      </c>
      <c r="C4564" s="12">
        <v>424475</v>
      </c>
      <c r="D4564" s="12" t="s">
        <v>5646</v>
      </c>
      <c r="E4564" s="11">
        <v>44444</v>
      </c>
      <c r="F4564" s="13">
        <v>80515.12</v>
      </c>
      <c r="G4564" s="13">
        <v>4830.91</v>
      </c>
      <c r="H4564" s="13">
        <v>1707</v>
      </c>
      <c r="I4564" s="13">
        <v>83.72</v>
      </c>
      <c r="J4564" s="13">
        <v>83722.75</v>
      </c>
      <c r="K4564" s="18" t="s">
        <v>32</v>
      </c>
      <c r="L4564" s="12">
        <v>120</v>
      </c>
      <c r="M4564" s="14">
        <v>769.7</v>
      </c>
      <c r="N4564" s="13">
        <v>0</v>
      </c>
      <c r="O4564" s="14">
        <v>0</v>
      </c>
      <c r="P4564" s="15">
        <v>116</v>
      </c>
      <c r="Q4564" s="13">
        <v>769.7</v>
      </c>
      <c r="R4564" s="13">
        <v>80515.12</v>
      </c>
      <c r="S4564" s="13">
        <v>83.72</v>
      </c>
      <c r="T4564" s="13">
        <v>45.11</v>
      </c>
      <c r="U4564" s="13">
        <v>8641.25</v>
      </c>
      <c r="V4564" s="13">
        <v>0</v>
      </c>
      <c r="W4564" s="16">
        <v>0</v>
      </c>
      <c r="X4564" s="16">
        <v>0</v>
      </c>
      <c r="Y4564" s="17">
        <f t="shared" si="142"/>
        <v>89285.2</v>
      </c>
      <c r="Z4564" s="17">
        <f t="shared" si="143"/>
        <v>0</v>
      </c>
    </row>
    <row r="4565" spans="1:26" hidden="1" x14ac:dyDescent="0.25">
      <c r="A4565" s="10" t="s">
        <v>1153</v>
      </c>
      <c r="B4565" s="11">
        <v>44305</v>
      </c>
      <c r="C4565" s="12">
        <v>415193</v>
      </c>
      <c r="D4565" s="12" t="s">
        <v>1154</v>
      </c>
      <c r="E4565" s="11">
        <v>44305</v>
      </c>
      <c r="F4565" s="13">
        <v>81864.179999999993</v>
      </c>
      <c r="G4565" s="13">
        <v>4911.8500000000004</v>
      </c>
      <c r="H4565" s="13">
        <v>867.76</v>
      </c>
      <c r="I4565" s="13">
        <v>85.99</v>
      </c>
      <c r="J4565" s="13">
        <v>85994.26</v>
      </c>
      <c r="K4565" s="18" t="s">
        <v>32</v>
      </c>
      <c r="L4565" s="12">
        <v>120</v>
      </c>
      <c r="M4565" s="14">
        <v>790.59</v>
      </c>
      <c r="N4565" s="13">
        <v>0</v>
      </c>
      <c r="O4565" s="14">
        <v>0</v>
      </c>
      <c r="P4565" s="15">
        <v>112</v>
      </c>
      <c r="Q4565" s="13">
        <v>918.04</v>
      </c>
      <c r="R4565" s="13">
        <v>79740.77</v>
      </c>
      <c r="S4565" s="13">
        <v>84.49</v>
      </c>
      <c r="T4565" s="13">
        <v>0</v>
      </c>
      <c r="U4565" s="13">
        <v>8720.82</v>
      </c>
      <c r="V4565" s="13">
        <v>12625.8</v>
      </c>
      <c r="W4565" s="16">
        <v>13.2</v>
      </c>
      <c r="X4565" s="16">
        <v>1380.5</v>
      </c>
      <c r="Y4565" s="17">
        <f t="shared" si="142"/>
        <v>102565.58000000002</v>
      </c>
      <c r="Z4565" s="17">
        <f t="shared" si="143"/>
        <v>254.89999999997963</v>
      </c>
    </row>
    <row r="4566" spans="1:26" hidden="1" x14ac:dyDescent="0.25">
      <c r="A4566" s="10" t="s">
        <v>6289</v>
      </c>
      <c r="B4566" s="11">
        <v>44460</v>
      </c>
      <c r="C4566" s="12">
        <v>425328</v>
      </c>
      <c r="D4566" s="12" t="s">
        <v>6290</v>
      </c>
      <c r="E4566" s="11">
        <v>44460</v>
      </c>
      <c r="F4566" s="13">
        <v>84905.66</v>
      </c>
      <c r="G4566" s="13">
        <v>5094.34</v>
      </c>
      <c r="H4566" s="13">
        <v>900</v>
      </c>
      <c r="I4566" s="13">
        <v>89.19</v>
      </c>
      <c r="J4566" s="13">
        <v>89189.19</v>
      </c>
      <c r="K4566" s="18" t="s">
        <v>32</v>
      </c>
      <c r="L4566" s="12">
        <v>120</v>
      </c>
      <c r="M4566" s="14">
        <v>819.96</v>
      </c>
      <c r="N4566" s="13">
        <v>0</v>
      </c>
      <c r="O4566" s="14">
        <v>0</v>
      </c>
      <c r="P4566" s="15">
        <v>120</v>
      </c>
      <c r="Q4566" s="13">
        <v>819.96</v>
      </c>
      <c r="R4566" s="13">
        <v>84905.66</v>
      </c>
      <c r="S4566" s="13">
        <v>89.19</v>
      </c>
      <c r="T4566" s="13">
        <v>4194.34</v>
      </c>
      <c r="U4566" s="13">
        <v>9206.01</v>
      </c>
      <c r="V4566" s="13">
        <v>0</v>
      </c>
      <c r="W4566" s="16">
        <v>0</v>
      </c>
      <c r="X4566" s="16">
        <v>0</v>
      </c>
      <c r="Y4566" s="17">
        <f t="shared" si="142"/>
        <v>98395.199999999997</v>
      </c>
      <c r="Z4566" s="17">
        <f t="shared" si="143"/>
        <v>0</v>
      </c>
    </row>
    <row r="4567" spans="1:26" hidden="1" x14ac:dyDescent="0.25">
      <c r="A4567" s="10" t="s">
        <v>213</v>
      </c>
      <c r="B4567" s="11">
        <v>44227</v>
      </c>
      <c r="C4567" s="12">
        <v>409534</v>
      </c>
      <c r="D4567" s="12" t="s">
        <v>214</v>
      </c>
      <c r="E4567" s="11">
        <v>44227</v>
      </c>
      <c r="F4567" s="13">
        <v>57356.29</v>
      </c>
      <c r="G4567" s="13">
        <v>3441.38</v>
      </c>
      <c r="H4567" s="13">
        <v>607.98</v>
      </c>
      <c r="I4567" s="13">
        <v>60.25</v>
      </c>
      <c r="J4567" s="13">
        <v>60249.94</v>
      </c>
      <c r="K4567" s="18" t="s">
        <v>32</v>
      </c>
      <c r="L4567" s="12">
        <v>120</v>
      </c>
      <c r="M4567" s="14">
        <v>553.91</v>
      </c>
      <c r="N4567" s="13">
        <v>0</v>
      </c>
      <c r="O4567" s="14">
        <v>0</v>
      </c>
      <c r="P4567" s="15">
        <v>108</v>
      </c>
      <c r="Q4567" s="13">
        <v>658.72</v>
      </c>
      <c r="R4567" s="13">
        <v>54372.08</v>
      </c>
      <c r="S4567" s="13">
        <v>57.07</v>
      </c>
      <c r="T4567" s="13">
        <v>0</v>
      </c>
      <c r="U4567" s="13">
        <v>5891.96</v>
      </c>
      <c r="V4567" s="13">
        <v>10142.92</v>
      </c>
      <c r="W4567" s="16">
        <v>10.69</v>
      </c>
      <c r="X4567" s="16">
        <v>1108.95</v>
      </c>
      <c r="Y4567" s="17">
        <f t="shared" si="142"/>
        <v>71583.67</v>
      </c>
      <c r="Z4567" s="17">
        <f t="shared" si="143"/>
        <v>-441.90999999998894</v>
      </c>
    </row>
    <row r="4568" spans="1:26" hidden="1" x14ac:dyDescent="0.25">
      <c r="A4568" s="10" t="s">
        <v>459</v>
      </c>
      <c r="B4568" s="11">
        <v>44255</v>
      </c>
      <c r="C4568" s="12">
        <v>412015</v>
      </c>
      <c r="D4568" s="12" t="s">
        <v>460</v>
      </c>
      <c r="E4568" s="11">
        <v>44255</v>
      </c>
      <c r="F4568" s="13">
        <v>82905.05</v>
      </c>
      <c r="G4568" s="13">
        <v>4974.3</v>
      </c>
      <c r="H4568" s="13">
        <v>879</v>
      </c>
      <c r="I4568" s="13">
        <v>80.5</v>
      </c>
      <c r="J4568" s="13">
        <v>87087.44</v>
      </c>
      <c r="K4568" s="18" t="s">
        <v>32</v>
      </c>
      <c r="L4568" s="12">
        <v>120</v>
      </c>
      <c r="M4568" s="14">
        <v>800.64</v>
      </c>
      <c r="N4568" s="13">
        <v>0</v>
      </c>
      <c r="O4568" s="14">
        <v>0</v>
      </c>
      <c r="P4568" s="15">
        <v>115</v>
      </c>
      <c r="Q4568" s="13">
        <v>943.08</v>
      </c>
      <c r="R4568" s="13">
        <v>82905.05</v>
      </c>
      <c r="S4568" s="13">
        <v>80.5</v>
      </c>
      <c r="T4568" s="13">
        <v>92.1</v>
      </c>
      <c r="U4568" s="13">
        <v>8989.36</v>
      </c>
      <c r="V4568" s="13">
        <v>14111.9</v>
      </c>
      <c r="W4568" s="16">
        <v>14.3</v>
      </c>
      <c r="X4568" s="16">
        <v>1543.3</v>
      </c>
      <c r="Y4568" s="17">
        <f t="shared" si="142"/>
        <v>107736.51000000001</v>
      </c>
      <c r="Z4568" s="17">
        <f t="shared" si="143"/>
        <v>717.69000000000233</v>
      </c>
    </row>
    <row r="4569" spans="1:26" hidden="1" x14ac:dyDescent="0.25">
      <c r="A4569" s="10" t="s">
        <v>5733</v>
      </c>
      <c r="B4569" s="11">
        <v>44449</v>
      </c>
      <c r="C4569" s="12">
        <v>424348</v>
      </c>
      <c r="D4569" s="12" t="s">
        <v>5734</v>
      </c>
      <c r="E4569" s="11">
        <v>44449</v>
      </c>
      <c r="F4569" s="13">
        <v>83242.31</v>
      </c>
      <c r="G4569" s="13">
        <v>4994.54</v>
      </c>
      <c r="H4569" s="13">
        <v>883</v>
      </c>
      <c r="I4569" s="13">
        <v>87.44</v>
      </c>
      <c r="J4569" s="13">
        <v>87441.29</v>
      </c>
      <c r="K4569" s="18" t="s">
        <v>32</v>
      </c>
      <c r="L4569" s="12">
        <v>120</v>
      </c>
      <c r="M4569" s="14">
        <v>803.89</v>
      </c>
      <c r="N4569" s="13">
        <v>0</v>
      </c>
      <c r="O4569" s="14">
        <v>0</v>
      </c>
      <c r="P4569" s="15">
        <v>115</v>
      </c>
      <c r="Q4569" s="13">
        <v>803.89</v>
      </c>
      <c r="R4569" s="13">
        <v>83242.31</v>
      </c>
      <c r="S4569" s="13">
        <v>87.44</v>
      </c>
      <c r="T4569" s="13">
        <v>92.09</v>
      </c>
      <c r="U4569" s="13">
        <v>9025.51</v>
      </c>
      <c r="V4569" s="13">
        <v>0</v>
      </c>
      <c r="W4569" s="16">
        <v>0</v>
      </c>
      <c r="X4569" s="16">
        <v>0</v>
      </c>
      <c r="Y4569" s="17">
        <f t="shared" si="142"/>
        <v>92447.349999999991</v>
      </c>
      <c r="Z4569" s="17">
        <f t="shared" si="143"/>
        <v>0</v>
      </c>
    </row>
    <row r="4570" spans="1:26" hidden="1" x14ac:dyDescent="0.25">
      <c r="A4570" s="10" t="s">
        <v>9487</v>
      </c>
      <c r="B4570" s="11">
        <v>44526</v>
      </c>
      <c r="C4570" s="12">
        <v>430501</v>
      </c>
      <c r="D4570" s="12" t="s">
        <v>9488</v>
      </c>
      <c r="E4570" s="11">
        <v>44523</v>
      </c>
      <c r="F4570" s="13">
        <v>124059.16</v>
      </c>
      <c r="G4570" s="13">
        <v>5940.84</v>
      </c>
      <c r="H4570" s="13">
        <v>1300</v>
      </c>
      <c r="I4570" s="13">
        <v>128.83000000000001</v>
      </c>
      <c r="J4570" s="13">
        <v>128828.83</v>
      </c>
      <c r="K4570" s="18" t="s">
        <v>32</v>
      </c>
      <c r="L4570" s="12">
        <v>120</v>
      </c>
      <c r="M4570" s="14">
        <v>1184.3800000000001</v>
      </c>
      <c r="N4570" s="13">
        <v>0</v>
      </c>
      <c r="O4570" s="14">
        <v>-0.01</v>
      </c>
      <c r="P4570" s="15">
        <v>118</v>
      </c>
      <c r="Q4570" s="13">
        <v>1184.3800000000001</v>
      </c>
      <c r="R4570" s="13">
        <v>121964.72</v>
      </c>
      <c r="S4570" s="13">
        <v>128.83000000000001</v>
      </c>
      <c r="T4570" s="13">
        <v>4366.53</v>
      </c>
      <c r="U4570" s="13">
        <v>13296.77</v>
      </c>
      <c r="V4570" s="13">
        <v>0</v>
      </c>
      <c r="W4570" s="16">
        <v>0</v>
      </c>
      <c r="X4570" s="16">
        <v>0</v>
      </c>
      <c r="Y4570" s="17">
        <f t="shared" si="142"/>
        <v>139756.84</v>
      </c>
      <c r="Z4570" s="17">
        <f t="shared" si="143"/>
        <v>-9.9999999802093953E-3</v>
      </c>
    </row>
    <row r="4571" spans="1:26" hidden="1" x14ac:dyDescent="0.25">
      <c r="A4571" s="10" t="s">
        <v>1211</v>
      </c>
      <c r="B4571" s="11">
        <v>44306</v>
      </c>
      <c r="C4571" s="12">
        <v>414608</v>
      </c>
      <c r="D4571" s="12" t="s">
        <v>1212</v>
      </c>
      <c r="E4571" s="11">
        <v>44298</v>
      </c>
      <c r="F4571" s="13">
        <v>87223.58</v>
      </c>
      <c r="G4571" s="13">
        <v>5233.41</v>
      </c>
      <c r="H4571" s="13">
        <v>925</v>
      </c>
      <c r="I4571" s="13">
        <v>91.62</v>
      </c>
      <c r="J4571" s="13">
        <v>91623.61</v>
      </c>
      <c r="K4571" s="18" t="s">
        <v>32</v>
      </c>
      <c r="L4571" s="12">
        <v>120</v>
      </c>
      <c r="M4571" s="14">
        <v>842.34</v>
      </c>
      <c r="N4571" s="13">
        <v>0</v>
      </c>
      <c r="O4571" s="14">
        <v>0</v>
      </c>
      <c r="P4571" s="15">
        <v>111</v>
      </c>
      <c r="Q4571" s="13">
        <v>978.13</v>
      </c>
      <c r="R4571" s="13">
        <v>84202.21</v>
      </c>
      <c r="S4571" s="13">
        <v>89.22</v>
      </c>
      <c r="T4571" s="13">
        <v>0</v>
      </c>
      <c r="U4571" s="13">
        <v>9208.31</v>
      </c>
      <c r="V4571" s="13">
        <v>13329.61</v>
      </c>
      <c r="W4571" s="16">
        <v>14.17</v>
      </c>
      <c r="X4571" s="16">
        <v>1457.33</v>
      </c>
      <c r="Y4571" s="17">
        <f t="shared" si="142"/>
        <v>108300.85</v>
      </c>
      <c r="Z4571" s="17">
        <f t="shared" si="143"/>
        <v>271.57999999998719</v>
      </c>
    </row>
    <row r="4572" spans="1:26" hidden="1" x14ac:dyDescent="0.25">
      <c r="A4572" s="10" t="s">
        <v>455</v>
      </c>
      <c r="B4572" s="11">
        <v>44255</v>
      </c>
      <c r="C4572" s="12">
        <v>411996</v>
      </c>
      <c r="D4572" s="12" t="s">
        <v>456</v>
      </c>
      <c r="E4572" s="11">
        <v>44255</v>
      </c>
      <c r="F4572" s="13">
        <v>142298.79999999999</v>
      </c>
      <c r="G4572" s="13">
        <v>8537.93</v>
      </c>
      <c r="H4572" s="13">
        <v>1509</v>
      </c>
      <c r="I4572" s="13">
        <v>138.16999999999999</v>
      </c>
      <c r="J4572" s="13">
        <v>149477.21</v>
      </c>
      <c r="K4572" s="18" t="s">
        <v>32</v>
      </c>
      <c r="L4572" s="12">
        <v>120</v>
      </c>
      <c r="M4572" s="14">
        <v>1374.21</v>
      </c>
      <c r="N4572" s="13">
        <v>0</v>
      </c>
      <c r="O4572" s="14">
        <v>0</v>
      </c>
      <c r="P4572" s="15">
        <v>109</v>
      </c>
      <c r="Q4572" s="13">
        <v>1618.7</v>
      </c>
      <c r="R4572" s="13">
        <v>136131.79</v>
      </c>
      <c r="S4572" s="13">
        <v>132.12</v>
      </c>
      <c r="T4572" s="13">
        <v>0</v>
      </c>
      <c r="U4572" s="13">
        <v>14751.34</v>
      </c>
      <c r="V4572" s="13">
        <v>24001.8</v>
      </c>
      <c r="W4572" s="16">
        <v>23.98</v>
      </c>
      <c r="X4572" s="16">
        <v>2624.73</v>
      </c>
      <c r="Y4572" s="17">
        <f t="shared" si="142"/>
        <v>177665.76</v>
      </c>
      <c r="Z4572" s="17">
        <f t="shared" si="143"/>
        <v>-1227.4599999999919</v>
      </c>
    </row>
    <row r="4573" spans="1:26" hidden="1" x14ac:dyDescent="0.25">
      <c r="A4573" s="10" t="s">
        <v>703</v>
      </c>
      <c r="B4573" s="11">
        <v>44278</v>
      </c>
      <c r="C4573" s="12">
        <v>413482</v>
      </c>
      <c r="D4573" s="12" t="s">
        <v>704</v>
      </c>
      <c r="E4573" s="11">
        <v>44277</v>
      </c>
      <c r="F4573" s="13">
        <v>134279.88</v>
      </c>
      <c r="G4573" s="13">
        <v>8056.79</v>
      </c>
      <c r="H4573" s="13">
        <v>5000</v>
      </c>
      <c r="I4573" s="13">
        <v>137.47</v>
      </c>
      <c r="J4573" s="13">
        <v>137474.14000000001</v>
      </c>
      <c r="K4573" s="18" t="s">
        <v>32</v>
      </c>
      <c r="L4573" s="12">
        <v>120</v>
      </c>
      <c r="M4573" s="14">
        <v>1263.8599999999999</v>
      </c>
      <c r="N4573" s="13">
        <v>0</v>
      </c>
      <c r="O4573" s="14">
        <v>0</v>
      </c>
      <c r="P4573" s="15">
        <v>109</v>
      </c>
      <c r="Q4573" s="13">
        <v>1477.7</v>
      </c>
      <c r="R4573" s="13">
        <v>125555.15</v>
      </c>
      <c r="S4573" s="13">
        <v>128.11000000000001</v>
      </c>
      <c r="T4573" s="13">
        <v>0</v>
      </c>
      <c r="U4573" s="13">
        <v>13218.9</v>
      </c>
      <c r="V4573" s="13">
        <v>21050.080000000002</v>
      </c>
      <c r="W4573" s="16">
        <v>21.8</v>
      </c>
      <c r="X4573" s="16">
        <v>2236.6799999999998</v>
      </c>
      <c r="Y4573" s="17">
        <f t="shared" si="142"/>
        <v>162210.71999999997</v>
      </c>
      <c r="Z4573" s="17">
        <f t="shared" si="143"/>
        <v>-1141.4199999999546</v>
      </c>
    </row>
    <row r="4574" spans="1:26" hidden="1" x14ac:dyDescent="0.25">
      <c r="A4574" s="10" t="s">
        <v>3089</v>
      </c>
      <c r="B4574" s="11">
        <v>44377</v>
      </c>
      <c r="C4574" s="12">
        <v>420249</v>
      </c>
      <c r="D4574" s="12" t="s">
        <v>3090</v>
      </c>
      <c r="E4574" s="11">
        <v>44376</v>
      </c>
      <c r="F4574" s="13">
        <v>150420.76</v>
      </c>
      <c r="G4574" s="13">
        <v>7851.33</v>
      </c>
      <c r="H4574" s="13">
        <v>1900</v>
      </c>
      <c r="I4574" s="13">
        <v>156.53</v>
      </c>
      <c r="J4574" s="13">
        <v>156528.62</v>
      </c>
      <c r="K4574" s="18" t="s">
        <v>32</v>
      </c>
      <c r="L4574" s="12">
        <v>120</v>
      </c>
      <c r="M4574" s="14">
        <v>1439.04</v>
      </c>
      <c r="N4574" s="13">
        <v>0</v>
      </c>
      <c r="O4574" s="14">
        <v>0</v>
      </c>
      <c r="P4574" s="15">
        <v>113</v>
      </c>
      <c r="Q4574" s="13">
        <v>1439.04</v>
      </c>
      <c r="R4574" s="13">
        <v>146582.51</v>
      </c>
      <c r="S4574" s="13">
        <v>153.81</v>
      </c>
      <c r="T4574" s="13">
        <v>0</v>
      </c>
      <c r="U4574" s="13">
        <v>15875.2</v>
      </c>
      <c r="V4574" s="13">
        <v>0</v>
      </c>
      <c r="W4574" s="16">
        <v>0</v>
      </c>
      <c r="X4574" s="16">
        <v>0</v>
      </c>
      <c r="Y4574" s="17">
        <f t="shared" si="142"/>
        <v>162611.52000000002</v>
      </c>
      <c r="Z4574" s="17">
        <f t="shared" si="143"/>
        <v>0</v>
      </c>
    </row>
    <row r="4575" spans="1:26" hidden="1" x14ac:dyDescent="0.25">
      <c r="A4575" s="10" t="s">
        <v>8561</v>
      </c>
      <c r="B4575" s="11">
        <v>44505</v>
      </c>
      <c r="C4575" s="12">
        <v>429238</v>
      </c>
      <c r="D4575" s="12" t="s">
        <v>8562</v>
      </c>
      <c r="E4575" s="11">
        <v>44504</v>
      </c>
      <c r="F4575" s="13">
        <v>162626.23999999999</v>
      </c>
      <c r="G4575" s="13">
        <v>9757.57</v>
      </c>
      <c r="H4575" s="13">
        <v>5000</v>
      </c>
      <c r="I4575" s="13">
        <v>167.55</v>
      </c>
      <c r="J4575" s="13">
        <v>167551.35999999999</v>
      </c>
      <c r="K4575" s="18" t="s">
        <v>32</v>
      </c>
      <c r="L4575" s="12">
        <v>120</v>
      </c>
      <c r="M4575" s="14">
        <v>1540.38</v>
      </c>
      <c r="N4575" s="13">
        <v>0</v>
      </c>
      <c r="O4575" s="14">
        <v>-0.01</v>
      </c>
      <c r="P4575" s="15">
        <v>117</v>
      </c>
      <c r="Q4575" s="13">
        <v>1540.38</v>
      </c>
      <c r="R4575" s="13">
        <v>159912.14000000001</v>
      </c>
      <c r="S4575" s="13">
        <v>167.55</v>
      </c>
      <c r="T4575" s="13">
        <v>2927.28</v>
      </c>
      <c r="U4575" s="13">
        <v>17294.240000000002</v>
      </c>
      <c r="V4575" s="13">
        <v>0</v>
      </c>
      <c r="W4575" s="16">
        <v>0</v>
      </c>
      <c r="X4575" s="16">
        <v>0</v>
      </c>
      <c r="Y4575" s="17">
        <f t="shared" si="142"/>
        <v>180301.19999999998</v>
      </c>
      <c r="Z4575" s="17">
        <f t="shared" si="143"/>
        <v>-76.749999999970896</v>
      </c>
    </row>
    <row r="4576" spans="1:26" hidden="1" x14ac:dyDescent="0.25">
      <c r="A4576" s="10" t="s">
        <v>5745</v>
      </c>
      <c r="B4576" s="11">
        <v>44449</v>
      </c>
      <c r="C4576" s="12">
        <v>424716</v>
      </c>
      <c r="D4576" s="12" t="s">
        <v>5746</v>
      </c>
      <c r="E4576" s="11">
        <v>44449</v>
      </c>
      <c r="F4576" s="13">
        <v>130943.4</v>
      </c>
      <c r="G4576" s="13">
        <v>7856.6</v>
      </c>
      <c r="H4576" s="13">
        <v>1390</v>
      </c>
      <c r="I4576" s="13">
        <v>137.55000000000001</v>
      </c>
      <c r="J4576" s="13">
        <v>137547.54999999999</v>
      </c>
      <c r="K4576" s="18" t="s">
        <v>32</v>
      </c>
      <c r="L4576" s="12">
        <v>120</v>
      </c>
      <c r="M4576" s="14">
        <v>1264.54</v>
      </c>
      <c r="N4576" s="13">
        <v>0</v>
      </c>
      <c r="O4576" s="14">
        <v>0</v>
      </c>
      <c r="P4576" s="15">
        <v>115</v>
      </c>
      <c r="Q4576" s="13">
        <v>1264.54</v>
      </c>
      <c r="R4576" s="13">
        <v>130943.4</v>
      </c>
      <c r="S4576" s="13">
        <v>137.55000000000001</v>
      </c>
      <c r="T4576" s="13">
        <v>143.9</v>
      </c>
      <c r="U4576" s="13">
        <v>14197.25</v>
      </c>
      <c r="V4576" s="13">
        <v>0</v>
      </c>
      <c r="W4576" s="16">
        <v>0</v>
      </c>
      <c r="X4576" s="16">
        <v>0</v>
      </c>
      <c r="Y4576" s="17">
        <f t="shared" si="142"/>
        <v>145422.09999999998</v>
      </c>
      <c r="Z4576" s="17">
        <f t="shared" si="143"/>
        <v>0</v>
      </c>
    </row>
    <row r="4577" spans="1:26" hidden="1" x14ac:dyDescent="0.25">
      <c r="A4577" s="10" t="s">
        <v>1241</v>
      </c>
      <c r="B4577" s="11">
        <v>44306</v>
      </c>
      <c r="C4577" s="12">
        <v>415044</v>
      </c>
      <c r="D4577" s="12" t="s">
        <v>1242</v>
      </c>
      <c r="E4577" s="11">
        <v>44306</v>
      </c>
      <c r="F4577" s="13">
        <v>128383.6</v>
      </c>
      <c r="G4577" s="13">
        <v>7703.02</v>
      </c>
      <c r="H4577" s="13">
        <v>1361</v>
      </c>
      <c r="I4577" s="13">
        <v>134.86000000000001</v>
      </c>
      <c r="J4577" s="13">
        <v>134860.48000000001</v>
      </c>
      <c r="K4577" s="18" t="s">
        <v>32</v>
      </c>
      <c r="L4577" s="12">
        <v>120</v>
      </c>
      <c r="M4577" s="14">
        <v>1239.8399999999999</v>
      </c>
      <c r="N4577" s="13">
        <v>0</v>
      </c>
      <c r="O4577" s="14">
        <v>0</v>
      </c>
      <c r="P4577" s="15">
        <v>111</v>
      </c>
      <c r="Q4577" s="13">
        <v>1439.72</v>
      </c>
      <c r="R4577" s="13">
        <v>123936.93</v>
      </c>
      <c r="S4577" s="13">
        <v>131.32</v>
      </c>
      <c r="T4577" s="13">
        <v>0</v>
      </c>
      <c r="U4577" s="13">
        <v>13553.99</v>
      </c>
      <c r="V4577" s="13">
        <v>19620</v>
      </c>
      <c r="W4577" s="16">
        <v>20.71</v>
      </c>
      <c r="X4577" s="16">
        <v>2146.21</v>
      </c>
      <c r="Y4577" s="17">
        <f t="shared" si="142"/>
        <v>159409.15999999997</v>
      </c>
      <c r="Z4577" s="17">
        <f t="shared" si="143"/>
        <v>399.76000000003842</v>
      </c>
    </row>
    <row r="4578" spans="1:26" hidden="1" x14ac:dyDescent="0.25">
      <c r="A4578" s="10" t="s">
        <v>3527</v>
      </c>
      <c r="B4578" s="11">
        <v>44392</v>
      </c>
      <c r="C4578" s="12">
        <v>420627</v>
      </c>
      <c r="D4578" s="12" t="s">
        <v>3528</v>
      </c>
      <c r="E4578" s="11">
        <v>44387</v>
      </c>
      <c r="F4578" s="13">
        <v>136531.4</v>
      </c>
      <c r="G4578" s="13">
        <v>6833.9</v>
      </c>
      <c r="H4578" s="13">
        <v>2000</v>
      </c>
      <c r="I4578" s="13">
        <v>141.51</v>
      </c>
      <c r="J4578" s="13">
        <v>141506.81</v>
      </c>
      <c r="K4578" s="18" t="s">
        <v>32</v>
      </c>
      <c r="L4578" s="12">
        <v>120</v>
      </c>
      <c r="M4578" s="14">
        <v>1300.94</v>
      </c>
      <c r="N4578" s="13">
        <v>0</v>
      </c>
      <c r="O4578" s="14">
        <v>0</v>
      </c>
      <c r="P4578" s="15">
        <v>113</v>
      </c>
      <c r="Q4578" s="13">
        <v>1300.94</v>
      </c>
      <c r="R4578" s="13">
        <v>133813.92000000001</v>
      </c>
      <c r="S4578" s="13">
        <v>137.85</v>
      </c>
      <c r="T4578" s="13">
        <v>0</v>
      </c>
      <c r="U4578" s="13">
        <v>14228.26</v>
      </c>
      <c r="V4578" s="13">
        <v>0</v>
      </c>
      <c r="W4578" s="16">
        <v>0</v>
      </c>
      <c r="X4578" s="16">
        <v>0</v>
      </c>
      <c r="Y4578" s="17">
        <f t="shared" si="142"/>
        <v>148180.03000000003</v>
      </c>
      <c r="Z4578" s="17">
        <f t="shared" si="143"/>
        <v>-1173.8100000000268</v>
      </c>
    </row>
    <row r="4579" spans="1:26" hidden="1" x14ac:dyDescent="0.25">
      <c r="A4579" s="10" t="s">
        <v>591</v>
      </c>
      <c r="B4579" s="11">
        <v>44270</v>
      </c>
      <c r="C4579" s="12">
        <v>412869</v>
      </c>
      <c r="D4579" s="12" t="s">
        <v>592</v>
      </c>
      <c r="E4579" s="11">
        <v>44270</v>
      </c>
      <c r="F4579" s="13">
        <v>142691.92000000001</v>
      </c>
      <c r="G4579" s="13">
        <v>8561.52</v>
      </c>
      <c r="H4579" s="13">
        <v>6000</v>
      </c>
      <c r="I4579" s="13">
        <v>145.4</v>
      </c>
      <c r="J4579" s="13">
        <v>145398.84</v>
      </c>
      <c r="K4579" s="18" t="s">
        <v>32</v>
      </c>
      <c r="L4579" s="12">
        <v>120</v>
      </c>
      <c r="M4579" s="14">
        <v>1336.72</v>
      </c>
      <c r="N4579" s="13">
        <v>0</v>
      </c>
      <c r="O4579" s="14">
        <v>0</v>
      </c>
      <c r="P4579" s="15">
        <v>110</v>
      </c>
      <c r="Q4579" s="13">
        <v>1562.89</v>
      </c>
      <c r="R4579" s="13">
        <v>132913.51999999999</v>
      </c>
      <c r="S4579" s="13">
        <v>135.56</v>
      </c>
      <c r="T4579" s="13">
        <v>0</v>
      </c>
      <c r="U4579" s="13">
        <v>13990.12</v>
      </c>
      <c r="V4579" s="13">
        <v>22283.96</v>
      </c>
      <c r="W4579" s="16">
        <v>22.89</v>
      </c>
      <c r="X4579" s="16">
        <v>2345.6799999999998</v>
      </c>
      <c r="Y4579" s="17">
        <f t="shared" si="142"/>
        <v>171691.72999999998</v>
      </c>
      <c r="Z4579" s="17">
        <f t="shared" si="143"/>
        <v>226.17000000004191</v>
      </c>
    </row>
    <row r="4580" spans="1:26" hidden="1" x14ac:dyDescent="0.25">
      <c r="A4580" s="10" t="s">
        <v>10693</v>
      </c>
      <c r="B4580" s="11">
        <v>44575</v>
      </c>
      <c r="C4580" s="12">
        <v>432231</v>
      </c>
      <c r="D4580" s="12" t="s">
        <v>10694</v>
      </c>
      <c r="E4580" s="11">
        <v>44575</v>
      </c>
      <c r="F4580" s="13">
        <v>140587.4</v>
      </c>
      <c r="G4580" s="13">
        <v>8435.24</v>
      </c>
      <c r="H4580" s="13">
        <v>10000</v>
      </c>
      <c r="I4580" s="13">
        <v>139.16</v>
      </c>
      <c r="J4580" s="13">
        <v>139161.79999999999</v>
      </c>
      <c r="K4580" s="18" t="s">
        <v>32</v>
      </c>
      <c r="L4580" s="12">
        <v>120</v>
      </c>
      <c r="M4580" s="14">
        <v>1279.3800000000001</v>
      </c>
      <c r="N4580" s="13">
        <v>0</v>
      </c>
      <c r="O4580" s="14">
        <v>0</v>
      </c>
      <c r="P4580" s="15">
        <v>120</v>
      </c>
      <c r="Q4580" s="13">
        <v>1279.3800000000001</v>
      </c>
      <c r="R4580" s="13">
        <v>137757.35</v>
      </c>
      <c r="S4580" s="13">
        <v>139.16</v>
      </c>
      <c r="T4580" s="13">
        <v>1265.29</v>
      </c>
      <c r="U4580" s="13">
        <v>14363.8</v>
      </c>
      <c r="V4580" s="13">
        <v>0</v>
      </c>
      <c r="W4580" s="16">
        <v>0</v>
      </c>
      <c r="X4580" s="16">
        <v>0</v>
      </c>
      <c r="Y4580" s="17">
        <f t="shared" si="142"/>
        <v>153525.6</v>
      </c>
      <c r="Z4580" s="17">
        <f t="shared" si="143"/>
        <v>0</v>
      </c>
    </row>
    <row r="4581" spans="1:26" hidden="1" x14ac:dyDescent="0.25">
      <c r="A4581" s="10" t="s">
        <v>1379</v>
      </c>
      <c r="B4581" s="11">
        <v>44313</v>
      </c>
      <c r="C4581" s="12">
        <v>415712</v>
      </c>
      <c r="D4581" s="12" t="s">
        <v>1380</v>
      </c>
      <c r="E4581" s="11">
        <v>44312</v>
      </c>
      <c r="F4581" s="13">
        <v>135716.70000000001</v>
      </c>
      <c r="G4581" s="13">
        <v>8143</v>
      </c>
      <c r="H4581" s="13">
        <v>1438.6</v>
      </c>
      <c r="I4581" s="13">
        <v>142.56</v>
      </c>
      <c r="J4581" s="13">
        <v>142563.66</v>
      </c>
      <c r="K4581" s="18" t="s">
        <v>32</v>
      </c>
      <c r="L4581" s="12">
        <v>120</v>
      </c>
      <c r="M4581" s="14">
        <v>1310.6500000000001</v>
      </c>
      <c r="N4581" s="13">
        <v>0</v>
      </c>
      <c r="O4581" s="14">
        <v>0</v>
      </c>
      <c r="P4581" s="15">
        <v>113</v>
      </c>
      <c r="Q4581" s="13">
        <v>1521.94</v>
      </c>
      <c r="R4581" s="13">
        <v>133376.87</v>
      </c>
      <c r="S4581" s="13">
        <v>141.31</v>
      </c>
      <c r="T4581" s="13">
        <v>0</v>
      </c>
      <c r="U4581" s="13">
        <v>14585.27</v>
      </c>
      <c r="V4581" s="13">
        <v>20930.8</v>
      </c>
      <c r="W4581" s="16">
        <v>22</v>
      </c>
      <c r="X4581" s="16">
        <v>2289.1</v>
      </c>
      <c r="Y4581" s="17">
        <f t="shared" si="142"/>
        <v>171345.34999999998</v>
      </c>
      <c r="Z4581" s="17">
        <f t="shared" si="143"/>
        <v>633.87000000002445</v>
      </c>
    </row>
    <row r="4582" spans="1:26" hidden="1" x14ac:dyDescent="0.25">
      <c r="A4582" s="10" t="s">
        <v>861</v>
      </c>
      <c r="B4582" s="11">
        <v>44285</v>
      </c>
      <c r="C4582" s="12">
        <v>413873</v>
      </c>
      <c r="D4582" s="12" t="s">
        <v>862</v>
      </c>
      <c r="E4582" s="11">
        <v>44284</v>
      </c>
      <c r="F4582" s="13">
        <v>136623.35999999999</v>
      </c>
      <c r="G4582" s="13">
        <v>8197.4</v>
      </c>
      <c r="H4582" s="13">
        <v>1449</v>
      </c>
      <c r="I4582" s="13">
        <v>143.52000000000001</v>
      </c>
      <c r="J4582" s="13">
        <v>143515.28</v>
      </c>
      <c r="K4582" s="18" t="s">
        <v>32</v>
      </c>
      <c r="L4582" s="12">
        <v>120</v>
      </c>
      <c r="M4582" s="14">
        <v>1319.4</v>
      </c>
      <c r="N4582" s="13">
        <v>0</v>
      </c>
      <c r="O4582" s="14">
        <v>0</v>
      </c>
      <c r="P4582" s="15">
        <v>120</v>
      </c>
      <c r="Q4582" s="13">
        <v>1542.64</v>
      </c>
      <c r="R4582" s="13">
        <v>136623.35999999999</v>
      </c>
      <c r="S4582" s="13">
        <v>143.52000000000001</v>
      </c>
      <c r="T4582" s="13">
        <v>6748.4</v>
      </c>
      <c r="U4582" s="13">
        <v>14812.72</v>
      </c>
      <c r="V4582" s="13">
        <v>22114.400000000001</v>
      </c>
      <c r="W4582" s="16">
        <v>23.1</v>
      </c>
      <c r="X4582" s="16">
        <v>2418.9</v>
      </c>
      <c r="Y4582" s="17">
        <f t="shared" si="142"/>
        <v>182884.39999999997</v>
      </c>
      <c r="Z4582" s="17">
        <f t="shared" si="143"/>
        <v>2232.4000000000524</v>
      </c>
    </row>
    <row r="4583" spans="1:26" hidden="1" x14ac:dyDescent="0.25">
      <c r="A4583" s="10" t="s">
        <v>3037</v>
      </c>
      <c r="B4583" s="11">
        <v>44376</v>
      </c>
      <c r="C4583" s="12">
        <v>420035</v>
      </c>
      <c r="D4583" s="12" t="s">
        <v>3038</v>
      </c>
      <c r="E4583" s="11">
        <v>44374</v>
      </c>
      <c r="F4583" s="13">
        <v>189301.42</v>
      </c>
      <c r="G4583" s="13">
        <v>11358.09</v>
      </c>
      <c r="H4583" s="13">
        <v>2006.6</v>
      </c>
      <c r="I4583" s="13">
        <v>198.85</v>
      </c>
      <c r="J4583" s="13">
        <v>198851.76</v>
      </c>
      <c r="K4583" s="18" t="s">
        <v>32</v>
      </c>
      <c r="L4583" s="12">
        <v>120</v>
      </c>
      <c r="M4583" s="14">
        <v>1828.14</v>
      </c>
      <c r="N4583" s="13">
        <v>0</v>
      </c>
      <c r="O4583" s="14">
        <v>0</v>
      </c>
      <c r="P4583" s="15">
        <v>114</v>
      </c>
      <c r="Q4583" s="13">
        <v>1828.14</v>
      </c>
      <c r="R4583" s="13">
        <v>187684.07</v>
      </c>
      <c r="S4583" s="13">
        <v>198.85</v>
      </c>
      <c r="T4583" s="13">
        <v>0</v>
      </c>
      <c r="U4583" s="13">
        <v>20525.04</v>
      </c>
      <c r="V4583" s="13">
        <v>0</v>
      </c>
      <c r="W4583" s="16">
        <v>0</v>
      </c>
      <c r="X4583" s="16">
        <v>0</v>
      </c>
      <c r="Y4583" s="17">
        <f t="shared" si="142"/>
        <v>208407.96000000002</v>
      </c>
      <c r="Z4583" s="17">
        <f t="shared" si="143"/>
        <v>0</v>
      </c>
    </row>
    <row r="4584" spans="1:26" hidden="1" x14ac:dyDescent="0.25">
      <c r="A4584" s="10" t="s">
        <v>8913</v>
      </c>
      <c r="B4584" s="11">
        <v>44516</v>
      </c>
      <c r="C4584" s="12">
        <v>429748</v>
      </c>
      <c r="D4584" s="12" t="s">
        <v>8914</v>
      </c>
      <c r="E4584" s="11">
        <v>44513</v>
      </c>
      <c r="F4584" s="13">
        <v>143850.66</v>
      </c>
      <c r="G4584" s="13">
        <v>8631.0400000000009</v>
      </c>
      <c r="H4584" s="13">
        <v>4000</v>
      </c>
      <c r="I4584" s="13">
        <v>148.63</v>
      </c>
      <c r="J4584" s="13">
        <v>148630.32999999999</v>
      </c>
      <c r="K4584" s="18" t="s">
        <v>32</v>
      </c>
      <c r="L4584" s="12">
        <v>120</v>
      </c>
      <c r="M4584" s="14">
        <v>1366.43</v>
      </c>
      <c r="N4584" s="13">
        <v>0</v>
      </c>
      <c r="O4584" s="14">
        <v>-0.02</v>
      </c>
      <c r="P4584" s="15">
        <v>118</v>
      </c>
      <c r="Q4584" s="13">
        <v>1366.43</v>
      </c>
      <c r="R4584" s="13">
        <v>140613.38</v>
      </c>
      <c r="S4584" s="13">
        <v>148.63</v>
      </c>
      <c r="T4584" s="13">
        <v>5135.4799999999996</v>
      </c>
      <c r="U4584" s="13">
        <v>15341.27</v>
      </c>
      <c r="V4584" s="13">
        <v>0</v>
      </c>
      <c r="W4584" s="16">
        <v>0</v>
      </c>
      <c r="X4584" s="16">
        <v>0</v>
      </c>
      <c r="Y4584" s="17">
        <f t="shared" si="142"/>
        <v>161238.74000000002</v>
      </c>
      <c r="Z4584" s="17">
        <f t="shared" si="143"/>
        <v>-1.9999999989522621E-2</v>
      </c>
    </row>
    <row r="4585" spans="1:26" hidden="1" x14ac:dyDescent="0.25">
      <c r="A4585" s="10" t="s">
        <v>2453</v>
      </c>
      <c r="B4585" s="11">
        <v>44361</v>
      </c>
      <c r="C4585" s="12">
        <v>418933</v>
      </c>
      <c r="D4585" s="12" t="s">
        <v>2454</v>
      </c>
      <c r="E4585" s="11">
        <v>44354</v>
      </c>
      <c r="F4585" s="13">
        <v>143850.66</v>
      </c>
      <c r="G4585" s="13">
        <v>8631.0400000000009</v>
      </c>
      <c r="H4585" s="13">
        <v>1550</v>
      </c>
      <c r="I4585" s="13">
        <v>151.08000000000001</v>
      </c>
      <c r="J4585" s="13">
        <v>151082.78</v>
      </c>
      <c r="K4585" s="18" t="s">
        <v>32</v>
      </c>
      <c r="L4585" s="12">
        <v>120</v>
      </c>
      <c r="M4585" s="14">
        <v>1388.97</v>
      </c>
      <c r="N4585" s="13">
        <v>0</v>
      </c>
      <c r="O4585" s="14">
        <v>0</v>
      </c>
      <c r="P4585" s="15">
        <v>119</v>
      </c>
      <c r="Q4585" s="13">
        <v>1388.97</v>
      </c>
      <c r="R4585" s="13">
        <v>143850.66</v>
      </c>
      <c r="S4585" s="13">
        <v>151.08000000000001</v>
      </c>
      <c r="T4585" s="13">
        <v>5692.07</v>
      </c>
      <c r="U4585" s="13">
        <v>15593.62</v>
      </c>
      <c r="V4585" s="13">
        <v>0</v>
      </c>
      <c r="W4585" s="16">
        <v>0</v>
      </c>
      <c r="X4585" s="16">
        <v>0</v>
      </c>
      <c r="Y4585" s="17">
        <f t="shared" si="142"/>
        <v>165287.43</v>
      </c>
      <c r="Z4585" s="17">
        <f t="shared" si="143"/>
        <v>0</v>
      </c>
    </row>
    <row r="4586" spans="1:26" hidden="1" x14ac:dyDescent="0.25">
      <c r="A4586" s="10" t="s">
        <v>5871</v>
      </c>
      <c r="B4586" s="11">
        <v>44453</v>
      </c>
      <c r="C4586" s="12">
        <v>425144</v>
      </c>
      <c r="D4586" s="12" t="s">
        <v>5872</v>
      </c>
      <c r="E4586" s="11">
        <v>44451</v>
      </c>
      <c r="F4586" s="13">
        <v>143850.66</v>
      </c>
      <c r="G4586" s="13">
        <v>8631.0400000000009</v>
      </c>
      <c r="H4586" s="13">
        <v>3049.63</v>
      </c>
      <c r="I4586" s="13">
        <v>149.58000000000001</v>
      </c>
      <c r="J4586" s="13">
        <v>149581.65</v>
      </c>
      <c r="K4586" s="18" t="s">
        <v>32</v>
      </c>
      <c r="L4586" s="12">
        <v>120</v>
      </c>
      <c r="M4586" s="14">
        <v>1375.17</v>
      </c>
      <c r="N4586" s="13">
        <v>0</v>
      </c>
      <c r="O4586" s="14">
        <v>3049.63</v>
      </c>
      <c r="P4586" s="15">
        <v>120</v>
      </c>
      <c r="Q4586" s="13">
        <v>1375.17</v>
      </c>
      <c r="R4586" s="13">
        <v>143850.66</v>
      </c>
      <c r="S4586" s="13">
        <v>149.58000000000001</v>
      </c>
      <c r="T4586" s="13">
        <v>5581.41</v>
      </c>
      <c r="U4586" s="13">
        <v>15438.75</v>
      </c>
      <c r="V4586" s="13">
        <v>0</v>
      </c>
      <c r="W4586" s="16">
        <v>0</v>
      </c>
      <c r="X4586" s="16">
        <v>0</v>
      </c>
      <c r="Y4586" s="17">
        <f t="shared" si="142"/>
        <v>168070.03</v>
      </c>
      <c r="Z4586" s="17">
        <f t="shared" si="143"/>
        <v>0</v>
      </c>
    </row>
    <row r="4587" spans="1:26" hidden="1" x14ac:dyDescent="0.25">
      <c r="A4587" s="10" t="s">
        <v>2245</v>
      </c>
      <c r="B4587" s="11">
        <v>44351</v>
      </c>
      <c r="C4587" s="12">
        <v>418531</v>
      </c>
      <c r="D4587" s="12" t="s">
        <v>2246</v>
      </c>
      <c r="E4587" s="11">
        <v>44351</v>
      </c>
      <c r="F4587" s="13">
        <v>111692.7</v>
      </c>
      <c r="G4587" s="13">
        <v>1603.26</v>
      </c>
      <c r="H4587" s="13">
        <v>1500</v>
      </c>
      <c r="I4587" s="13">
        <v>111.91</v>
      </c>
      <c r="J4587" s="13">
        <v>111907.87</v>
      </c>
      <c r="K4587" s="18" t="s">
        <v>32</v>
      </c>
      <c r="L4587" s="12">
        <v>120</v>
      </c>
      <c r="M4587" s="14">
        <v>1028.82</v>
      </c>
      <c r="N4587" s="13">
        <v>0</v>
      </c>
      <c r="O4587" s="14">
        <v>0</v>
      </c>
      <c r="P4587" s="15">
        <v>117</v>
      </c>
      <c r="Q4587" s="13">
        <v>1028.82</v>
      </c>
      <c r="R4587" s="13">
        <v>108905.5</v>
      </c>
      <c r="S4587" s="13">
        <v>110.03</v>
      </c>
      <c r="T4587" s="13">
        <v>0</v>
      </c>
      <c r="U4587" s="13">
        <v>11356.41</v>
      </c>
      <c r="V4587" s="13">
        <v>0</v>
      </c>
      <c r="W4587" s="16">
        <v>0</v>
      </c>
      <c r="X4587" s="16">
        <v>0</v>
      </c>
      <c r="Y4587" s="17">
        <f t="shared" si="142"/>
        <v>120371.94</v>
      </c>
      <c r="Z4587" s="17">
        <f t="shared" si="143"/>
        <v>0</v>
      </c>
    </row>
    <row r="4588" spans="1:26" hidden="1" x14ac:dyDescent="0.25">
      <c r="A4588" s="10" t="s">
        <v>2129</v>
      </c>
      <c r="B4588" s="11">
        <v>44347</v>
      </c>
      <c r="C4588" s="12">
        <v>418089</v>
      </c>
      <c r="D4588" s="12" t="s">
        <v>2130</v>
      </c>
      <c r="E4588" s="11">
        <v>44346</v>
      </c>
      <c r="F4588" s="13">
        <v>140089.32</v>
      </c>
      <c r="G4588" s="13">
        <v>8405.36</v>
      </c>
      <c r="H4588" s="13">
        <v>1484.95</v>
      </c>
      <c r="I4588" s="13">
        <v>147.16</v>
      </c>
      <c r="J4588" s="13">
        <v>147156.89000000001</v>
      </c>
      <c r="K4588" s="18" t="s">
        <v>32</v>
      </c>
      <c r="L4588" s="12">
        <v>120</v>
      </c>
      <c r="M4588" s="14">
        <v>1352.88</v>
      </c>
      <c r="N4588" s="13">
        <v>0</v>
      </c>
      <c r="O4588" s="14">
        <v>0</v>
      </c>
      <c r="P4588" s="15">
        <v>117</v>
      </c>
      <c r="Q4588" s="13">
        <v>1352.88</v>
      </c>
      <c r="R4588" s="13">
        <v>140089.32</v>
      </c>
      <c r="S4588" s="13">
        <v>147.16</v>
      </c>
      <c r="T4588" s="13">
        <v>2861.77</v>
      </c>
      <c r="U4588" s="13">
        <v>15188.71</v>
      </c>
      <c r="V4588" s="13">
        <v>0</v>
      </c>
      <c r="W4588" s="16">
        <v>0</v>
      </c>
      <c r="X4588" s="16">
        <v>0</v>
      </c>
      <c r="Y4588" s="17">
        <f t="shared" si="142"/>
        <v>158286.96</v>
      </c>
      <c r="Z4588" s="17">
        <f t="shared" si="143"/>
        <v>0</v>
      </c>
    </row>
    <row r="4589" spans="1:26" hidden="1" x14ac:dyDescent="0.25">
      <c r="A4589" s="10" t="s">
        <v>211</v>
      </c>
      <c r="B4589" s="11">
        <v>44227</v>
      </c>
      <c r="C4589" s="12">
        <v>410373</v>
      </c>
      <c r="D4589" s="12" t="s">
        <v>212</v>
      </c>
      <c r="E4589" s="11">
        <v>44227</v>
      </c>
      <c r="F4589" s="13">
        <v>212461.36</v>
      </c>
      <c r="G4589" s="13">
        <v>12747.68</v>
      </c>
      <c r="H4589" s="13">
        <v>2252.1</v>
      </c>
      <c r="I4589" s="13">
        <v>223.18</v>
      </c>
      <c r="J4589" s="13">
        <v>223180.12</v>
      </c>
      <c r="K4589" s="18" t="s">
        <v>32</v>
      </c>
      <c r="L4589" s="12">
        <v>120</v>
      </c>
      <c r="M4589" s="14">
        <v>2051.8000000000002</v>
      </c>
      <c r="N4589" s="13">
        <v>0</v>
      </c>
      <c r="O4589" s="14">
        <v>0</v>
      </c>
      <c r="P4589" s="15">
        <v>108</v>
      </c>
      <c r="Q4589" s="13">
        <v>2440.04</v>
      </c>
      <c r="R4589" s="13">
        <v>201407.29</v>
      </c>
      <c r="S4589" s="13">
        <v>211.42</v>
      </c>
      <c r="T4589" s="13">
        <v>0</v>
      </c>
      <c r="U4589" s="13">
        <v>21823.46</v>
      </c>
      <c r="V4589" s="13">
        <v>37571.519999999997</v>
      </c>
      <c r="W4589" s="16">
        <v>39.76</v>
      </c>
      <c r="X4589" s="16">
        <v>4109.12</v>
      </c>
      <c r="Y4589" s="17">
        <f t="shared" si="142"/>
        <v>265162.57</v>
      </c>
      <c r="Z4589" s="17">
        <f t="shared" si="143"/>
        <v>-1638.25</v>
      </c>
    </row>
    <row r="4590" spans="1:26" hidden="1" x14ac:dyDescent="0.25">
      <c r="A4590" s="10" t="s">
        <v>1675</v>
      </c>
      <c r="B4590" s="11">
        <v>44327</v>
      </c>
      <c r="C4590" s="12">
        <v>416780</v>
      </c>
      <c r="D4590" s="12" t="s">
        <v>1676</v>
      </c>
      <c r="E4590" s="11">
        <v>44327</v>
      </c>
      <c r="F4590" s="13">
        <v>88231.5</v>
      </c>
      <c r="G4590" s="13">
        <v>5293.89</v>
      </c>
      <c r="H4590" s="13">
        <v>936</v>
      </c>
      <c r="I4590" s="13">
        <v>92.68</v>
      </c>
      <c r="J4590" s="13">
        <v>92682.07</v>
      </c>
      <c r="K4590" s="18" t="s">
        <v>32</v>
      </c>
      <c r="L4590" s="12">
        <v>120</v>
      </c>
      <c r="M4590" s="14">
        <v>852.07</v>
      </c>
      <c r="N4590" s="13">
        <v>0</v>
      </c>
      <c r="O4590" s="14">
        <v>0</v>
      </c>
      <c r="P4590" s="15">
        <v>112</v>
      </c>
      <c r="Q4590" s="13">
        <v>852.07</v>
      </c>
      <c r="R4590" s="13">
        <v>85942.29</v>
      </c>
      <c r="S4590" s="13">
        <v>91.06</v>
      </c>
      <c r="T4590" s="13">
        <v>0</v>
      </c>
      <c r="U4590" s="13">
        <v>9398.49</v>
      </c>
      <c r="V4590" s="13">
        <v>0</v>
      </c>
      <c r="W4590" s="16">
        <v>0</v>
      </c>
      <c r="X4590" s="16">
        <v>0</v>
      </c>
      <c r="Y4590" s="17">
        <f t="shared" si="142"/>
        <v>95431.84</v>
      </c>
      <c r="Z4590" s="17">
        <f t="shared" si="143"/>
        <v>0</v>
      </c>
    </row>
    <row r="4591" spans="1:26" hidden="1" x14ac:dyDescent="0.25">
      <c r="A4591" s="10" t="s">
        <v>11025</v>
      </c>
      <c r="B4591" s="11">
        <v>44589</v>
      </c>
      <c r="C4591" s="12">
        <v>432543</v>
      </c>
      <c r="D4591" s="12" t="s">
        <v>11026</v>
      </c>
      <c r="E4591" s="11">
        <v>44589</v>
      </c>
      <c r="F4591" s="13">
        <v>88863.39</v>
      </c>
      <c r="G4591" s="13">
        <v>5331.8</v>
      </c>
      <c r="H4591" s="13">
        <v>4710</v>
      </c>
      <c r="I4591" s="13">
        <v>89.57</v>
      </c>
      <c r="J4591" s="13">
        <v>89574.76</v>
      </c>
      <c r="K4591" s="18" t="s">
        <v>32</v>
      </c>
      <c r="L4591" s="12">
        <v>120</v>
      </c>
      <c r="M4591" s="14">
        <v>823.5</v>
      </c>
      <c r="N4591" s="13">
        <v>0</v>
      </c>
      <c r="O4591" s="14">
        <v>0</v>
      </c>
      <c r="P4591" s="15">
        <v>120</v>
      </c>
      <c r="Q4591" s="13">
        <v>823.5</v>
      </c>
      <c r="R4591" s="13">
        <v>87085.88</v>
      </c>
      <c r="S4591" s="13">
        <v>89.57</v>
      </c>
      <c r="T4591" s="13">
        <v>2399.31</v>
      </c>
      <c r="U4591" s="13">
        <v>9245.24</v>
      </c>
      <c r="V4591" s="13">
        <v>0</v>
      </c>
      <c r="W4591" s="16">
        <v>0</v>
      </c>
      <c r="X4591" s="16">
        <v>0</v>
      </c>
      <c r="Y4591" s="17">
        <f t="shared" ref="Y4591:Y4654" si="144">SUM(R4591:X4591)+N4591+O4591</f>
        <v>98820.000000000015</v>
      </c>
      <c r="Z4591" s="17">
        <f t="shared" ref="Z4591:Z4654" si="145">((P4591*Q4591)+O4591+N4591)-Y4591</f>
        <v>0</v>
      </c>
    </row>
    <row r="4592" spans="1:26" hidden="1" x14ac:dyDescent="0.25">
      <c r="A4592" s="10" t="s">
        <v>9615</v>
      </c>
      <c r="B4592" s="11">
        <v>44529</v>
      </c>
      <c r="C4592" s="12">
        <v>430721</v>
      </c>
      <c r="D4592" s="12" t="s">
        <v>9616</v>
      </c>
      <c r="E4592" s="11">
        <v>44529</v>
      </c>
      <c r="F4592" s="13">
        <v>113207.55</v>
      </c>
      <c r="G4592" s="13">
        <v>6792.45</v>
      </c>
      <c r="H4592" s="13">
        <v>5000</v>
      </c>
      <c r="I4592" s="13">
        <v>115.12</v>
      </c>
      <c r="J4592" s="13">
        <v>115115.12</v>
      </c>
      <c r="K4592" s="18" t="s">
        <v>32</v>
      </c>
      <c r="L4592" s="12">
        <v>120</v>
      </c>
      <c r="M4592" s="14">
        <v>1058.31</v>
      </c>
      <c r="N4592" s="13">
        <v>0</v>
      </c>
      <c r="O4592" s="14">
        <v>0</v>
      </c>
      <c r="P4592" s="15">
        <v>118</v>
      </c>
      <c r="Q4592" s="13">
        <v>1058.31</v>
      </c>
      <c r="R4592" s="13">
        <v>110885.08</v>
      </c>
      <c r="S4592" s="13">
        <v>115.12</v>
      </c>
      <c r="T4592" s="13">
        <v>2037.74</v>
      </c>
      <c r="U4592" s="13">
        <v>11882.08</v>
      </c>
      <c r="V4592" s="13">
        <v>0</v>
      </c>
      <c r="W4592" s="16">
        <v>0</v>
      </c>
      <c r="X4592" s="16">
        <v>0</v>
      </c>
      <c r="Y4592" s="17">
        <f t="shared" si="144"/>
        <v>124920.02</v>
      </c>
      <c r="Z4592" s="17">
        <f t="shared" si="145"/>
        <v>-39.44000000001688</v>
      </c>
    </row>
    <row r="4593" spans="1:26" hidden="1" x14ac:dyDescent="0.25">
      <c r="A4593" s="10" t="s">
        <v>729</v>
      </c>
      <c r="B4593" s="11">
        <v>44279</v>
      </c>
      <c r="C4593" s="12">
        <v>413507</v>
      </c>
      <c r="D4593" s="12" t="s">
        <v>730</v>
      </c>
      <c r="E4593" s="11">
        <v>44278</v>
      </c>
      <c r="F4593" s="13">
        <v>80234.070000000007</v>
      </c>
      <c r="G4593" s="13">
        <v>4814.04</v>
      </c>
      <c r="H4593" s="13">
        <v>851</v>
      </c>
      <c r="I4593" s="13">
        <v>84.28</v>
      </c>
      <c r="J4593" s="13">
        <v>84281.39</v>
      </c>
      <c r="K4593" s="18" t="s">
        <v>32</v>
      </c>
      <c r="L4593" s="12">
        <v>120</v>
      </c>
      <c r="M4593" s="14">
        <v>774.84</v>
      </c>
      <c r="N4593" s="13">
        <v>0</v>
      </c>
      <c r="O4593" s="14">
        <v>0</v>
      </c>
      <c r="P4593" s="15">
        <v>110</v>
      </c>
      <c r="Q4593" s="13">
        <v>905.94</v>
      </c>
      <c r="R4593" s="13">
        <v>77454.7</v>
      </c>
      <c r="S4593" s="13">
        <v>81.319999999999993</v>
      </c>
      <c r="T4593" s="13">
        <v>0</v>
      </c>
      <c r="U4593" s="13">
        <v>8394.17</v>
      </c>
      <c r="V4593" s="13">
        <v>12986.6</v>
      </c>
      <c r="W4593" s="16">
        <v>14.3</v>
      </c>
      <c r="X4593" s="16">
        <v>1420.1</v>
      </c>
      <c r="Y4593" s="17">
        <f t="shared" si="144"/>
        <v>100351.19000000002</v>
      </c>
      <c r="Z4593" s="17">
        <f t="shared" si="145"/>
        <v>-697.79000000000815</v>
      </c>
    </row>
    <row r="4594" spans="1:26" hidden="1" x14ac:dyDescent="0.25">
      <c r="A4594" s="10" t="s">
        <v>1719</v>
      </c>
      <c r="B4594" s="11">
        <v>44327</v>
      </c>
      <c r="C4594" s="12">
        <v>416545</v>
      </c>
      <c r="D4594" s="12" t="s">
        <v>1720</v>
      </c>
      <c r="E4594" s="11">
        <v>44327</v>
      </c>
      <c r="F4594" s="13">
        <v>123355.8</v>
      </c>
      <c r="G4594" s="13">
        <v>7401.35</v>
      </c>
      <c r="H4594" s="13">
        <v>1307.57</v>
      </c>
      <c r="I4594" s="13">
        <v>129.58000000000001</v>
      </c>
      <c r="J4594" s="13">
        <v>129579.16</v>
      </c>
      <c r="K4594" s="18" t="s">
        <v>32</v>
      </c>
      <c r="L4594" s="12">
        <v>120</v>
      </c>
      <c r="M4594" s="14">
        <v>1191.28</v>
      </c>
      <c r="N4594" s="13">
        <v>0</v>
      </c>
      <c r="O4594" s="14">
        <v>0</v>
      </c>
      <c r="P4594" s="15">
        <v>111</v>
      </c>
      <c r="Q4594" s="13">
        <v>1191.28</v>
      </c>
      <c r="R4594" s="13">
        <v>120156.26</v>
      </c>
      <c r="S4594" s="13">
        <v>126.16</v>
      </c>
      <c r="T4594" s="13">
        <v>0</v>
      </c>
      <c r="U4594" s="13">
        <v>13022.48</v>
      </c>
      <c r="V4594" s="13">
        <v>0</v>
      </c>
      <c r="W4594" s="16">
        <v>0</v>
      </c>
      <c r="X4594" s="16">
        <v>0</v>
      </c>
      <c r="Y4594" s="17">
        <f t="shared" si="144"/>
        <v>133304.9</v>
      </c>
      <c r="Z4594" s="17">
        <f t="shared" si="145"/>
        <v>-1072.820000000007</v>
      </c>
    </row>
    <row r="4595" spans="1:26" hidden="1" x14ac:dyDescent="0.25">
      <c r="A4595" s="10" t="s">
        <v>457</v>
      </c>
      <c r="B4595" s="11">
        <v>44255</v>
      </c>
      <c r="C4595" s="12">
        <v>412010</v>
      </c>
      <c r="D4595" s="12" t="s">
        <v>458</v>
      </c>
      <c r="E4595" s="11">
        <v>44255</v>
      </c>
      <c r="F4595" s="13">
        <v>146058.51</v>
      </c>
      <c r="G4595" s="13">
        <v>8763.51</v>
      </c>
      <c r="H4595" s="13">
        <v>1549</v>
      </c>
      <c r="I4595" s="13">
        <v>141.82</v>
      </c>
      <c r="J4595" s="13">
        <v>153426.45000000001</v>
      </c>
      <c r="K4595" s="18" t="s">
        <v>32</v>
      </c>
      <c r="L4595" s="12">
        <v>120</v>
      </c>
      <c r="M4595" s="14">
        <v>1410.52</v>
      </c>
      <c r="N4595" s="13">
        <v>0</v>
      </c>
      <c r="O4595" s="14">
        <v>0</v>
      </c>
      <c r="P4595" s="15">
        <v>109</v>
      </c>
      <c r="Q4595" s="13">
        <v>1661.47</v>
      </c>
      <c r="R4595" s="13">
        <v>139728.42000000001</v>
      </c>
      <c r="S4595" s="13">
        <v>135.62</v>
      </c>
      <c r="T4595" s="13">
        <v>0</v>
      </c>
      <c r="U4595" s="13">
        <v>15141.4</v>
      </c>
      <c r="V4595" s="13">
        <v>24636.18</v>
      </c>
      <c r="W4595" s="16">
        <v>23.98</v>
      </c>
      <c r="X4595" s="16">
        <v>2693.39</v>
      </c>
      <c r="Y4595" s="17">
        <f t="shared" si="144"/>
        <v>182358.99000000002</v>
      </c>
      <c r="Z4595" s="17">
        <f t="shared" si="145"/>
        <v>-1258.7600000000093</v>
      </c>
    </row>
    <row r="4596" spans="1:26" hidden="1" x14ac:dyDescent="0.25">
      <c r="A4596" s="10" t="s">
        <v>3535</v>
      </c>
      <c r="B4596" s="11">
        <v>44393</v>
      </c>
      <c r="C4596" s="12">
        <v>420694</v>
      </c>
      <c r="D4596" s="12" t="s">
        <v>3536</v>
      </c>
      <c r="E4596" s="11">
        <v>44387</v>
      </c>
      <c r="F4596" s="13">
        <v>109014.56</v>
      </c>
      <c r="G4596" s="13">
        <v>5316.72</v>
      </c>
      <c r="H4596" s="13">
        <v>1500</v>
      </c>
      <c r="I4596" s="13">
        <v>112.94</v>
      </c>
      <c r="J4596" s="13">
        <v>112944.22</v>
      </c>
      <c r="K4596" s="18" t="s">
        <v>32</v>
      </c>
      <c r="L4596" s="12">
        <v>120</v>
      </c>
      <c r="M4596" s="14">
        <v>1038.3499999999999</v>
      </c>
      <c r="N4596" s="13">
        <v>0</v>
      </c>
      <c r="O4596" s="14">
        <v>0</v>
      </c>
      <c r="P4596" s="15">
        <v>113</v>
      </c>
      <c r="Q4596" s="13">
        <v>1038.3499999999999</v>
      </c>
      <c r="R4596" s="13">
        <v>106804.12</v>
      </c>
      <c r="S4596" s="13">
        <v>110.03</v>
      </c>
      <c r="T4596" s="13">
        <v>0</v>
      </c>
      <c r="U4596" s="13">
        <v>11356.28</v>
      </c>
      <c r="V4596" s="13">
        <v>0</v>
      </c>
      <c r="W4596" s="16">
        <v>0</v>
      </c>
      <c r="X4596" s="16">
        <v>0</v>
      </c>
      <c r="Y4596" s="17">
        <f t="shared" si="144"/>
        <v>118270.43</v>
      </c>
      <c r="Z4596" s="17">
        <f t="shared" si="145"/>
        <v>-936.88000000000466</v>
      </c>
    </row>
    <row r="4597" spans="1:26" hidden="1" x14ac:dyDescent="0.25">
      <c r="A4597" s="10" t="s">
        <v>2263</v>
      </c>
      <c r="B4597" s="11">
        <v>44354</v>
      </c>
      <c r="C4597" s="12">
        <v>418919</v>
      </c>
      <c r="D4597" s="12" t="s">
        <v>2264</v>
      </c>
      <c r="E4597" s="11">
        <v>44354</v>
      </c>
      <c r="F4597" s="13">
        <v>115427.19</v>
      </c>
      <c r="G4597" s="13">
        <v>6925.63</v>
      </c>
      <c r="H4597" s="13">
        <v>1223.53</v>
      </c>
      <c r="I4597" s="13">
        <v>121.25</v>
      </c>
      <c r="J4597" s="13">
        <v>121250.54</v>
      </c>
      <c r="K4597" s="18" t="s">
        <v>32</v>
      </c>
      <c r="L4597" s="12">
        <v>120</v>
      </c>
      <c r="M4597" s="14">
        <v>1114.71</v>
      </c>
      <c r="N4597" s="13">
        <v>0</v>
      </c>
      <c r="O4597" s="14">
        <v>0</v>
      </c>
      <c r="P4597" s="15">
        <v>112</v>
      </c>
      <c r="Q4597" s="13">
        <v>1114.71</v>
      </c>
      <c r="R4597" s="13">
        <v>113437.16</v>
      </c>
      <c r="S4597" s="13">
        <v>119.13</v>
      </c>
      <c r="T4597" s="13">
        <v>0</v>
      </c>
      <c r="U4597" s="13">
        <v>12295.1</v>
      </c>
      <c r="V4597" s="13">
        <v>0</v>
      </c>
      <c r="W4597" s="16">
        <v>0</v>
      </c>
      <c r="X4597" s="16">
        <v>0</v>
      </c>
      <c r="Y4597" s="17">
        <f t="shared" si="144"/>
        <v>125851.39000000001</v>
      </c>
      <c r="Z4597" s="17">
        <f t="shared" si="145"/>
        <v>-1003.8700000000099</v>
      </c>
    </row>
    <row r="4598" spans="1:26" hidden="1" x14ac:dyDescent="0.25">
      <c r="A4598" s="10" t="s">
        <v>3537</v>
      </c>
      <c r="B4598" s="11">
        <v>44393</v>
      </c>
      <c r="C4598" s="12">
        <v>420695</v>
      </c>
      <c r="D4598" s="12" t="s">
        <v>3538</v>
      </c>
      <c r="E4598" s="11">
        <v>44387</v>
      </c>
      <c r="F4598" s="13">
        <v>248477.69</v>
      </c>
      <c r="G4598" s="13">
        <v>12118.44</v>
      </c>
      <c r="H4598" s="13">
        <v>3000</v>
      </c>
      <c r="I4598" s="13">
        <v>257.85000000000002</v>
      </c>
      <c r="J4598" s="13">
        <v>257853.98</v>
      </c>
      <c r="K4598" s="18" t="s">
        <v>32</v>
      </c>
      <c r="L4598" s="12">
        <v>120</v>
      </c>
      <c r="M4598" s="14">
        <v>2370.5700000000002</v>
      </c>
      <c r="N4598" s="13">
        <v>0</v>
      </c>
      <c r="O4598" s="14">
        <v>0</v>
      </c>
      <c r="P4598" s="15">
        <v>113</v>
      </c>
      <c r="Q4598" s="13">
        <v>2370.5700000000002</v>
      </c>
      <c r="R4598" s="13">
        <v>243836.01</v>
      </c>
      <c r="S4598" s="13">
        <v>251.19</v>
      </c>
      <c r="T4598" s="13">
        <v>0</v>
      </c>
      <c r="U4598" s="13">
        <v>25926.13</v>
      </c>
      <c r="V4598" s="13">
        <v>0</v>
      </c>
      <c r="W4598" s="16">
        <v>0</v>
      </c>
      <c r="X4598" s="16">
        <v>0</v>
      </c>
      <c r="Y4598" s="17">
        <f t="shared" si="144"/>
        <v>270013.33</v>
      </c>
      <c r="Z4598" s="17">
        <f t="shared" si="145"/>
        <v>-2138.9199999999837</v>
      </c>
    </row>
    <row r="4599" spans="1:26" hidden="1" x14ac:dyDescent="0.25">
      <c r="A4599" s="10" t="s">
        <v>1799</v>
      </c>
      <c r="B4599" s="11">
        <v>44334</v>
      </c>
      <c r="C4599" s="12">
        <v>417273</v>
      </c>
      <c r="D4599" s="12" t="s">
        <v>1800</v>
      </c>
      <c r="E4599" s="11">
        <v>44333</v>
      </c>
      <c r="F4599" s="13">
        <v>119292.13</v>
      </c>
      <c r="G4599" s="13">
        <v>7157.53</v>
      </c>
      <c r="H4599" s="13">
        <v>1264.5</v>
      </c>
      <c r="I4599" s="13">
        <v>125.31</v>
      </c>
      <c r="J4599" s="13">
        <v>125310.47</v>
      </c>
      <c r="K4599" s="18" t="s">
        <v>32</v>
      </c>
      <c r="L4599" s="12">
        <v>120</v>
      </c>
      <c r="M4599" s="14">
        <v>1152.04</v>
      </c>
      <c r="N4599" s="13">
        <v>0</v>
      </c>
      <c r="O4599" s="14">
        <v>0</v>
      </c>
      <c r="P4599" s="15">
        <v>112</v>
      </c>
      <c r="Q4599" s="13">
        <v>1152.04</v>
      </c>
      <c r="R4599" s="13">
        <v>116197.96</v>
      </c>
      <c r="S4599" s="13">
        <v>123.11</v>
      </c>
      <c r="T4599" s="13">
        <v>0</v>
      </c>
      <c r="U4599" s="13">
        <v>12707.41</v>
      </c>
      <c r="V4599" s="13">
        <v>0</v>
      </c>
      <c r="W4599" s="16">
        <v>0</v>
      </c>
      <c r="X4599" s="16">
        <v>0</v>
      </c>
      <c r="Y4599" s="17">
        <f t="shared" si="144"/>
        <v>129028.48000000001</v>
      </c>
      <c r="Z4599" s="17">
        <f t="shared" si="145"/>
        <v>0</v>
      </c>
    </row>
    <row r="4600" spans="1:26" hidden="1" x14ac:dyDescent="0.25">
      <c r="A4600" s="10" t="s">
        <v>9049</v>
      </c>
      <c r="B4600" s="11">
        <v>44518</v>
      </c>
      <c r="C4600" s="12">
        <v>429553</v>
      </c>
      <c r="D4600" s="12" t="s">
        <v>9050</v>
      </c>
      <c r="E4600" s="11">
        <v>44509</v>
      </c>
      <c r="F4600" s="13">
        <v>91408.84</v>
      </c>
      <c r="G4600" s="13">
        <v>5484.53</v>
      </c>
      <c r="H4600" s="13">
        <v>2000</v>
      </c>
      <c r="I4600" s="13">
        <v>94.99</v>
      </c>
      <c r="J4600" s="13">
        <v>94988.36</v>
      </c>
      <c r="K4600" s="18" t="s">
        <v>32</v>
      </c>
      <c r="L4600" s="12">
        <v>120</v>
      </c>
      <c r="M4600" s="14">
        <v>873.27</v>
      </c>
      <c r="N4600" s="13">
        <v>0</v>
      </c>
      <c r="O4600" s="14">
        <v>0</v>
      </c>
      <c r="P4600" s="15">
        <v>119</v>
      </c>
      <c r="Q4600" s="13">
        <v>873.27</v>
      </c>
      <c r="R4600" s="13">
        <v>89988.97</v>
      </c>
      <c r="S4600" s="13">
        <v>94.99</v>
      </c>
      <c r="T4600" s="13">
        <v>4031.13</v>
      </c>
      <c r="U4600" s="13">
        <v>9804.0400000000009</v>
      </c>
      <c r="V4600" s="13">
        <v>0</v>
      </c>
      <c r="W4600" s="16">
        <v>0</v>
      </c>
      <c r="X4600" s="16">
        <v>0</v>
      </c>
      <c r="Y4600" s="17">
        <f t="shared" si="144"/>
        <v>103919.13</v>
      </c>
      <c r="Z4600" s="17">
        <f t="shared" si="145"/>
        <v>0</v>
      </c>
    </row>
    <row r="4601" spans="1:26" hidden="1" x14ac:dyDescent="0.25">
      <c r="A4601" s="10" t="s">
        <v>11043</v>
      </c>
      <c r="B4601" s="11">
        <v>44589</v>
      </c>
      <c r="C4601" s="12">
        <v>432626</v>
      </c>
      <c r="D4601" s="12" t="s">
        <v>11044</v>
      </c>
      <c r="E4601" s="11">
        <v>44589</v>
      </c>
      <c r="F4601" s="13">
        <v>94092.479999999996</v>
      </c>
      <c r="G4601" s="13">
        <v>5645.55</v>
      </c>
      <c r="H4601" s="13">
        <v>5000</v>
      </c>
      <c r="I4601" s="13">
        <v>94.83</v>
      </c>
      <c r="J4601" s="13">
        <v>94832.86</v>
      </c>
      <c r="K4601" s="18" t="s">
        <v>32</v>
      </c>
      <c r="L4601" s="12">
        <v>120</v>
      </c>
      <c r="M4601" s="14">
        <v>871.84</v>
      </c>
      <c r="N4601" s="13">
        <v>0</v>
      </c>
      <c r="O4601" s="14">
        <v>0.01</v>
      </c>
      <c r="P4601" s="15">
        <v>120</v>
      </c>
      <c r="Q4601" s="13">
        <v>871.84</v>
      </c>
      <c r="R4601" s="13">
        <v>92197.53</v>
      </c>
      <c r="S4601" s="13">
        <v>94.83</v>
      </c>
      <c r="T4601" s="13">
        <v>2540.4899999999998</v>
      </c>
      <c r="U4601" s="13">
        <v>9787.94</v>
      </c>
      <c r="V4601" s="13">
        <v>0</v>
      </c>
      <c r="W4601" s="16">
        <v>0</v>
      </c>
      <c r="X4601" s="16">
        <v>0</v>
      </c>
      <c r="Y4601" s="17">
        <f t="shared" si="144"/>
        <v>104620.8</v>
      </c>
      <c r="Z4601" s="17">
        <f t="shared" si="145"/>
        <v>9.9999999947613105E-3</v>
      </c>
    </row>
    <row r="4602" spans="1:26" hidden="1" x14ac:dyDescent="0.25">
      <c r="A4602" s="10" t="s">
        <v>543</v>
      </c>
      <c r="B4602" s="11">
        <v>44264</v>
      </c>
      <c r="C4602" s="12">
        <v>412582</v>
      </c>
      <c r="D4602" s="12" t="s">
        <v>544</v>
      </c>
      <c r="E4602" s="11">
        <v>44264</v>
      </c>
      <c r="F4602" s="13">
        <v>94092.479999999996</v>
      </c>
      <c r="G4602" s="13">
        <v>5645.55</v>
      </c>
      <c r="H4602" s="13">
        <v>998</v>
      </c>
      <c r="I4602" s="13">
        <v>98.84</v>
      </c>
      <c r="J4602" s="13">
        <v>98838.87</v>
      </c>
      <c r="K4602" s="18" t="s">
        <v>32</v>
      </c>
      <c r="L4602" s="12">
        <v>120</v>
      </c>
      <c r="M4602" s="14">
        <v>908.67</v>
      </c>
      <c r="N4602" s="13">
        <v>0</v>
      </c>
      <c r="O4602" s="14">
        <v>0</v>
      </c>
      <c r="P4602" s="15">
        <v>111</v>
      </c>
      <c r="Q4602" s="13">
        <v>1062.4100000000001</v>
      </c>
      <c r="R4602" s="13">
        <v>90833.08</v>
      </c>
      <c r="S4602" s="13">
        <v>96.23</v>
      </c>
      <c r="T4602" s="13">
        <v>0</v>
      </c>
      <c r="U4602" s="13">
        <v>9933.06</v>
      </c>
      <c r="V4602" s="13">
        <v>15091.05</v>
      </c>
      <c r="W4602" s="16">
        <v>16.350000000000001</v>
      </c>
      <c r="X4602" s="16">
        <v>1650.26</v>
      </c>
      <c r="Y4602" s="17">
        <f t="shared" si="144"/>
        <v>117620.03</v>
      </c>
      <c r="Z4602" s="17">
        <f t="shared" si="145"/>
        <v>307.48000000001048</v>
      </c>
    </row>
    <row r="4603" spans="1:26" hidden="1" x14ac:dyDescent="0.25">
      <c r="A4603" s="10" t="s">
        <v>8109</v>
      </c>
      <c r="B4603" s="11">
        <v>44498</v>
      </c>
      <c r="C4603" s="12">
        <v>428626</v>
      </c>
      <c r="D4603" s="12" t="s">
        <v>8110</v>
      </c>
      <c r="E4603" s="11">
        <v>44497</v>
      </c>
      <c r="F4603" s="13">
        <v>131223.62</v>
      </c>
      <c r="G4603" s="13">
        <v>7873.42</v>
      </c>
      <c r="H4603" s="13">
        <v>8000</v>
      </c>
      <c r="I4603" s="13">
        <v>131.22999999999999</v>
      </c>
      <c r="J4603" s="13">
        <v>131228.26999999999</v>
      </c>
      <c r="K4603" s="18" t="s">
        <v>32</v>
      </c>
      <c r="L4603" s="12">
        <v>120</v>
      </c>
      <c r="M4603" s="14">
        <v>1206.44</v>
      </c>
      <c r="N4603" s="13">
        <v>0</v>
      </c>
      <c r="O4603" s="14">
        <v>0.01</v>
      </c>
      <c r="P4603" s="15">
        <v>118</v>
      </c>
      <c r="Q4603" s="13">
        <v>1206.44</v>
      </c>
      <c r="R4603" s="13">
        <v>128709.58</v>
      </c>
      <c r="S4603" s="13">
        <v>131.22999999999999</v>
      </c>
      <c r="T4603" s="13">
        <v>0</v>
      </c>
      <c r="U4603" s="13">
        <v>13544.53</v>
      </c>
      <c r="V4603" s="13">
        <v>0</v>
      </c>
      <c r="W4603" s="16">
        <v>0</v>
      </c>
      <c r="X4603" s="16">
        <v>0</v>
      </c>
      <c r="Y4603" s="17">
        <f t="shared" si="144"/>
        <v>142385.35</v>
      </c>
      <c r="Z4603" s="17">
        <f t="shared" si="145"/>
        <v>-25.419999999983702</v>
      </c>
    </row>
    <row r="4604" spans="1:26" hidden="1" x14ac:dyDescent="0.25">
      <c r="A4604" s="10" t="s">
        <v>321</v>
      </c>
      <c r="B4604" s="11">
        <v>44246</v>
      </c>
      <c r="C4604" s="12">
        <v>411052</v>
      </c>
      <c r="D4604" s="12" t="s">
        <v>322</v>
      </c>
      <c r="E4604" s="11">
        <v>44242</v>
      </c>
      <c r="F4604" s="13">
        <v>140976.75</v>
      </c>
      <c r="G4604" s="13">
        <v>8458.61</v>
      </c>
      <c r="H4604" s="13">
        <v>1494.35</v>
      </c>
      <c r="I4604" s="13">
        <v>148.09</v>
      </c>
      <c r="J4604" s="13">
        <v>148089.1</v>
      </c>
      <c r="K4604" s="18" t="s">
        <v>32</v>
      </c>
      <c r="L4604" s="12">
        <v>120</v>
      </c>
      <c r="M4604" s="14">
        <v>1361.45</v>
      </c>
      <c r="N4604" s="13">
        <v>0</v>
      </c>
      <c r="O4604" s="14">
        <v>0</v>
      </c>
      <c r="P4604" s="15">
        <v>108</v>
      </c>
      <c r="Q4604" s="13">
        <v>1603.67</v>
      </c>
      <c r="R4604" s="13">
        <v>132415.89000000001</v>
      </c>
      <c r="S4604" s="13">
        <v>140.29</v>
      </c>
      <c r="T4604" s="13">
        <v>0</v>
      </c>
      <c r="U4604" s="13">
        <v>14480.42</v>
      </c>
      <c r="V4604" s="13">
        <v>23558.04</v>
      </c>
      <c r="W4604" s="16">
        <v>24.84</v>
      </c>
      <c r="X4604" s="16">
        <v>2575.79</v>
      </c>
      <c r="Y4604" s="17">
        <f t="shared" si="144"/>
        <v>173195.27000000005</v>
      </c>
      <c r="Z4604" s="17">
        <f t="shared" si="145"/>
        <v>1.0899999999674037</v>
      </c>
    </row>
    <row r="4605" spans="1:26" hidden="1" x14ac:dyDescent="0.25">
      <c r="A4605" s="10" t="s">
        <v>8661</v>
      </c>
      <c r="B4605" s="11">
        <v>44509</v>
      </c>
      <c r="C4605" s="12">
        <v>429425</v>
      </c>
      <c r="D4605" s="12" t="s">
        <v>8662</v>
      </c>
      <c r="E4605" s="11">
        <v>44508</v>
      </c>
      <c r="F4605" s="13">
        <v>206042.07</v>
      </c>
      <c r="G4605" s="13">
        <v>12362.52</v>
      </c>
      <c r="H4605" s="13">
        <v>3000</v>
      </c>
      <c r="I4605" s="13">
        <v>215.62</v>
      </c>
      <c r="J4605" s="13">
        <v>215620.21</v>
      </c>
      <c r="K4605" s="18" t="s">
        <v>32</v>
      </c>
      <c r="L4605" s="12">
        <v>120</v>
      </c>
      <c r="M4605" s="14">
        <v>1982.3</v>
      </c>
      <c r="N4605" s="13">
        <v>0</v>
      </c>
      <c r="O4605" s="14">
        <v>-0.01</v>
      </c>
      <c r="P4605" s="15">
        <v>118</v>
      </c>
      <c r="Q4605" s="13">
        <v>1982.3</v>
      </c>
      <c r="R4605" s="13">
        <v>202353.54</v>
      </c>
      <c r="S4605" s="13">
        <v>215.62</v>
      </c>
      <c r="T4605" s="13">
        <v>9086.4599999999991</v>
      </c>
      <c r="U4605" s="13">
        <v>22255.79</v>
      </c>
      <c r="V4605" s="13">
        <v>0</v>
      </c>
      <c r="W4605" s="16">
        <v>0</v>
      </c>
      <c r="X4605" s="16">
        <v>0</v>
      </c>
      <c r="Y4605" s="17">
        <f t="shared" si="144"/>
        <v>233911.4</v>
      </c>
      <c r="Z4605" s="17">
        <f t="shared" si="145"/>
        <v>-1.0000000009313226E-2</v>
      </c>
    </row>
    <row r="4606" spans="1:26" hidden="1" x14ac:dyDescent="0.25">
      <c r="A4606" s="10" t="s">
        <v>2987</v>
      </c>
      <c r="B4606" s="11">
        <v>44376</v>
      </c>
      <c r="C4606" s="12">
        <v>420164</v>
      </c>
      <c r="D4606" s="12" t="s">
        <v>2988</v>
      </c>
      <c r="E4606" s="11">
        <v>44374</v>
      </c>
      <c r="F4606" s="13">
        <v>141033.81</v>
      </c>
      <c r="G4606" s="13">
        <v>8462.0300000000007</v>
      </c>
      <c r="H4606" s="13">
        <v>5000</v>
      </c>
      <c r="I4606" s="13">
        <v>144.63999999999999</v>
      </c>
      <c r="J4606" s="13">
        <v>144640.48000000001</v>
      </c>
      <c r="K4606" s="18" t="s">
        <v>32</v>
      </c>
      <c r="L4606" s="12">
        <v>120</v>
      </c>
      <c r="M4606" s="14">
        <v>1329.75</v>
      </c>
      <c r="N4606" s="13">
        <v>0</v>
      </c>
      <c r="O4606" s="14">
        <v>0</v>
      </c>
      <c r="P4606" s="15">
        <v>115</v>
      </c>
      <c r="Q4606" s="13">
        <v>1329.75</v>
      </c>
      <c r="R4606" s="13">
        <v>138104.76999999999</v>
      </c>
      <c r="S4606" s="13">
        <v>142.16</v>
      </c>
      <c r="T4606" s="13">
        <v>0</v>
      </c>
      <c r="U4606" s="13">
        <v>14674.32</v>
      </c>
      <c r="V4606" s="13">
        <v>0</v>
      </c>
      <c r="W4606" s="16">
        <v>0</v>
      </c>
      <c r="X4606" s="16">
        <v>0</v>
      </c>
      <c r="Y4606" s="17">
        <f t="shared" si="144"/>
        <v>152921.25</v>
      </c>
      <c r="Z4606" s="17">
        <f t="shared" si="145"/>
        <v>0</v>
      </c>
    </row>
    <row r="4607" spans="1:26" hidden="1" x14ac:dyDescent="0.25">
      <c r="A4607" s="10" t="s">
        <v>413</v>
      </c>
      <c r="B4607" s="11">
        <v>44251</v>
      </c>
      <c r="C4607" s="12">
        <v>411590</v>
      </c>
      <c r="D4607" s="12" t="s">
        <v>414</v>
      </c>
      <c r="E4607" s="11">
        <v>44251</v>
      </c>
      <c r="F4607" s="13">
        <v>141033.81</v>
      </c>
      <c r="G4607" s="13">
        <v>8462.0300000000007</v>
      </c>
      <c r="H4607" s="13">
        <v>1494.96</v>
      </c>
      <c r="I4607" s="13">
        <v>148.15</v>
      </c>
      <c r="J4607" s="13">
        <v>148149.03</v>
      </c>
      <c r="K4607" s="18" t="s">
        <v>32</v>
      </c>
      <c r="L4607" s="12">
        <v>120</v>
      </c>
      <c r="M4607" s="14">
        <v>1362</v>
      </c>
      <c r="N4607" s="13">
        <v>0</v>
      </c>
      <c r="O4607" s="14">
        <v>0</v>
      </c>
      <c r="P4607" s="15">
        <v>109</v>
      </c>
      <c r="Q4607" s="13">
        <v>1604.32</v>
      </c>
      <c r="R4607" s="13">
        <v>134922.6</v>
      </c>
      <c r="S4607" s="13">
        <v>141.65</v>
      </c>
      <c r="T4607" s="13">
        <v>0</v>
      </c>
      <c r="U4607" s="13">
        <v>14620.32</v>
      </c>
      <c r="V4607" s="13">
        <v>23785.98</v>
      </c>
      <c r="W4607" s="16">
        <v>25.07</v>
      </c>
      <c r="X4607" s="16">
        <v>2600.7399999999998</v>
      </c>
      <c r="Y4607" s="17">
        <f t="shared" si="144"/>
        <v>176096.36000000002</v>
      </c>
      <c r="Z4607" s="17">
        <f t="shared" si="145"/>
        <v>-1225.4800000000105</v>
      </c>
    </row>
    <row r="4608" spans="1:26" hidden="1" x14ac:dyDescent="0.25">
      <c r="A4608" s="10" t="s">
        <v>425</v>
      </c>
      <c r="B4608" s="11">
        <v>44254</v>
      </c>
      <c r="C4608" s="12">
        <v>411085</v>
      </c>
      <c r="D4608" s="12" t="s">
        <v>426</v>
      </c>
      <c r="E4608" s="11">
        <v>44254</v>
      </c>
      <c r="F4608" s="13">
        <v>130537.29</v>
      </c>
      <c r="G4608" s="13">
        <v>7832.24</v>
      </c>
      <c r="H4608" s="13">
        <v>1383.7</v>
      </c>
      <c r="I4608" s="13">
        <v>137.12</v>
      </c>
      <c r="J4608" s="13">
        <v>137122.95000000001</v>
      </c>
      <c r="K4608" s="18" t="s">
        <v>32</v>
      </c>
      <c r="L4608" s="12">
        <v>120</v>
      </c>
      <c r="M4608" s="14">
        <v>1260.6400000000001</v>
      </c>
      <c r="N4608" s="13">
        <v>0</v>
      </c>
      <c r="O4608" s="14">
        <v>0</v>
      </c>
      <c r="P4608" s="15">
        <v>112</v>
      </c>
      <c r="Q4608" s="13">
        <v>1484.92</v>
      </c>
      <c r="R4608" s="13">
        <v>127151.43</v>
      </c>
      <c r="S4608" s="13">
        <v>134.72</v>
      </c>
      <c r="T4608" s="13">
        <v>0</v>
      </c>
      <c r="U4608" s="13">
        <v>13905.53</v>
      </c>
      <c r="V4608" s="13">
        <v>22015.82</v>
      </c>
      <c r="W4608" s="16">
        <v>22.89</v>
      </c>
      <c r="X4608" s="16">
        <v>2407.81</v>
      </c>
      <c r="Y4608" s="17">
        <f t="shared" si="144"/>
        <v>165638.20000000001</v>
      </c>
      <c r="Z4608" s="17">
        <f t="shared" si="145"/>
        <v>672.83999999999651</v>
      </c>
    </row>
    <row r="4609" spans="1:26" hidden="1" x14ac:dyDescent="0.25">
      <c r="A4609" s="10" t="s">
        <v>1293</v>
      </c>
      <c r="B4609" s="11">
        <v>44309</v>
      </c>
      <c r="C4609" s="12">
        <v>415211</v>
      </c>
      <c r="D4609" s="12" t="s">
        <v>1294</v>
      </c>
      <c r="E4609" s="11">
        <v>44305</v>
      </c>
      <c r="F4609" s="13">
        <v>146514.99</v>
      </c>
      <c r="G4609" s="13">
        <v>8790.9</v>
      </c>
      <c r="H4609" s="13">
        <v>1553.06</v>
      </c>
      <c r="I4609" s="13">
        <v>153.91</v>
      </c>
      <c r="J4609" s="13">
        <v>153906.74</v>
      </c>
      <c r="K4609" s="18" t="s">
        <v>32</v>
      </c>
      <c r="L4609" s="12">
        <v>120</v>
      </c>
      <c r="M4609" s="14">
        <v>1414.94</v>
      </c>
      <c r="N4609" s="13">
        <v>0</v>
      </c>
      <c r="O4609" s="14">
        <v>0</v>
      </c>
      <c r="P4609" s="15">
        <v>110</v>
      </c>
      <c r="Q4609" s="13">
        <v>1643.04</v>
      </c>
      <c r="R4609" s="13">
        <v>141440.47</v>
      </c>
      <c r="S4609" s="13">
        <v>148.51</v>
      </c>
      <c r="T4609" s="13">
        <v>0</v>
      </c>
      <c r="U4609" s="13">
        <v>15328.66</v>
      </c>
      <c r="V4609" s="13">
        <v>22390.78</v>
      </c>
      <c r="W4609" s="16">
        <v>23.98</v>
      </c>
      <c r="X4609" s="16">
        <v>2448.14</v>
      </c>
      <c r="Y4609" s="17">
        <f t="shared" si="144"/>
        <v>181780.54000000004</v>
      </c>
      <c r="Z4609" s="17">
        <f t="shared" si="145"/>
        <v>-1046.1400000000431</v>
      </c>
    </row>
    <row r="4610" spans="1:26" hidden="1" x14ac:dyDescent="0.25">
      <c r="A4610" s="10" t="s">
        <v>7961</v>
      </c>
      <c r="B4610" s="11">
        <v>44495</v>
      </c>
      <c r="C4610" s="12">
        <v>428341</v>
      </c>
      <c r="D4610" s="12" t="s">
        <v>7962</v>
      </c>
      <c r="E4610" s="11">
        <v>44493</v>
      </c>
      <c r="F4610" s="13">
        <v>143494.13</v>
      </c>
      <c r="G4610" s="13">
        <v>8609.65</v>
      </c>
      <c r="H4610" s="13">
        <v>3042.08</v>
      </c>
      <c r="I4610" s="13">
        <v>149.21</v>
      </c>
      <c r="J4610" s="13">
        <v>149210.91</v>
      </c>
      <c r="K4610" s="18" t="s">
        <v>32</v>
      </c>
      <c r="L4610" s="12">
        <v>120</v>
      </c>
      <c r="M4610" s="14">
        <v>1371.77</v>
      </c>
      <c r="N4610" s="13">
        <v>0</v>
      </c>
      <c r="O4610" s="14">
        <v>0</v>
      </c>
      <c r="P4610" s="15">
        <v>117</v>
      </c>
      <c r="Q4610" s="13">
        <v>1371.77</v>
      </c>
      <c r="R4610" s="13">
        <v>141195.41</v>
      </c>
      <c r="S4610" s="13">
        <v>149.21</v>
      </c>
      <c r="T4610" s="13">
        <v>3874.35</v>
      </c>
      <c r="U4610" s="13">
        <v>15401.49</v>
      </c>
      <c r="V4610" s="13">
        <v>0</v>
      </c>
      <c r="W4610" s="16">
        <v>0</v>
      </c>
      <c r="X4610" s="16">
        <v>0</v>
      </c>
      <c r="Y4610" s="17">
        <f t="shared" si="144"/>
        <v>160620.46</v>
      </c>
      <c r="Z4610" s="17">
        <f t="shared" si="145"/>
        <v>-123.36999999999534</v>
      </c>
    </row>
    <row r="4611" spans="1:26" hidden="1" x14ac:dyDescent="0.25">
      <c r="A4611" s="10" t="s">
        <v>221</v>
      </c>
      <c r="B4611" s="11">
        <v>44235</v>
      </c>
      <c r="C4611" s="12">
        <v>410627</v>
      </c>
      <c r="D4611" s="12" t="s">
        <v>222</v>
      </c>
      <c r="E4611" s="11">
        <v>44235</v>
      </c>
      <c r="F4611" s="13">
        <v>143494.13</v>
      </c>
      <c r="G4611" s="13">
        <v>8609.65</v>
      </c>
      <c r="H4611" s="13">
        <v>1521.04</v>
      </c>
      <c r="I4611" s="13">
        <v>150.72999999999999</v>
      </c>
      <c r="J4611" s="13">
        <v>150733.47</v>
      </c>
      <c r="K4611" s="18" t="s">
        <v>32</v>
      </c>
      <c r="L4611" s="12">
        <v>120</v>
      </c>
      <c r="M4611" s="14">
        <v>1385.76</v>
      </c>
      <c r="N4611" s="13">
        <v>0</v>
      </c>
      <c r="O4611" s="14">
        <v>0</v>
      </c>
      <c r="P4611" s="15">
        <v>114</v>
      </c>
      <c r="Q4611" s="13">
        <v>1632.3</v>
      </c>
      <c r="R4611" s="13">
        <v>142268.18</v>
      </c>
      <c r="S4611" s="13">
        <v>150.72999999999999</v>
      </c>
      <c r="T4611" s="13">
        <v>0</v>
      </c>
      <c r="U4611" s="13">
        <v>15557.73</v>
      </c>
      <c r="V4611" s="13">
        <v>24201.27</v>
      </c>
      <c r="W4611" s="16">
        <v>25.07</v>
      </c>
      <c r="X4611" s="16">
        <v>2646.52</v>
      </c>
      <c r="Y4611" s="17">
        <f t="shared" si="144"/>
        <v>184849.5</v>
      </c>
      <c r="Z4611" s="17">
        <f t="shared" si="145"/>
        <v>1232.6999999999825</v>
      </c>
    </row>
    <row r="4612" spans="1:26" hidden="1" x14ac:dyDescent="0.25">
      <c r="A4612" s="10" t="s">
        <v>6903</v>
      </c>
      <c r="B4612" s="11">
        <v>44469</v>
      </c>
      <c r="C4612" s="12">
        <v>426522</v>
      </c>
      <c r="D4612" s="12" t="s">
        <v>6904</v>
      </c>
      <c r="E4612" s="11">
        <v>44469</v>
      </c>
      <c r="F4612" s="13">
        <v>155202.26</v>
      </c>
      <c r="G4612" s="13">
        <v>9312.14</v>
      </c>
      <c r="H4612" s="13">
        <v>1645.14</v>
      </c>
      <c r="I4612" s="13">
        <v>163.03</v>
      </c>
      <c r="J4612" s="13">
        <v>163032.29</v>
      </c>
      <c r="K4612" s="18" t="s">
        <v>32</v>
      </c>
      <c r="L4612" s="12">
        <v>120</v>
      </c>
      <c r="M4612" s="14">
        <v>1498.83</v>
      </c>
      <c r="N4612" s="13">
        <v>0</v>
      </c>
      <c r="O4612" s="14">
        <v>0</v>
      </c>
      <c r="P4612" s="15">
        <v>116</v>
      </c>
      <c r="Q4612" s="13">
        <v>1498.83</v>
      </c>
      <c r="R4612" s="13">
        <v>155202.26</v>
      </c>
      <c r="S4612" s="13">
        <v>163.03</v>
      </c>
      <c r="T4612" s="13">
        <v>1671.68</v>
      </c>
      <c r="U4612" s="13">
        <v>16827.310000000001</v>
      </c>
      <c r="V4612" s="13">
        <v>0</v>
      </c>
      <c r="W4612" s="16">
        <v>0</v>
      </c>
      <c r="X4612" s="16">
        <v>0</v>
      </c>
      <c r="Y4612" s="17">
        <f t="shared" si="144"/>
        <v>173864.28</v>
      </c>
      <c r="Z4612" s="17">
        <f t="shared" si="145"/>
        <v>0</v>
      </c>
    </row>
    <row r="4613" spans="1:26" hidden="1" x14ac:dyDescent="0.25">
      <c r="A4613" s="10" t="s">
        <v>447</v>
      </c>
      <c r="B4613" s="11">
        <v>44255</v>
      </c>
      <c r="C4613" s="12">
        <v>411828</v>
      </c>
      <c r="D4613" s="12" t="s">
        <v>448</v>
      </c>
      <c r="E4613" s="11">
        <v>44255</v>
      </c>
      <c r="F4613" s="13">
        <v>111264.91</v>
      </c>
      <c r="G4613" s="13">
        <v>6675.89</v>
      </c>
      <c r="H4613" s="13">
        <v>1179.4100000000001</v>
      </c>
      <c r="I4613" s="13">
        <v>108.03</v>
      </c>
      <c r="J4613" s="13">
        <v>116878.27</v>
      </c>
      <c r="K4613" s="18" t="s">
        <v>32</v>
      </c>
      <c r="L4613" s="12">
        <v>120</v>
      </c>
      <c r="M4613" s="14">
        <v>1074.52</v>
      </c>
      <c r="N4613" s="13">
        <v>0</v>
      </c>
      <c r="O4613" s="14">
        <v>0</v>
      </c>
      <c r="P4613" s="15">
        <v>109</v>
      </c>
      <c r="Q4613" s="13">
        <v>1265.69</v>
      </c>
      <c r="R4613" s="13">
        <v>105475.57</v>
      </c>
      <c r="S4613" s="13">
        <v>103.28</v>
      </c>
      <c r="T4613" s="13">
        <v>0</v>
      </c>
      <c r="U4613" s="13">
        <v>11534.98</v>
      </c>
      <c r="V4613" s="13">
        <v>18766.53</v>
      </c>
      <c r="W4613" s="16">
        <v>18.53</v>
      </c>
      <c r="X4613" s="16">
        <v>2052.4699999999998</v>
      </c>
      <c r="Y4613" s="17">
        <f t="shared" si="144"/>
        <v>137951.35999999999</v>
      </c>
      <c r="Z4613" s="17">
        <f t="shared" si="145"/>
        <v>8.8500000000058208</v>
      </c>
    </row>
    <row r="4614" spans="1:26" hidden="1" x14ac:dyDescent="0.25">
      <c r="A4614" s="10" t="s">
        <v>11041</v>
      </c>
      <c r="B4614" s="11">
        <v>44589</v>
      </c>
      <c r="C4614" s="12">
        <v>432620</v>
      </c>
      <c r="D4614" s="12" t="s">
        <v>11042</v>
      </c>
      <c r="E4614" s="11">
        <v>44589</v>
      </c>
      <c r="F4614" s="13">
        <v>200578.35</v>
      </c>
      <c r="G4614" s="13">
        <v>12034.7</v>
      </c>
      <c r="H4614" s="13">
        <v>10700</v>
      </c>
      <c r="I4614" s="13">
        <v>202.12</v>
      </c>
      <c r="J4614" s="13">
        <v>202115.17</v>
      </c>
      <c r="K4614" s="18" t="s">
        <v>32</v>
      </c>
      <c r="L4614" s="12">
        <v>120</v>
      </c>
      <c r="M4614" s="14">
        <v>1858.14</v>
      </c>
      <c r="N4614" s="13">
        <v>0</v>
      </c>
      <c r="O4614" s="14">
        <v>-0.02</v>
      </c>
      <c r="P4614" s="15">
        <v>120</v>
      </c>
      <c r="Q4614" s="13">
        <v>1858.14</v>
      </c>
      <c r="R4614" s="13">
        <v>196497.43</v>
      </c>
      <c r="S4614" s="13">
        <v>202.12</v>
      </c>
      <c r="T4614" s="13">
        <v>5415.63</v>
      </c>
      <c r="U4614" s="13">
        <v>20861.63</v>
      </c>
      <c r="V4614" s="13">
        <v>0</v>
      </c>
      <c r="W4614" s="16">
        <v>0</v>
      </c>
      <c r="X4614" s="16">
        <v>0</v>
      </c>
      <c r="Y4614" s="17">
        <f t="shared" si="144"/>
        <v>222976.79</v>
      </c>
      <c r="Z4614" s="17">
        <f t="shared" si="145"/>
        <v>-9.9999999802093953E-3</v>
      </c>
    </row>
    <row r="4615" spans="1:26" hidden="1" x14ac:dyDescent="0.25">
      <c r="A4615" s="10" t="s">
        <v>2067</v>
      </c>
      <c r="B4615" s="11">
        <v>44346</v>
      </c>
      <c r="C4615" s="12">
        <v>418040</v>
      </c>
      <c r="D4615" s="12" t="s">
        <v>2068</v>
      </c>
      <c r="E4615" s="11">
        <v>44346</v>
      </c>
      <c r="F4615" s="13">
        <v>205796.29</v>
      </c>
      <c r="G4615" s="13">
        <v>12347.78</v>
      </c>
      <c r="H4615" s="13">
        <v>2182</v>
      </c>
      <c r="I4615" s="13">
        <v>216.18</v>
      </c>
      <c r="J4615" s="13">
        <v>216178.25</v>
      </c>
      <c r="K4615" s="18" t="s">
        <v>32</v>
      </c>
      <c r="L4615" s="12">
        <v>120</v>
      </c>
      <c r="M4615" s="14">
        <v>1987.43</v>
      </c>
      <c r="N4615" s="13">
        <v>0</v>
      </c>
      <c r="O4615" s="14">
        <v>0</v>
      </c>
      <c r="P4615" s="15">
        <v>112</v>
      </c>
      <c r="Q4615" s="13">
        <v>1987.43</v>
      </c>
      <c r="R4615" s="13">
        <v>202247.69</v>
      </c>
      <c r="S4615" s="13">
        <v>212.38</v>
      </c>
      <c r="T4615" s="13">
        <v>0</v>
      </c>
      <c r="U4615" s="13">
        <v>21921.89</v>
      </c>
      <c r="V4615" s="13">
        <v>0</v>
      </c>
      <c r="W4615" s="16">
        <v>0</v>
      </c>
      <c r="X4615" s="16">
        <v>0</v>
      </c>
      <c r="Y4615" s="17">
        <f t="shared" si="144"/>
        <v>224381.96000000002</v>
      </c>
      <c r="Z4615" s="17">
        <f t="shared" si="145"/>
        <v>-1789.8000000000175</v>
      </c>
    </row>
    <row r="4616" spans="1:26" hidden="1" x14ac:dyDescent="0.25">
      <c r="A4616" s="10" t="s">
        <v>219</v>
      </c>
      <c r="B4616" s="11">
        <v>44235</v>
      </c>
      <c r="C4616" s="12">
        <v>410592</v>
      </c>
      <c r="D4616" s="12" t="s">
        <v>220</v>
      </c>
      <c r="E4616" s="11">
        <v>44235</v>
      </c>
      <c r="F4616" s="13">
        <v>294329.21999999997</v>
      </c>
      <c r="G4616" s="13">
        <v>17659.75</v>
      </c>
      <c r="H4616" s="13">
        <v>3120</v>
      </c>
      <c r="I4616" s="13">
        <v>309.18</v>
      </c>
      <c r="J4616" s="13">
        <v>309178.15000000002</v>
      </c>
      <c r="K4616" s="18" t="s">
        <v>32</v>
      </c>
      <c r="L4616" s="12">
        <v>120</v>
      </c>
      <c r="M4616" s="14">
        <v>2844.05</v>
      </c>
      <c r="N4616" s="13">
        <v>0</v>
      </c>
      <c r="O4616" s="14">
        <v>0</v>
      </c>
      <c r="P4616" s="15">
        <v>109</v>
      </c>
      <c r="Q4616" s="13">
        <v>3350.04</v>
      </c>
      <c r="R4616" s="13">
        <v>279006.21999999997</v>
      </c>
      <c r="S4616" s="13">
        <v>295.63</v>
      </c>
      <c r="T4616" s="13">
        <v>0</v>
      </c>
      <c r="U4616" s="13">
        <v>30699.599999999999</v>
      </c>
      <c r="V4616" s="13">
        <v>49638.6</v>
      </c>
      <c r="W4616" s="16">
        <v>52.32</v>
      </c>
      <c r="X4616" s="16">
        <v>5461.99</v>
      </c>
      <c r="Y4616" s="17">
        <f t="shared" si="144"/>
        <v>365154.35999999993</v>
      </c>
      <c r="Z4616" s="17">
        <f t="shared" si="145"/>
        <v>0</v>
      </c>
    </row>
    <row r="4617" spans="1:26" hidden="1" x14ac:dyDescent="0.25">
      <c r="A4617" s="10" t="s">
        <v>7619</v>
      </c>
      <c r="B4617" s="11">
        <v>44487</v>
      </c>
      <c r="C4617" s="12">
        <v>427756</v>
      </c>
      <c r="D4617" s="12" t="s">
        <v>7620</v>
      </c>
      <c r="E4617" s="11">
        <v>44487</v>
      </c>
      <c r="F4617" s="13">
        <v>204245.28</v>
      </c>
      <c r="G4617" s="13">
        <v>12254.72</v>
      </c>
      <c r="H4617" s="13">
        <v>2500</v>
      </c>
      <c r="I4617" s="13">
        <v>214.21</v>
      </c>
      <c r="J4617" s="13">
        <v>214214.21</v>
      </c>
      <c r="K4617" s="18" t="s">
        <v>32</v>
      </c>
      <c r="L4617" s="12">
        <v>120</v>
      </c>
      <c r="M4617" s="14">
        <v>1969.37</v>
      </c>
      <c r="N4617" s="13">
        <v>0</v>
      </c>
      <c r="O4617" s="14">
        <v>0</v>
      </c>
      <c r="P4617" s="15">
        <v>117</v>
      </c>
      <c r="Q4617" s="13">
        <v>1969.37</v>
      </c>
      <c r="R4617" s="13">
        <v>200800.33</v>
      </c>
      <c r="S4617" s="13">
        <v>214.21</v>
      </c>
      <c r="T4617" s="13">
        <v>7291.56</v>
      </c>
      <c r="U4617" s="13">
        <v>22110.19</v>
      </c>
      <c r="V4617" s="13">
        <v>0</v>
      </c>
      <c r="W4617" s="16">
        <v>0</v>
      </c>
      <c r="X4617" s="16">
        <v>0</v>
      </c>
      <c r="Y4617" s="17">
        <f t="shared" si="144"/>
        <v>230416.28999999998</v>
      </c>
      <c r="Z4617" s="17">
        <f t="shared" si="145"/>
        <v>0</v>
      </c>
    </row>
    <row r="4618" spans="1:26" hidden="1" x14ac:dyDescent="0.25">
      <c r="A4618" s="10" t="s">
        <v>235</v>
      </c>
      <c r="B4618" s="11">
        <v>44236</v>
      </c>
      <c r="C4618" s="12">
        <v>410665</v>
      </c>
      <c r="D4618" s="12" t="s">
        <v>236</v>
      </c>
      <c r="E4618" s="11">
        <v>44236</v>
      </c>
      <c r="F4618" s="13">
        <v>190243.95</v>
      </c>
      <c r="G4618" s="13">
        <v>11414.64</v>
      </c>
      <c r="H4618" s="13">
        <v>12000</v>
      </c>
      <c r="I4618" s="13">
        <v>189.85</v>
      </c>
      <c r="J4618" s="13">
        <v>189848.44</v>
      </c>
      <c r="K4618" s="18" t="s">
        <v>32</v>
      </c>
      <c r="L4618" s="12">
        <v>120</v>
      </c>
      <c r="M4618" s="14">
        <v>1745.37</v>
      </c>
      <c r="N4618" s="13">
        <v>0</v>
      </c>
      <c r="O4618" s="14">
        <v>0</v>
      </c>
      <c r="P4618" s="15">
        <v>109</v>
      </c>
      <c r="Q4618" s="13">
        <v>2055.89</v>
      </c>
      <c r="R4618" s="13">
        <v>172273.2</v>
      </c>
      <c r="S4618" s="13">
        <v>172.47</v>
      </c>
      <c r="T4618" s="13">
        <v>0</v>
      </c>
      <c r="U4618" s="13">
        <v>17799.66</v>
      </c>
      <c r="V4618" s="13">
        <v>30649.71</v>
      </c>
      <c r="W4618" s="16">
        <v>30.52</v>
      </c>
      <c r="X4618" s="16">
        <v>3166.45</v>
      </c>
      <c r="Y4618" s="17">
        <f t="shared" si="144"/>
        <v>224092.01</v>
      </c>
      <c r="Z4618" s="17">
        <f t="shared" si="145"/>
        <v>0</v>
      </c>
    </row>
    <row r="4619" spans="1:26" hidden="1" x14ac:dyDescent="0.25">
      <c r="A4619" s="10" t="s">
        <v>779</v>
      </c>
      <c r="B4619" s="11">
        <v>44284</v>
      </c>
      <c r="C4619" s="12">
        <v>413663</v>
      </c>
      <c r="D4619" s="12" t="s">
        <v>780</v>
      </c>
      <c r="E4619" s="11">
        <v>44283</v>
      </c>
      <c r="F4619" s="13">
        <v>157796.22</v>
      </c>
      <c r="G4619" s="13">
        <v>9467.77</v>
      </c>
      <c r="H4619" s="13">
        <v>5000</v>
      </c>
      <c r="I4619" s="13">
        <v>162.43</v>
      </c>
      <c r="J4619" s="13">
        <v>162426.42000000001</v>
      </c>
      <c r="K4619" s="18" t="s">
        <v>32</v>
      </c>
      <c r="L4619" s="12">
        <v>120</v>
      </c>
      <c r="M4619" s="14">
        <v>1493.26</v>
      </c>
      <c r="N4619" s="13">
        <v>0</v>
      </c>
      <c r="O4619" s="14">
        <v>0</v>
      </c>
      <c r="P4619" s="15">
        <v>110</v>
      </c>
      <c r="Q4619" s="13">
        <v>1745.91</v>
      </c>
      <c r="R4619" s="13">
        <v>149692.73000000001</v>
      </c>
      <c r="S4619" s="13">
        <v>152.69999999999999</v>
      </c>
      <c r="T4619" s="13">
        <v>0</v>
      </c>
      <c r="U4619" s="13">
        <v>15761.75</v>
      </c>
      <c r="V4619" s="13">
        <v>25098.7</v>
      </c>
      <c r="W4619" s="16">
        <v>26.4</v>
      </c>
      <c r="X4619" s="16">
        <v>2666.4</v>
      </c>
      <c r="Y4619" s="17">
        <f t="shared" si="144"/>
        <v>193398.68000000002</v>
      </c>
      <c r="Z4619" s="17">
        <f t="shared" si="145"/>
        <v>-1348.5800000000163</v>
      </c>
    </row>
    <row r="4620" spans="1:26" hidden="1" x14ac:dyDescent="0.25">
      <c r="A4620" s="10" t="s">
        <v>1185</v>
      </c>
      <c r="B4620" s="11">
        <v>44306</v>
      </c>
      <c r="C4620" s="12">
        <v>415210</v>
      </c>
      <c r="D4620" s="12" t="s">
        <v>1186</v>
      </c>
      <c r="E4620" s="11">
        <v>44305</v>
      </c>
      <c r="F4620" s="13">
        <v>162622.89000000001</v>
      </c>
      <c r="G4620" s="13">
        <v>9757.3700000000008</v>
      </c>
      <c r="H4620" s="13">
        <v>1723.8</v>
      </c>
      <c r="I4620" s="13">
        <v>170.83</v>
      </c>
      <c r="J4620" s="13">
        <v>170827.29</v>
      </c>
      <c r="K4620" s="18" t="s">
        <v>32</v>
      </c>
      <c r="L4620" s="12">
        <v>120</v>
      </c>
      <c r="M4620" s="14">
        <v>1570.49</v>
      </c>
      <c r="N4620" s="13">
        <v>0</v>
      </c>
      <c r="O4620" s="14">
        <v>0</v>
      </c>
      <c r="P4620" s="15">
        <v>110</v>
      </c>
      <c r="Q4620" s="13">
        <v>1823.67</v>
      </c>
      <c r="R4620" s="13">
        <v>156990.53</v>
      </c>
      <c r="S4620" s="13">
        <v>164.83</v>
      </c>
      <c r="T4620" s="13">
        <v>0</v>
      </c>
      <c r="U4620" s="13">
        <v>17012.87</v>
      </c>
      <c r="V4620" s="13">
        <v>24853.09</v>
      </c>
      <c r="W4620" s="16">
        <v>26.16</v>
      </c>
      <c r="X4620" s="16">
        <v>2717.37</v>
      </c>
      <c r="Y4620" s="17">
        <f t="shared" si="144"/>
        <v>201764.84999999998</v>
      </c>
      <c r="Z4620" s="17">
        <f t="shared" si="145"/>
        <v>-1161.1499999999651</v>
      </c>
    </row>
    <row r="4621" spans="1:26" s="32" customFormat="1" x14ac:dyDescent="0.25">
      <c r="A4621" s="23" t="s">
        <v>11757</v>
      </c>
      <c r="B4621" s="24">
        <v>44620</v>
      </c>
      <c r="C4621" s="25">
        <v>433594</v>
      </c>
      <c r="D4621" s="25" t="s">
        <v>11758</v>
      </c>
      <c r="E4621" s="24">
        <v>44620</v>
      </c>
      <c r="F4621" s="26">
        <v>95764.11</v>
      </c>
      <c r="G4621" s="26">
        <v>5745.85</v>
      </c>
      <c r="H4621" s="35">
        <v>5075.5</v>
      </c>
      <c r="I4621" s="26">
        <v>96.43</v>
      </c>
      <c r="J4621" s="26">
        <v>96530.89</v>
      </c>
      <c r="K4621" s="27" t="s">
        <v>32</v>
      </c>
      <c r="L4621" s="25">
        <v>120</v>
      </c>
      <c r="M4621" s="34">
        <v>887.45</v>
      </c>
      <c r="N4621" s="26">
        <v>0</v>
      </c>
      <c r="O4621" s="28">
        <v>-0.01</v>
      </c>
      <c r="P4621" s="29">
        <v>120</v>
      </c>
      <c r="Q4621" s="33">
        <v>887.45</v>
      </c>
      <c r="R4621" s="26">
        <v>93848.83</v>
      </c>
      <c r="S4621" s="26">
        <v>96.43</v>
      </c>
      <c r="T4621" s="26">
        <v>2585.64</v>
      </c>
      <c r="U4621" s="26">
        <v>9963.11</v>
      </c>
      <c r="V4621" s="26">
        <v>0</v>
      </c>
      <c r="W4621" s="30">
        <v>0</v>
      </c>
      <c r="X4621" s="30">
        <v>0</v>
      </c>
      <c r="Y4621" s="31">
        <f t="shared" si="144"/>
        <v>106494</v>
      </c>
      <c r="Z4621" s="31">
        <f t="shared" si="145"/>
        <v>-9.9999999947613105E-3</v>
      </c>
    </row>
    <row r="4622" spans="1:26" hidden="1" x14ac:dyDescent="0.25">
      <c r="A4622" s="10" t="s">
        <v>2053</v>
      </c>
      <c r="B4622" s="11">
        <v>44346</v>
      </c>
      <c r="C4622" s="12">
        <v>417960</v>
      </c>
      <c r="D4622" s="12" t="s">
        <v>2054</v>
      </c>
      <c r="E4622" s="11">
        <v>44344</v>
      </c>
      <c r="F4622" s="13">
        <v>191435.16</v>
      </c>
      <c r="G4622" s="13">
        <v>11486.11</v>
      </c>
      <c r="H4622" s="13">
        <v>2029.21</v>
      </c>
      <c r="I4622" s="13">
        <v>201.09</v>
      </c>
      <c r="J4622" s="13">
        <v>201093.15</v>
      </c>
      <c r="K4622" s="18" t="s">
        <v>32</v>
      </c>
      <c r="L4622" s="12">
        <v>120</v>
      </c>
      <c r="M4622" s="14">
        <v>1848.74</v>
      </c>
      <c r="N4622" s="13">
        <v>0</v>
      </c>
      <c r="O4622" s="14">
        <v>0</v>
      </c>
      <c r="P4622" s="15">
        <v>112</v>
      </c>
      <c r="Q4622" s="13">
        <v>1848.74</v>
      </c>
      <c r="R4622" s="13">
        <v>188134.71</v>
      </c>
      <c r="S4622" s="13">
        <v>197.57</v>
      </c>
      <c r="T4622" s="13">
        <v>0</v>
      </c>
      <c r="U4622" s="13">
        <v>20391.509999999998</v>
      </c>
      <c r="V4622" s="13">
        <v>0</v>
      </c>
      <c r="W4622" s="16">
        <v>0</v>
      </c>
      <c r="X4622" s="16">
        <v>0</v>
      </c>
      <c r="Y4622" s="17">
        <f t="shared" si="144"/>
        <v>208723.79</v>
      </c>
      <c r="Z4622" s="17">
        <f t="shared" si="145"/>
        <v>-1664.9100000000035</v>
      </c>
    </row>
    <row r="4623" spans="1:26" hidden="1" x14ac:dyDescent="0.25">
      <c r="A4623" s="10" t="s">
        <v>7939</v>
      </c>
      <c r="B4623" s="11">
        <v>44495</v>
      </c>
      <c r="C4623" s="12">
        <v>428477</v>
      </c>
      <c r="D4623" s="12" t="s">
        <v>7940</v>
      </c>
      <c r="E4623" s="11">
        <v>44495</v>
      </c>
      <c r="F4623" s="13">
        <v>152475.85</v>
      </c>
      <c r="G4623" s="13">
        <v>9148.5499999999993</v>
      </c>
      <c r="H4623" s="13">
        <v>3232.49</v>
      </c>
      <c r="I4623" s="13">
        <v>158.55000000000001</v>
      </c>
      <c r="J4623" s="13">
        <v>158550.46</v>
      </c>
      <c r="K4623" s="18" t="s">
        <v>32</v>
      </c>
      <c r="L4623" s="12">
        <v>120</v>
      </c>
      <c r="M4623" s="14">
        <v>1457.63</v>
      </c>
      <c r="N4623" s="13">
        <v>0</v>
      </c>
      <c r="O4623" s="14">
        <v>0.01</v>
      </c>
      <c r="P4623" s="15">
        <v>116</v>
      </c>
      <c r="Q4623" s="13">
        <v>1457.63</v>
      </c>
      <c r="R4623" s="13">
        <v>149902.17000000001</v>
      </c>
      <c r="S4623" s="13">
        <v>158.55000000000001</v>
      </c>
      <c r="T4623" s="13">
        <v>2744.56</v>
      </c>
      <c r="U4623" s="13">
        <v>16365.14</v>
      </c>
      <c r="V4623" s="13">
        <v>0</v>
      </c>
      <c r="W4623" s="16">
        <v>0</v>
      </c>
      <c r="X4623" s="16">
        <v>0</v>
      </c>
      <c r="Y4623" s="17">
        <f t="shared" si="144"/>
        <v>169170.43</v>
      </c>
      <c r="Z4623" s="17">
        <f t="shared" si="145"/>
        <v>-85.339999999967404</v>
      </c>
    </row>
    <row r="4624" spans="1:26" hidden="1" x14ac:dyDescent="0.25">
      <c r="A4624" s="10" t="s">
        <v>75</v>
      </c>
      <c r="B4624" s="11">
        <v>44208</v>
      </c>
      <c r="C4624" s="12">
        <v>408919</v>
      </c>
      <c r="D4624" s="12" t="s">
        <v>76</v>
      </c>
      <c r="E4624" s="11">
        <v>44208</v>
      </c>
      <c r="F4624" s="13">
        <v>154772.01</v>
      </c>
      <c r="G4624" s="13">
        <v>9286.32</v>
      </c>
      <c r="H4624" s="13">
        <v>1640.58</v>
      </c>
      <c r="I4624" s="13">
        <v>162.58000000000001</v>
      </c>
      <c r="J4624" s="13">
        <v>162580.32999999999</v>
      </c>
      <c r="K4624" s="18" t="s">
        <v>32</v>
      </c>
      <c r="L4624" s="12">
        <v>120</v>
      </c>
      <c r="M4624" s="14">
        <v>1494.68</v>
      </c>
      <c r="N4624" s="13">
        <v>0</v>
      </c>
      <c r="O4624" s="14">
        <v>0</v>
      </c>
      <c r="P4624" s="15">
        <v>107</v>
      </c>
      <c r="Q4624" s="13">
        <v>1777.5</v>
      </c>
      <c r="R4624" s="13">
        <v>145373.37</v>
      </c>
      <c r="S4624" s="13">
        <v>152.57</v>
      </c>
      <c r="T4624" s="13">
        <v>0</v>
      </c>
      <c r="U4624" s="13">
        <v>15750.87</v>
      </c>
      <c r="V4624" s="13">
        <v>27114.799999999999</v>
      </c>
      <c r="W4624" s="16">
        <v>28.8</v>
      </c>
      <c r="X4624" s="16">
        <v>2964.84</v>
      </c>
      <c r="Y4624" s="17">
        <f t="shared" si="144"/>
        <v>191385.24999999997</v>
      </c>
      <c r="Z4624" s="17">
        <f t="shared" si="145"/>
        <v>-1192.7499999999709</v>
      </c>
    </row>
    <row r="4625" spans="1:26" hidden="1" x14ac:dyDescent="0.25">
      <c r="A4625" s="10" t="s">
        <v>6153</v>
      </c>
      <c r="B4625" s="11">
        <v>44459</v>
      </c>
      <c r="C4625" s="12">
        <v>425543</v>
      </c>
      <c r="D4625" s="12" t="s">
        <v>6154</v>
      </c>
      <c r="E4625" s="11">
        <v>44458</v>
      </c>
      <c r="F4625" s="13">
        <v>147436.89000000001</v>
      </c>
      <c r="G4625" s="13">
        <v>8846.2099999999991</v>
      </c>
      <c r="H4625" s="13">
        <v>1562.83</v>
      </c>
      <c r="I4625" s="13">
        <v>154.88</v>
      </c>
      <c r="J4625" s="13">
        <v>154875.15</v>
      </c>
      <c r="K4625" s="18" t="s">
        <v>32</v>
      </c>
      <c r="L4625" s="12">
        <v>120</v>
      </c>
      <c r="M4625" s="14">
        <v>1423.84</v>
      </c>
      <c r="N4625" s="13">
        <v>0</v>
      </c>
      <c r="O4625" s="14">
        <v>0</v>
      </c>
      <c r="P4625" s="15">
        <v>115</v>
      </c>
      <c r="Q4625" s="13">
        <v>1423.84</v>
      </c>
      <c r="R4625" s="13">
        <v>147436.89000000001</v>
      </c>
      <c r="S4625" s="13">
        <v>154.88</v>
      </c>
      <c r="T4625" s="13">
        <v>164.18</v>
      </c>
      <c r="U4625" s="13">
        <v>15985.65</v>
      </c>
      <c r="V4625" s="13">
        <v>0</v>
      </c>
      <c r="W4625" s="16">
        <v>0</v>
      </c>
      <c r="X4625" s="16">
        <v>0</v>
      </c>
      <c r="Y4625" s="17">
        <f t="shared" si="144"/>
        <v>163741.6</v>
      </c>
      <c r="Z4625" s="17">
        <f t="shared" si="145"/>
        <v>0</v>
      </c>
    </row>
    <row r="4626" spans="1:26" hidden="1" x14ac:dyDescent="0.25">
      <c r="A4626" s="10" t="s">
        <v>5083</v>
      </c>
      <c r="B4626" s="11">
        <v>44432</v>
      </c>
      <c r="C4626" s="12">
        <v>423536</v>
      </c>
      <c r="D4626" s="12" t="s">
        <v>5084</v>
      </c>
      <c r="E4626" s="11">
        <v>44431</v>
      </c>
      <c r="F4626" s="13">
        <v>237179.81</v>
      </c>
      <c r="G4626" s="13">
        <v>14230.79</v>
      </c>
      <c r="H4626" s="13">
        <v>17000</v>
      </c>
      <c r="I4626" s="13">
        <v>234.65</v>
      </c>
      <c r="J4626" s="13">
        <v>234645.25</v>
      </c>
      <c r="K4626" s="18" t="s">
        <v>32</v>
      </c>
      <c r="L4626" s="12">
        <v>120</v>
      </c>
      <c r="M4626" s="14">
        <v>2157.1999999999998</v>
      </c>
      <c r="N4626" s="13">
        <v>0</v>
      </c>
      <c r="O4626" s="14">
        <v>0</v>
      </c>
      <c r="P4626" s="15">
        <v>115</v>
      </c>
      <c r="Q4626" s="13">
        <v>2157.1999999999998</v>
      </c>
      <c r="R4626" s="13">
        <v>224643.5</v>
      </c>
      <c r="S4626" s="13">
        <v>224.85</v>
      </c>
      <c r="T4626" s="13">
        <v>0</v>
      </c>
      <c r="U4626" s="13">
        <v>23209.65</v>
      </c>
      <c r="V4626" s="13">
        <v>0</v>
      </c>
      <c r="W4626" s="16">
        <v>0</v>
      </c>
      <c r="X4626" s="16">
        <v>0</v>
      </c>
      <c r="Y4626" s="17">
        <f t="shared" si="144"/>
        <v>248078</v>
      </c>
      <c r="Z4626" s="17">
        <f t="shared" si="145"/>
        <v>0</v>
      </c>
    </row>
    <row r="4627" spans="1:26" hidden="1" x14ac:dyDescent="0.25">
      <c r="A4627" s="10" t="s">
        <v>3843</v>
      </c>
      <c r="B4627" s="11">
        <v>44400</v>
      </c>
      <c r="C4627" s="12">
        <v>421582</v>
      </c>
      <c r="D4627" s="12" t="s">
        <v>3844</v>
      </c>
      <c r="E4627" s="11">
        <v>44399</v>
      </c>
      <c r="F4627" s="13">
        <v>152170.9</v>
      </c>
      <c r="G4627" s="13">
        <v>9130.25</v>
      </c>
      <c r="H4627" s="13">
        <v>3226.02</v>
      </c>
      <c r="I4627" s="13">
        <v>158.22999999999999</v>
      </c>
      <c r="J4627" s="13">
        <v>158233.35999999999</v>
      </c>
      <c r="K4627" s="18" t="s">
        <v>32</v>
      </c>
      <c r="L4627" s="12">
        <v>120</v>
      </c>
      <c r="M4627" s="14">
        <v>1454.71</v>
      </c>
      <c r="N4627" s="13">
        <v>0</v>
      </c>
      <c r="O4627" s="14">
        <v>0</v>
      </c>
      <c r="P4627" s="15">
        <v>116</v>
      </c>
      <c r="Q4627" s="13">
        <v>1454.71</v>
      </c>
      <c r="R4627" s="13">
        <v>152170.9</v>
      </c>
      <c r="S4627" s="13">
        <v>158.22999999999999</v>
      </c>
      <c r="T4627" s="13">
        <v>85.39</v>
      </c>
      <c r="U4627" s="13">
        <v>16331.84</v>
      </c>
      <c r="V4627" s="13">
        <v>0</v>
      </c>
      <c r="W4627" s="16">
        <v>0</v>
      </c>
      <c r="X4627" s="16">
        <v>0</v>
      </c>
      <c r="Y4627" s="17">
        <f t="shared" si="144"/>
        <v>168746.36000000002</v>
      </c>
      <c r="Z4627" s="17">
        <f t="shared" si="145"/>
        <v>0</v>
      </c>
    </row>
    <row r="4628" spans="1:26" hidden="1" x14ac:dyDescent="0.25">
      <c r="A4628" s="10" t="s">
        <v>9177</v>
      </c>
      <c r="B4628" s="11">
        <v>44522</v>
      </c>
      <c r="C4628" s="12">
        <v>430116</v>
      </c>
      <c r="D4628" s="12" t="s">
        <v>9178</v>
      </c>
      <c r="E4628" s="11">
        <v>44519</v>
      </c>
      <c r="F4628" s="13">
        <v>152631.95000000001</v>
      </c>
      <c r="G4628" s="13">
        <v>9157.92</v>
      </c>
      <c r="H4628" s="13">
        <v>1617.9</v>
      </c>
      <c r="I4628" s="13">
        <v>160.33000000000001</v>
      </c>
      <c r="J4628" s="13">
        <v>160332.29999999999</v>
      </c>
      <c r="K4628" s="18" t="s">
        <v>32</v>
      </c>
      <c r="L4628" s="12">
        <v>120</v>
      </c>
      <c r="M4628" s="14">
        <v>1474.01</v>
      </c>
      <c r="N4628" s="13">
        <v>0</v>
      </c>
      <c r="O4628" s="14">
        <v>-0.01</v>
      </c>
      <c r="P4628" s="15">
        <v>117</v>
      </c>
      <c r="Q4628" s="13">
        <v>1474.01</v>
      </c>
      <c r="R4628" s="13">
        <v>150492.88</v>
      </c>
      <c r="S4628" s="13">
        <v>160.33000000000001</v>
      </c>
      <c r="T4628" s="13">
        <v>5448.97</v>
      </c>
      <c r="U4628" s="13">
        <v>16548.900000000001</v>
      </c>
      <c r="V4628" s="13">
        <v>0</v>
      </c>
      <c r="W4628" s="16">
        <v>0</v>
      </c>
      <c r="X4628" s="16">
        <v>0</v>
      </c>
      <c r="Y4628" s="17">
        <f t="shared" si="144"/>
        <v>172651.06999999998</v>
      </c>
      <c r="Z4628" s="17">
        <f t="shared" si="145"/>
        <v>-191.90999999997439</v>
      </c>
    </row>
    <row r="4629" spans="1:26" hidden="1" x14ac:dyDescent="0.25">
      <c r="A4629" s="10" t="s">
        <v>7103</v>
      </c>
      <c r="B4629" s="11">
        <v>44474</v>
      </c>
      <c r="C4629" s="12">
        <v>426762</v>
      </c>
      <c r="D4629" s="12" t="s">
        <v>7104</v>
      </c>
      <c r="E4629" s="11">
        <v>44472</v>
      </c>
      <c r="F4629" s="13">
        <v>162168.95000000001</v>
      </c>
      <c r="G4629" s="13">
        <v>9730.14</v>
      </c>
      <c r="H4629" s="13">
        <v>5000</v>
      </c>
      <c r="I4629" s="13">
        <v>167.07</v>
      </c>
      <c r="J4629" s="13">
        <v>167066.16</v>
      </c>
      <c r="K4629" s="18" t="s">
        <v>32</v>
      </c>
      <c r="L4629" s="12">
        <v>120</v>
      </c>
      <c r="M4629" s="14">
        <v>1535.92</v>
      </c>
      <c r="N4629" s="13">
        <v>0</v>
      </c>
      <c r="O4629" s="14">
        <v>0</v>
      </c>
      <c r="P4629" s="15">
        <v>117</v>
      </c>
      <c r="Q4629" s="13">
        <v>1535.92</v>
      </c>
      <c r="R4629" s="13">
        <v>162168.95000000001</v>
      </c>
      <c r="S4629" s="13">
        <v>167.07</v>
      </c>
      <c r="T4629" s="13">
        <v>122.38</v>
      </c>
      <c r="U4629" s="13">
        <v>17244.240000000002</v>
      </c>
      <c r="V4629" s="13">
        <v>0</v>
      </c>
      <c r="W4629" s="16">
        <v>0</v>
      </c>
      <c r="X4629" s="16">
        <v>0</v>
      </c>
      <c r="Y4629" s="17">
        <f t="shared" si="144"/>
        <v>179702.64</v>
      </c>
      <c r="Z4629" s="17">
        <f t="shared" si="145"/>
        <v>0</v>
      </c>
    </row>
    <row r="4630" spans="1:26" hidden="1" x14ac:dyDescent="0.25">
      <c r="A4630" s="10" t="s">
        <v>1959</v>
      </c>
      <c r="B4630" s="11">
        <v>44341</v>
      </c>
      <c r="C4630" s="12">
        <v>417596</v>
      </c>
      <c r="D4630" s="12" t="s">
        <v>1960</v>
      </c>
      <c r="E4630" s="11">
        <v>44340</v>
      </c>
      <c r="F4630" s="13">
        <v>130078</v>
      </c>
      <c r="G4630" s="13">
        <v>7804.68</v>
      </c>
      <c r="H4630" s="13">
        <v>1378.83</v>
      </c>
      <c r="I4630" s="13">
        <v>136.63999999999999</v>
      </c>
      <c r="J4630" s="13">
        <v>136640.49</v>
      </c>
      <c r="K4630" s="18" t="s">
        <v>32</v>
      </c>
      <c r="L4630" s="12">
        <v>120</v>
      </c>
      <c r="M4630" s="14">
        <v>1256.2</v>
      </c>
      <c r="N4630" s="13">
        <v>0</v>
      </c>
      <c r="O4630" s="14">
        <v>0</v>
      </c>
      <c r="P4630" s="15">
        <v>120</v>
      </c>
      <c r="Q4630" s="13">
        <v>1256.2</v>
      </c>
      <c r="R4630" s="13">
        <v>130078</v>
      </c>
      <c r="S4630" s="13">
        <v>136.63999999999999</v>
      </c>
      <c r="T4630" s="13">
        <v>6425.85</v>
      </c>
      <c r="U4630" s="13">
        <v>14103.51</v>
      </c>
      <c r="V4630" s="13">
        <v>0</v>
      </c>
      <c r="W4630" s="16">
        <v>0</v>
      </c>
      <c r="X4630" s="16">
        <v>0</v>
      </c>
      <c r="Y4630" s="17">
        <f t="shared" si="144"/>
        <v>150744</v>
      </c>
      <c r="Z4630" s="17">
        <f t="shared" si="145"/>
        <v>0</v>
      </c>
    </row>
    <row r="4631" spans="1:26" hidden="1" x14ac:dyDescent="0.25">
      <c r="A4631" s="10" t="s">
        <v>1265</v>
      </c>
      <c r="B4631" s="11">
        <v>44306</v>
      </c>
      <c r="C4631" s="12">
        <v>414660</v>
      </c>
      <c r="D4631" s="12" t="s">
        <v>1266</v>
      </c>
      <c r="E4631" s="11">
        <v>44298</v>
      </c>
      <c r="F4631" s="13">
        <v>140691.45000000001</v>
      </c>
      <c r="G4631" s="13">
        <v>8441.49</v>
      </c>
      <c r="H4631" s="13">
        <v>1500</v>
      </c>
      <c r="I4631" s="13">
        <v>147.78</v>
      </c>
      <c r="J4631" s="13">
        <v>147780.72</v>
      </c>
      <c r="K4631" s="18" t="s">
        <v>32</v>
      </c>
      <c r="L4631" s="12">
        <v>120</v>
      </c>
      <c r="M4631" s="14">
        <v>1358.62</v>
      </c>
      <c r="N4631" s="13">
        <v>0</v>
      </c>
      <c r="O4631" s="14">
        <v>0</v>
      </c>
      <c r="P4631" s="15">
        <v>111</v>
      </c>
      <c r="Q4631" s="13">
        <v>1577.64</v>
      </c>
      <c r="R4631" s="13">
        <v>135810.66</v>
      </c>
      <c r="S4631" s="13">
        <v>143.88</v>
      </c>
      <c r="T4631" s="13">
        <v>0</v>
      </c>
      <c r="U4631" s="13">
        <v>14852.28</v>
      </c>
      <c r="V4631" s="13">
        <v>21499.16</v>
      </c>
      <c r="W4631" s="16">
        <v>22.89</v>
      </c>
      <c r="X4631" s="16">
        <v>2351.13</v>
      </c>
      <c r="Y4631" s="17">
        <f t="shared" si="144"/>
        <v>174680.00000000003</v>
      </c>
      <c r="Z4631" s="17">
        <f t="shared" si="145"/>
        <v>438.03999999997905</v>
      </c>
    </row>
    <row r="4632" spans="1:26" hidden="1" x14ac:dyDescent="0.25">
      <c r="A4632" s="10" t="s">
        <v>753</v>
      </c>
      <c r="B4632" s="11">
        <v>44280</v>
      </c>
      <c r="C4632" s="12">
        <v>413587</v>
      </c>
      <c r="D4632" s="12" t="s">
        <v>754</v>
      </c>
      <c r="E4632" s="11">
        <v>44280</v>
      </c>
      <c r="F4632" s="13">
        <v>124892.39</v>
      </c>
      <c r="G4632" s="13">
        <v>7493.54</v>
      </c>
      <c r="H4632" s="13">
        <v>1323.86</v>
      </c>
      <c r="I4632" s="13">
        <v>131.19</v>
      </c>
      <c r="J4632" s="13">
        <v>131193.26</v>
      </c>
      <c r="K4632" s="18" t="s">
        <v>32</v>
      </c>
      <c r="L4632" s="12">
        <v>120</v>
      </c>
      <c r="M4632" s="14">
        <v>1206.1199999999999</v>
      </c>
      <c r="N4632" s="13">
        <v>0</v>
      </c>
      <c r="O4632" s="14">
        <v>0</v>
      </c>
      <c r="P4632" s="15">
        <v>109</v>
      </c>
      <c r="Q4632" s="13">
        <v>1410.19</v>
      </c>
      <c r="R4632" s="13">
        <v>119480.59</v>
      </c>
      <c r="S4632" s="13">
        <v>125.44</v>
      </c>
      <c r="T4632" s="13">
        <v>0</v>
      </c>
      <c r="U4632" s="13">
        <v>12947.24</v>
      </c>
      <c r="V4632" s="13">
        <v>20032.02</v>
      </c>
      <c r="W4632" s="16">
        <v>20.71</v>
      </c>
      <c r="X4632" s="16">
        <v>2190.9</v>
      </c>
      <c r="Y4632" s="17">
        <f t="shared" si="144"/>
        <v>154796.89999999997</v>
      </c>
      <c r="Z4632" s="17">
        <f t="shared" si="145"/>
        <v>-1086.1899999999732</v>
      </c>
    </row>
    <row r="4633" spans="1:26" hidden="1" x14ac:dyDescent="0.25">
      <c r="A4633" s="10" t="s">
        <v>9845</v>
      </c>
      <c r="B4633" s="11">
        <v>44530</v>
      </c>
      <c r="C4633" s="12">
        <v>431003</v>
      </c>
      <c r="D4633" s="12" t="s">
        <v>9846</v>
      </c>
      <c r="E4633" s="11">
        <v>44530</v>
      </c>
      <c r="F4633" s="13">
        <v>123821.75</v>
      </c>
      <c r="G4633" s="13">
        <v>7429.3</v>
      </c>
      <c r="H4633" s="13">
        <v>2000</v>
      </c>
      <c r="I4633" s="13">
        <v>129.38</v>
      </c>
      <c r="J4633" s="13">
        <v>129380.43</v>
      </c>
      <c r="K4633" s="18" t="s">
        <v>32</v>
      </c>
      <c r="L4633" s="12">
        <v>120</v>
      </c>
      <c r="M4633" s="14">
        <v>1189.45</v>
      </c>
      <c r="N4633" s="13">
        <v>2000</v>
      </c>
      <c r="O4633" s="14">
        <v>-0.02</v>
      </c>
      <c r="P4633" s="15">
        <v>120</v>
      </c>
      <c r="Q4633" s="13">
        <v>1189.45</v>
      </c>
      <c r="R4633" s="13">
        <v>121821.75</v>
      </c>
      <c r="S4633" s="13">
        <v>129.38</v>
      </c>
      <c r="T4633" s="13">
        <v>7429.32</v>
      </c>
      <c r="U4633" s="13">
        <v>13353.57</v>
      </c>
      <c r="V4633" s="13">
        <v>0</v>
      </c>
      <c r="W4633" s="16">
        <v>0</v>
      </c>
      <c r="X4633" s="16">
        <v>0</v>
      </c>
      <c r="Y4633" s="17">
        <f t="shared" si="144"/>
        <v>144734.00000000003</v>
      </c>
      <c r="Z4633" s="17">
        <f t="shared" si="145"/>
        <v>-2.0000000018626451E-2</v>
      </c>
    </row>
    <row r="4634" spans="1:26" hidden="1" x14ac:dyDescent="0.25">
      <c r="A4634" s="10" t="s">
        <v>5093</v>
      </c>
      <c r="B4634" s="11">
        <v>44432</v>
      </c>
      <c r="C4634" s="12">
        <v>423438</v>
      </c>
      <c r="D4634" s="12" t="s">
        <v>5094</v>
      </c>
      <c r="E4634" s="11">
        <v>44432</v>
      </c>
      <c r="F4634" s="13">
        <v>124528.3</v>
      </c>
      <c r="G4634" s="13">
        <v>7471.7</v>
      </c>
      <c r="H4634" s="13">
        <v>2000</v>
      </c>
      <c r="I4634" s="13">
        <v>130.13</v>
      </c>
      <c r="J4634" s="13">
        <v>130130.13</v>
      </c>
      <c r="K4634" s="18" t="s">
        <v>32</v>
      </c>
      <c r="L4634" s="12">
        <v>120</v>
      </c>
      <c r="M4634" s="14">
        <v>1196.3499999999999</v>
      </c>
      <c r="N4634" s="13">
        <v>0</v>
      </c>
      <c r="O4634" s="14">
        <v>0</v>
      </c>
      <c r="P4634" s="15">
        <v>115</v>
      </c>
      <c r="Q4634" s="13">
        <v>1196.3499999999999</v>
      </c>
      <c r="R4634" s="13">
        <v>124528.3</v>
      </c>
      <c r="S4634" s="13">
        <v>130.13</v>
      </c>
      <c r="T4634" s="13">
        <v>0</v>
      </c>
      <c r="U4634" s="13">
        <v>13431.87</v>
      </c>
      <c r="V4634" s="13">
        <v>0</v>
      </c>
      <c r="W4634" s="16">
        <v>0</v>
      </c>
      <c r="X4634" s="16">
        <v>0</v>
      </c>
      <c r="Y4634" s="17">
        <f t="shared" si="144"/>
        <v>138090.30000000002</v>
      </c>
      <c r="Z4634" s="17">
        <f t="shared" si="145"/>
        <v>-510.05000000001746</v>
      </c>
    </row>
    <row r="4635" spans="1:26" hidden="1" x14ac:dyDescent="0.25">
      <c r="A4635" s="10" t="s">
        <v>5107</v>
      </c>
      <c r="B4635" s="11">
        <v>44432</v>
      </c>
      <c r="C4635" s="12">
        <v>423476</v>
      </c>
      <c r="D4635" s="12" t="s">
        <v>5108</v>
      </c>
      <c r="E4635" s="11">
        <v>44432</v>
      </c>
      <c r="F4635" s="13">
        <v>133924.73000000001</v>
      </c>
      <c r="G4635" s="13">
        <v>8035.48</v>
      </c>
      <c r="H4635" s="13">
        <v>1420</v>
      </c>
      <c r="I4635" s="13">
        <v>140.68</v>
      </c>
      <c r="J4635" s="13">
        <v>140680.89000000001</v>
      </c>
      <c r="K4635" s="18" t="s">
        <v>32</v>
      </c>
      <c r="L4635" s="12">
        <v>120</v>
      </c>
      <c r="M4635" s="14">
        <v>1293.3499999999999</v>
      </c>
      <c r="N4635" s="13">
        <v>0</v>
      </c>
      <c r="O4635" s="14">
        <v>0</v>
      </c>
      <c r="P4635" s="15">
        <v>115</v>
      </c>
      <c r="Q4635" s="13">
        <v>1293.3499999999999</v>
      </c>
      <c r="R4635" s="13">
        <v>133924.73000000001</v>
      </c>
      <c r="S4635" s="13">
        <v>140.68</v>
      </c>
      <c r="T4635" s="13">
        <v>148.72999999999999</v>
      </c>
      <c r="U4635" s="13">
        <v>14521.11</v>
      </c>
      <c r="V4635" s="13">
        <v>0</v>
      </c>
      <c r="W4635" s="16">
        <v>0</v>
      </c>
      <c r="X4635" s="16">
        <v>0</v>
      </c>
      <c r="Y4635" s="17">
        <f t="shared" si="144"/>
        <v>148735.25</v>
      </c>
      <c r="Z4635" s="17">
        <f t="shared" si="145"/>
        <v>0</v>
      </c>
    </row>
    <row r="4636" spans="1:26" x14ac:dyDescent="0.25">
      <c r="A4636" s="10" t="s">
        <v>11679</v>
      </c>
      <c r="B4636" s="11">
        <v>44619</v>
      </c>
      <c r="C4636" s="12">
        <v>433596</v>
      </c>
      <c r="D4636" s="12" t="s">
        <v>11680</v>
      </c>
      <c r="E4636" s="11">
        <v>44616</v>
      </c>
      <c r="F4636" s="13">
        <v>135619.76</v>
      </c>
      <c r="G4636" s="13">
        <v>8137.19</v>
      </c>
      <c r="H4636" s="35">
        <v>7187.85</v>
      </c>
      <c r="I4636" s="13">
        <v>136.57</v>
      </c>
      <c r="J4636" s="13">
        <v>136705.67000000001</v>
      </c>
      <c r="K4636" s="18" t="s">
        <v>32</v>
      </c>
      <c r="L4636" s="12">
        <v>120</v>
      </c>
      <c r="M4636" s="34">
        <v>1256.8</v>
      </c>
      <c r="N4636" s="13">
        <v>0</v>
      </c>
      <c r="O4636" s="14">
        <v>0</v>
      </c>
      <c r="P4636" s="15">
        <v>120</v>
      </c>
      <c r="Q4636" s="33">
        <v>1256.8</v>
      </c>
      <c r="R4636" s="13">
        <v>132907.35999999999</v>
      </c>
      <c r="S4636" s="13">
        <v>136.57</v>
      </c>
      <c r="T4636" s="13">
        <v>3661.74</v>
      </c>
      <c r="U4636" s="13">
        <v>14110.33</v>
      </c>
      <c r="V4636" s="13">
        <v>0</v>
      </c>
      <c r="W4636" s="16">
        <v>0</v>
      </c>
      <c r="X4636" s="16">
        <v>0</v>
      </c>
      <c r="Y4636" s="17">
        <f t="shared" si="144"/>
        <v>150815.99999999997</v>
      </c>
      <c r="Z4636" s="17">
        <f t="shared" si="145"/>
        <v>0</v>
      </c>
    </row>
    <row r="4637" spans="1:26" hidden="1" x14ac:dyDescent="0.25">
      <c r="A4637" s="10" t="s">
        <v>1019</v>
      </c>
      <c r="B4637" s="11">
        <v>44294</v>
      </c>
      <c r="C4637" s="12">
        <v>414446</v>
      </c>
      <c r="D4637" s="12" t="s">
        <v>1020</v>
      </c>
      <c r="E4637" s="11">
        <v>44293</v>
      </c>
      <c r="F4637" s="13">
        <v>125388.92</v>
      </c>
      <c r="G4637" s="13">
        <v>7523.34</v>
      </c>
      <c r="H4637" s="13">
        <v>1329.12</v>
      </c>
      <c r="I4637" s="13">
        <v>131.71</v>
      </c>
      <c r="J4637" s="13">
        <v>131714.85</v>
      </c>
      <c r="K4637" s="18" t="s">
        <v>32</v>
      </c>
      <c r="L4637" s="12">
        <v>120</v>
      </c>
      <c r="M4637" s="14">
        <v>1210.92</v>
      </c>
      <c r="N4637" s="13">
        <v>0</v>
      </c>
      <c r="O4637" s="14">
        <v>0</v>
      </c>
      <c r="P4637" s="15">
        <v>113</v>
      </c>
      <c r="Q4637" s="13">
        <v>1406.13</v>
      </c>
      <c r="R4637" s="13">
        <v>123227.12</v>
      </c>
      <c r="S4637" s="13">
        <v>130.55000000000001</v>
      </c>
      <c r="T4637" s="13">
        <v>0</v>
      </c>
      <c r="U4637" s="13">
        <v>13476.29</v>
      </c>
      <c r="V4637" s="13">
        <v>19162.2</v>
      </c>
      <c r="W4637" s="16">
        <v>20.71</v>
      </c>
      <c r="X4637" s="16">
        <v>2096.0700000000002</v>
      </c>
      <c r="Y4637" s="17">
        <f t="shared" si="144"/>
        <v>158112.94</v>
      </c>
      <c r="Z4637" s="17">
        <f t="shared" si="145"/>
        <v>779.75</v>
      </c>
    </row>
    <row r="4638" spans="1:26" hidden="1" x14ac:dyDescent="0.25">
      <c r="A4638" s="10" t="s">
        <v>3909</v>
      </c>
      <c r="B4638" s="11">
        <v>44403</v>
      </c>
      <c r="C4638" s="12">
        <v>421723</v>
      </c>
      <c r="D4638" s="12" t="s">
        <v>3910</v>
      </c>
      <c r="E4638" s="11">
        <v>44402</v>
      </c>
      <c r="F4638" s="13">
        <v>135619.76</v>
      </c>
      <c r="G4638" s="13">
        <v>8137.19</v>
      </c>
      <c r="H4638" s="13">
        <v>2875.14</v>
      </c>
      <c r="I4638" s="13">
        <v>141.02000000000001</v>
      </c>
      <c r="J4638" s="13">
        <v>141022.82999999999</v>
      </c>
      <c r="K4638" s="18" t="s">
        <v>32</v>
      </c>
      <c r="L4638" s="12">
        <v>120</v>
      </c>
      <c r="M4638" s="14">
        <v>1296.49</v>
      </c>
      <c r="N4638" s="13">
        <v>0</v>
      </c>
      <c r="O4638" s="14">
        <v>0</v>
      </c>
      <c r="P4638" s="15">
        <v>114</v>
      </c>
      <c r="Q4638" s="13">
        <v>1296.49</v>
      </c>
      <c r="R4638" s="13">
        <v>134399.35999999999</v>
      </c>
      <c r="S4638" s="13">
        <v>139.79</v>
      </c>
      <c r="T4638" s="13">
        <v>0</v>
      </c>
      <c r="U4638" s="13">
        <v>14429.4</v>
      </c>
      <c r="V4638" s="13">
        <v>0</v>
      </c>
      <c r="W4638" s="16">
        <v>0</v>
      </c>
      <c r="X4638" s="16">
        <v>0</v>
      </c>
      <c r="Y4638" s="17">
        <f t="shared" si="144"/>
        <v>148968.54999999999</v>
      </c>
      <c r="Z4638" s="17">
        <f t="shared" si="145"/>
        <v>-1168.6899999999732</v>
      </c>
    </row>
    <row r="4639" spans="1:26" x14ac:dyDescent="0.25">
      <c r="A4639" s="10" t="s">
        <v>11681</v>
      </c>
      <c r="B4639" s="11">
        <v>44619</v>
      </c>
      <c r="C4639" s="12">
        <v>433598</v>
      </c>
      <c r="D4639" s="12" t="s">
        <v>11682</v>
      </c>
      <c r="E4639" s="11">
        <v>44616</v>
      </c>
      <c r="F4639" s="13">
        <v>135619.76</v>
      </c>
      <c r="G4639" s="13">
        <v>8137.19</v>
      </c>
      <c r="H4639" s="35">
        <v>7187.85</v>
      </c>
      <c r="I4639" s="13">
        <v>136.57</v>
      </c>
      <c r="J4639" s="13">
        <v>136705.67000000001</v>
      </c>
      <c r="K4639" s="18" t="s">
        <v>32</v>
      </c>
      <c r="L4639" s="12">
        <v>120</v>
      </c>
      <c r="M4639" s="34">
        <v>1256.8</v>
      </c>
      <c r="N4639" s="13">
        <v>0</v>
      </c>
      <c r="O4639" s="14">
        <v>0</v>
      </c>
      <c r="P4639" s="15">
        <v>120</v>
      </c>
      <c r="Q4639" s="33">
        <v>1256.8</v>
      </c>
      <c r="R4639" s="13">
        <v>132907.35999999999</v>
      </c>
      <c r="S4639" s="13">
        <v>136.57</v>
      </c>
      <c r="T4639" s="13">
        <v>3661.74</v>
      </c>
      <c r="U4639" s="13">
        <v>14110.33</v>
      </c>
      <c r="V4639" s="13">
        <v>0</v>
      </c>
      <c r="W4639" s="16">
        <v>0</v>
      </c>
      <c r="X4639" s="16">
        <v>0</v>
      </c>
      <c r="Y4639" s="17">
        <f t="shared" si="144"/>
        <v>150815.99999999997</v>
      </c>
      <c r="Z4639" s="17">
        <f t="shared" si="145"/>
        <v>0</v>
      </c>
    </row>
    <row r="4640" spans="1:26" x14ac:dyDescent="0.25">
      <c r="A4640" s="10" t="s">
        <v>11683</v>
      </c>
      <c r="B4640" s="11">
        <v>44619</v>
      </c>
      <c r="C4640" s="12">
        <v>433600</v>
      </c>
      <c r="D4640" s="12" t="s">
        <v>11684</v>
      </c>
      <c r="E4640" s="11">
        <v>44617</v>
      </c>
      <c r="F4640" s="13">
        <v>72177.53</v>
      </c>
      <c r="G4640" s="13">
        <v>4330.6499999999996</v>
      </c>
      <c r="H4640" s="35">
        <v>7650.82</v>
      </c>
      <c r="I4640" s="13">
        <v>68.86</v>
      </c>
      <c r="J4640" s="13">
        <v>68926.22</v>
      </c>
      <c r="K4640" s="18" t="s">
        <v>32</v>
      </c>
      <c r="L4640" s="12">
        <v>120</v>
      </c>
      <c r="M4640" s="34">
        <v>633.66999999999996</v>
      </c>
      <c r="N4640" s="13">
        <v>0</v>
      </c>
      <c r="O4640" s="14">
        <v>0</v>
      </c>
      <c r="P4640" s="15">
        <v>120</v>
      </c>
      <c r="Q4640" s="33">
        <v>633.66999999999996</v>
      </c>
      <c r="R4640" s="13">
        <v>68857.36</v>
      </c>
      <c r="S4640" s="13">
        <v>68.86</v>
      </c>
      <c r="T4640" s="13">
        <v>0</v>
      </c>
      <c r="U4640" s="13">
        <v>7114.18</v>
      </c>
      <c r="V4640" s="13">
        <v>0</v>
      </c>
      <c r="W4640" s="16">
        <v>0</v>
      </c>
      <c r="X4640" s="16">
        <v>0</v>
      </c>
      <c r="Y4640" s="17">
        <f t="shared" si="144"/>
        <v>76040.399999999994</v>
      </c>
      <c r="Z4640" s="17">
        <f t="shared" si="145"/>
        <v>0</v>
      </c>
    </row>
    <row r="4641" spans="1:26" hidden="1" x14ac:dyDescent="0.25">
      <c r="A4641" s="10" t="s">
        <v>8753</v>
      </c>
      <c r="B4641" s="11">
        <v>44509</v>
      </c>
      <c r="C4641" s="12">
        <v>429465</v>
      </c>
      <c r="D4641" s="12" t="s">
        <v>8754</v>
      </c>
      <c r="E4641" s="11">
        <v>44507</v>
      </c>
      <c r="F4641" s="13">
        <v>268557.17</v>
      </c>
      <c r="G4641" s="13">
        <v>16113.43</v>
      </c>
      <c r="H4641" s="13">
        <v>5000</v>
      </c>
      <c r="I4641" s="13">
        <v>279.95</v>
      </c>
      <c r="J4641" s="13">
        <v>279950.55</v>
      </c>
      <c r="K4641" s="18" t="s">
        <v>32</v>
      </c>
      <c r="L4641" s="12">
        <v>120</v>
      </c>
      <c r="M4641" s="14">
        <v>2573.7199999999998</v>
      </c>
      <c r="N4641" s="13">
        <v>0</v>
      </c>
      <c r="O4641" s="14">
        <v>0.01</v>
      </c>
      <c r="P4641" s="15">
        <v>118</v>
      </c>
      <c r="Q4641" s="13">
        <v>2573.7199999999998</v>
      </c>
      <c r="R4641" s="13">
        <v>263078.2</v>
      </c>
      <c r="S4641" s="13">
        <v>279.95</v>
      </c>
      <c r="T4641" s="13">
        <v>11843.36</v>
      </c>
      <c r="U4641" s="13">
        <v>28895.85</v>
      </c>
      <c r="V4641" s="13">
        <v>0</v>
      </c>
      <c r="W4641" s="16">
        <v>0</v>
      </c>
      <c r="X4641" s="16">
        <v>0</v>
      </c>
      <c r="Y4641" s="17">
        <f t="shared" si="144"/>
        <v>304097.37</v>
      </c>
      <c r="Z4641" s="17">
        <f t="shared" si="145"/>
        <v>-398.40000000002328</v>
      </c>
    </row>
    <row r="4642" spans="1:26" hidden="1" x14ac:dyDescent="0.25">
      <c r="A4642" s="10" t="s">
        <v>3349</v>
      </c>
      <c r="B4642" s="11">
        <v>44389</v>
      </c>
      <c r="C4642" s="12">
        <v>420975</v>
      </c>
      <c r="D4642" s="12" t="s">
        <v>3350</v>
      </c>
      <c r="E4642" s="11">
        <v>44389</v>
      </c>
      <c r="F4642" s="13">
        <v>165141.18</v>
      </c>
      <c r="G4642" s="13">
        <v>9908.4699999999993</v>
      </c>
      <c r="H4642" s="13">
        <v>1750.5</v>
      </c>
      <c r="I4642" s="13">
        <v>173.47</v>
      </c>
      <c r="J4642" s="13">
        <v>173472.62</v>
      </c>
      <c r="K4642" s="18" t="s">
        <v>32</v>
      </c>
      <c r="L4642" s="12">
        <v>120</v>
      </c>
      <c r="M4642" s="14">
        <v>1594.81</v>
      </c>
      <c r="N4642" s="13">
        <v>0</v>
      </c>
      <c r="O4642" s="14">
        <v>1750.5</v>
      </c>
      <c r="P4642" s="15">
        <v>120</v>
      </c>
      <c r="Q4642" s="13">
        <v>1594.81</v>
      </c>
      <c r="R4642" s="13">
        <v>165141.18</v>
      </c>
      <c r="S4642" s="13">
        <v>173.47</v>
      </c>
      <c r="T4642" s="13">
        <v>8157.97</v>
      </c>
      <c r="U4642" s="13">
        <v>17904.580000000002</v>
      </c>
      <c r="V4642" s="13">
        <v>0</v>
      </c>
      <c r="W4642" s="16">
        <v>0</v>
      </c>
      <c r="X4642" s="16">
        <v>0</v>
      </c>
      <c r="Y4642" s="17">
        <f t="shared" si="144"/>
        <v>193127.7</v>
      </c>
      <c r="Z4642" s="17">
        <f t="shared" si="145"/>
        <v>0</v>
      </c>
    </row>
    <row r="4643" spans="1:26" hidden="1" x14ac:dyDescent="0.25">
      <c r="A4643" s="10" t="s">
        <v>8709</v>
      </c>
      <c r="B4643" s="11">
        <v>44509</v>
      </c>
      <c r="C4643" s="12">
        <v>429529</v>
      </c>
      <c r="D4643" s="12" t="s">
        <v>8710</v>
      </c>
      <c r="E4643" s="11">
        <v>44508</v>
      </c>
      <c r="F4643" s="13">
        <v>164905.57999999999</v>
      </c>
      <c r="G4643" s="13">
        <v>9894.33</v>
      </c>
      <c r="H4643" s="13">
        <v>10000</v>
      </c>
      <c r="I4643" s="13">
        <v>164.96</v>
      </c>
      <c r="J4643" s="13">
        <v>164964.87</v>
      </c>
      <c r="K4643" s="18" t="s">
        <v>32</v>
      </c>
      <c r="L4643" s="12">
        <v>120</v>
      </c>
      <c r="M4643" s="14">
        <v>1516.6</v>
      </c>
      <c r="N4643" s="13">
        <v>0</v>
      </c>
      <c r="O4643" s="14">
        <v>0</v>
      </c>
      <c r="P4643" s="15">
        <v>117</v>
      </c>
      <c r="Q4643" s="13">
        <v>1516.6</v>
      </c>
      <c r="R4643" s="13">
        <v>161766.71</v>
      </c>
      <c r="S4643" s="13">
        <v>163.56</v>
      </c>
      <c r="T4643" s="13">
        <v>0</v>
      </c>
      <c r="U4643" s="13">
        <v>16882.830000000002</v>
      </c>
      <c r="V4643" s="13">
        <v>0</v>
      </c>
      <c r="W4643" s="16">
        <v>0</v>
      </c>
      <c r="X4643" s="16">
        <v>0</v>
      </c>
      <c r="Y4643" s="17">
        <f t="shared" si="144"/>
        <v>178813.09999999998</v>
      </c>
      <c r="Z4643" s="17">
        <f t="shared" si="145"/>
        <v>-1370.8999999999942</v>
      </c>
    </row>
    <row r="4644" spans="1:26" hidden="1" x14ac:dyDescent="0.25">
      <c r="A4644" s="10" t="s">
        <v>9225</v>
      </c>
      <c r="B4644" s="11">
        <v>44523</v>
      </c>
      <c r="C4644" s="12">
        <v>430443</v>
      </c>
      <c r="D4644" s="12" t="s">
        <v>9226</v>
      </c>
      <c r="E4644" s="11">
        <v>44522</v>
      </c>
      <c r="F4644" s="13">
        <v>164905.57999999999</v>
      </c>
      <c r="G4644" s="13">
        <v>9894.33</v>
      </c>
      <c r="H4644" s="13">
        <v>14841.5</v>
      </c>
      <c r="I4644" s="13">
        <v>160.12</v>
      </c>
      <c r="J4644" s="13">
        <v>160118.53</v>
      </c>
      <c r="K4644" s="18" t="s">
        <v>32</v>
      </c>
      <c r="L4644" s="12">
        <v>120</v>
      </c>
      <c r="M4644" s="14">
        <v>1472.04</v>
      </c>
      <c r="N4644" s="13">
        <v>0</v>
      </c>
      <c r="O4644" s="14">
        <v>0</v>
      </c>
      <c r="P4644" s="15">
        <v>120</v>
      </c>
      <c r="Q4644" s="13">
        <v>1472.04</v>
      </c>
      <c r="R4644" s="13">
        <v>159958.41</v>
      </c>
      <c r="S4644" s="13">
        <v>160.12</v>
      </c>
      <c r="T4644" s="13">
        <v>0</v>
      </c>
      <c r="U4644" s="13">
        <v>16526.27</v>
      </c>
      <c r="V4644" s="13">
        <v>0</v>
      </c>
      <c r="W4644" s="16">
        <v>0</v>
      </c>
      <c r="X4644" s="16">
        <v>0</v>
      </c>
      <c r="Y4644" s="17">
        <f t="shared" si="144"/>
        <v>176644.8</v>
      </c>
      <c r="Z4644" s="17">
        <f t="shared" si="145"/>
        <v>0</v>
      </c>
    </row>
    <row r="4645" spans="1:26" hidden="1" x14ac:dyDescent="0.25">
      <c r="A4645" s="10" t="s">
        <v>7865</v>
      </c>
      <c r="B4645" s="11">
        <v>44494</v>
      </c>
      <c r="C4645" s="12">
        <v>428238</v>
      </c>
      <c r="D4645" s="12" t="s">
        <v>7866</v>
      </c>
      <c r="E4645" s="11">
        <v>44493</v>
      </c>
      <c r="F4645" s="13">
        <v>126656.6</v>
      </c>
      <c r="G4645" s="13">
        <v>7599.4</v>
      </c>
      <c r="H4645" s="13">
        <v>2000</v>
      </c>
      <c r="I4645" s="13">
        <v>132.38999999999999</v>
      </c>
      <c r="J4645" s="13">
        <v>132388.39000000001</v>
      </c>
      <c r="K4645" s="18" t="s">
        <v>32</v>
      </c>
      <c r="L4645" s="12">
        <v>120</v>
      </c>
      <c r="M4645" s="14">
        <v>1217.1099999999999</v>
      </c>
      <c r="N4645" s="13">
        <v>0</v>
      </c>
      <c r="O4645" s="14">
        <v>0</v>
      </c>
      <c r="P4645" s="15">
        <v>117</v>
      </c>
      <c r="Q4645" s="13">
        <v>1217.1099999999999</v>
      </c>
      <c r="R4645" s="13">
        <v>124083.03</v>
      </c>
      <c r="S4645" s="13">
        <v>132.38999999999999</v>
      </c>
      <c r="T4645" s="13">
        <v>4521.6400000000003</v>
      </c>
      <c r="U4645" s="13">
        <v>13664.81</v>
      </c>
      <c r="V4645" s="13">
        <v>0</v>
      </c>
      <c r="W4645" s="16">
        <v>0</v>
      </c>
      <c r="X4645" s="16">
        <v>0</v>
      </c>
      <c r="Y4645" s="17">
        <f t="shared" si="144"/>
        <v>142401.87</v>
      </c>
      <c r="Z4645" s="17">
        <f t="shared" si="145"/>
        <v>0</v>
      </c>
    </row>
    <row r="4646" spans="1:26" hidden="1" x14ac:dyDescent="0.25">
      <c r="A4646" s="10" t="s">
        <v>10165</v>
      </c>
      <c r="B4646" s="11">
        <v>44543</v>
      </c>
      <c r="C4646" s="12">
        <v>431361</v>
      </c>
      <c r="D4646" s="12" t="s">
        <v>10166</v>
      </c>
      <c r="E4646" s="11">
        <v>44543</v>
      </c>
      <c r="F4646" s="13">
        <v>159699.35999999999</v>
      </c>
      <c r="G4646" s="13">
        <v>9581.9599999999991</v>
      </c>
      <c r="H4646" s="13">
        <v>8464.07</v>
      </c>
      <c r="I4646" s="13">
        <v>160.97999999999999</v>
      </c>
      <c r="J4646" s="13">
        <v>160978.23000000001</v>
      </c>
      <c r="K4646" s="18" t="s">
        <v>32</v>
      </c>
      <c r="L4646" s="12">
        <v>120</v>
      </c>
      <c r="M4646" s="14">
        <v>1479.95</v>
      </c>
      <c r="N4646" s="13">
        <v>0</v>
      </c>
      <c r="O4646" s="14">
        <v>0.01</v>
      </c>
      <c r="P4646" s="15">
        <v>120</v>
      </c>
      <c r="Q4646" s="13">
        <v>1479.95</v>
      </c>
      <c r="R4646" s="13">
        <v>156505.37</v>
      </c>
      <c r="S4646" s="13">
        <v>160.97999999999999</v>
      </c>
      <c r="T4646" s="13">
        <v>4311.87</v>
      </c>
      <c r="U4646" s="13">
        <v>16615.77</v>
      </c>
      <c r="V4646" s="13">
        <v>0</v>
      </c>
      <c r="W4646" s="16">
        <v>0</v>
      </c>
      <c r="X4646" s="16">
        <v>0</v>
      </c>
      <c r="Y4646" s="17">
        <f t="shared" si="144"/>
        <v>177594</v>
      </c>
      <c r="Z4646" s="17">
        <f t="shared" si="145"/>
        <v>1.0000000009313226E-2</v>
      </c>
    </row>
    <row r="4647" spans="1:26" hidden="1" x14ac:dyDescent="0.25">
      <c r="A4647" s="10" t="s">
        <v>10167</v>
      </c>
      <c r="B4647" s="11">
        <v>44543</v>
      </c>
      <c r="C4647" s="12">
        <v>431362</v>
      </c>
      <c r="D4647" s="12" t="s">
        <v>10168</v>
      </c>
      <c r="E4647" s="11">
        <v>44543</v>
      </c>
      <c r="F4647" s="13">
        <v>172729.73</v>
      </c>
      <c r="G4647" s="13">
        <v>10363.780000000001</v>
      </c>
      <c r="H4647" s="13">
        <v>9154.68</v>
      </c>
      <c r="I4647" s="13">
        <v>174.11</v>
      </c>
      <c r="J4647" s="13">
        <v>174112.94</v>
      </c>
      <c r="K4647" s="18" t="s">
        <v>32</v>
      </c>
      <c r="L4647" s="12">
        <v>120</v>
      </c>
      <c r="M4647" s="14">
        <v>1600.7</v>
      </c>
      <c r="N4647" s="13">
        <v>0</v>
      </c>
      <c r="O4647" s="14">
        <v>-0.01</v>
      </c>
      <c r="P4647" s="15">
        <v>120</v>
      </c>
      <c r="Q4647" s="13">
        <v>1600.7</v>
      </c>
      <c r="R4647" s="13">
        <v>169275.13</v>
      </c>
      <c r="S4647" s="13">
        <v>174.11</v>
      </c>
      <c r="T4647" s="13">
        <v>4663.71</v>
      </c>
      <c r="U4647" s="13">
        <v>17971.060000000001</v>
      </c>
      <c r="V4647" s="13">
        <v>0</v>
      </c>
      <c r="W4647" s="16">
        <v>0</v>
      </c>
      <c r="X4647" s="16">
        <v>0</v>
      </c>
      <c r="Y4647" s="17">
        <f t="shared" si="144"/>
        <v>192083.99999999997</v>
      </c>
      <c r="Z4647" s="17">
        <f t="shared" si="145"/>
        <v>-9.9999999802093953E-3</v>
      </c>
    </row>
    <row r="4648" spans="1:26" hidden="1" x14ac:dyDescent="0.25">
      <c r="A4648" s="10" t="s">
        <v>121</v>
      </c>
      <c r="B4648" s="11">
        <v>44218</v>
      </c>
      <c r="C4648" s="12">
        <v>409325</v>
      </c>
      <c r="D4648" s="12" t="s">
        <v>122</v>
      </c>
      <c r="E4648" s="11">
        <v>44218</v>
      </c>
      <c r="F4648" s="13">
        <v>125696.14</v>
      </c>
      <c r="G4648" s="13">
        <v>7541.77</v>
      </c>
      <c r="H4648" s="13">
        <v>10000</v>
      </c>
      <c r="I4648" s="13">
        <v>123.36</v>
      </c>
      <c r="J4648" s="13">
        <v>123361.27</v>
      </c>
      <c r="K4648" s="18" t="s">
        <v>32</v>
      </c>
      <c r="L4648" s="12">
        <v>120</v>
      </c>
      <c r="M4648" s="14">
        <v>1134.1199999999999</v>
      </c>
      <c r="N4648" s="13">
        <v>0</v>
      </c>
      <c r="O4648" s="14">
        <v>0</v>
      </c>
      <c r="P4648" s="15">
        <v>108</v>
      </c>
      <c r="Q4648" s="13">
        <v>1348.72</v>
      </c>
      <c r="R4648" s="13">
        <v>110914.15</v>
      </c>
      <c r="S4648" s="13">
        <v>111</v>
      </c>
      <c r="T4648" s="13">
        <v>0</v>
      </c>
      <c r="U4648" s="13">
        <v>11459.81</v>
      </c>
      <c r="V4648" s="13">
        <v>20871.7</v>
      </c>
      <c r="W4648" s="16">
        <v>20.41</v>
      </c>
      <c r="X4648" s="16">
        <v>2156.65</v>
      </c>
      <c r="Y4648" s="17">
        <f t="shared" si="144"/>
        <v>145533.72</v>
      </c>
      <c r="Z4648" s="17">
        <f t="shared" si="145"/>
        <v>128.04000000000815</v>
      </c>
    </row>
    <row r="4649" spans="1:26" hidden="1" x14ac:dyDescent="0.25">
      <c r="A4649" s="10" t="s">
        <v>2619</v>
      </c>
      <c r="B4649" s="11">
        <v>44363</v>
      </c>
      <c r="C4649" s="12">
        <v>419093</v>
      </c>
      <c r="D4649" s="12" t="s">
        <v>2620</v>
      </c>
      <c r="E4649" s="11">
        <v>44361</v>
      </c>
      <c r="F4649" s="13">
        <v>147044.79999999999</v>
      </c>
      <c r="G4649" s="13">
        <v>8822.69</v>
      </c>
      <c r="H4649" s="13">
        <v>1558.67</v>
      </c>
      <c r="I4649" s="13">
        <v>154.46</v>
      </c>
      <c r="J4649" s="13">
        <v>154463.28</v>
      </c>
      <c r="K4649" s="18" t="s">
        <v>32</v>
      </c>
      <c r="L4649" s="12">
        <v>120</v>
      </c>
      <c r="M4649" s="14">
        <v>1420.05</v>
      </c>
      <c r="N4649" s="13">
        <v>0</v>
      </c>
      <c r="O4649" s="14">
        <v>0</v>
      </c>
      <c r="P4649" s="15">
        <v>112</v>
      </c>
      <c r="Q4649" s="13">
        <v>1420.05</v>
      </c>
      <c r="R4649" s="13">
        <v>144509.67000000001</v>
      </c>
      <c r="S4649" s="13">
        <v>151.76</v>
      </c>
      <c r="T4649" s="13">
        <v>0</v>
      </c>
      <c r="U4649" s="13">
        <v>15663.02</v>
      </c>
      <c r="V4649" s="13">
        <v>0</v>
      </c>
      <c r="W4649" s="16">
        <v>0</v>
      </c>
      <c r="X4649" s="16">
        <v>0</v>
      </c>
      <c r="Y4649" s="17">
        <f t="shared" si="144"/>
        <v>160324.45000000001</v>
      </c>
      <c r="Z4649" s="17">
        <f t="shared" si="145"/>
        <v>-1278.8500000000058</v>
      </c>
    </row>
    <row r="4650" spans="1:26" hidden="1" x14ac:dyDescent="0.25">
      <c r="A4650" s="10" t="s">
        <v>11197</v>
      </c>
      <c r="B4650" s="11">
        <v>44592</v>
      </c>
      <c r="C4650" s="12">
        <v>432797</v>
      </c>
      <c r="D4650" s="12" t="s">
        <v>11198</v>
      </c>
      <c r="E4650" s="11">
        <v>44591</v>
      </c>
      <c r="F4650" s="13">
        <v>171753.58</v>
      </c>
      <c r="G4650" s="13">
        <v>10305.209999999999</v>
      </c>
      <c r="H4650" s="13">
        <v>5461.76</v>
      </c>
      <c r="I4650" s="13">
        <v>176.77</v>
      </c>
      <c r="J4650" s="13">
        <v>176773.8</v>
      </c>
      <c r="K4650" s="18" t="s">
        <v>32</v>
      </c>
      <c r="L4650" s="12">
        <v>120</v>
      </c>
      <c r="M4650" s="14">
        <v>1625.16</v>
      </c>
      <c r="N4650" s="13">
        <v>0</v>
      </c>
      <c r="O4650" s="14">
        <v>0</v>
      </c>
      <c r="P4650" s="15">
        <v>120</v>
      </c>
      <c r="Q4650" s="13">
        <v>1625.16</v>
      </c>
      <c r="R4650" s="13">
        <v>169022.7</v>
      </c>
      <c r="S4650" s="13">
        <v>176.77</v>
      </c>
      <c r="T4650" s="13">
        <v>7574.33</v>
      </c>
      <c r="U4650" s="13">
        <v>18245.400000000001</v>
      </c>
      <c r="V4650" s="13">
        <v>0</v>
      </c>
      <c r="W4650" s="16">
        <v>0</v>
      </c>
      <c r="X4650" s="16">
        <v>0</v>
      </c>
      <c r="Y4650" s="17">
        <f t="shared" si="144"/>
        <v>195019.19999999998</v>
      </c>
      <c r="Z4650" s="17">
        <f t="shared" si="145"/>
        <v>0</v>
      </c>
    </row>
    <row r="4651" spans="1:26" hidden="1" x14ac:dyDescent="0.25">
      <c r="A4651" s="10" t="s">
        <v>10279</v>
      </c>
      <c r="B4651" s="11">
        <v>44551</v>
      </c>
      <c r="C4651" s="12">
        <v>431517</v>
      </c>
      <c r="D4651" s="12" t="s">
        <v>10280</v>
      </c>
      <c r="E4651" s="11">
        <v>44551</v>
      </c>
      <c r="F4651" s="13">
        <v>164929.14000000001</v>
      </c>
      <c r="G4651" s="13">
        <v>9895.75</v>
      </c>
      <c r="H4651" s="13">
        <v>14096</v>
      </c>
      <c r="I4651" s="13">
        <v>160.88999999999999</v>
      </c>
      <c r="J4651" s="13">
        <v>160889.78</v>
      </c>
      <c r="K4651" s="18" t="s">
        <v>32</v>
      </c>
      <c r="L4651" s="12">
        <v>120</v>
      </c>
      <c r="M4651" s="14">
        <v>1479.13</v>
      </c>
      <c r="N4651" s="13">
        <v>0</v>
      </c>
      <c r="O4651" s="14">
        <v>0</v>
      </c>
      <c r="P4651" s="15">
        <v>120</v>
      </c>
      <c r="Q4651" s="13">
        <v>1479.13</v>
      </c>
      <c r="R4651" s="13">
        <v>160728.89000000001</v>
      </c>
      <c r="S4651" s="13">
        <v>160.88999999999999</v>
      </c>
      <c r="T4651" s="13">
        <v>0</v>
      </c>
      <c r="U4651" s="13">
        <v>16605.82</v>
      </c>
      <c r="V4651" s="13">
        <v>0</v>
      </c>
      <c r="W4651" s="16">
        <v>0</v>
      </c>
      <c r="X4651" s="16">
        <v>0</v>
      </c>
      <c r="Y4651" s="17">
        <f t="shared" si="144"/>
        <v>177495.60000000003</v>
      </c>
      <c r="Z4651" s="17">
        <f t="shared" si="145"/>
        <v>0</v>
      </c>
    </row>
    <row r="4652" spans="1:26" hidden="1" x14ac:dyDescent="0.25">
      <c r="A4652" s="10" t="s">
        <v>8951</v>
      </c>
      <c r="B4652" s="11">
        <v>44517</v>
      </c>
      <c r="C4652" s="12">
        <v>429969</v>
      </c>
      <c r="D4652" s="12" t="s">
        <v>8952</v>
      </c>
      <c r="E4652" s="11">
        <v>44517</v>
      </c>
      <c r="F4652" s="13">
        <v>185508.47</v>
      </c>
      <c r="G4652" s="13">
        <v>11130.51</v>
      </c>
      <c r="H4652" s="13">
        <v>1966.39</v>
      </c>
      <c r="I4652" s="13">
        <v>194.87</v>
      </c>
      <c r="J4652" s="13">
        <v>194867.46</v>
      </c>
      <c r="K4652" s="18" t="s">
        <v>32</v>
      </c>
      <c r="L4652" s="12">
        <v>120</v>
      </c>
      <c r="M4652" s="14">
        <v>1791.51</v>
      </c>
      <c r="N4652" s="13">
        <v>0</v>
      </c>
      <c r="O4652" s="14">
        <v>-0.01</v>
      </c>
      <c r="P4652" s="15">
        <v>120</v>
      </c>
      <c r="Q4652" s="13">
        <v>1791.51</v>
      </c>
      <c r="R4652" s="13">
        <v>183542.08</v>
      </c>
      <c r="S4652" s="13">
        <v>194.87</v>
      </c>
      <c r="T4652" s="13">
        <v>11130.52</v>
      </c>
      <c r="U4652" s="13">
        <v>20113.740000000002</v>
      </c>
      <c r="V4652" s="13">
        <v>0</v>
      </c>
      <c r="W4652" s="16">
        <v>0</v>
      </c>
      <c r="X4652" s="16">
        <v>0</v>
      </c>
      <c r="Y4652" s="17">
        <f t="shared" si="144"/>
        <v>214981.19999999995</v>
      </c>
      <c r="Z4652" s="17">
        <f t="shared" si="145"/>
        <v>-9.9999999511055648E-3</v>
      </c>
    </row>
    <row r="4653" spans="1:26" hidden="1" x14ac:dyDescent="0.25">
      <c r="A4653" s="10" t="s">
        <v>8245</v>
      </c>
      <c r="B4653" s="11">
        <v>44500</v>
      </c>
      <c r="C4653" s="12">
        <v>429002</v>
      </c>
      <c r="D4653" s="12" t="s">
        <v>8246</v>
      </c>
      <c r="E4653" s="11">
        <v>44500</v>
      </c>
      <c r="F4653" s="13">
        <v>161264.99</v>
      </c>
      <c r="G4653" s="13">
        <v>9675.9</v>
      </c>
      <c r="H4653" s="13">
        <v>3418.82</v>
      </c>
      <c r="I4653" s="13">
        <v>167.69</v>
      </c>
      <c r="J4653" s="13">
        <v>167689.76</v>
      </c>
      <c r="K4653" s="18" t="s">
        <v>32</v>
      </c>
      <c r="L4653" s="12">
        <v>120</v>
      </c>
      <c r="M4653" s="14">
        <v>1541.65</v>
      </c>
      <c r="N4653" s="13">
        <v>0</v>
      </c>
      <c r="O4653" s="14">
        <v>-0.03</v>
      </c>
      <c r="P4653" s="15">
        <v>117</v>
      </c>
      <c r="Q4653" s="13">
        <v>1541.65</v>
      </c>
      <c r="R4653" s="13">
        <v>158681.62</v>
      </c>
      <c r="S4653" s="13">
        <v>167.69</v>
      </c>
      <c r="T4653" s="13">
        <v>4354.17</v>
      </c>
      <c r="U4653" s="13">
        <v>17308.240000000002</v>
      </c>
      <c r="V4653" s="13">
        <v>0</v>
      </c>
      <c r="W4653" s="16">
        <v>0</v>
      </c>
      <c r="X4653" s="16">
        <v>0</v>
      </c>
      <c r="Y4653" s="17">
        <f t="shared" si="144"/>
        <v>180511.69</v>
      </c>
      <c r="Z4653" s="17">
        <f t="shared" si="145"/>
        <v>-138.6699999999837</v>
      </c>
    </row>
    <row r="4654" spans="1:26" hidden="1" x14ac:dyDescent="0.25">
      <c r="A4654" s="10" t="s">
        <v>353</v>
      </c>
      <c r="B4654" s="11">
        <v>44250</v>
      </c>
      <c r="C4654" s="12">
        <v>411400</v>
      </c>
      <c r="D4654" s="12" t="s">
        <v>354</v>
      </c>
      <c r="E4654" s="11">
        <v>44250</v>
      </c>
      <c r="F4654" s="13">
        <v>253768.55</v>
      </c>
      <c r="G4654" s="13">
        <v>15226.11</v>
      </c>
      <c r="H4654" s="13">
        <v>2690</v>
      </c>
      <c r="I4654" s="13">
        <v>266.57</v>
      </c>
      <c r="J4654" s="13">
        <v>266571.23</v>
      </c>
      <c r="K4654" s="18" t="s">
        <v>32</v>
      </c>
      <c r="L4654" s="12">
        <v>120</v>
      </c>
      <c r="M4654" s="14">
        <v>2450.71</v>
      </c>
      <c r="N4654" s="13">
        <v>0</v>
      </c>
      <c r="O4654" s="14">
        <v>0</v>
      </c>
      <c r="P4654" s="15">
        <v>119</v>
      </c>
      <c r="Q4654" s="13">
        <v>2886.72</v>
      </c>
      <c r="R4654" s="13">
        <v>253768.55</v>
      </c>
      <c r="S4654" s="13">
        <v>266.57</v>
      </c>
      <c r="T4654" s="13">
        <v>10085.4</v>
      </c>
      <c r="U4654" s="13">
        <v>27513.97</v>
      </c>
      <c r="V4654" s="13">
        <v>43192.6</v>
      </c>
      <c r="W4654" s="16">
        <v>46.2</v>
      </c>
      <c r="X4654" s="16">
        <v>4723.3999999999996</v>
      </c>
      <c r="Y4654" s="17">
        <f t="shared" si="144"/>
        <v>339596.69</v>
      </c>
      <c r="Z4654" s="17">
        <f t="shared" si="145"/>
        <v>3922.9899999999907</v>
      </c>
    </row>
    <row r="4655" spans="1:26" hidden="1" x14ac:dyDescent="0.25">
      <c r="A4655" s="10" t="s">
        <v>507</v>
      </c>
      <c r="B4655" s="11">
        <v>44255</v>
      </c>
      <c r="C4655" s="12">
        <v>412286</v>
      </c>
      <c r="D4655" s="12" t="s">
        <v>508</v>
      </c>
      <c r="E4655" s="11">
        <v>44255</v>
      </c>
      <c r="F4655" s="13">
        <v>152029.74</v>
      </c>
      <c r="G4655" s="13">
        <v>9121.7800000000007</v>
      </c>
      <c r="H4655" s="13">
        <v>1611.52</v>
      </c>
      <c r="I4655" s="13">
        <v>147.62</v>
      </c>
      <c r="J4655" s="13">
        <v>159699.70000000001</v>
      </c>
      <c r="K4655" s="18" t="s">
        <v>32</v>
      </c>
      <c r="L4655" s="12">
        <v>120</v>
      </c>
      <c r="M4655" s="14">
        <v>1468.19</v>
      </c>
      <c r="N4655" s="13">
        <v>0</v>
      </c>
      <c r="O4655" s="14">
        <v>0</v>
      </c>
      <c r="P4655" s="15">
        <v>109</v>
      </c>
      <c r="Q4655" s="13">
        <v>1729.4</v>
      </c>
      <c r="R4655" s="13">
        <v>145441.62</v>
      </c>
      <c r="S4655" s="13">
        <v>141.16999999999999</v>
      </c>
      <c r="T4655" s="13">
        <v>0</v>
      </c>
      <c r="U4655" s="13">
        <v>15760.15</v>
      </c>
      <c r="V4655" s="13">
        <v>25643.34</v>
      </c>
      <c r="W4655" s="16">
        <v>25.07</v>
      </c>
      <c r="X4655" s="16">
        <v>2803.48</v>
      </c>
      <c r="Y4655" s="17">
        <f t="shared" ref="Y4655:Y4718" si="146">SUM(R4655:X4655)+N4655+O4655</f>
        <v>189814.83000000002</v>
      </c>
      <c r="Z4655" s="17">
        <f t="shared" ref="Z4655:Z4718" si="147">((P4655*Q4655)+O4655+N4655)-Y4655</f>
        <v>-1310.2300000000105</v>
      </c>
    </row>
    <row r="4656" spans="1:26" s="32" customFormat="1" x14ac:dyDescent="0.25">
      <c r="A4656" s="23" t="s">
        <v>11645</v>
      </c>
      <c r="B4656" s="24">
        <v>44617</v>
      </c>
      <c r="C4656" s="25">
        <v>433604</v>
      </c>
      <c r="D4656" s="25" t="s">
        <v>11646</v>
      </c>
      <c r="E4656" s="24">
        <v>44617</v>
      </c>
      <c r="F4656" s="26">
        <v>163559.4</v>
      </c>
      <c r="G4656" s="26">
        <v>9813.56</v>
      </c>
      <c r="H4656" s="35">
        <v>10402</v>
      </c>
      <c r="I4656" s="26">
        <v>162.97</v>
      </c>
      <c r="J4656" s="26">
        <v>163133.93</v>
      </c>
      <c r="K4656" s="27" t="s">
        <v>32</v>
      </c>
      <c r="L4656" s="25">
        <v>120</v>
      </c>
      <c r="M4656" s="34">
        <v>1499.77</v>
      </c>
      <c r="N4656" s="26">
        <v>0</v>
      </c>
      <c r="O4656" s="28">
        <v>0.01</v>
      </c>
      <c r="P4656" s="29">
        <v>120</v>
      </c>
      <c r="Q4656" s="33">
        <v>1499.77</v>
      </c>
      <c r="R4656" s="26">
        <v>160026.89000000001</v>
      </c>
      <c r="S4656" s="26">
        <v>162.97</v>
      </c>
      <c r="T4656" s="26">
        <v>2944.06</v>
      </c>
      <c r="U4656" s="26">
        <v>16838.47</v>
      </c>
      <c r="V4656" s="26">
        <v>0</v>
      </c>
      <c r="W4656" s="30">
        <v>0</v>
      </c>
      <c r="X4656" s="30">
        <v>0</v>
      </c>
      <c r="Y4656" s="31">
        <f t="shared" si="146"/>
        <v>179972.40000000002</v>
      </c>
      <c r="Z4656" s="31">
        <f t="shared" si="147"/>
        <v>9.9999999802093953E-3</v>
      </c>
    </row>
    <row r="4657" spans="1:26" hidden="1" x14ac:dyDescent="0.25">
      <c r="A4657" s="10" t="s">
        <v>185</v>
      </c>
      <c r="B4657" s="11">
        <v>44227</v>
      </c>
      <c r="C4657" s="12">
        <v>410048</v>
      </c>
      <c r="D4657" s="12" t="s">
        <v>186</v>
      </c>
      <c r="E4657" s="11">
        <v>44226</v>
      </c>
      <c r="F4657" s="13">
        <v>142468.75</v>
      </c>
      <c r="G4657" s="13">
        <v>8548.1299999999992</v>
      </c>
      <c r="H4657" s="13">
        <v>1510.17</v>
      </c>
      <c r="I4657" s="13">
        <v>149.66</v>
      </c>
      <c r="J4657" s="13">
        <v>149656.37</v>
      </c>
      <c r="K4657" s="18" t="s">
        <v>32</v>
      </c>
      <c r="L4657" s="12">
        <v>120</v>
      </c>
      <c r="M4657" s="14">
        <v>1375.86</v>
      </c>
      <c r="N4657" s="13">
        <v>0</v>
      </c>
      <c r="O4657" s="14">
        <v>0</v>
      </c>
      <c r="P4657" s="15">
        <v>108</v>
      </c>
      <c r="Q4657" s="13">
        <v>1636.2</v>
      </c>
      <c r="R4657" s="13">
        <v>135056.29999999999</v>
      </c>
      <c r="S4657" s="13">
        <v>141.80000000000001</v>
      </c>
      <c r="T4657" s="13">
        <v>0</v>
      </c>
      <c r="U4657" s="13">
        <v>14633.83</v>
      </c>
      <c r="V4657" s="13">
        <v>25193.5</v>
      </c>
      <c r="W4657" s="16">
        <v>26.79</v>
      </c>
      <c r="X4657" s="16">
        <v>2755.23</v>
      </c>
      <c r="Y4657" s="17">
        <f t="shared" si="146"/>
        <v>177807.44999999998</v>
      </c>
      <c r="Z4657" s="17">
        <f t="shared" si="147"/>
        <v>-1097.8499999999767</v>
      </c>
    </row>
    <row r="4658" spans="1:26" s="32" customFormat="1" x14ac:dyDescent="0.25">
      <c r="A4658" s="23" t="s">
        <v>11675</v>
      </c>
      <c r="B4658" s="24">
        <v>44619</v>
      </c>
      <c r="C4658" s="25">
        <v>433606</v>
      </c>
      <c r="D4658" s="25" t="s">
        <v>11676</v>
      </c>
      <c r="E4658" s="24">
        <v>44619</v>
      </c>
      <c r="F4658" s="26">
        <v>66341.83</v>
      </c>
      <c r="G4658" s="26">
        <v>3980.51</v>
      </c>
      <c r="H4658" s="35">
        <v>3750</v>
      </c>
      <c r="I4658" s="26">
        <v>66.569999999999993</v>
      </c>
      <c r="J4658" s="26">
        <v>66638.91</v>
      </c>
      <c r="K4658" s="27" t="s">
        <v>32</v>
      </c>
      <c r="L4658" s="25">
        <v>120</v>
      </c>
      <c r="M4658" s="34">
        <v>612.64</v>
      </c>
      <c r="N4658" s="26">
        <v>0</v>
      </c>
      <c r="O4658" s="28">
        <v>-0.01</v>
      </c>
      <c r="P4658" s="29">
        <v>120</v>
      </c>
      <c r="Q4658" s="33">
        <v>612.64</v>
      </c>
      <c r="R4658" s="26">
        <v>64781.11</v>
      </c>
      <c r="S4658" s="26">
        <v>66.569999999999993</v>
      </c>
      <c r="T4658" s="26">
        <v>1791.24</v>
      </c>
      <c r="U4658" s="26">
        <v>6877.89</v>
      </c>
      <c r="V4658" s="26">
        <v>0</v>
      </c>
      <c r="W4658" s="30">
        <v>0</v>
      </c>
      <c r="X4658" s="30">
        <v>0</v>
      </c>
      <c r="Y4658" s="31">
        <f t="shared" si="146"/>
        <v>73516.800000000003</v>
      </c>
      <c r="Z4658" s="31">
        <f t="shared" si="147"/>
        <v>-9.9999999947613105E-3</v>
      </c>
    </row>
    <row r="4659" spans="1:26" hidden="1" x14ac:dyDescent="0.25">
      <c r="A4659" s="10" t="s">
        <v>3215</v>
      </c>
      <c r="B4659" s="11">
        <v>44382</v>
      </c>
      <c r="C4659" s="12">
        <v>420503</v>
      </c>
      <c r="D4659" s="12" t="s">
        <v>3216</v>
      </c>
      <c r="E4659" s="11">
        <v>44381</v>
      </c>
      <c r="F4659" s="13">
        <v>259156.75</v>
      </c>
      <c r="G4659" s="13">
        <v>15549.4</v>
      </c>
      <c r="H4659" s="13">
        <v>10000</v>
      </c>
      <c r="I4659" s="13">
        <v>264.97000000000003</v>
      </c>
      <c r="J4659" s="13">
        <v>264971.12</v>
      </c>
      <c r="K4659" s="18" t="s">
        <v>32</v>
      </c>
      <c r="L4659" s="12">
        <v>120</v>
      </c>
      <c r="M4659" s="14">
        <v>2436</v>
      </c>
      <c r="N4659" s="13">
        <v>0</v>
      </c>
      <c r="O4659" s="14">
        <v>0</v>
      </c>
      <c r="P4659" s="15">
        <v>113</v>
      </c>
      <c r="Q4659" s="13">
        <v>2436</v>
      </c>
      <c r="R4659" s="13">
        <v>250798.18</v>
      </c>
      <c r="S4659" s="13">
        <v>255.93</v>
      </c>
      <c r="T4659" s="13">
        <v>0</v>
      </c>
      <c r="U4659" s="13">
        <v>26413.88</v>
      </c>
      <c r="V4659" s="13">
        <v>0</v>
      </c>
      <c r="W4659" s="16">
        <v>0</v>
      </c>
      <c r="X4659" s="16">
        <v>0</v>
      </c>
      <c r="Y4659" s="17">
        <f t="shared" si="146"/>
        <v>277467.99</v>
      </c>
      <c r="Z4659" s="17">
        <f t="shared" si="147"/>
        <v>-2199.9899999999907</v>
      </c>
    </row>
    <row r="4660" spans="1:26" x14ac:dyDescent="0.25">
      <c r="A4660" s="23" t="s">
        <v>11747</v>
      </c>
      <c r="B4660" s="24">
        <v>44620</v>
      </c>
      <c r="C4660" s="25">
        <v>433608</v>
      </c>
      <c r="D4660" s="25" t="s">
        <v>11748</v>
      </c>
      <c r="E4660" s="24">
        <v>44620</v>
      </c>
      <c r="F4660" s="26">
        <v>94086.58</v>
      </c>
      <c r="G4660" s="26">
        <v>5645.19</v>
      </c>
      <c r="H4660" s="35">
        <v>2991.95</v>
      </c>
      <c r="I4660" s="26">
        <v>96.74</v>
      </c>
      <c r="J4660" s="26">
        <v>96836.56</v>
      </c>
      <c r="K4660" s="27" t="s">
        <v>32</v>
      </c>
      <c r="L4660" s="25">
        <v>120</v>
      </c>
      <c r="M4660" s="34">
        <v>890.26</v>
      </c>
      <c r="N4660" s="26">
        <v>0</v>
      </c>
      <c r="O4660" s="28">
        <v>-0.01</v>
      </c>
      <c r="P4660" s="29">
        <v>120</v>
      </c>
      <c r="Q4660" s="33">
        <v>890.26</v>
      </c>
      <c r="R4660" s="26">
        <v>92590.61</v>
      </c>
      <c r="S4660" s="26">
        <v>96.74</v>
      </c>
      <c r="T4660" s="26">
        <v>4149.22</v>
      </c>
      <c r="U4660" s="26">
        <v>9994.64</v>
      </c>
      <c r="V4660" s="26">
        <v>0</v>
      </c>
      <c r="W4660" s="30">
        <v>0</v>
      </c>
      <c r="X4660" s="30">
        <v>0</v>
      </c>
      <c r="Y4660" s="31">
        <f t="shared" si="146"/>
        <v>106831.20000000001</v>
      </c>
      <c r="Z4660" s="31">
        <f t="shared" si="147"/>
        <v>-1.0000000009313226E-2</v>
      </c>
    </row>
    <row r="4661" spans="1:26" hidden="1" x14ac:dyDescent="0.25">
      <c r="A4661" s="10" t="s">
        <v>3475</v>
      </c>
      <c r="B4661" s="11">
        <v>44390</v>
      </c>
      <c r="C4661" s="12">
        <v>420670</v>
      </c>
      <c r="D4661" s="12" t="s">
        <v>3476</v>
      </c>
      <c r="E4661" s="11">
        <v>44386</v>
      </c>
      <c r="F4661" s="13">
        <v>153127.32</v>
      </c>
      <c r="G4661" s="13">
        <v>9187.64</v>
      </c>
      <c r="H4661" s="13">
        <v>3246.96</v>
      </c>
      <c r="I4661" s="13">
        <v>159.22999999999999</v>
      </c>
      <c r="J4661" s="13">
        <v>159227.23000000001</v>
      </c>
      <c r="K4661" s="18" t="s">
        <v>32</v>
      </c>
      <c r="L4661" s="12">
        <v>120</v>
      </c>
      <c r="M4661" s="14">
        <v>1463.85</v>
      </c>
      <c r="N4661" s="13">
        <v>0</v>
      </c>
      <c r="O4661" s="14">
        <v>0</v>
      </c>
      <c r="P4661" s="15">
        <v>113</v>
      </c>
      <c r="Q4661" s="13">
        <v>1463.85</v>
      </c>
      <c r="R4661" s="13">
        <v>150429.19</v>
      </c>
      <c r="S4661" s="13">
        <v>156.47</v>
      </c>
      <c r="T4661" s="13">
        <v>0</v>
      </c>
      <c r="U4661" s="13">
        <v>16148.95</v>
      </c>
      <c r="V4661" s="13">
        <v>0</v>
      </c>
      <c r="W4661" s="16">
        <v>0</v>
      </c>
      <c r="X4661" s="16">
        <v>0</v>
      </c>
      <c r="Y4661" s="17">
        <f t="shared" si="146"/>
        <v>166734.61000000002</v>
      </c>
      <c r="Z4661" s="17">
        <f t="shared" si="147"/>
        <v>-1319.5600000000268</v>
      </c>
    </row>
    <row r="4662" spans="1:26" hidden="1" x14ac:dyDescent="0.25">
      <c r="A4662" s="10" t="s">
        <v>67</v>
      </c>
      <c r="B4662" s="11">
        <v>44208</v>
      </c>
      <c r="C4662" s="12">
        <v>408689</v>
      </c>
      <c r="D4662" s="12" t="s">
        <v>68</v>
      </c>
      <c r="E4662" s="11">
        <v>44208</v>
      </c>
      <c r="F4662" s="13">
        <v>141585.04999999999</v>
      </c>
      <c r="G4662" s="13">
        <v>8495.1</v>
      </c>
      <c r="H4662" s="13">
        <v>1500.8</v>
      </c>
      <c r="I4662" s="13">
        <v>148.72999999999999</v>
      </c>
      <c r="J4662" s="13">
        <v>148728.07999999999</v>
      </c>
      <c r="K4662" s="18" t="s">
        <v>32</v>
      </c>
      <c r="L4662" s="12">
        <v>120</v>
      </c>
      <c r="M4662" s="14">
        <v>1367.33</v>
      </c>
      <c r="N4662" s="13">
        <v>0</v>
      </c>
      <c r="O4662" s="14">
        <v>0</v>
      </c>
      <c r="P4662" s="15">
        <v>107</v>
      </c>
      <c r="Q4662" s="13">
        <v>1626.06</v>
      </c>
      <c r="R4662" s="13">
        <v>132987.21</v>
      </c>
      <c r="S4662" s="13">
        <v>139.63</v>
      </c>
      <c r="T4662" s="13">
        <v>0</v>
      </c>
      <c r="U4662" s="13">
        <v>14408.83</v>
      </c>
      <c r="V4662" s="13">
        <v>24804.7</v>
      </c>
      <c r="W4662" s="16">
        <v>26.54</v>
      </c>
      <c r="X4662" s="16">
        <v>2712.57</v>
      </c>
      <c r="Y4662" s="17">
        <f t="shared" si="146"/>
        <v>175079.48</v>
      </c>
      <c r="Z4662" s="17">
        <f t="shared" si="147"/>
        <v>-1091.0600000000268</v>
      </c>
    </row>
    <row r="4663" spans="1:26" hidden="1" x14ac:dyDescent="0.25">
      <c r="A4663" s="10" t="s">
        <v>5937</v>
      </c>
      <c r="B4663" s="11">
        <v>44453</v>
      </c>
      <c r="C4663" s="12">
        <v>425103</v>
      </c>
      <c r="D4663" s="12" t="s">
        <v>5938</v>
      </c>
      <c r="E4663" s="11">
        <v>44451</v>
      </c>
      <c r="F4663" s="13">
        <v>151626.95000000001</v>
      </c>
      <c r="G4663" s="13">
        <v>9097.6200000000008</v>
      </c>
      <c r="H4663" s="13">
        <v>11250.72</v>
      </c>
      <c r="I4663" s="13">
        <v>149.62</v>
      </c>
      <c r="J4663" s="13">
        <v>149623.47</v>
      </c>
      <c r="K4663" s="18" t="s">
        <v>32</v>
      </c>
      <c r="L4663" s="12">
        <v>120</v>
      </c>
      <c r="M4663" s="14">
        <v>1375.56</v>
      </c>
      <c r="N4663" s="13">
        <v>0</v>
      </c>
      <c r="O4663" s="14">
        <v>0</v>
      </c>
      <c r="P4663" s="15">
        <v>115</v>
      </c>
      <c r="Q4663" s="13">
        <v>1375.56</v>
      </c>
      <c r="R4663" s="13">
        <v>144491.41</v>
      </c>
      <c r="S4663" s="13">
        <v>143.37</v>
      </c>
      <c r="T4663" s="13">
        <v>0</v>
      </c>
      <c r="U4663" s="13">
        <v>14800.23</v>
      </c>
      <c r="V4663" s="13">
        <v>0</v>
      </c>
      <c r="W4663" s="16">
        <v>0</v>
      </c>
      <c r="X4663" s="16">
        <v>0</v>
      </c>
      <c r="Y4663" s="17">
        <f t="shared" si="146"/>
        <v>159435.01</v>
      </c>
      <c r="Z4663" s="17">
        <f t="shared" si="147"/>
        <v>-1245.6100000000151</v>
      </c>
    </row>
    <row r="4664" spans="1:26" hidden="1" x14ac:dyDescent="0.25">
      <c r="A4664" s="10" t="s">
        <v>1055</v>
      </c>
      <c r="B4664" s="11">
        <v>44298</v>
      </c>
      <c r="C4664" s="12">
        <v>414782</v>
      </c>
      <c r="D4664" s="12" t="s">
        <v>1056</v>
      </c>
      <c r="E4664" s="11">
        <v>44298</v>
      </c>
      <c r="F4664" s="13">
        <v>154483.35</v>
      </c>
      <c r="G4664" s="13">
        <v>9269</v>
      </c>
      <c r="H4664" s="13">
        <v>1637.52</v>
      </c>
      <c r="I4664" s="13">
        <v>162.28</v>
      </c>
      <c r="J4664" s="13">
        <v>162277.10999999999</v>
      </c>
      <c r="K4664" s="18" t="s">
        <v>32</v>
      </c>
      <c r="L4664" s="12">
        <v>120</v>
      </c>
      <c r="M4664" s="14">
        <v>1491.89</v>
      </c>
      <c r="N4664" s="13">
        <v>0</v>
      </c>
      <c r="O4664" s="14">
        <v>0</v>
      </c>
      <c r="P4664" s="15">
        <v>110</v>
      </c>
      <c r="Q4664" s="13">
        <v>1732.4</v>
      </c>
      <c r="R4664" s="13">
        <v>149132.87</v>
      </c>
      <c r="S4664" s="13">
        <v>156.6</v>
      </c>
      <c r="T4664" s="13">
        <v>0</v>
      </c>
      <c r="U4664" s="13">
        <v>16161.97</v>
      </c>
      <c r="V4664" s="13">
        <v>23608.31</v>
      </c>
      <c r="W4664" s="16">
        <v>25.07</v>
      </c>
      <c r="X4664" s="16">
        <v>2582.21</v>
      </c>
      <c r="Y4664" s="17">
        <f t="shared" si="146"/>
        <v>191667.03</v>
      </c>
      <c r="Z4664" s="17">
        <f t="shared" si="147"/>
        <v>-1103.0299999999988</v>
      </c>
    </row>
    <row r="4665" spans="1:26" hidden="1" x14ac:dyDescent="0.25">
      <c r="A4665" s="10" t="s">
        <v>2071</v>
      </c>
      <c r="B4665" s="11">
        <v>44346</v>
      </c>
      <c r="C4665" s="12">
        <v>418076</v>
      </c>
      <c r="D4665" s="12" t="s">
        <v>2072</v>
      </c>
      <c r="E4665" s="11">
        <v>44346</v>
      </c>
      <c r="F4665" s="13">
        <v>153157.53</v>
      </c>
      <c r="G4665" s="13">
        <v>9189.4500000000007</v>
      </c>
      <c r="H4665" s="13">
        <v>1623.47</v>
      </c>
      <c r="I4665" s="13">
        <v>160.88</v>
      </c>
      <c r="J4665" s="13">
        <v>160884.39000000001</v>
      </c>
      <c r="K4665" s="18" t="s">
        <v>32</v>
      </c>
      <c r="L4665" s="12">
        <v>120</v>
      </c>
      <c r="M4665" s="14">
        <v>1479.09</v>
      </c>
      <c r="N4665" s="13">
        <v>0</v>
      </c>
      <c r="O4665" s="14">
        <v>0</v>
      </c>
      <c r="P4665" s="15">
        <v>112</v>
      </c>
      <c r="Q4665" s="13">
        <v>1479.09</v>
      </c>
      <c r="R4665" s="13">
        <v>150516.96</v>
      </c>
      <c r="S4665" s="13">
        <v>158.06</v>
      </c>
      <c r="T4665" s="13">
        <v>0</v>
      </c>
      <c r="U4665" s="13">
        <v>16315.07</v>
      </c>
      <c r="V4665" s="13">
        <v>0</v>
      </c>
      <c r="W4665" s="16">
        <v>0</v>
      </c>
      <c r="X4665" s="16">
        <v>0</v>
      </c>
      <c r="Y4665" s="17">
        <f t="shared" si="146"/>
        <v>166990.09</v>
      </c>
      <c r="Z4665" s="17">
        <f t="shared" si="147"/>
        <v>-1332.0100000000093</v>
      </c>
    </row>
    <row r="4666" spans="1:26" hidden="1" x14ac:dyDescent="0.25">
      <c r="A4666" s="10" t="s">
        <v>2401</v>
      </c>
      <c r="B4666" s="11">
        <v>44356</v>
      </c>
      <c r="C4666" s="12">
        <v>418709</v>
      </c>
      <c r="D4666" s="12" t="s">
        <v>2402</v>
      </c>
      <c r="E4666" s="11">
        <v>44356</v>
      </c>
      <c r="F4666" s="13">
        <v>168093.74</v>
      </c>
      <c r="G4666" s="13">
        <v>10085.620000000001</v>
      </c>
      <c r="H4666" s="13">
        <v>1782</v>
      </c>
      <c r="I4666" s="13">
        <v>176.57</v>
      </c>
      <c r="J4666" s="13">
        <v>176573.93</v>
      </c>
      <c r="K4666" s="18" t="s">
        <v>32</v>
      </c>
      <c r="L4666" s="12">
        <v>120</v>
      </c>
      <c r="M4666" s="14">
        <v>1623.33</v>
      </c>
      <c r="N4666" s="13">
        <v>0</v>
      </c>
      <c r="O4666" s="14">
        <v>0</v>
      </c>
      <c r="P4666" s="15">
        <v>112</v>
      </c>
      <c r="Q4666" s="13">
        <v>1623.33</v>
      </c>
      <c r="R4666" s="13">
        <v>165195.47</v>
      </c>
      <c r="S4666" s="13">
        <v>173.47</v>
      </c>
      <c r="T4666" s="13">
        <v>0</v>
      </c>
      <c r="U4666" s="13">
        <v>17905.93</v>
      </c>
      <c r="V4666" s="13">
        <v>0</v>
      </c>
      <c r="W4666" s="16">
        <v>0</v>
      </c>
      <c r="X4666" s="16">
        <v>0</v>
      </c>
      <c r="Y4666" s="17">
        <f t="shared" si="146"/>
        <v>183274.87</v>
      </c>
      <c r="Z4666" s="17">
        <f t="shared" si="147"/>
        <v>-1461.9100000000035</v>
      </c>
    </row>
    <row r="4667" spans="1:26" hidden="1" x14ac:dyDescent="0.25">
      <c r="A4667" s="10" t="s">
        <v>1995</v>
      </c>
      <c r="B4667" s="11">
        <v>44341</v>
      </c>
      <c r="C4667" s="12">
        <v>417546</v>
      </c>
      <c r="D4667" s="12" t="s">
        <v>1996</v>
      </c>
      <c r="E4667" s="11">
        <v>44341</v>
      </c>
      <c r="F4667" s="13">
        <v>119006.47</v>
      </c>
      <c r="G4667" s="13">
        <v>3707.29</v>
      </c>
      <c r="H4667" s="13">
        <v>1600</v>
      </c>
      <c r="I4667" s="13">
        <v>121.23</v>
      </c>
      <c r="J4667" s="13">
        <v>121234.99</v>
      </c>
      <c r="K4667" s="18" t="s">
        <v>32</v>
      </c>
      <c r="L4667" s="12">
        <v>120</v>
      </c>
      <c r="M4667" s="14">
        <v>1114.57</v>
      </c>
      <c r="N4667" s="13">
        <v>0</v>
      </c>
      <c r="O4667" s="14">
        <v>0</v>
      </c>
      <c r="P4667" s="15">
        <v>118</v>
      </c>
      <c r="Q4667" s="13">
        <v>1114.57</v>
      </c>
      <c r="R4667" s="13">
        <v>118884.62</v>
      </c>
      <c r="S4667" s="13">
        <v>121.23</v>
      </c>
      <c r="T4667" s="13">
        <v>0</v>
      </c>
      <c r="U4667" s="13">
        <v>12513.41</v>
      </c>
      <c r="V4667" s="13">
        <v>0</v>
      </c>
      <c r="W4667" s="16">
        <v>0</v>
      </c>
      <c r="X4667" s="16">
        <v>0</v>
      </c>
      <c r="Y4667" s="17">
        <f t="shared" si="146"/>
        <v>131519.25999999998</v>
      </c>
      <c r="Z4667" s="17">
        <f t="shared" si="147"/>
        <v>0</v>
      </c>
    </row>
    <row r="4668" spans="1:26" hidden="1" x14ac:dyDescent="0.25">
      <c r="A4668" s="10" t="s">
        <v>5583</v>
      </c>
      <c r="B4668" s="11">
        <v>44445</v>
      </c>
      <c r="C4668" s="12">
        <v>424589</v>
      </c>
      <c r="D4668" s="12" t="s">
        <v>5584</v>
      </c>
      <c r="E4668" s="11">
        <v>44444</v>
      </c>
      <c r="F4668" s="13">
        <v>145110.39999999999</v>
      </c>
      <c r="G4668" s="13">
        <v>8706.6200000000008</v>
      </c>
      <c r="H4668" s="13">
        <v>3076.34</v>
      </c>
      <c r="I4668" s="13">
        <v>150.88999999999999</v>
      </c>
      <c r="J4668" s="13">
        <v>150891.57</v>
      </c>
      <c r="K4668" s="18" t="s">
        <v>32</v>
      </c>
      <c r="L4668" s="12">
        <v>120</v>
      </c>
      <c r="M4668" s="14">
        <v>1387.22</v>
      </c>
      <c r="N4668" s="13">
        <v>0</v>
      </c>
      <c r="O4668" s="14">
        <v>0</v>
      </c>
      <c r="P4668" s="15">
        <v>115</v>
      </c>
      <c r="Q4668" s="13">
        <v>1387.22</v>
      </c>
      <c r="R4668" s="13">
        <v>145110.39999999999</v>
      </c>
      <c r="S4668" s="13">
        <v>150.88999999999999</v>
      </c>
      <c r="T4668" s="13">
        <v>0</v>
      </c>
      <c r="U4668" s="13">
        <v>15574.83</v>
      </c>
      <c r="V4668" s="13">
        <v>0</v>
      </c>
      <c r="W4668" s="16">
        <v>0</v>
      </c>
      <c r="X4668" s="16">
        <v>0</v>
      </c>
      <c r="Y4668" s="17">
        <f t="shared" si="146"/>
        <v>160836.12</v>
      </c>
      <c r="Z4668" s="17">
        <f t="shared" si="147"/>
        <v>-1305.8199999999779</v>
      </c>
    </row>
    <row r="4669" spans="1:26" hidden="1" x14ac:dyDescent="0.25">
      <c r="A4669" s="10" t="s">
        <v>6901</v>
      </c>
      <c r="B4669" s="11">
        <v>44469</v>
      </c>
      <c r="C4669" s="12">
        <v>426520</v>
      </c>
      <c r="D4669" s="12" t="s">
        <v>6902</v>
      </c>
      <c r="E4669" s="11">
        <v>44469</v>
      </c>
      <c r="F4669" s="13">
        <v>126699.43</v>
      </c>
      <c r="G4669" s="13">
        <v>7601.97</v>
      </c>
      <c r="H4669" s="13">
        <v>2686.03</v>
      </c>
      <c r="I4669" s="13">
        <v>131.75</v>
      </c>
      <c r="J4669" s="13">
        <v>131747.12</v>
      </c>
      <c r="K4669" s="18" t="s">
        <v>32</v>
      </c>
      <c r="L4669" s="12">
        <v>120</v>
      </c>
      <c r="M4669" s="14">
        <v>1211.21</v>
      </c>
      <c r="N4669" s="13">
        <v>0</v>
      </c>
      <c r="O4669" s="14">
        <v>0</v>
      </c>
      <c r="P4669" s="15">
        <v>117</v>
      </c>
      <c r="Q4669" s="13">
        <v>1211.21</v>
      </c>
      <c r="R4669" s="13">
        <v>126699.43</v>
      </c>
      <c r="S4669" s="13">
        <v>131.75</v>
      </c>
      <c r="T4669" s="13">
        <v>1282.31</v>
      </c>
      <c r="U4669" s="13">
        <v>13598.08</v>
      </c>
      <c r="V4669" s="13">
        <v>0</v>
      </c>
      <c r="W4669" s="16">
        <v>0</v>
      </c>
      <c r="X4669" s="16">
        <v>0</v>
      </c>
      <c r="Y4669" s="17">
        <f t="shared" si="146"/>
        <v>141711.56999999998</v>
      </c>
      <c r="Z4669" s="17">
        <f t="shared" si="147"/>
        <v>0</v>
      </c>
    </row>
    <row r="4670" spans="1:26" hidden="1" x14ac:dyDescent="0.25">
      <c r="A4670" s="10" t="s">
        <v>1903</v>
      </c>
      <c r="B4670" s="11">
        <v>44340</v>
      </c>
      <c r="C4670" s="12">
        <v>417657</v>
      </c>
      <c r="D4670" s="12" t="s">
        <v>1904</v>
      </c>
      <c r="E4670" s="11">
        <v>44340</v>
      </c>
      <c r="F4670" s="13">
        <v>107650.1</v>
      </c>
      <c r="G4670" s="13">
        <v>6459.01</v>
      </c>
      <c r="H4670" s="13">
        <v>1141.0899999999999</v>
      </c>
      <c r="I4670" s="13">
        <v>113.08</v>
      </c>
      <c r="J4670" s="13">
        <v>113081.1</v>
      </c>
      <c r="K4670" s="18" t="s">
        <v>32</v>
      </c>
      <c r="L4670" s="12">
        <v>120</v>
      </c>
      <c r="M4670" s="14">
        <v>1039.6099999999999</v>
      </c>
      <c r="N4670" s="13">
        <v>0</v>
      </c>
      <c r="O4670" s="14">
        <v>0</v>
      </c>
      <c r="P4670" s="15">
        <v>111</v>
      </c>
      <c r="Q4670" s="13">
        <v>1039.6099999999999</v>
      </c>
      <c r="R4670" s="13">
        <v>104857.9</v>
      </c>
      <c r="S4670" s="13">
        <v>110.11</v>
      </c>
      <c r="T4670" s="13">
        <v>0</v>
      </c>
      <c r="U4670" s="13">
        <v>11364.93</v>
      </c>
      <c r="V4670" s="13">
        <v>0</v>
      </c>
      <c r="W4670" s="16">
        <v>0</v>
      </c>
      <c r="X4670" s="16">
        <v>0</v>
      </c>
      <c r="Y4670" s="17">
        <f t="shared" si="146"/>
        <v>116332.94</v>
      </c>
      <c r="Z4670" s="17">
        <f t="shared" si="147"/>
        <v>-936.23000000001048</v>
      </c>
    </row>
    <row r="4671" spans="1:26" s="32" customFormat="1" x14ac:dyDescent="0.25">
      <c r="A4671" s="23" t="s">
        <v>11643</v>
      </c>
      <c r="B4671" s="24">
        <v>44617</v>
      </c>
      <c r="C4671" s="25">
        <v>433610</v>
      </c>
      <c r="D4671" s="25" t="s">
        <v>11644</v>
      </c>
      <c r="E4671" s="24">
        <v>44617</v>
      </c>
      <c r="F4671" s="26">
        <v>94339.62</v>
      </c>
      <c r="G4671" s="26">
        <v>5660.38</v>
      </c>
      <c r="H4671" s="35">
        <v>5000</v>
      </c>
      <c r="I4671" s="26">
        <v>95</v>
      </c>
      <c r="J4671" s="26">
        <v>95095</v>
      </c>
      <c r="K4671" s="27" t="s">
        <v>32</v>
      </c>
      <c r="L4671" s="25">
        <v>120</v>
      </c>
      <c r="M4671" s="34">
        <v>874.25</v>
      </c>
      <c r="N4671" s="26">
        <v>0</v>
      </c>
      <c r="O4671" s="28">
        <v>-0.01</v>
      </c>
      <c r="P4671" s="29">
        <v>120</v>
      </c>
      <c r="Q4671" s="33">
        <v>874.25</v>
      </c>
      <c r="R4671" s="26">
        <v>92452.83</v>
      </c>
      <c r="S4671" s="26">
        <v>95</v>
      </c>
      <c r="T4671" s="26">
        <v>2547.1799999999998</v>
      </c>
      <c r="U4671" s="26">
        <v>9815</v>
      </c>
      <c r="V4671" s="26">
        <v>0</v>
      </c>
      <c r="W4671" s="30">
        <v>0</v>
      </c>
      <c r="X4671" s="30">
        <v>0</v>
      </c>
      <c r="Y4671" s="31">
        <f t="shared" si="146"/>
        <v>104910</v>
      </c>
      <c r="Z4671" s="31">
        <f t="shared" si="147"/>
        <v>-9.9999999947613105E-3</v>
      </c>
    </row>
    <row r="4672" spans="1:26" s="32" customFormat="1" x14ac:dyDescent="0.25">
      <c r="A4672" s="10" t="s">
        <v>11619</v>
      </c>
      <c r="B4672" s="11">
        <v>44616</v>
      </c>
      <c r="C4672" s="12">
        <v>433613</v>
      </c>
      <c r="D4672" s="12" t="s">
        <v>11620</v>
      </c>
      <c r="E4672" s="11">
        <v>44616</v>
      </c>
      <c r="F4672" s="13">
        <v>164150.94</v>
      </c>
      <c r="G4672" s="13">
        <v>9849.06</v>
      </c>
      <c r="H4672" s="35">
        <v>8700</v>
      </c>
      <c r="I4672" s="13">
        <v>165.3</v>
      </c>
      <c r="J4672" s="13">
        <v>165465.29999999999</v>
      </c>
      <c r="K4672" s="18" t="s">
        <v>32</v>
      </c>
      <c r="L4672" s="12">
        <v>120</v>
      </c>
      <c r="M4672" s="34">
        <v>1521.2</v>
      </c>
      <c r="N4672" s="13">
        <v>0</v>
      </c>
      <c r="O4672" s="14">
        <v>0</v>
      </c>
      <c r="P4672" s="15">
        <v>120</v>
      </c>
      <c r="Q4672" s="33">
        <v>1521.2</v>
      </c>
      <c r="R4672" s="13">
        <v>160867.92000000001</v>
      </c>
      <c r="S4672" s="13">
        <v>165.3</v>
      </c>
      <c r="T4672" s="13">
        <v>4432.08</v>
      </c>
      <c r="U4672" s="13">
        <v>17078.7</v>
      </c>
      <c r="V4672" s="13">
        <v>0</v>
      </c>
      <c r="W4672" s="16">
        <v>0</v>
      </c>
      <c r="X4672" s="16">
        <v>0</v>
      </c>
      <c r="Y4672" s="17">
        <f t="shared" si="146"/>
        <v>182544</v>
      </c>
      <c r="Z4672" s="17">
        <f t="shared" si="147"/>
        <v>0</v>
      </c>
    </row>
    <row r="4673" spans="1:26" hidden="1" x14ac:dyDescent="0.25">
      <c r="A4673" s="10" t="s">
        <v>6473</v>
      </c>
      <c r="B4673" s="11">
        <v>44466</v>
      </c>
      <c r="C4673" s="12">
        <v>426052</v>
      </c>
      <c r="D4673" s="12" t="s">
        <v>6474</v>
      </c>
      <c r="E4673" s="11">
        <v>44465</v>
      </c>
      <c r="F4673" s="13">
        <v>124132.08</v>
      </c>
      <c r="G4673" s="13">
        <v>7447.92</v>
      </c>
      <c r="H4673" s="13">
        <v>2631.6</v>
      </c>
      <c r="I4673" s="13">
        <v>129.08000000000001</v>
      </c>
      <c r="J4673" s="13">
        <v>129077.48</v>
      </c>
      <c r="K4673" s="18" t="s">
        <v>32</v>
      </c>
      <c r="L4673" s="12">
        <v>120</v>
      </c>
      <c r="M4673" s="14">
        <v>1186.67</v>
      </c>
      <c r="N4673" s="13">
        <v>0</v>
      </c>
      <c r="O4673" s="14">
        <v>0</v>
      </c>
      <c r="P4673" s="15">
        <v>116</v>
      </c>
      <c r="Q4673" s="13">
        <v>1186.67</v>
      </c>
      <c r="R4673" s="13">
        <v>123015.05</v>
      </c>
      <c r="S4673" s="13">
        <v>129.08000000000001</v>
      </c>
      <c r="T4673" s="13">
        <v>69.64</v>
      </c>
      <c r="U4673" s="13">
        <v>13322.92</v>
      </c>
      <c r="V4673" s="13">
        <v>0</v>
      </c>
      <c r="W4673" s="16">
        <v>0</v>
      </c>
      <c r="X4673" s="16">
        <v>0</v>
      </c>
      <c r="Y4673" s="17">
        <f t="shared" si="146"/>
        <v>136536.69</v>
      </c>
      <c r="Z4673" s="17">
        <f t="shared" si="147"/>
        <v>1117.0299999999988</v>
      </c>
    </row>
    <row r="4674" spans="1:26" hidden="1" x14ac:dyDescent="0.25">
      <c r="A4674" s="10" t="s">
        <v>5639</v>
      </c>
      <c r="B4674" s="11">
        <v>44447</v>
      </c>
      <c r="C4674" s="12">
        <v>424666</v>
      </c>
      <c r="D4674" s="12" t="s">
        <v>5640</v>
      </c>
      <c r="E4674" s="11">
        <v>44445</v>
      </c>
      <c r="F4674" s="13">
        <v>124057.59</v>
      </c>
      <c r="G4674" s="13">
        <v>7443.46</v>
      </c>
      <c r="H4674" s="13">
        <v>3000</v>
      </c>
      <c r="I4674" s="13">
        <v>128.63</v>
      </c>
      <c r="J4674" s="13">
        <v>128629.68</v>
      </c>
      <c r="K4674" s="18" t="s">
        <v>32</v>
      </c>
      <c r="L4674" s="12">
        <v>120</v>
      </c>
      <c r="M4674" s="14">
        <v>1182.55</v>
      </c>
      <c r="N4674" s="13">
        <v>0</v>
      </c>
      <c r="O4674" s="14">
        <v>0</v>
      </c>
      <c r="P4674" s="15">
        <v>115</v>
      </c>
      <c r="Q4674" s="13">
        <v>1182.55</v>
      </c>
      <c r="R4674" s="13">
        <v>123770.85</v>
      </c>
      <c r="S4674" s="13">
        <v>127.52</v>
      </c>
      <c r="T4674" s="13">
        <v>0</v>
      </c>
      <c r="U4674" s="13">
        <v>13161.87</v>
      </c>
      <c r="V4674" s="13">
        <v>0</v>
      </c>
      <c r="W4674" s="16">
        <v>0</v>
      </c>
      <c r="X4674" s="16">
        <v>0</v>
      </c>
      <c r="Y4674" s="17">
        <f t="shared" si="146"/>
        <v>137060.24000000002</v>
      </c>
      <c r="Z4674" s="17">
        <f t="shared" si="147"/>
        <v>-1066.9900000000198</v>
      </c>
    </row>
    <row r="4675" spans="1:26" hidden="1" x14ac:dyDescent="0.25">
      <c r="A4675" s="10" t="s">
        <v>1929</v>
      </c>
      <c r="B4675" s="11">
        <v>44341</v>
      </c>
      <c r="C4675" s="12">
        <v>417703</v>
      </c>
      <c r="D4675" s="12" t="s">
        <v>1930</v>
      </c>
      <c r="E4675" s="11">
        <v>44341</v>
      </c>
      <c r="F4675" s="13">
        <v>110339.58</v>
      </c>
      <c r="G4675" s="13">
        <v>5283.24</v>
      </c>
      <c r="H4675" s="13">
        <v>1500</v>
      </c>
      <c r="I4675" s="13">
        <v>114.24</v>
      </c>
      <c r="J4675" s="13">
        <v>114237.06</v>
      </c>
      <c r="K4675" s="18" t="s">
        <v>32</v>
      </c>
      <c r="L4675" s="12">
        <v>120</v>
      </c>
      <c r="M4675" s="14">
        <v>1050.23</v>
      </c>
      <c r="N4675" s="13">
        <v>0</v>
      </c>
      <c r="O4675" s="14">
        <v>0</v>
      </c>
      <c r="P4675" s="15">
        <v>112</v>
      </c>
      <c r="Q4675" s="13">
        <v>1050.23</v>
      </c>
      <c r="R4675" s="13">
        <v>107079.07</v>
      </c>
      <c r="S4675" s="13">
        <v>110.32</v>
      </c>
      <c r="T4675" s="13">
        <v>0</v>
      </c>
      <c r="U4675" s="13">
        <v>11383.98</v>
      </c>
      <c r="V4675" s="13">
        <v>0</v>
      </c>
      <c r="W4675" s="16">
        <v>0</v>
      </c>
      <c r="X4675" s="16">
        <v>0</v>
      </c>
      <c r="Y4675" s="17">
        <f t="shared" si="146"/>
        <v>118573.37000000001</v>
      </c>
      <c r="Z4675" s="17">
        <f t="shared" si="147"/>
        <v>-947.61000000000058</v>
      </c>
    </row>
    <row r="4676" spans="1:26" hidden="1" x14ac:dyDescent="0.25">
      <c r="A4676" s="10" t="s">
        <v>4855</v>
      </c>
      <c r="B4676" s="11">
        <v>44425</v>
      </c>
      <c r="C4676" s="12">
        <v>422946</v>
      </c>
      <c r="D4676" s="12" t="s">
        <v>4856</v>
      </c>
      <c r="E4676" s="11">
        <v>44424</v>
      </c>
      <c r="F4676" s="13">
        <v>124001.74</v>
      </c>
      <c r="G4676" s="13">
        <v>7440.1</v>
      </c>
      <c r="H4676" s="13">
        <v>2900</v>
      </c>
      <c r="I4676" s="13">
        <v>128.66999999999999</v>
      </c>
      <c r="J4676" s="13">
        <v>128670.51</v>
      </c>
      <c r="K4676" s="18" t="s">
        <v>32</v>
      </c>
      <c r="L4676" s="12">
        <v>120</v>
      </c>
      <c r="M4676" s="14">
        <v>1182.93</v>
      </c>
      <c r="N4676" s="13">
        <v>0</v>
      </c>
      <c r="O4676" s="14">
        <v>0</v>
      </c>
      <c r="P4676" s="15">
        <v>114</v>
      </c>
      <c r="Q4676" s="13">
        <v>1182.93</v>
      </c>
      <c r="R4676" s="13">
        <v>122742.79</v>
      </c>
      <c r="S4676" s="13">
        <v>126.45</v>
      </c>
      <c r="T4676" s="13">
        <v>0</v>
      </c>
      <c r="U4676" s="13">
        <v>13052.11</v>
      </c>
      <c r="V4676" s="13">
        <v>0</v>
      </c>
      <c r="W4676" s="16">
        <v>0</v>
      </c>
      <c r="X4676" s="16">
        <v>0</v>
      </c>
      <c r="Y4676" s="17">
        <f t="shared" si="146"/>
        <v>135921.34999999998</v>
      </c>
      <c r="Z4676" s="17">
        <f t="shared" si="147"/>
        <v>-1067.3299999999581</v>
      </c>
    </row>
    <row r="4677" spans="1:26" hidden="1" x14ac:dyDescent="0.25">
      <c r="A4677" s="10" t="s">
        <v>5933</v>
      </c>
      <c r="B4677" s="11">
        <v>44453</v>
      </c>
      <c r="C4677" s="12">
        <v>425088</v>
      </c>
      <c r="D4677" s="12" t="s">
        <v>5934</v>
      </c>
      <c r="E4677" s="11">
        <v>44451</v>
      </c>
      <c r="F4677" s="13">
        <v>123927.25</v>
      </c>
      <c r="G4677" s="13">
        <v>7435.64</v>
      </c>
      <c r="H4677" s="13">
        <v>2627.26</v>
      </c>
      <c r="I4677" s="13">
        <v>128.86000000000001</v>
      </c>
      <c r="J4677" s="13">
        <v>128864.49</v>
      </c>
      <c r="K4677" s="18" t="s">
        <v>32</v>
      </c>
      <c r="L4677" s="12">
        <v>120</v>
      </c>
      <c r="M4677" s="14">
        <v>1184.71</v>
      </c>
      <c r="N4677" s="13">
        <v>0</v>
      </c>
      <c r="O4677" s="14">
        <v>0</v>
      </c>
      <c r="P4677" s="15">
        <v>117</v>
      </c>
      <c r="Q4677" s="13">
        <v>1184.71</v>
      </c>
      <c r="R4677" s="13">
        <v>123927.25</v>
      </c>
      <c r="S4677" s="13">
        <v>128.86000000000001</v>
      </c>
      <c r="T4677" s="13">
        <v>1254.25</v>
      </c>
      <c r="U4677" s="13">
        <v>13300.71</v>
      </c>
      <c r="V4677" s="13">
        <v>0</v>
      </c>
      <c r="W4677" s="16">
        <v>0</v>
      </c>
      <c r="X4677" s="16">
        <v>0</v>
      </c>
      <c r="Y4677" s="17">
        <f t="shared" si="146"/>
        <v>138611.07</v>
      </c>
      <c r="Z4677" s="17">
        <f t="shared" si="147"/>
        <v>0</v>
      </c>
    </row>
    <row r="4678" spans="1:26" hidden="1" x14ac:dyDescent="0.25">
      <c r="A4678" s="10" t="s">
        <v>1215</v>
      </c>
      <c r="B4678" s="11">
        <v>44306</v>
      </c>
      <c r="C4678" s="12">
        <v>414847</v>
      </c>
      <c r="D4678" s="12" t="s">
        <v>1216</v>
      </c>
      <c r="E4678" s="11">
        <v>44302</v>
      </c>
      <c r="F4678" s="13">
        <v>120947.4</v>
      </c>
      <c r="G4678" s="13">
        <v>7256.84</v>
      </c>
      <c r="H4678" s="13">
        <v>1282.04</v>
      </c>
      <c r="I4678" s="13">
        <v>127.05</v>
      </c>
      <c r="J4678" s="13">
        <v>127049.25</v>
      </c>
      <c r="K4678" s="18" t="s">
        <v>32</v>
      </c>
      <c r="L4678" s="12">
        <v>120</v>
      </c>
      <c r="M4678" s="14">
        <v>1168.02</v>
      </c>
      <c r="N4678" s="13">
        <v>0</v>
      </c>
      <c r="O4678" s="14">
        <v>0</v>
      </c>
      <c r="P4678" s="15">
        <v>114</v>
      </c>
      <c r="Q4678" s="13">
        <v>1356.32</v>
      </c>
      <c r="R4678" s="13">
        <v>119914.08</v>
      </c>
      <c r="S4678" s="13">
        <v>127.05</v>
      </c>
      <c r="T4678" s="13">
        <v>0</v>
      </c>
      <c r="U4678" s="13">
        <v>13113.15</v>
      </c>
      <c r="V4678" s="13">
        <v>18483.13</v>
      </c>
      <c r="W4678" s="16">
        <v>19.62</v>
      </c>
      <c r="X4678" s="16">
        <v>2020.86</v>
      </c>
      <c r="Y4678" s="17">
        <f t="shared" si="146"/>
        <v>153677.88999999998</v>
      </c>
      <c r="Z4678" s="17">
        <f t="shared" si="147"/>
        <v>942.58999999999651</v>
      </c>
    </row>
    <row r="4679" spans="1:26" hidden="1" x14ac:dyDescent="0.25">
      <c r="A4679" s="10" t="s">
        <v>6147</v>
      </c>
      <c r="B4679" s="11">
        <v>44459</v>
      </c>
      <c r="C4679" s="12">
        <v>425517</v>
      </c>
      <c r="D4679" s="12" t="s">
        <v>6148</v>
      </c>
      <c r="E4679" s="11">
        <v>44458</v>
      </c>
      <c r="F4679" s="13">
        <v>120941.88</v>
      </c>
      <c r="G4679" s="13">
        <v>7256.51</v>
      </c>
      <c r="H4679" s="13">
        <v>2563.9699999999998</v>
      </c>
      <c r="I4679" s="13">
        <v>125.76</v>
      </c>
      <c r="J4679" s="13">
        <v>125760.18</v>
      </c>
      <c r="K4679" s="18" t="s">
        <v>32</v>
      </c>
      <c r="L4679" s="12">
        <v>120</v>
      </c>
      <c r="M4679" s="14">
        <v>1156.17</v>
      </c>
      <c r="N4679" s="13">
        <v>0</v>
      </c>
      <c r="O4679" s="14">
        <v>0</v>
      </c>
      <c r="P4679" s="15">
        <v>116</v>
      </c>
      <c r="Q4679" s="13">
        <v>1156.17</v>
      </c>
      <c r="R4679" s="13">
        <v>120941.88</v>
      </c>
      <c r="S4679" s="13">
        <v>125.76</v>
      </c>
      <c r="T4679" s="13">
        <v>67.86</v>
      </c>
      <c r="U4679" s="13">
        <v>12980.22</v>
      </c>
      <c r="V4679" s="13">
        <v>0</v>
      </c>
      <c r="W4679" s="16">
        <v>0</v>
      </c>
      <c r="X4679" s="16">
        <v>0</v>
      </c>
      <c r="Y4679" s="17">
        <f t="shared" si="146"/>
        <v>134115.72</v>
      </c>
      <c r="Z4679" s="17">
        <f t="shared" si="147"/>
        <v>0</v>
      </c>
    </row>
    <row r="4680" spans="1:26" hidden="1" x14ac:dyDescent="0.25">
      <c r="A4680" s="10" t="s">
        <v>7023</v>
      </c>
      <c r="B4680" s="11">
        <v>44473</v>
      </c>
      <c r="C4680" s="12">
        <v>426923</v>
      </c>
      <c r="D4680" s="12" t="s">
        <v>7024</v>
      </c>
      <c r="E4680" s="11">
        <v>44473</v>
      </c>
      <c r="F4680" s="13">
        <v>121460.53</v>
      </c>
      <c r="G4680" s="13">
        <v>7287.63</v>
      </c>
      <c r="H4680" s="13">
        <v>8000</v>
      </c>
      <c r="I4680" s="13">
        <v>120.87</v>
      </c>
      <c r="J4680" s="13">
        <v>120869.03</v>
      </c>
      <c r="K4680" s="18" t="s">
        <v>32</v>
      </c>
      <c r="L4680" s="12">
        <v>120</v>
      </c>
      <c r="M4680" s="14">
        <v>1111.21</v>
      </c>
      <c r="N4680" s="13">
        <v>0</v>
      </c>
      <c r="O4680" s="14">
        <v>0</v>
      </c>
      <c r="P4680" s="15">
        <v>116</v>
      </c>
      <c r="Q4680" s="13">
        <v>1111.21</v>
      </c>
      <c r="R4680" s="13">
        <v>117729.47</v>
      </c>
      <c r="S4680" s="13">
        <v>116.83</v>
      </c>
      <c r="T4680" s="13">
        <v>0</v>
      </c>
      <c r="U4680" s="13">
        <v>12060.29</v>
      </c>
      <c r="V4680" s="13">
        <v>0</v>
      </c>
      <c r="W4680" s="16">
        <v>0</v>
      </c>
      <c r="X4680" s="16">
        <v>0</v>
      </c>
      <c r="Y4680" s="17">
        <f t="shared" si="146"/>
        <v>129906.59</v>
      </c>
      <c r="Z4680" s="17">
        <f t="shared" si="147"/>
        <v>-1006.2299999999959</v>
      </c>
    </row>
    <row r="4681" spans="1:26" hidden="1" x14ac:dyDescent="0.25">
      <c r="A4681" s="10" t="s">
        <v>5763</v>
      </c>
      <c r="B4681" s="11">
        <v>44449</v>
      </c>
      <c r="C4681" s="12">
        <v>424755</v>
      </c>
      <c r="D4681" s="12" t="s">
        <v>5764</v>
      </c>
      <c r="E4681" s="11">
        <v>44446</v>
      </c>
      <c r="F4681" s="13">
        <v>120006.65</v>
      </c>
      <c r="G4681" s="13">
        <v>7200.4</v>
      </c>
      <c r="H4681" s="13">
        <v>1272.07</v>
      </c>
      <c r="I4681" s="13">
        <v>126.06</v>
      </c>
      <c r="J4681" s="13">
        <v>126061.04</v>
      </c>
      <c r="K4681" s="18" t="s">
        <v>32</v>
      </c>
      <c r="L4681" s="12">
        <v>120</v>
      </c>
      <c r="M4681" s="14">
        <v>1158.94</v>
      </c>
      <c r="N4681" s="13">
        <v>0</v>
      </c>
      <c r="O4681" s="14">
        <v>0</v>
      </c>
      <c r="P4681" s="15">
        <v>119</v>
      </c>
      <c r="Q4681" s="13">
        <v>1158.94</v>
      </c>
      <c r="R4681" s="13">
        <v>120006.65</v>
      </c>
      <c r="S4681" s="13">
        <v>126.06</v>
      </c>
      <c r="T4681" s="13">
        <v>4769.3900000000003</v>
      </c>
      <c r="U4681" s="13">
        <v>13011.76</v>
      </c>
      <c r="V4681" s="13">
        <v>0</v>
      </c>
      <c r="W4681" s="16">
        <v>0</v>
      </c>
      <c r="X4681" s="16">
        <v>0</v>
      </c>
      <c r="Y4681" s="17">
        <f t="shared" si="146"/>
        <v>137913.85999999999</v>
      </c>
      <c r="Z4681" s="17">
        <f t="shared" si="147"/>
        <v>0</v>
      </c>
    </row>
    <row r="4682" spans="1:26" hidden="1" x14ac:dyDescent="0.25">
      <c r="A4682" s="10" t="s">
        <v>5773</v>
      </c>
      <c r="B4682" s="11">
        <v>44449</v>
      </c>
      <c r="C4682" s="12">
        <v>424513</v>
      </c>
      <c r="D4682" s="12" t="s">
        <v>5774</v>
      </c>
      <c r="E4682" s="11">
        <v>44449</v>
      </c>
      <c r="F4682" s="13">
        <v>119675.59</v>
      </c>
      <c r="G4682" s="13">
        <v>7180.54</v>
      </c>
      <c r="H4682" s="13">
        <v>1269</v>
      </c>
      <c r="I4682" s="13">
        <v>125.71</v>
      </c>
      <c r="J4682" s="13">
        <v>125712.84</v>
      </c>
      <c r="K4682" s="18" t="s">
        <v>32</v>
      </c>
      <c r="L4682" s="12">
        <v>120</v>
      </c>
      <c r="M4682" s="14">
        <v>1155.74</v>
      </c>
      <c r="N4682" s="13">
        <v>0</v>
      </c>
      <c r="O4682" s="14">
        <v>0</v>
      </c>
      <c r="P4682" s="15">
        <v>115</v>
      </c>
      <c r="Q4682" s="13">
        <v>1155.74</v>
      </c>
      <c r="R4682" s="13">
        <v>119675.59</v>
      </c>
      <c r="S4682" s="13">
        <v>125.71</v>
      </c>
      <c r="T4682" s="13">
        <v>132.84</v>
      </c>
      <c r="U4682" s="13">
        <v>12975.96</v>
      </c>
      <c r="V4682" s="13">
        <v>0</v>
      </c>
      <c r="W4682" s="16">
        <v>0</v>
      </c>
      <c r="X4682" s="16">
        <v>0</v>
      </c>
      <c r="Y4682" s="17">
        <f t="shared" si="146"/>
        <v>132910.1</v>
      </c>
      <c r="Z4682" s="17">
        <f t="shared" si="147"/>
        <v>0</v>
      </c>
    </row>
    <row r="4683" spans="1:26" hidden="1" x14ac:dyDescent="0.25">
      <c r="A4683" s="10" t="s">
        <v>9179</v>
      </c>
      <c r="B4683" s="11">
        <v>44522</v>
      </c>
      <c r="C4683" s="12">
        <v>430120</v>
      </c>
      <c r="D4683" s="12" t="s">
        <v>9180</v>
      </c>
      <c r="E4683" s="11">
        <v>44519</v>
      </c>
      <c r="F4683" s="13">
        <v>109418.47</v>
      </c>
      <c r="G4683" s="13">
        <v>6565.11</v>
      </c>
      <c r="H4683" s="13">
        <v>1160</v>
      </c>
      <c r="I4683" s="13">
        <v>114.94</v>
      </c>
      <c r="J4683" s="13">
        <v>114938.52</v>
      </c>
      <c r="K4683" s="18" t="s">
        <v>32</v>
      </c>
      <c r="L4683" s="12">
        <v>120</v>
      </c>
      <c r="M4683" s="14">
        <v>1056.68</v>
      </c>
      <c r="N4683" s="13">
        <v>0</v>
      </c>
      <c r="O4683" s="14">
        <v>-0.01</v>
      </c>
      <c r="P4683" s="15">
        <v>118</v>
      </c>
      <c r="Q4683" s="13">
        <v>1056.68</v>
      </c>
      <c r="R4683" s="13">
        <v>108055.25</v>
      </c>
      <c r="S4683" s="13">
        <v>114.94</v>
      </c>
      <c r="T4683" s="13">
        <v>4825.37</v>
      </c>
      <c r="U4683" s="13">
        <v>11863.08</v>
      </c>
      <c r="V4683" s="13">
        <v>0</v>
      </c>
      <c r="W4683" s="16">
        <v>0</v>
      </c>
      <c r="X4683" s="16">
        <v>0</v>
      </c>
      <c r="Y4683" s="17">
        <f t="shared" si="146"/>
        <v>124858.63</v>
      </c>
      <c r="Z4683" s="17">
        <f t="shared" si="147"/>
        <v>-170.39999999999418</v>
      </c>
    </row>
    <row r="4684" spans="1:26" hidden="1" x14ac:dyDescent="0.25">
      <c r="A4684" s="10" t="s">
        <v>8791</v>
      </c>
      <c r="B4684" s="11">
        <v>44512</v>
      </c>
      <c r="C4684" s="12">
        <v>429640</v>
      </c>
      <c r="D4684" s="12" t="s">
        <v>8792</v>
      </c>
      <c r="E4684" s="11">
        <v>44511</v>
      </c>
      <c r="F4684" s="13">
        <v>96563.89</v>
      </c>
      <c r="G4684" s="13">
        <v>5793.83</v>
      </c>
      <c r="H4684" s="13">
        <v>2774.12</v>
      </c>
      <c r="I4684" s="13">
        <v>99.68</v>
      </c>
      <c r="J4684" s="13">
        <v>99683.28</v>
      </c>
      <c r="K4684" s="18" t="s">
        <v>32</v>
      </c>
      <c r="L4684" s="12">
        <v>120</v>
      </c>
      <c r="M4684" s="14">
        <v>916.43</v>
      </c>
      <c r="N4684" s="13">
        <v>0</v>
      </c>
      <c r="O4684" s="14">
        <v>0</v>
      </c>
      <c r="P4684" s="15">
        <v>118</v>
      </c>
      <c r="Q4684" s="13">
        <v>916.43</v>
      </c>
      <c r="R4684" s="13">
        <v>94303.42</v>
      </c>
      <c r="S4684" s="13">
        <v>99.68</v>
      </c>
      <c r="T4684" s="13">
        <v>3447.32</v>
      </c>
      <c r="U4684" s="13">
        <v>10288.32</v>
      </c>
      <c r="V4684" s="13">
        <v>0</v>
      </c>
      <c r="W4684" s="16">
        <v>0</v>
      </c>
      <c r="X4684" s="16">
        <v>0</v>
      </c>
      <c r="Y4684" s="17">
        <f t="shared" si="146"/>
        <v>108138.73999999999</v>
      </c>
      <c r="Z4684" s="17">
        <f t="shared" si="147"/>
        <v>0</v>
      </c>
    </row>
    <row r="4685" spans="1:26" hidden="1" x14ac:dyDescent="0.25">
      <c r="A4685" s="10" t="s">
        <v>63</v>
      </c>
      <c r="B4685" s="11">
        <v>44208</v>
      </c>
      <c r="C4685" s="12">
        <v>408681</v>
      </c>
      <c r="D4685" s="12" t="s">
        <v>64</v>
      </c>
      <c r="E4685" s="11">
        <v>44208</v>
      </c>
      <c r="F4685" s="13">
        <v>79055.58</v>
      </c>
      <c r="G4685" s="13">
        <v>4743.33</v>
      </c>
      <c r="H4685" s="13">
        <v>837.99</v>
      </c>
      <c r="I4685" s="13">
        <v>83.04</v>
      </c>
      <c r="J4685" s="13">
        <v>83043.960000000006</v>
      </c>
      <c r="K4685" s="18" t="s">
        <v>32</v>
      </c>
      <c r="L4685" s="12">
        <v>120</v>
      </c>
      <c r="M4685" s="14">
        <v>763.46</v>
      </c>
      <c r="N4685" s="13">
        <v>0</v>
      </c>
      <c r="O4685" s="14">
        <v>0</v>
      </c>
      <c r="P4685" s="15">
        <v>107</v>
      </c>
      <c r="Q4685" s="13">
        <v>907.92</v>
      </c>
      <c r="R4685" s="13">
        <v>74254.86</v>
      </c>
      <c r="S4685" s="13">
        <v>77.930000000000007</v>
      </c>
      <c r="T4685" s="13">
        <v>0</v>
      </c>
      <c r="U4685" s="13">
        <v>8044.98</v>
      </c>
      <c r="V4685" s="13">
        <v>13850.1</v>
      </c>
      <c r="W4685" s="16">
        <v>14.88</v>
      </c>
      <c r="X4685" s="16">
        <v>1514.81</v>
      </c>
      <c r="Y4685" s="17">
        <f t="shared" si="146"/>
        <v>97757.56</v>
      </c>
      <c r="Z4685" s="17">
        <f t="shared" si="147"/>
        <v>-610.11999999999534</v>
      </c>
    </row>
    <row r="4686" spans="1:26" hidden="1" x14ac:dyDescent="0.25">
      <c r="A4686" s="10" t="s">
        <v>3333</v>
      </c>
      <c r="B4686" s="11">
        <v>44389</v>
      </c>
      <c r="C4686" s="12">
        <v>420480</v>
      </c>
      <c r="D4686" s="12" t="s">
        <v>3334</v>
      </c>
      <c r="E4686" s="11">
        <v>44381</v>
      </c>
      <c r="F4686" s="13">
        <v>95674.84</v>
      </c>
      <c r="G4686" s="13">
        <v>5740.49</v>
      </c>
      <c r="H4686" s="13">
        <v>1014.15</v>
      </c>
      <c r="I4686" s="13">
        <v>100.5</v>
      </c>
      <c r="J4686" s="13">
        <v>100501.68</v>
      </c>
      <c r="K4686" s="18" t="s">
        <v>32</v>
      </c>
      <c r="L4686" s="12">
        <v>120</v>
      </c>
      <c r="M4686" s="14">
        <v>923.96</v>
      </c>
      <c r="N4686" s="13">
        <v>0</v>
      </c>
      <c r="O4686" s="14">
        <v>0</v>
      </c>
      <c r="P4686" s="15">
        <v>114</v>
      </c>
      <c r="Q4686" s="13">
        <v>923.96</v>
      </c>
      <c r="R4686" s="13">
        <v>95674.84</v>
      </c>
      <c r="S4686" s="13">
        <v>100.5</v>
      </c>
      <c r="T4686" s="13">
        <v>0</v>
      </c>
      <c r="U4686" s="13">
        <v>10373.52</v>
      </c>
      <c r="V4686" s="13">
        <v>0</v>
      </c>
      <c r="W4686" s="16">
        <v>0</v>
      </c>
      <c r="X4686" s="16">
        <v>0</v>
      </c>
      <c r="Y4686" s="17">
        <f t="shared" si="146"/>
        <v>106148.86</v>
      </c>
      <c r="Z4686" s="17">
        <f t="shared" si="147"/>
        <v>-817.41999999999825</v>
      </c>
    </row>
    <row r="4687" spans="1:26" hidden="1" x14ac:dyDescent="0.25">
      <c r="A4687" s="10" t="s">
        <v>9159</v>
      </c>
      <c r="B4687" s="11">
        <v>44522</v>
      </c>
      <c r="C4687" s="12">
        <v>429688</v>
      </c>
      <c r="D4687" s="12" t="s">
        <v>9160</v>
      </c>
      <c r="E4687" s="11">
        <v>44519</v>
      </c>
      <c r="F4687" s="13">
        <v>95547.49</v>
      </c>
      <c r="G4687" s="13">
        <v>5732.85</v>
      </c>
      <c r="H4687" s="13">
        <v>2000</v>
      </c>
      <c r="I4687" s="13">
        <v>99.38</v>
      </c>
      <c r="J4687" s="13">
        <v>99379.72</v>
      </c>
      <c r="K4687" s="18" t="s">
        <v>32</v>
      </c>
      <c r="L4687" s="12">
        <v>120</v>
      </c>
      <c r="M4687" s="14">
        <v>913.64</v>
      </c>
      <c r="N4687" s="13">
        <v>0</v>
      </c>
      <c r="O4687" s="14">
        <v>0</v>
      </c>
      <c r="P4687" s="15">
        <v>117</v>
      </c>
      <c r="Q4687" s="13">
        <v>913.64</v>
      </c>
      <c r="R4687" s="13">
        <v>94042.01</v>
      </c>
      <c r="S4687" s="13">
        <v>99.38</v>
      </c>
      <c r="T4687" s="13">
        <v>2579.79</v>
      </c>
      <c r="U4687" s="13">
        <v>10257.08</v>
      </c>
      <c r="V4687" s="13">
        <v>0</v>
      </c>
      <c r="W4687" s="16">
        <v>0</v>
      </c>
      <c r="X4687" s="16">
        <v>0</v>
      </c>
      <c r="Y4687" s="17">
        <f t="shared" si="146"/>
        <v>106978.26</v>
      </c>
      <c r="Z4687" s="17">
        <f t="shared" si="147"/>
        <v>-82.379999999990105</v>
      </c>
    </row>
    <row r="4688" spans="1:26" hidden="1" x14ac:dyDescent="0.25">
      <c r="A4688" s="10" t="s">
        <v>515</v>
      </c>
      <c r="B4688" s="11">
        <v>44255</v>
      </c>
      <c r="C4688" s="12">
        <v>412341</v>
      </c>
      <c r="D4688" s="12" t="s">
        <v>516</v>
      </c>
      <c r="E4688" s="11">
        <v>44255</v>
      </c>
      <c r="F4688" s="13">
        <v>94231.61</v>
      </c>
      <c r="G4688" s="13">
        <v>5653.9</v>
      </c>
      <c r="H4688" s="13">
        <v>998.86</v>
      </c>
      <c r="I4688" s="13">
        <v>91.5</v>
      </c>
      <c r="J4688" s="13">
        <v>98985.64</v>
      </c>
      <c r="K4688" s="18" t="s">
        <v>32</v>
      </c>
      <c r="L4688" s="12">
        <v>120</v>
      </c>
      <c r="M4688" s="14">
        <v>910.02</v>
      </c>
      <c r="N4688" s="13">
        <v>0</v>
      </c>
      <c r="O4688" s="14">
        <v>0</v>
      </c>
      <c r="P4688" s="15">
        <v>110</v>
      </c>
      <c r="Q4688" s="13">
        <v>1071.92</v>
      </c>
      <c r="R4688" s="13">
        <v>90148.13</v>
      </c>
      <c r="S4688" s="13">
        <v>88.3</v>
      </c>
      <c r="T4688" s="13">
        <v>0</v>
      </c>
      <c r="U4688" s="13">
        <v>9858.2800000000007</v>
      </c>
      <c r="V4688" s="13">
        <v>16040.2</v>
      </c>
      <c r="W4688" s="16">
        <v>15.4</v>
      </c>
      <c r="X4688" s="16">
        <v>1753.4</v>
      </c>
      <c r="Y4688" s="17">
        <f t="shared" si="146"/>
        <v>117903.70999999999</v>
      </c>
      <c r="Z4688" s="17">
        <f t="shared" si="147"/>
        <v>7.4900000000197906</v>
      </c>
    </row>
    <row r="4689" spans="1:26" hidden="1" x14ac:dyDescent="0.25">
      <c r="A4689" s="10" t="s">
        <v>61</v>
      </c>
      <c r="B4689" s="11">
        <v>44208</v>
      </c>
      <c r="C4689" s="12">
        <v>408679</v>
      </c>
      <c r="D4689" s="12" t="s">
        <v>62</v>
      </c>
      <c r="E4689" s="11">
        <v>44208</v>
      </c>
      <c r="F4689" s="13">
        <v>77462.289999999994</v>
      </c>
      <c r="G4689" s="13">
        <v>4647.74</v>
      </c>
      <c r="H4689" s="13">
        <v>821.1</v>
      </c>
      <c r="I4689" s="13">
        <v>81.37</v>
      </c>
      <c r="J4689" s="13">
        <v>81370.3</v>
      </c>
      <c r="K4689" s="18" t="s">
        <v>32</v>
      </c>
      <c r="L4689" s="12">
        <v>120</v>
      </c>
      <c r="M4689" s="14">
        <v>748.08</v>
      </c>
      <c r="N4689" s="13">
        <v>0</v>
      </c>
      <c r="O4689" s="14">
        <v>0</v>
      </c>
      <c r="P4689" s="15">
        <v>109</v>
      </c>
      <c r="Q4689" s="13">
        <v>889.63</v>
      </c>
      <c r="R4689" s="13">
        <v>73432</v>
      </c>
      <c r="S4689" s="13">
        <v>77.819999999999993</v>
      </c>
      <c r="T4689" s="13">
        <v>0</v>
      </c>
      <c r="U4689" s="13">
        <v>8030.9</v>
      </c>
      <c r="V4689" s="13">
        <v>13812.28</v>
      </c>
      <c r="W4689" s="16">
        <v>14.17</v>
      </c>
      <c r="X4689" s="16">
        <v>1510.46</v>
      </c>
      <c r="Y4689" s="17">
        <f t="shared" si="146"/>
        <v>96877.63</v>
      </c>
      <c r="Z4689" s="17">
        <f t="shared" si="147"/>
        <v>92.039999999993597</v>
      </c>
    </row>
    <row r="4690" spans="1:26" hidden="1" x14ac:dyDescent="0.25">
      <c r="A4690" s="10" t="s">
        <v>39</v>
      </c>
      <c r="B4690" s="11">
        <v>44204</v>
      </c>
      <c r="C4690" s="12">
        <v>408581</v>
      </c>
      <c r="D4690" s="12" t="s">
        <v>40</v>
      </c>
      <c r="E4690" s="11">
        <v>44204</v>
      </c>
      <c r="F4690" s="13">
        <v>77338.25</v>
      </c>
      <c r="G4690" s="13">
        <v>4640.29</v>
      </c>
      <c r="H4690" s="13">
        <v>5000</v>
      </c>
      <c r="I4690" s="13">
        <v>77.06</v>
      </c>
      <c r="J4690" s="13">
        <v>77055.600000000006</v>
      </c>
      <c r="K4690" s="18" t="s">
        <v>32</v>
      </c>
      <c r="L4690" s="12">
        <v>120</v>
      </c>
      <c r="M4690" s="14">
        <v>708.41</v>
      </c>
      <c r="N4690" s="13">
        <v>0</v>
      </c>
      <c r="O4690" s="14">
        <v>0</v>
      </c>
      <c r="P4690" s="15">
        <v>111</v>
      </c>
      <c r="Q4690" s="13">
        <v>842.46</v>
      </c>
      <c r="R4690" s="13">
        <v>71205.13</v>
      </c>
      <c r="S4690" s="13">
        <v>71.3</v>
      </c>
      <c r="T4690" s="13">
        <v>0</v>
      </c>
      <c r="U4690" s="13">
        <v>7357.08</v>
      </c>
      <c r="V4690" s="13">
        <v>13151.46</v>
      </c>
      <c r="W4690" s="16">
        <v>12.96</v>
      </c>
      <c r="X4690" s="16">
        <v>1358.7</v>
      </c>
      <c r="Y4690" s="17">
        <f t="shared" si="146"/>
        <v>93156.63</v>
      </c>
      <c r="Z4690" s="17">
        <f t="shared" si="147"/>
        <v>356.42999999999302</v>
      </c>
    </row>
    <row r="4691" spans="1:26" hidden="1" x14ac:dyDescent="0.25">
      <c r="A4691" s="10" t="s">
        <v>3659</v>
      </c>
      <c r="B4691" s="11">
        <v>44397</v>
      </c>
      <c r="C4691" s="12">
        <v>421309</v>
      </c>
      <c r="D4691" s="12" t="s">
        <v>3660</v>
      </c>
      <c r="E4691" s="11">
        <v>44396</v>
      </c>
      <c r="F4691" s="13">
        <v>117120.57</v>
      </c>
      <c r="G4691" s="13">
        <v>5645.55</v>
      </c>
      <c r="H4691" s="13">
        <v>2455.3200000000002</v>
      </c>
      <c r="I4691" s="13">
        <v>120.43</v>
      </c>
      <c r="J4691" s="13">
        <v>120431.23</v>
      </c>
      <c r="K4691" s="18" t="s">
        <v>32</v>
      </c>
      <c r="L4691" s="12">
        <v>120</v>
      </c>
      <c r="M4691" s="14">
        <v>1107.18</v>
      </c>
      <c r="N4691" s="13">
        <v>0</v>
      </c>
      <c r="O4691" s="14">
        <v>2455.3200000000002</v>
      </c>
      <c r="P4691" s="15">
        <v>120</v>
      </c>
      <c r="Q4691" s="13">
        <v>1107.18</v>
      </c>
      <c r="R4691" s="13">
        <v>117120.57</v>
      </c>
      <c r="S4691" s="13">
        <v>120.43</v>
      </c>
      <c r="T4691" s="13">
        <v>3190.23</v>
      </c>
      <c r="U4691" s="13">
        <v>12430.37</v>
      </c>
      <c r="V4691" s="13">
        <v>0</v>
      </c>
      <c r="W4691" s="16">
        <v>0</v>
      </c>
      <c r="X4691" s="16">
        <v>0</v>
      </c>
      <c r="Y4691" s="17">
        <f t="shared" si="146"/>
        <v>135316.92000000001</v>
      </c>
      <c r="Z4691" s="17">
        <f t="shared" si="147"/>
        <v>0</v>
      </c>
    </row>
    <row r="4692" spans="1:26" hidden="1" x14ac:dyDescent="0.25">
      <c r="A4692" s="10" t="s">
        <v>2781</v>
      </c>
      <c r="B4692" s="11">
        <v>44369</v>
      </c>
      <c r="C4692" s="12">
        <v>419634</v>
      </c>
      <c r="D4692" s="12" t="s">
        <v>2782</v>
      </c>
      <c r="E4692" s="11">
        <v>44367</v>
      </c>
      <c r="F4692" s="13">
        <v>77338.25</v>
      </c>
      <c r="G4692" s="13">
        <v>4640.3</v>
      </c>
      <c r="H4692" s="13">
        <v>819.79</v>
      </c>
      <c r="I4692" s="13">
        <v>81.239999999999995</v>
      </c>
      <c r="J4692" s="13">
        <v>81240</v>
      </c>
      <c r="K4692" s="18" t="s">
        <v>32</v>
      </c>
      <c r="L4692" s="12">
        <v>120</v>
      </c>
      <c r="M4692" s="14">
        <v>746.88</v>
      </c>
      <c r="N4692" s="13">
        <v>0</v>
      </c>
      <c r="O4692" s="14">
        <v>0</v>
      </c>
      <c r="P4692" s="15">
        <v>119</v>
      </c>
      <c r="Q4692" s="13">
        <v>746.88</v>
      </c>
      <c r="R4692" s="13">
        <v>77338.25</v>
      </c>
      <c r="S4692" s="13">
        <v>81.239999999999995</v>
      </c>
      <c r="T4692" s="13">
        <v>3073.63</v>
      </c>
      <c r="U4692" s="13">
        <v>8385.6</v>
      </c>
      <c r="V4692" s="13">
        <v>0</v>
      </c>
      <c r="W4692" s="16">
        <v>0</v>
      </c>
      <c r="X4692" s="16">
        <v>0</v>
      </c>
      <c r="Y4692" s="17">
        <f t="shared" si="146"/>
        <v>88878.720000000016</v>
      </c>
      <c r="Z4692" s="17">
        <f t="shared" si="147"/>
        <v>0</v>
      </c>
    </row>
    <row r="4693" spans="1:26" hidden="1" x14ac:dyDescent="0.25">
      <c r="A4693" s="10" t="s">
        <v>7857</v>
      </c>
      <c r="B4693" s="11">
        <v>44494</v>
      </c>
      <c r="C4693" s="12">
        <v>428146</v>
      </c>
      <c r="D4693" s="12" t="s">
        <v>7858</v>
      </c>
      <c r="E4693" s="11">
        <v>44492</v>
      </c>
      <c r="F4693" s="13">
        <v>94094.84</v>
      </c>
      <c r="G4693" s="13">
        <v>5645.69</v>
      </c>
      <c r="H4693" s="13">
        <v>1000</v>
      </c>
      <c r="I4693" s="13">
        <v>98.84</v>
      </c>
      <c r="J4693" s="13">
        <v>98839.37</v>
      </c>
      <c r="K4693" s="18" t="s">
        <v>32</v>
      </c>
      <c r="L4693" s="12">
        <v>120</v>
      </c>
      <c r="M4693" s="14">
        <v>908.68</v>
      </c>
      <c r="N4693" s="13">
        <v>0</v>
      </c>
      <c r="O4693" s="14">
        <v>0</v>
      </c>
      <c r="P4693" s="15">
        <v>118</v>
      </c>
      <c r="Q4693" s="13">
        <v>908.68</v>
      </c>
      <c r="R4693" s="13">
        <v>92773.59</v>
      </c>
      <c r="S4693" s="13">
        <v>98.84</v>
      </c>
      <c r="T4693" s="13">
        <v>4149.58</v>
      </c>
      <c r="U4693" s="13">
        <v>10202.23</v>
      </c>
      <c r="V4693" s="13">
        <v>0</v>
      </c>
      <c r="W4693" s="16">
        <v>0</v>
      </c>
      <c r="X4693" s="16">
        <v>0</v>
      </c>
      <c r="Y4693" s="17">
        <f t="shared" si="146"/>
        <v>107224.23999999999</v>
      </c>
      <c r="Z4693" s="17">
        <f t="shared" si="147"/>
        <v>0</v>
      </c>
    </row>
    <row r="4694" spans="1:26" hidden="1" x14ac:dyDescent="0.25">
      <c r="A4694" s="10" t="s">
        <v>2049</v>
      </c>
      <c r="B4694" s="11">
        <v>44346</v>
      </c>
      <c r="C4694" s="12">
        <v>417906</v>
      </c>
      <c r="D4694" s="12" t="s">
        <v>2050</v>
      </c>
      <c r="E4694" s="11">
        <v>44346</v>
      </c>
      <c r="F4694" s="13">
        <v>112876.65</v>
      </c>
      <c r="G4694" s="13">
        <v>5581.46</v>
      </c>
      <c r="H4694" s="13">
        <v>1500</v>
      </c>
      <c r="I4694" s="13">
        <v>117.08</v>
      </c>
      <c r="J4694" s="13">
        <v>117075.19</v>
      </c>
      <c r="K4694" s="18" t="s">
        <v>32</v>
      </c>
      <c r="L4694" s="12">
        <v>120</v>
      </c>
      <c r="M4694" s="14">
        <v>1076.33</v>
      </c>
      <c r="N4694" s="13">
        <v>0</v>
      </c>
      <c r="O4694" s="14">
        <v>0</v>
      </c>
      <c r="P4694" s="15">
        <v>112</v>
      </c>
      <c r="Q4694" s="13">
        <v>1076.33</v>
      </c>
      <c r="R4694" s="13">
        <v>109739.37</v>
      </c>
      <c r="S4694" s="13">
        <v>113.04</v>
      </c>
      <c r="T4694" s="13">
        <v>0</v>
      </c>
      <c r="U4694" s="13">
        <v>11667.69</v>
      </c>
      <c r="V4694" s="13">
        <v>0</v>
      </c>
      <c r="W4694" s="16">
        <v>0</v>
      </c>
      <c r="X4694" s="16">
        <v>0</v>
      </c>
      <c r="Y4694" s="17">
        <f t="shared" si="146"/>
        <v>121520.09999999999</v>
      </c>
      <c r="Z4694" s="17">
        <f t="shared" si="147"/>
        <v>-971.13999999999942</v>
      </c>
    </row>
    <row r="4695" spans="1:26" hidden="1" x14ac:dyDescent="0.25">
      <c r="A4695" s="10" t="s">
        <v>2977</v>
      </c>
      <c r="B4695" s="11">
        <v>44376</v>
      </c>
      <c r="C4695" s="12">
        <v>420151</v>
      </c>
      <c r="D4695" s="12" t="s">
        <v>2978</v>
      </c>
      <c r="E4695" s="11">
        <v>44374</v>
      </c>
      <c r="F4695" s="13">
        <v>165427.1</v>
      </c>
      <c r="G4695" s="13">
        <v>9925.6299999999992</v>
      </c>
      <c r="H4695" s="13">
        <v>1753.53</v>
      </c>
      <c r="I4695" s="13">
        <v>173.77</v>
      </c>
      <c r="J4695" s="13">
        <v>173772.97</v>
      </c>
      <c r="K4695" s="18" t="s">
        <v>32</v>
      </c>
      <c r="L4695" s="12">
        <v>120</v>
      </c>
      <c r="M4695" s="14">
        <v>1597.58</v>
      </c>
      <c r="N4695" s="13">
        <v>0</v>
      </c>
      <c r="O4695" s="14">
        <v>0</v>
      </c>
      <c r="P4695" s="15">
        <v>114</v>
      </c>
      <c r="Q4695" s="13">
        <v>1597.58</v>
      </c>
      <c r="R4695" s="13">
        <v>164013.72</v>
      </c>
      <c r="S4695" s="13">
        <v>173.77</v>
      </c>
      <c r="T4695" s="13">
        <v>0</v>
      </c>
      <c r="U4695" s="13">
        <v>17936.63</v>
      </c>
      <c r="V4695" s="13">
        <v>0</v>
      </c>
      <c r="W4695" s="16">
        <v>0</v>
      </c>
      <c r="X4695" s="16">
        <v>0</v>
      </c>
      <c r="Y4695" s="17">
        <f t="shared" si="146"/>
        <v>182124.12</v>
      </c>
      <c r="Z4695" s="17">
        <f t="shared" si="147"/>
        <v>0</v>
      </c>
    </row>
    <row r="4696" spans="1:26" hidden="1" x14ac:dyDescent="0.25">
      <c r="A4696" s="10" t="s">
        <v>5789</v>
      </c>
      <c r="B4696" s="11">
        <v>44452</v>
      </c>
      <c r="C4696" s="12">
        <v>424846</v>
      </c>
      <c r="D4696" s="12" t="s">
        <v>5790</v>
      </c>
      <c r="E4696" s="11">
        <v>44449</v>
      </c>
      <c r="F4696" s="13">
        <v>165449.17000000001</v>
      </c>
      <c r="G4696" s="13">
        <v>9926.9500000000007</v>
      </c>
      <c r="H4696" s="13">
        <v>3507.52</v>
      </c>
      <c r="I4696" s="13">
        <v>172.04</v>
      </c>
      <c r="J4696" s="13">
        <v>172040.64</v>
      </c>
      <c r="K4696" s="18" t="s">
        <v>32</v>
      </c>
      <c r="L4696" s="12">
        <v>120</v>
      </c>
      <c r="M4696" s="14">
        <v>1581.65</v>
      </c>
      <c r="N4696" s="13">
        <v>0</v>
      </c>
      <c r="O4696" s="14">
        <v>0</v>
      </c>
      <c r="P4696" s="15">
        <v>116</v>
      </c>
      <c r="Q4696" s="13">
        <v>1581.65</v>
      </c>
      <c r="R4696" s="13">
        <v>165449.17000000001</v>
      </c>
      <c r="S4696" s="13">
        <v>172.04</v>
      </c>
      <c r="T4696" s="13">
        <v>92.83</v>
      </c>
      <c r="U4696" s="13">
        <v>17757.36</v>
      </c>
      <c r="V4696" s="13">
        <v>0</v>
      </c>
      <c r="W4696" s="16">
        <v>0</v>
      </c>
      <c r="X4696" s="16">
        <v>0</v>
      </c>
      <c r="Y4696" s="17">
        <f t="shared" si="146"/>
        <v>183471.40000000002</v>
      </c>
      <c r="Z4696" s="17">
        <f t="shared" si="147"/>
        <v>0</v>
      </c>
    </row>
    <row r="4697" spans="1:26" hidden="1" x14ac:dyDescent="0.25">
      <c r="A4697" s="10" t="s">
        <v>6725</v>
      </c>
      <c r="B4697" s="11">
        <v>44467</v>
      </c>
      <c r="C4697" s="12">
        <v>426084</v>
      </c>
      <c r="D4697" s="12" t="s">
        <v>6726</v>
      </c>
      <c r="E4697" s="11">
        <v>44465</v>
      </c>
      <c r="F4697" s="13">
        <v>165526.42000000001</v>
      </c>
      <c r="G4697" s="13">
        <v>9931.59</v>
      </c>
      <c r="H4697" s="13">
        <v>1754.58</v>
      </c>
      <c r="I4697" s="13">
        <v>173.88</v>
      </c>
      <c r="J4697" s="13">
        <v>173877.31</v>
      </c>
      <c r="K4697" s="18" t="s">
        <v>32</v>
      </c>
      <c r="L4697" s="12">
        <v>120</v>
      </c>
      <c r="M4697" s="14">
        <v>1598.54</v>
      </c>
      <c r="N4697" s="13">
        <v>0</v>
      </c>
      <c r="O4697" s="14">
        <v>0</v>
      </c>
      <c r="P4697" s="15">
        <v>116</v>
      </c>
      <c r="Q4697" s="13">
        <v>1598.54</v>
      </c>
      <c r="R4697" s="13">
        <v>165526.42000000001</v>
      </c>
      <c r="S4697" s="13">
        <v>173.88</v>
      </c>
      <c r="T4697" s="13">
        <v>1782.85</v>
      </c>
      <c r="U4697" s="13">
        <v>17947.490000000002</v>
      </c>
      <c r="V4697" s="13">
        <v>0</v>
      </c>
      <c r="W4697" s="16">
        <v>0</v>
      </c>
      <c r="X4697" s="16">
        <v>0</v>
      </c>
      <c r="Y4697" s="17">
        <f t="shared" si="146"/>
        <v>185430.64</v>
      </c>
      <c r="Z4697" s="17">
        <f t="shared" si="147"/>
        <v>0</v>
      </c>
    </row>
    <row r="4698" spans="1:26" hidden="1" x14ac:dyDescent="0.25">
      <c r="A4698" s="10" t="s">
        <v>271</v>
      </c>
      <c r="B4698" s="11">
        <v>44242</v>
      </c>
      <c r="C4698" s="12">
        <v>411098</v>
      </c>
      <c r="D4698" s="12" t="s">
        <v>272</v>
      </c>
      <c r="E4698" s="11">
        <v>44242</v>
      </c>
      <c r="F4698" s="13">
        <v>105935.4</v>
      </c>
      <c r="G4698" s="13">
        <v>6356.12</v>
      </c>
      <c r="H4698" s="13">
        <v>1122.92</v>
      </c>
      <c r="I4698" s="13">
        <v>111.28</v>
      </c>
      <c r="J4698" s="13">
        <v>111279.88</v>
      </c>
      <c r="K4698" s="18" t="s">
        <v>32</v>
      </c>
      <c r="L4698" s="12">
        <v>120</v>
      </c>
      <c r="M4698" s="14">
        <v>1023.05</v>
      </c>
      <c r="N4698" s="13">
        <v>0</v>
      </c>
      <c r="O4698" s="14">
        <v>0</v>
      </c>
      <c r="P4698" s="15">
        <v>108</v>
      </c>
      <c r="Q4698" s="13">
        <v>1205.06</v>
      </c>
      <c r="R4698" s="13">
        <v>100423.75</v>
      </c>
      <c r="S4698" s="13">
        <v>105.4</v>
      </c>
      <c r="T4698" s="13">
        <v>0</v>
      </c>
      <c r="U4698" s="13">
        <v>10881.56</v>
      </c>
      <c r="V4698" s="13">
        <v>17702.28</v>
      </c>
      <c r="W4698" s="16">
        <v>18.36</v>
      </c>
      <c r="X4698" s="16">
        <v>1936.44</v>
      </c>
      <c r="Y4698" s="17">
        <f t="shared" si="146"/>
        <v>131067.79</v>
      </c>
      <c r="Z4698" s="17">
        <f t="shared" si="147"/>
        <v>-921.30999999999767</v>
      </c>
    </row>
    <row r="4699" spans="1:26" hidden="1" x14ac:dyDescent="0.25">
      <c r="A4699" s="10" t="s">
        <v>10129</v>
      </c>
      <c r="B4699" s="11">
        <v>44539</v>
      </c>
      <c r="C4699" s="12">
        <v>431175</v>
      </c>
      <c r="D4699" s="12" t="s">
        <v>10130</v>
      </c>
      <c r="E4699" s="11">
        <v>44532</v>
      </c>
      <c r="F4699" s="13">
        <v>119526.62</v>
      </c>
      <c r="G4699" s="13">
        <v>7171.6</v>
      </c>
      <c r="H4699" s="13">
        <v>1266.98</v>
      </c>
      <c r="I4699" s="13">
        <v>125.56</v>
      </c>
      <c r="J4699" s="13">
        <v>125556.8</v>
      </c>
      <c r="K4699" s="18" t="s">
        <v>32</v>
      </c>
      <c r="L4699" s="12">
        <v>120</v>
      </c>
      <c r="M4699" s="14">
        <v>1154.3</v>
      </c>
      <c r="N4699" s="13">
        <v>0</v>
      </c>
      <c r="O4699" s="14">
        <v>0</v>
      </c>
      <c r="P4699" s="15">
        <v>118</v>
      </c>
      <c r="Q4699" s="13">
        <v>1154.3</v>
      </c>
      <c r="R4699" s="13">
        <v>118037.65</v>
      </c>
      <c r="S4699" s="13">
        <v>125.56</v>
      </c>
      <c r="T4699" s="13">
        <v>5271.12</v>
      </c>
      <c r="U4699" s="13">
        <v>12959.2</v>
      </c>
      <c r="V4699" s="13">
        <v>0</v>
      </c>
      <c r="W4699" s="16">
        <v>0</v>
      </c>
      <c r="X4699" s="16">
        <v>0</v>
      </c>
      <c r="Y4699" s="17">
        <f t="shared" si="146"/>
        <v>136393.53</v>
      </c>
      <c r="Z4699" s="17">
        <f t="shared" si="147"/>
        <v>-186.13000000000466</v>
      </c>
    </row>
    <row r="4700" spans="1:26" hidden="1" x14ac:dyDescent="0.25">
      <c r="A4700" s="10" t="s">
        <v>265</v>
      </c>
      <c r="B4700" s="11">
        <v>44242</v>
      </c>
      <c r="C4700" s="12">
        <v>411077</v>
      </c>
      <c r="D4700" s="12" t="s">
        <v>266</v>
      </c>
      <c r="E4700" s="11">
        <v>44242</v>
      </c>
      <c r="F4700" s="13">
        <v>106185.37</v>
      </c>
      <c r="G4700" s="13">
        <v>6371.12</v>
      </c>
      <c r="H4700" s="13">
        <v>12556.49</v>
      </c>
      <c r="I4700" s="13">
        <v>100.1</v>
      </c>
      <c r="J4700" s="13">
        <v>100100.1</v>
      </c>
      <c r="K4700" s="18" t="s">
        <v>32</v>
      </c>
      <c r="L4700" s="12">
        <v>120</v>
      </c>
      <c r="M4700" s="14">
        <v>920.27</v>
      </c>
      <c r="N4700" s="13">
        <v>0</v>
      </c>
      <c r="O4700" s="14">
        <v>0</v>
      </c>
      <c r="P4700" s="15">
        <v>108</v>
      </c>
      <c r="Q4700" s="13">
        <v>1084</v>
      </c>
      <c r="R4700" s="13">
        <v>90833.26</v>
      </c>
      <c r="S4700" s="13">
        <v>90.14</v>
      </c>
      <c r="T4700" s="13">
        <v>0</v>
      </c>
      <c r="U4700" s="13">
        <v>9299.1</v>
      </c>
      <c r="V4700" s="13">
        <v>16012.08</v>
      </c>
      <c r="W4700" s="16">
        <v>16.2</v>
      </c>
      <c r="X4700" s="16">
        <v>1654.56</v>
      </c>
      <c r="Y4700" s="17">
        <f t="shared" si="146"/>
        <v>117905.34</v>
      </c>
      <c r="Z4700" s="17">
        <f t="shared" si="147"/>
        <v>-833.33999999999651</v>
      </c>
    </row>
    <row r="4701" spans="1:26" hidden="1" x14ac:dyDescent="0.25">
      <c r="A4701" s="10" t="s">
        <v>791</v>
      </c>
      <c r="B4701" s="11">
        <v>44284</v>
      </c>
      <c r="C4701" s="12">
        <v>413717</v>
      </c>
      <c r="D4701" s="12" t="s">
        <v>792</v>
      </c>
      <c r="E4701" s="11">
        <v>44284</v>
      </c>
      <c r="F4701" s="13">
        <v>110086.1</v>
      </c>
      <c r="G4701" s="13">
        <v>6605.17</v>
      </c>
      <c r="H4701" s="13">
        <v>1166.9100000000001</v>
      </c>
      <c r="I4701" s="13">
        <v>115.64</v>
      </c>
      <c r="J4701" s="13">
        <v>115640</v>
      </c>
      <c r="K4701" s="18" t="s">
        <v>32</v>
      </c>
      <c r="L4701" s="12">
        <v>120</v>
      </c>
      <c r="M4701" s="14">
        <v>1063.1300000000001</v>
      </c>
      <c r="N4701" s="13">
        <v>0</v>
      </c>
      <c r="O4701" s="14">
        <v>0</v>
      </c>
      <c r="P4701" s="15">
        <v>110</v>
      </c>
      <c r="Q4701" s="13">
        <v>1243.01</v>
      </c>
      <c r="R4701" s="13">
        <v>106273.32</v>
      </c>
      <c r="S4701" s="13">
        <v>111.6</v>
      </c>
      <c r="T4701" s="13">
        <v>0</v>
      </c>
      <c r="U4701" s="13">
        <v>11516.8</v>
      </c>
      <c r="V4701" s="13">
        <v>17818.900000000001</v>
      </c>
      <c r="W4701" s="16">
        <v>18.7</v>
      </c>
      <c r="X4701" s="16">
        <v>1948.1</v>
      </c>
      <c r="Y4701" s="17">
        <f t="shared" si="146"/>
        <v>137687.42000000004</v>
      </c>
      <c r="Z4701" s="17">
        <f t="shared" si="147"/>
        <v>-956.32000000003609</v>
      </c>
    </row>
    <row r="4702" spans="1:26" hidden="1" x14ac:dyDescent="0.25">
      <c r="A4702" s="10" t="s">
        <v>6309</v>
      </c>
      <c r="B4702" s="11">
        <v>44461</v>
      </c>
      <c r="C4702" s="12">
        <v>425732</v>
      </c>
      <c r="D4702" s="12" t="s">
        <v>6310</v>
      </c>
      <c r="E4702" s="11">
        <v>44459</v>
      </c>
      <c r="F4702" s="13">
        <v>94101.92</v>
      </c>
      <c r="G4702" s="13">
        <v>5646.12</v>
      </c>
      <c r="H4702" s="13">
        <v>1994.96</v>
      </c>
      <c r="I4702" s="13">
        <v>97.85</v>
      </c>
      <c r="J4702" s="13">
        <v>97850.93</v>
      </c>
      <c r="K4702" s="18" t="s">
        <v>32</v>
      </c>
      <c r="L4702" s="12">
        <v>120</v>
      </c>
      <c r="M4702" s="14">
        <v>899.59</v>
      </c>
      <c r="N4702" s="13">
        <v>0</v>
      </c>
      <c r="O4702" s="14">
        <v>0</v>
      </c>
      <c r="P4702" s="15">
        <v>116</v>
      </c>
      <c r="Q4702" s="13">
        <v>899.59</v>
      </c>
      <c r="R4702" s="13">
        <v>94101.92</v>
      </c>
      <c r="S4702" s="13">
        <v>97.85</v>
      </c>
      <c r="T4702" s="13">
        <v>52.8</v>
      </c>
      <c r="U4702" s="13">
        <v>10099.870000000001</v>
      </c>
      <c r="V4702" s="13">
        <v>0</v>
      </c>
      <c r="W4702" s="16">
        <v>0</v>
      </c>
      <c r="X4702" s="16">
        <v>0</v>
      </c>
      <c r="Y4702" s="17">
        <f t="shared" si="146"/>
        <v>104352.44</v>
      </c>
      <c r="Z4702" s="17">
        <f t="shared" si="147"/>
        <v>0</v>
      </c>
    </row>
    <row r="4703" spans="1:26" hidden="1" x14ac:dyDescent="0.25">
      <c r="A4703" s="10" t="s">
        <v>3585</v>
      </c>
      <c r="B4703" s="11">
        <v>44397</v>
      </c>
      <c r="C4703" s="12">
        <v>421193</v>
      </c>
      <c r="D4703" s="12" t="s">
        <v>3586</v>
      </c>
      <c r="E4703" s="11">
        <v>44396</v>
      </c>
      <c r="F4703" s="13">
        <v>125981.64</v>
      </c>
      <c r="G4703" s="13">
        <v>7558.9</v>
      </c>
      <c r="H4703" s="13">
        <v>1335.41</v>
      </c>
      <c r="I4703" s="13">
        <v>132.34</v>
      </c>
      <c r="J4703" s="13">
        <v>132337.47</v>
      </c>
      <c r="K4703" s="18" t="s">
        <v>32</v>
      </c>
      <c r="L4703" s="12">
        <v>120</v>
      </c>
      <c r="M4703" s="14">
        <v>1216.6400000000001</v>
      </c>
      <c r="N4703" s="13">
        <v>0</v>
      </c>
      <c r="O4703" s="14">
        <v>0</v>
      </c>
      <c r="P4703" s="15">
        <v>117</v>
      </c>
      <c r="Q4703" s="13">
        <v>1216.6400000000001</v>
      </c>
      <c r="R4703" s="13">
        <v>125981.64</v>
      </c>
      <c r="S4703" s="13">
        <v>132.34</v>
      </c>
      <c r="T4703" s="13">
        <v>2573.5700000000002</v>
      </c>
      <c r="U4703" s="13">
        <v>13659.33</v>
      </c>
      <c r="V4703" s="13">
        <v>0</v>
      </c>
      <c r="W4703" s="16">
        <v>0</v>
      </c>
      <c r="X4703" s="16">
        <v>0</v>
      </c>
      <c r="Y4703" s="17">
        <f t="shared" si="146"/>
        <v>142346.88</v>
      </c>
      <c r="Z4703" s="17">
        <f t="shared" si="147"/>
        <v>0</v>
      </c>
    </row>
    <row r="4704" spans="1:26" hidden="1" x14ac:dyDescent="0.25">
      <c r="A4704" s="10" t="s">
        <v>1353</v>
      </c>
      <c r="B4704" s="11">
        <v>44313</v>
      </c>
      <c r="C4704" s="12">
        <v>415596</v>
      </c>
      <c r="D4704" s="12" t="s">
        <v>1354</v>
      </c>
      <c r="E4704" s="11">
        <v>44312</v>
      </c>
      <c r="F4704" s="13">
        <v>146946.93</v>
      </c>
      <c r="G4704" s="13">
        <v>7558.9</v>
      </c>
      <c r="H4704" s="13">
        <v>1545.06</v>
      </c>
      <c r="I4704" s="13">
        <v>153.11000000000001</v>
      </c>
      <c r="J4704" s="13">
        <v>153113.88</v>
      </c>
      <c r="K4704" s="18" t="s">
        <v>32</v>
      </c>
      <c r="L4704" s="12">
        <v>120</v>
      </c>
      <c r="M4704" s="14">
        <v>1407.65</v>
      </c>
      <c r="N4704" s="13">
        <v>0</v>
      </c>
      <c r="O4704" s="14">
        <v>0</v>
      </c>
      <c r="P4704" s="15">
        <v>111</v>
      </c>
      <c r="Q4704" s="13">
        <v>1634.58</v>
      </c>
      <c r="R4704" s="13">
        <v>142115.85</v>
      </c>
      <c r="S4704" s="13">
        <v>147.79</v>
      </c>
      <c r="T4704" s="13">
        <v>0</v>
      </c>
      <c r="U4704" s="13">
        <v>15254.4</v>
      </c>
      <c r="V4704" s="13">
        <v>22501.599999999999</v>
      </c>
      <c r="W4704" s="16">
        <v>23.1</v>
      </c>
      <c r="X4704" s="16">
        <v>2437.6</v>
      </c>
      <c r="Y4704" s="17">
        <f t="shared" si="146"/>
        <v>182480.34000000003</v>
      </c>
      <c r="Z4704" s="17">
        <f t="shared" si="147"/>
        <v>-1041.960000000021</v>
      </c>
    </row>
    <row r="4705" spans="1:26" hidden="1" x14ac:dyDescent="0.25">
      <c r="A4705" s="10" t="s">
        <v>9529</v>
      </c>
      <c r="B4705" s="11">
        <v>44529</v>
      </c>
      <c r="C4705" s="12">
        <v>430627</v>
      </c>
      <c r="D4705" s="12" t="s">
        <v>9530</v>
      </c>
      <c r="E4705" s="11">
        <v>44526</v>
      </c>
      <c r="F4705" s="13">
        <v>136260.85999999999</v>
      </c>
      <c r="G4705" s="13">
        <v>8175.65</v>
      </c>
      <c r="H4705" s="13">
        <v>6000</v>
      </c>
      <c r="I4705" s="13">
        <v>138.58000000000001</v>
      </c>
      <c r="J4705" s="13">
        <v>138575.09</v>
      </c>
      <c r="K4705" s="18" t="s">
        <v>32</v>
      </c>
      <c r="L4705" s="12">
        <v>120</v>
      </c>
      <c r="M4705" s="14">
        <v>1273.99</v>
      </c>
      <c r="N4705" s="13">
        <v>0</v>
      </c>
      <c r="O4705" s="14">
        <v>-0.01</v>
      </c>
      <c r="P4705" s="15">
        <v>118</v>
      </c>
      <c r="Q4705" s="13">
        <v>1273.99</v>
      </c>
      <c r="R4705" s="13">
        <v>133483.48000000001</v>
      </c>
      <c r="S4705" s="13">
        <v>138.58000000000001</v>
      </c>
      <c r="T4705" s="13">
        <v>2452.6999999999998</v>
      </c>
      <c r="U4705" s="13">
        <v>14303.71</v>
      </c>
      <c r="V4705" s="13">
        <v>0</v>
      </c>
      <c r="W4705" s="16">
        <v>0</v>
      </c>
      <c r="X4705" s="16">
        <v>0</v>
      </c>
      <c r="Y4705" s="17">
        <f t="shared" si="146"/>
        <v>150378.46</v>
      </c>
      <c r="Z4705" s="17">
        <f t="shared" si="147"/>
        <v>-47.649999999994179</v>
      </c>
    </row>
    <row r="4706" spans="1:26" hidden="1" x14ac:dyDescent="0.25">
      <c r="A4706" s="10" t="s">
        <v>411</v>
      </c>
      <c r="B4706" s="11">
        <v>44251</v>
      </c>
      <c r="C4706" s="12">
        <v>411528</v>
      </c>
      <c r="D4706" s="12" t="s">
        <v>412</v>
      </c>
      <c r="E4706" s="11">
        <v>44249</v>
      </c>
      <c r="F4706" s="13">
        <v>123821.75</v>
      </c>
      <c r="G4706" s="13">
        <v>7429.31</v>
      </c>
      <c r="H4706" s="13">
        <v>1312.51</v>
      </c>
      <c r="I4706" s="13">
        <v>130.07</v>
      </c>
      <c r="J4706" s="13">
        <v>130068.62</v>
      </c>
      <c r="K4706" s="18" t="s">
        <v>32</v>
      </c>
      <c r="L4706" s="12">
        <v>120</v>
      </c>
      <c r="M4706" s="14">
        <v>1195.78</v>
      </c>
      <c r="N4706" s="13">
        <v>0</v>
      </c>
      <c r="O4706" s="14">
        <v>0</v>
      </c>
      <c r="P4706" s="15">
        <v>110</v>
      </c>
      <c r="Q4706" s="13">
        <v>1408.52</v>
      </c>
      <c r="R4706" s="13">
        <v>118456.35</v>
      </c>
      <c r="S4706" s="13">
        <v>125.51</v>
      </c>
      <c r="T4706" s="13">
        <v>0</v>
      </c>
      <c r="U4706" s="13">
        <v>12953.94</v>
      </c>
      <c r="V4706" s="13">
        <v>20883.310000000001</v>
      </c>
      <c r="W4706" s="16">
        <v>21.8</v>
      </c>
      <c r="X4706" s="16">
        <v>2283.5500000000002</v>
      </c>
      <c r="Y4706" s="17">
        <f t="shared" si="146"/>
        <v>154724.45999999996</v>
      </c>
      <c r="Z4706" s="17">
        <f t="shared" si="147"/>
        <v>212.74000000004889</v>
      </c>
    </row>
    <row r="4707" spans="1:26" hidden="1" x14ac:dyDescent="0.25">
      <c r="A4707" s="10" t="s">
        <v>1065</v>
      </c>
      <c r="B4707" s="11">
        <v>44299</v>
      </c>
      <c r="C4707" s="12">
        <v>414646</v>
      </c>
      <c r="D4707" s="12" t="s">
        <v>1066</v>
      </c>
      <c r="E4707" s="11">
        <v>44298</v>
      </c>
      <c r="F4707" s="13">
        <v>123821.75</v>
      </c>
      <c r="G4707" s="13">
        <v>7429.31</v>
      </c>
      <c r="H4707" s="13">
        <v>1312.51</v>
      </c>
      <c r="I4707" s="13">
        <v>130.07</v>
      </c>
      <c r="J4707" s="13">
        <v>130068.62</v>
      </c>
      <c r="K4707" s="18" t="s">
        <v>32</v>
      </c>
      <c r="L4707" s="12">
        <v>120</v>
      </c>
      <c r="M4707" s="14">
        <v>1195.78</v>
      </c>
      <c r="N4707" s="13">
        <v>0</v>
      </c>
      <c r="O4707" s="14">
        <v>0</v>
      </c>
      <c r="P4707" s="15">
        <v>111</v>
      </c>
      <c r="Q4707" s="13">
        <v>1388.55</v>
      </c>
      <c r="R4707" s="13">
        <v>120610.11</v>
      </c>
      <c r="S4707" s="13">
        <v>126.65</v>
      </c>
      <c r="T4707" s="13">
        <v>0</v>
      </c>
      <c r="U4707" s="13">
        <v>13071.7</v>
      </c>
      <c r="V4707" s="13">
        <v>19096</v>
      </c>
      <c r="W4707" s="16">
        <v>19.8</v>
      </c>
      <c r="X4707" s="16">
        <v>2087.8000000000002</v>
      </c>
      <c r="Y4707" s="17">
        <f t="shared" si="146"/>
        <v>155012.05999999997</v>
      </c>
      <c r="Z4707" s="17">
        <f t="shared" si="147"/>
        <v>-883.00999999998021</v>
      </c>
    </row>
    <row r="4708" spans="1:26" s="32" customFormat="1" x14ac:dyDescent="0.25">
      <c r="A4708" s="23" t="s">
        <v>11745</v>
      </c>
      <c r="B4708" s="24">
        <v>44620</v>
      </c>
      <c r="C4708" s="25">
        <v>433619</v>
      </c>
      <c r="D4708" s="25" t="s">
        <v>11746</v>
      </c>
      <c r="E4708" s="24">
        <v>44620</v>
      </c>
      <c r="F4708" s="26">
        <v>312906.71000000002</v>
      </c>
      <c r="G4708" s="26">
        <v>7724.83</v>
      </c>
      <c r="H4708" s="35">
        <v>9618.93</v>
      </c>
      <c r="I4708" s="26">
        <v>311.01</v>
      </c>
      <c r="J4708" s="26">
        <v>311323.62</v>
      </c>
      <c r="K4708" s="27" t="s">
        <v>32</v>
      </c>
      <c r="L4708" s="25">
        <v>120</v>
      </c>
      <c r="M4708" s="34">
        <v>2862.15</v>
      </c>
      <c r="N4708" s="26">
        <v>0</v>
      </c>
      <c r="O4708" s="28">
        <v>0.01</v>
      </c>
      <c r="P4708" s="29">
        <v>120</v>
      </c>
      <c r="Q4708" s="33">
        <v>2862.15</v>
      </c>
      <c r="R4708" s="26">
        <v>305334.86</v>
      </c>
      <c r="S4708" s="26">
        <v>311.01</v>
      </c>
      <c r="T4708" s="26">
        <v>5677.74</v>
      </c>
      <c r="U4708" s="26">
        <v>32134.38</v>
      </c>
      <c r="V4708" s="26">
        <v>0</v>
      </c>
      <c r="W4708" s="30">
        <v>0</v>
      </c>
      <c r="X4708" s="30">
        <v>0</v>
      </c>
      <c r="Y4708" s="31">
        <f t="shared" si="146"/>
        <v>343458</v>
      </c>
      <c r="Z4708" s="31">
        <f t="shared" si="147"/>
        <v>1.0000000009313226E-2</v>
      </c>
    </row>
    <row r="4709" spans="1:26" hidden="1" x14ac:dyDescent="0.25">
      <c r="A4709" s="10" t="s">
        <v>553</v>
      </c>
      <c r="B4709" s="11">
        <v>44264</v>
      </c>
      <c r="C4709" s="12">
        <v>412541</v>
      </c>
      <c r="D4709" s="12" t="s">
        <v>554</v>
      </c>
      <c r="E4709" s="11">
        <v>44263</v>
      </c>
      <c r="F4709" s="13">
        <v>94092.479999999996</v>
      </c>
      <c r="G4709" s="13">
        <v>5645.55</v>
      </c>
      <c r="H4709" s="13">
        <v>8468.32</v>
      </c>
      <c r="I4709" s="13">
        <v>91.36</v>
      </c>
      <c r="J4709" s="13">
        <v>91361.07</v>
      </c>
      <c r="K4709" s="18" t="s">
        <v>32</v>
      </c>
      <c r="L4709" s="12">
        <v>120</v>
      </c>
      <c r="M4709" s="14">
        <v>839.92</v>
      </c>
      <c r="N4709" s="13">
        <v>0</v>
      </c>
      <c r="O4709" s="14">
        <v>0</v>
      </c>
      <c r="P4709" s="15">
        <v>109</v>
      </c>
      <c r="Q4709" s="13">
        <v>982.03</v>
      </c>
      <c r="R4709" s="13">
        <v>83663.91</v>
      </c>
      <c r="S4709" s="13">
        <v>83</v>
      </c>
      <c r="T4709" s="13">
        <v>0</v>
      </c>
      <c r="U4709" s="13">
        <v>8564.9500000000007</v>
      </c>
      <c r="V4709" s="13">
        <v>14027.21</v>
      </c>
      <c r="W4709" s="16">
        <v>14.17</v>
      </c>
      <c r="X4709" s="16">
        <v>1449.7</v>
      </c>
      <c r="Y4709" s="17">
        <f t="shared" si="146"/>
        <v>107802.94</v>
      </c>
      <c r="Z4709" s="17">
        <f t="shared" si="147"/>
        <v>-761.66999999999825</v>
      </c>
    </row>
    <row r="4710" spans="1:26" hidden="1" x14ac:dyDescent="0.25">
      <c r="A4710" s="10" t="s">
        <v>6557</v>
      </c>
      <c r="B4710" s="11">
        <v>44467</v>
      </c>
      <c r="C4710" s="12">
        <v>425716</v>
      </c>
      <c r="D4710" s="12" t="s">
        <v>6558</v>
      </c>
      <c r="E4710" s="11">
        <v>44459</v>
      </c>
      <c r="F4710" s="13">
        <v>94092.479999999996</v>
      </c>
      <c r="G4710" s="13">
        <v>5645.55</v>
      </c>
      <c r="H4710" s="13">
        <v>997.38</v>
      </c>
      <c r="I4710" s="13">
        <v>98.84</v>
      </c>
      <c r="J4710" s="13">
        <v>98839.49</v>
      </c>
      <c r="K4710" s="18" t="s">
        <v>32</v>
      </c>
      <c r="L4710" s="12">
        <v>120</v>
      </c>
      <c r="M4710" s="14">
        <v>908.68</v>
      </c>
      <c r="N4710" s="13">
        <v>0</v>
      </c>
      <c r="O4710" s="14">
        <v>0</v>
      </c>
      <c r="P4710" s="15">
        <v>118</v>
      </c>
      <c r="Q4710" s="13">
        <v>908.68</v>
      </c>
      <c r="R4710" s="13">
        <v>94092.479999999996</v>
      </c>
      <c r="S4710" s="13">
        <v>98.84</v>
      </c>
      <c r="T4710" s="13">
        <v>2830.81</v>
      </c>
      <c r="U4710" s="13">
        <v>10202.11</v>
      </c>
      <c r="V4710" s="13">
        <v>0</v>
      </c>
      <c r="W4710" s="16">
        <v>0</v>
      </c>
      <c r="X4710" s="16">
        <v>0</v>
      </c>
      <c r="Y4710" s="17">
        <f t="shared" si="146"/>
        <v>107224.23999999999</v>
      </c>
      <c r="Z4710" s="17">
        <f t="shared" si="147"/>
        <v>0</v>
      </c>
    </row>
    <row r="4711" spans="1:26" hidden="1" x14ac:dyDescent="0.25">
      <c r="A4711" s="10" t="s">
        <v>9369</v>
      </c>
      <c r="B4711" s="11">
        <v>44524</v>
      </c>
      <c r="C4711" s="12">
        <v>430498</v>
      </c>
      <c r="D4711" s="12" t="s">
        <v>9370</v>
      </c>
      <c r="E4711" s="11">
        <v>44523</v>
      </c>
      <c r="F4711" s="13">
        <v>94092.479999999996</v>
      </c>
      <c r="G4711" s="13">
        <v>5645.55</v>
      </c>
      <c r="H4711" s="13">
        <v>1994.76</v>
      </c>
      <c r="I4711" s="13">
        <v>97.84</v>
      </c>
      <c r="J4711" s="13">
        <v>97841.11</v>
      </c>
      <c r="K4711" s="18" t="s">
        <v>32</v>
      </c>
      <c r="L4711" s="12">
        <v>120</v>
      </c>
      <c r="M4711" s="14">
        <v>899.5</v>
      </c>
      <c r="N4711" s="13">
        <v>0</v>
      </c>
      <c r="O4711" s="14">
        <v>0.01</v>
      </c>
      <c r="P4711" s="15">
        <v>118</v>
      </c>
      <c r="Q4711" s="13">
        <v>899.5</v>
      </c>
      <c r="R4711" s="13">
        <v>92694.29</v>
      </c>
      <c r="S4711" s="13">
        <v>97.84</v>
      </c>
      <c r="T4711" s="13">
        <v>3359.09</v>
      </c>
      <c r="U4711" s="13">
        <v>10098.89</v>
      </c>
      <c r="V4711" s="13">
        <v>0</v>
      </c>
      <c r="W4711" s="16">
        <v>0</v>
      </c>
      <c r="X4711" s="16">
        <v>0</v>
      </c>
      <c r="Y4711" s="17">
        <f t="shared" si="146"/>
        <v>106250.11999999998</v>
      </c>
      <c r="Z4711" s="17">
        <f t="shared" si="147"/>
        <v>-109.10999999998603</v>
      </c>
    </row>
    <row r="4712" spans="1:26" hidden="1" x14ac:dyDescent="0.25">
      <c r="A4712" s="10" t="s">
        <v>10297</v>
      </c>
      <c r="B4712" s="11">
        <v>44551</v>
      </c>
      <c r="C4712" s="12">
        <v>431702</v>
      </c>
      <c r="D4712" s="12" t="s">
        <v>10298</v>
      </c>
      <c r="E4712" s="11">
        <v>44551</v>
      </c>
      <c r="F4712" s="13">
        <v>94092.479999999996</v>
      </c>
      <c r="G4712" s="13">
        <v>5645.55</v>
      </c>
      <c r="H4712" s="13">
        <v>4986.8999999999996</v>
      </c>
      <c r="I4712" s="13">
        <v>94.85</v>
      </c>
      <c r="J4712" s="13">
        <v>94845.98</v>
      </c>
      <c r="K4712" s="18" t="s">
        <v>32</v>
      </c>
      <c r="L4712" s="12">
        <v>120</v>
      </c>
      <c r="M4712" s="14">
        <v>871.96</v>
      </c>
      <c r="N4712" s="13">
        <v>0</v>
      </c>
      <c r="O4712" s="14">
        <v>0.01</v>
      </c>
      <c r="P4712" s="15">
        <v>120</v>
      </c>
      <c r="Q4712" s="13">
        <v>871.96</v>
      </c>
      <c r="R4712" s="13">
        <v>92210.63</v>
      </c>
      <c r="S4712" s="13">
        <v>94.85</v>
      </c>
      <c r="T4712" s="13">
        <v>2540.4899999999998</v>
      </c>
      <c r="U4712" s="13">
        <v>9789.2199999999993</v>
      </c>
      <c r="V4712" s="13">
        <v>0</v>
      </c>
      <c r="W4712" s="16">
        <v>0</v>
      </c>
      <c r="X4712" s="16">
        <v>0</v>
      </c>
      <c r="Y4712" s="17">
        <f t="shared" si="146"/>
        <v>104635.20000000001</v>
      </c>
      <c r="Z4712" s="17">
        <f t="shared" si="147"/>
        <v>9.9999999947613105E-3</v>
      </c>
    </row>
    <row r="4713" spans="1:26" hidden="1" x14ac:dyDescent="0.25">
      <c r="A4713" s="10" t="s">
        <v>3343</v>
      </c>
      <c r="B4713" s="11">
        <v>44389</v>
      </c>
      <c r="C4713" s="12">
        <v>420739</v>
      </c>
      <c r="D4713" s="12" t="s">
        <v>3344</v>
      </c>
      <c r="E4713" s="11">
        <v>44386</v>
      </c>
      <c r="F4713" s="13">
        <v>94092.479999999996</v>
      </c>
      <c r="G4713" s="13">
        <v>5645.55</v>
      </c>
      <c r="H4713" s="13">
        <v>2000</v>
      </c>
      <c r="I4713" s="13">
        <v>97.84</v>
      </c>
      <c r="J4713" s="13">
        <v>97835.87</v>
      </c>
      <c r="K4713" s="18" t="s">
        <v>32</v>
      </c>
      <c r="L4713" s="12">
        <v>120</v>
      </c>
      <c r="M4713" s="14">
        <v>899.45</v>
      </c>
      <c r="N4713" s="13">
        <v>0</v>
      </c>
      <c r="O4713" s="14">
        <v>0</v>
      </c>
      <c r="P4713" s="15">
        <v>120</v>
      </c>
      <c r="Q4713" s="13">
        <v>899.45</v>
      </c>
      <c r="R4713" s="13">
        <v>94092.479999999996</v>
      </c>
      <c r="S4713" s="13">
        <v>97.84</v>
      </c>
      <c r="T4713" s="13">
        <v>3645.55</v>
      </c>
      <c r="U4713" s="13">
        <v>10098.129999999999</v>
      </c>
      <c r="V4713" s="13">
        <v>0</v>
      </c>
      <c r="W4713" s="16">
        <v>0</v>
      </c>
      <c r="X4713" s="16">
        <v>0</v>
      </c>
      <c r="Y4713" s="17">
        <f t="shared" si="146"/>
        <v>107934</v>
      </c>
      <c r="Z4713" s="17">
        <f t="shared" si="147"/>
        <v>0</v>
      </c>
    </row>
    <row r="4714" spans="1:26" s="32" customFormat="1" x14ac:dyDescent="0.25">
      <c r="A4714" s="23" t="s">
        <v>11677</v>
      </c>
      <c r="B4714" s="24">
        <v>44619</v>
      </c>
      <c r="C4714" s="25">
        <v>433621</v>
      </c>
      <c r="D4714" s="25" t="s">
        <v>11678</v>
      </c>
      <c r="E4714" s="24">
        <v>44619</v>
      </c>
      <c r="F4714" s="26">
        <v>122049.41</v>
      </c>
      <c r="G4714" s="26">
        <v>7322.96</v>
      </c>
      <c r="H4714" s="35">
        <v>6468.62</v>
      </c>
      <c r="I4714" s="26">
        <v>122.9</v>
      </c>
      <c r="J4714" s="26">
        <v>123026.65</v>
      </c>
      <c r="K4714" s="27" t="s">
        <v>32</v>
      </c>
      <c r="L4714" s="25">
        <v>120</v>
      </c>
      <c r="M4714" s="34">
        <v>1131.04</v>
      </c>
      <c r="N4714" s="26">
        <v>0</v>
      </c>
      <c r="O4714" s="28">
        <v>0.01</v>
      </c>
      <c r="P4714" s="29">
        <v>120</v>
      </c>
      <c r="Q4714" s="33">
        <v>1131.04</v>
      </c>
      <c r="R4714" s="26">
        <v>119608.42</v>
      </c>
      <c r="S4714" s="26">
        <v>122.9</v>
      </c>
      <c r="T4714" s="26">
        <v>3295.32</v>
      </c>
      <c r="U4714" s="26">
        <v>12698.15</v>
      </c>
      <c r="V4714" s="26">
        <v>0</v>
      </c>
      <c r="W4714" s="30">
        <v>0</v>
      </c>
      <c r="X4714" s="30">
        <v>0</v>
      </c>
      <c r="Y4714" s="31">
        <f t="shared" si="146"/>
        <v>135724.80000000002</v>
      </c>
      <c r="Z4714" s="31">
        <f t="shared" si="147"/>
        <v>9.9999999802093953E-3</v>
      </c>
    </row>
    <row r="4715" spans="1:26" hidden="1" x14ac:dyDescent="0.25">
      <c r="A4715" s="10" t="s">
        <v>9981</v>
      </c>
      <c r="B4715" s="11">
        <v>44530</v>
      </c>
      <c r="C4715" s="12">
        <v>430699</v>
      </c>
      <c r="D4715" s="12" t="s">
        <v>9982</v>
      </c>
      <c r="E4715" s="11">
        <v>44527</v>
      </c>
      <c r="F4715" s="13">
        <v>102027.85</v>
      </c>
      <c r="G4715" s="13">
        <v>6121.67</v>
      </c>
      <c r="H4715" s="13">
        <v>1081.5</v>
      </c>
      <c r="I4715" s="13">
        <v>107.18</v>
      </c>
      <c r="J4715" s="13">
        <v>107175.2</v>
      </c>
      <c r="K4715" s="18" t="s">
        <v>32</v>
      </c>
      <c r="L4715" s="12">
        <v>120</v>
      </c>
      <c r="M4715" s="14">
        <v>985.31</v>
      </c>
      <c r="N4715" s="13">
        <v>0</v>
      </c>
      <c r="O4715" s="14">
        <v>0</v>
      </c>
      <c r="P4715" s="15">
        <v>118</v>
      </c>
      <c r="Q4715" s="13">
        <v>985.31</v>
      </c>
      <c r="R4715" s="13">
        <v>100597.98</v>
      </c>
      <c r="S4715" s="13">
        <v>107.18</v>
      </c>
      <c r="T4715" s="13">
        <v>4499.42</v>
      </c>
      <c r="U4715" s="13">
        <v>11062</v>
      </c>
      <c r="V4715" s="13">
        <v>0</v>
      </c>
      <c r="W4715" s="16">
        <v>0</v>
      </c>
      <c r="X4715" s="16">
        <v>0</v>
      </c>
      <c r="Y4715" s="17">
        <f t="shared" si="146"/>
        <v>116266.57999999999</v>
      </c>
      <c r="Z4715" s="17">
        <f t="shared" si="147"/>
        <v>0</v>
      </c>
    </row>
    <row r="4716" spans="1:26" hidden="1" x14ac:dyDescent="0.25">
      <c r="A4716" s="10" t="s">
        <v>8907</v>
      </c>
      <c r="B4716" s="11">
        <v>44516</v>
      </c>
      <c r="C4716" s="12">
        <v>429738</v>
      </c>
      <c r="D4716" s="12" t="s">
        <v>8908</v>
      </c>
      <c r="E4716" s="11">
        <v>44513</v>
      </c>
      <c r="F4716" s="13">
        <v>102027.85</v>
      </c>
      <c r="G4716" s="13">
        <v>6121.67</v>
      </c>
      <c r="H4716" s="13">
        <v>2200</v>
      </c>
      <c r="I4716" s="13">
        <v>106.06</v>
      </c>
      <c r="J4716" s="13">
        <v>106055.58</v>
      </c>
      <c r="K4716" s="18" t="s">
        <v>32</v>
      </c>
      <c r="L4716" s="12">
        <v>120</v>
      </c>
      <c r="M4716" s="14">
        <v>975.02</v>
      </c>
      <c r="N4716" s="13">
        <v>0</v>
      </c>
      <c r="O4716" s="14">
        <v>0</v>
      </c>
      <c r="P4716" s="15">
        <v>118</v>
      </c>
      <c r="Q4716" s="13">
        <v>975.02</v>
      </c>
      <c r="R4716" s="13">
        <v>100475.08</v>
      </c>
      <c r="S4716" s="13">
        <v>106.06</v>
      </c>
      <c r="T4716" s="13">
        <v>3642.39</v>
      </c>
      <c r="U4716" s="13">
        <v>10946.82</v>
      </c>
      <c r="V4716" s="13">
        <v>0</v>
      </c>
      <c r="W4716" s="16">
        <v>0</v>
      </c>
      <c r="X4716" s="16">
        <v>0</v>
      </c>
      <c r="Y4716" s="17">
        <f t="shared" si="146"/>
        <v>115170.35</v>
      </c>
      <c r="Z4716" s="17">
        <f t="shared" si="147"/>
        <v>-117.99000000000524</v>
      </c>
    </row>
    <row r="4717" spans="1:26" hidden="1" x14ac:dyDescent="0.25">
      <c r="A4717" s="10" t="s">
        <v>9121</v>
      </c>
      <c r="B4717" s="11">
        <v>44522</v>
      </c>
      <c r="C4717" s="12">
        <v>429864</v>
      </c>
      <c r="D4717" s="12" t="s">
        <v>9122</v>
      </c>
      <c r="E4717" s="11">
        <v>44514</v>
      </c>
      <c r="F4717" s="13">
        <v>102027.85</v>
      </c>
      <c r="G4717" s="13">
        <v>6121.67</v>
      </c>
      <c r="H4717" s="13">
        <v>2162.9899999999998</v>
      </c>
      <c r="I4717" s="13">
        <v>106.09</v>
      </c>
      <c r="J4717" s="13">
        <v>106092.62</v>
      </c>
      <c r="K4717" s="18" t="s">
        <v>32</v>
      </c>
      <c r="L4717" s="12">
        <v>120</v>
      </c>
      <c r="M4717" s="14">
        <v>975.36</v>
      </c>
      <c r="N4717" s="13">
        <v>0</v>
      </c>
      <c r="O4717" s="14">
        <v>0</v>
      </c>
      <c r="P4717" s="15">
        <v>118</v>
      </c>
      <c r="Q4717" s="13">
        <v>975.36</v>
      </c>
      <c r="R4717" s="13">
        <v>100511.75</v>
      </c>
      <c r="S4717" s="13">
        <v>106.09</v>
      </c>
      <c r="T4717" s="13">
        <v>3642.39</v>
      </c>
      <c r="U4717" s="13">
        <v>10950.58</v>
      </c>
      <c r="V4717" s="13">
        <v>0</v>
      </c>
      <c r="W4717" s="16">
        <v>0</v>
      </c>
      <c r="X4717" s="16">
        <v>0</v>
      </c>
      <c r="Y4717" s="17">
        <f t="shared" si="146"/>
        <v>115210.81</v>
      </c>
      <c r="Z4717" s="17">
        <f t="shared" si="147"/>
        <v>-118.33000000000175</v>
      </c>
    </row>
    <row r="4718" spans="1:26" hidden="1" x14ac:dyDescent="0.25">
      <c r="A4718" s="10" t="s">
        <v>10741</v>
      </c>
      <c r="B4718" s="11">
        <v>44579</v>
      </c>
      <c r="C4718" s="12">
        <v>432392</v>
      </c>
      <c r="D4718" s="12" t="s">
        <v>10742</v>
      </c>
      <c r="E4718" s="11">
        <v>44579</v>
      </c>
      <c r="F4718" s="13">
        <v>102027.85</v>
      </c>
      <c r="G4718" s="13">
        <v>6121.67</v>
      </c>
      <c r="H4718" s="13">
        <v>5407.48</v>
      </c>
      <c r="I4718" s="13">
        <v>102.84</v>
      </c>
      <c r="J4718" s="13">
        <v>102844.88</v>
      </c>
      <c r="K4718" s="18" t="s">
        <v>32</v>
      </c>
      <c r="L4718" s="12">
        <v>120</v>
      </c>
      <c r="M4718" s="14">
        <v>945.5</v>
      </c>
      <c r="N4718" s="13">
        <v>0</v>
      </c>
      <c r="O4718" s="14">
        <v>0</v>
      </c>
      <c r="P4718" s="15">
        <v>120</v>
      </c>
      <c r="Q4718" s="13">
        <v>945.5</v>
      </c>
      <c r="R4718" s="13">
        <v>99987.29</v>
      </c>
      <c r="S4718" s="13">
        <v>102.84</v>
      </c>
      <c r="T4718" s="13">
        <v>2754.75</v>
      </c>
      <c r="U4718" s="13">
        <v>10615.12</v>
      </c>
      <c r="V4718" s="13">
        <v>0</v>
      </c>
      <c r="W4718" s="16">
        <v>0</v>
      </c>
      <c r="X4718" s="16">
        <v>0</v>
      </c>
      <c r="Y4718" s="17">
        <f t="shared" si="146"/>
        <v>113459.99999999999</v>
      </c>
      <c r="Z4718" s="17">
        <f t="shared" si="147"/>
        <v>0</v>
      </c>
    </row>
    <row r="4719" spans="1:26" hidden="1" x14ac:dyDescent="0.25">
      <c r="A4719" s="10" t="s">
        <v>11191</v>
      </c>
      <c r="B4719" s="11">
        <v>44592</v>
      </c>
      <c r="C4719" s="12">
        <v>432817</v>
      </c>
      <c r="D4719" s="12" t="s">
        <v>11192</v>
      </c>
      <c r="E4719" s="11">
        <v>44589</v>
      </c>
      <c r="F4719" s="13">
        <v>94908.42</v>
      </c>
      <c r="G4719" s="13">
        <v>5694.51</v>
      </c>
      <c r="H4719" s="13">
        <v>10060.299999999999</v>
      </c>
      <c r="I4719" s="13">
        <v>90.63</v>
      </c>
      <c r="J4719" s="13">
        <v>90633.26</v>
      </c>
      <c r="K4719" s="18" t="s">
        <v>32</v>
      </c>
      <c r="L4719" s="12">
        <v>120</v>
      </c>
      <c r="M4719" s="14">
        <v>833.23</v>
      </c>
      <c r="N4719" s="13">
        <v>0</v>
      </c>
      <c r="O4719" s="14">
        <v>0</v>
      </c>
      <c r="P4719" s="15">
        <v>120</v>
      </c>
      <c r="Q4719" s="13">
        <v>833.23</v>
      </c>
      <c r="R4719" s="13">
        <v>90542.63</v>
      </c>
      <c r="S4719" s="13">
        <v>90.63</v>
      </c>
      <c r="T4719" s="13">
        <v>0</v>
      </c>
      <c r="U4719" s="13">
        <v>9354.34</v>
      </c>
      <c r="V4719" s="13">
        <v>0</v>
      </c>
      <c r="W4719" s="16">
        <v>0</v>
      </c>
      <c r="X4719" s="16">
        <v>0</v>
      </c>
      <c r="Y4719" s="17">
        <f t="shared" ref="Y4719:Y4782" si="148">SUM(R4719:X4719)+N4719+O4719</f>
        <v>99987.6</v>
      </c>
      <c r="Z4719" s="17">
        <f t="shared" ref="Z4719:Z4782" si="149">((P4719*Q4719)+O4719+N4719)-Y4719</f>
        <v>0</v>
      </c>
    </row>
    <row r="4720" spans="1:26" hidden="1" x14ac:dyDescent="0.25">
      <c r="A4720" s="10" t="s">
        <v>3857</v>
      </c>
      <c r="B4720" s="11">
        <v>44403</v>
      </c>
      <c r="C4720" s="12">
        <v>420572</v>
      </c>
      <c r="D4720" s="12" t="s">
        <v>3858</v>
      </c>
      <c r="E4720" s="11">
        <v>44387</v>
      </c>
      <c r="F4720" s="13">
        <v>30000</v>
      </c>
      <c r="G4720" s="13">
        <v>0</v>
      </c>
      <c r="H4720" s="13">
        <v>1060.3</v>
      </c>
      <c r="I4720" s="13">
        <v>28.97</v>
      </c>
      <c r="J4720" s="13">
        <v>28968.67</v>
      </c>
      <c r="K4720" s="18" t="s">
        <v>32</v>
      </c>
      <c r="L4720" s="12">
        <v>120</v>
      </c>
      <c r="M4720" s="14">
        <v>266.32</v>
      </c>
      <c r="N4720" s="13">
        <v>0</v>
      </c>
      <c r="O4720" s="14">
        <v>0</v>
      </c>
      <c r="P4720" s="15">
        <v>113</v>
      </c>
      <c r="Q4720" s="13">
        <v>266.32</v>
      </c>
      <c r="R4720" s="13">
        <v>27492.68</v>
      </c>
      <c r="S4720" s="13">
        <v>27.29</v>
      </c>
      <c r="T4720" s="13">
        <v>0</v>
      </c>
      <c r="U4720" s="13">
        <v>2815.36</v>
      </c>
      <c r="V4720" s="13">
        <v>0</v>
      </c>
      <c r="W4720" s="16">
        <v>0</v>
      </c>
      <c r="X4720" s="16">
        <v>0</v>
      </c>
      <c r="Y4720" s="17">
        <f t="shared" si="148"/>
        <v>30335.33</v>
      </c>
      <c r="Z4720" s="17">
        <f t="shared" si="149"/>
        <v>-241.17000000000189</v>
      </c>
    </row>
    <row r="4721" spans="1:26" hidden="1" x14ac:dyDescent="0.25">
      <c r="A4721" s="10" t="s">
        <v>9515</v>
      </c>
      <c r="B4721" s="11">
        <v>44529</v>
      </c>
      <c r="C4721" s="12">
        <v>430880</v>
      </c>
      <c r="D4721" s="12" t="s">
        <v>9516</v>
      </c>
      <c r="E4721" s="11">
        <v>44528</v>
      </c>
      <c r="F4721" s="13">
        <v>94908.42</v>
      </c>
      <c r="G4721" s="13">
        <v>5694.51</v>
      </c>
      <c r="H4721" s="13">
        <v>1007</v>
      </c>
      <c r="I4721" s="13">
        <v>99.7</v>
      </c>
      <c r="J4721" s="13">
        <v>99695.63</v>
      </c>
      <c r="K4721" s="18" t="s">
        <v>32</v>
      </c>
      <c r="L4721" s="12">
        <v>120</v>
      </c>
      <c r="M4721" s="14">
        <v>916.55</v>
      </c>
      <c r="N4721" s="13">
        <v>0</v>
      </c>
      <c r="O4721" s="14">
        <v>-0.01</v>
      </c>
      <c r="P4721" s="15">
        <v>118</v>
      </c>
      <c r="Q4721" s="13">
        <v>916.55</v>
      </c>
      <c r="R4721" s="13">
        <v>93725.16</v>
      </c>
      <c r="S4721" s="13">
        <v>99.7</v>
      </c>
      <c r="T4721" s="13">
        <v>4185.47</v>
      </c>
      <c r="U4721" s="13">
        <v>10290.370000000001</v>
      </c>
      <c r="V4721" s="13">
        <v>0</v>
      </c>
      <c r="W4721" s="16">
        <v>0</v>
      </c>
      <c r="X4721" s="16">
        <v>0</v>
      </c>
      <c r="Y4721" s="17">
        <f t="shared" si="148"/>
        <v>108300.69</v>
      </c>
      <c r="Z4721" s="17">
        <f t="shared" si="149"/>
        <v>-147.80000000000291</v>
      </c>
    </row>
    <row r="4722" spans="1:26" hidden="1" x14ac:dyDescent="0.25">
      <c r="A4722" s="10" t="s">
        <v>7577</v>
      </c>
      <c r="B4722" s="11">
        <v>44487</v>
      </c>
      <c r="C4722" s="12">
        <v>427808</v>
      </c>
      <c r="D4722" s="12" t="s">
        <v>7578</v>
      </c>
      <c r="E4722" s="11">
        <v>44486</v>
      </c>
      <c r="F4722" s="13">
        <v>94908.42</v>
      </c>
      <c r="G4722" s="13">
        <v>5694.51</v>
      </c>
      <c r="H4722" s="13">
        <v>2012.06</v>
      </c>
      <c r="I4722" s="13">
        <v>98.69</v>
      </c>
      <c r="J4722" s="13">
        <v>98689.56</v>
      </c>
      <c r="K4722" s="18" t="s">
        <v>32</v>
      </c>
      <c r="L4722" s="12">
        <v>120</v>
      </c>
      <c r="M4722" s="14">
        <v>907.3</v>
      </c>
      <c r="N4722" s="13">
        <v>0</v>
      </c>
      <c r="O4722" s="14">
        <v>-0.01</v>
      </c>
      <c r="P4722" s="15">
        <v>116</v>
      </c>
      <c r="Q4722" s="13">
        <v>907.3</v>
      </c>
      <c r="R4722" s="13">
        <v>93306.44</v>
      </c>
      <c r="S4722" s="13">
        <v>98.69</v>
      </c>
      <c r="T4722" s="13">
        <v>1708.36</v>
      </c>
      <c r="U4722" s="13">
        <v>10186.44</v>
      </c>
      <c r="V4722" s="13">
        <v>0</v>
      </c>
      <c r="W4722" s="16">
        <v>0</v>
      </c>
      <c r="X4722" s="16">
        <v>0</v>
      </c>
      <c r="Y4722" s="17">
        <f t="shared" si="148"/>
        <v>105299.92000000001</v>
      </c>
      <c r="Z4722" s="17">
        <f t="shared" si="149"/>
        <v>-53.130000000019209</v>
      </c>
    </row>
    <row r="4723" spans="1:26" hidden="1" x14ac:dyDescent="0.25">
      <c r="A4723" s="10" t="s">
        <v>6589</v>
      </c>
      <c r="B4723" s="11">
        <v>44467</v>
      </c>
      <c r="C4723" s="12">
        <v>426135</v>
      </c>
      <c r="D4723" s="12" t="s">
        <v>6590</v>
      </c>
      <c r="E4723" s="11">
        <v>44465</v>
      </c>
      <c r="F4723" s="13">
        <v>94908.42</v>
      </c>
      <c r="G4723" s="13">
        <v>5694.51</v>
      </c>
      <c r="H4723" s="13">
        <v>1400</v>
      </c>
      <c r="I4723" s="13">
        <v>99.3</v>
      </c>
      <c r="J4723" s="13">
        <v>99302.23</v>
      </c>
      <c r="K4723" s="18" t="s">
        <v>32</v>
      </c>
      <c r="L4723" s="12">
        <v>120</v>
      </c>
      <c r="M4723" s="14">
        <v>912.93</v>
      </c>
      <c r="N4723" s="13">
        <v>0</v>
      </c>
      <c r="O4723" s="14">
        <v>0</v>
      </c>
      <c r="P4723" s="15">
        <v>116</v>
      </c>
      <c r="Q4723" s="13">
        <v>912.93</v>
      </c>
      <c r="R4723" s="13">
        <v>94908.42</v>
      </c>
      <c r="S4723" s="13">
        <v>99.3</v>
      </c>
      <c r="T4723" s="13">
        <v>642.79</v>
      </c>
      <c r="U4723" s="13">
        <v>10249.370000000001</v>
      </c>
      <c r="V4723" s="13">
        <v>0</v>
      </c>
      <c r="W4723" s="16">
        <v>0</v>
      </c>
      <c r="X4723" s="16">
        <v>0</v>
      </c>
      <c r="Y4723" s="17">
        <f t="shared" si="148"/>
        <v>105899.87999999999</v>
      </c>
      <c r="Z4723" s="17">
        <f t="shared" si="149"/>
        <v>0</v>
      </c>
    </row>
    <row r="4724" spans="1:26" hidden="1" x14ac:dyDescent="0.25">
      <c r="A4724" s="10" t="s">
        <v>10827</v>
      </c>
      <c r="B4724" s="11">
        <v>44581</v>
      </c>
      <c r="C4724" s="12">
        <v>432245</v>
      </c>
      <c r="D4724" s="12" t="s">
        <v>10828</v>
      </c>
      <c r="E4724" s="11">
        <v>44581</v>
      </c>
      <c r="F4724" s="13">
        <v>85532.19</v>
      </c>
      <c r="G4724" s="13">
        <v>5131.93</v>
      </c>
      <c r="H4724" s="13">
        <v>35000</v>
      </c>
      <c r="I4724" s="13">
        <v>55.72</v>
      </c>
      <c r="J4724" s="13">
        <v>55719.839999999997</v>
      </c>
      <c r="K4724" s="18" t="s">
        <v>32</v>
      </c>
      <c r="L4724" s="12">
        <v>120</v>
      </c>
      <c r="M4724" s="14">
        <v>512.26</v>
      </c>
      <c r="N4724" s="13">
        <v>0</v>
      </c>
      <c r="O4724" s="14">
        <v>0</v>
      </c>
      <c r="P4724" s="15">
        <v>120</v>
      </c>
      <c r="Q4724" s="13">
        <v>512.26</v>
      </c>
      <c r="R4724" s="13">
        <v>55664.12</v>
      </c>
      <c r="S4724" s="13">
        <v>55.72</v>
      </c>
      <c r="T4724" s="13">
        <v>0</v>
      </c>
      <c r="U4724" s="13">
        <v>5751.36</v>
      </c>
      <c r="V4724" s="13">
        <v>0</v>
      </c>
      <c r="W4724" s="16">
        <v>0</v>
      </c>
      <c r="X4724" s="16">
        <v>0</v>
      </c>
      <c r="Y4724" s="17">
        <f t="shared" si="148"/>
        <v>61471.200000000004</v>
      </c>
      <c r="Z4724" s="17">
        <f t="shared" si="149"/>
        <v>0</v>
      </c>
    </row>
    <row r="4725" spans="1:26" hidden="1" x14ac:dyDescent="0.25">
      <c r="A4725" s="10" t="s">
        <v>131</v>
      </c>
      <c r="B4725" s="11">
        <v>44222</v>
      </c>
      <c r="C4725" s="12">
        <v>409558</v>
      </c>
      <c r="D4725" s="12" t="s">
        <v>132</v>
      </c>
      <c r="E4725" s="11">
        <v>44222</v>
      </c>
      <c r="F4725" s="13">
        <v>116102.99</v>
      </c>
      <c r="G4725" s="13">
        <v>6966.18</v>
      </c>
      <c r="H4725" s="13">
        <v>1230.69</v>
      </c>
      <c r="I4725" s="13">
        <v>121.96</v>
      </c>
      <c r="J4725" s="13">
        <v>121960.44</v>
      </c>
      <c r="K4725" s="18" t="s">
        <v>32</v>
      </c>
      <c r="L4725" s="12">
        <v>120</v>
      </c>
      <c r="M4725" s="14">
        <v>1121.24</v>
      </c>
      <c r="N4725" s="13">
        <v>0</v>
      </c>
      <c r="O4725" s="14">
        <v>0</v>
      </c>
      <c r="P4725" s="15">
        <v>108</v>
      </c>
      <c r="Q4725" s="13">
        <v>1333.4</v>
      </c>
      <c r="R4725" s="13">
        <v>110062.29</v>
      </c>
      <c r="S4725" s="13">
        <v>115.54</v>
      </c>
      <c r="T4725" s="13">
        <v>0</v>
      </c>
      <c r="U4725" s="13">
        <v>11925.84</v>
      </c>
      <c r="V4725" s="13">
        <v>20531.96</v>
      </c>
      <c r="W4725" s="16">
        <v>21.5</v>
      </c>
      <c r="X4725" s="16">
        <v>2244.8200000000002</v>
      </c>
      <c r="Y4725" s="17">
        <f t="shared" si="148"/>
        <v>144901.94999999998</v>
      </c>
      <c r="Z4725" s="17">
        <f t="shared" si="149"/>
        <v>-894.7499999999709</v>
      </c>
    </row>
    <row r="4726" spans="1:26" hidden="1" x14ac:dyDescent="0.25">
      <c r="A4726" s="10" t="s">
        <v>1361</v>
      </c>
      <c r="B4726" s="11">
        <v>44313</v>
      </c>
      <c r="C4726" s="12">
        <v>415575</v>
      </c>
      <c r="D4726" s="12" t="s">
        <v>1362</v>
      </c>
      <c r="E4726" s="11">
        <v>44312</v>
      </c>
      <c r="F4726" s="13">
        <v>124144.81</v>
      </c>
      <c r="G4726" s="13">
        <v>7448.69</v>
      </c>
      <c r="H4726" s="13">
        <v>1315.94</v>
      </c>
      <c r="I4726" s="13">
        <v>130.41</v>
      </c>
      <c r="J4726" s="13">
        <v>130407.97</v>
      </c>
      <c r="K4726" s="18" t="s">
        <v>32</v>
      </c>
      <c r="L4726" s="12">
        <v>120</v>
      </c>
      <c r="M4726" s="14">
        <v>1198.9000000000001</v>
      </c>
      <c r="N4726" s="13">
        <v>0</v>
      </c>
      <c r="O4726" s="14">
        <v>0</v>
      </c>
      <c r="P4726" s="15">
        <v>111</v>
      </c>
      <c r="Q4726" s="13">
        <v>1392.18</v>
      </c>
      <c r="R4726" s="13">
        <v>119845.09</v>
      </c>
      <c r="S4726" s="13">
        <v>126.99</v>
      </c>
      <c r="T4726" s="13">
        <v>0</v>
      </c>
      <c r="U4726" s="13">
        <v>13105.82</v>
      </c>
      <c r="V4726" s="13">
        <v>18972.54</v>
      </c>
      <c r="W4726" s="16">
        <v>19.62</v>
      </c>
      <c r="X4726" s="16">
        <v>2074.27</v>
      </c>
      <c r="Y4726" s="17">
        <f t="shared" si="148"/>
        <v>154144.32999999999</v>
      </c>
      <c r="Z4726" s="17">
        <f t="shared" si="149"/>
        <v>387.65000000002328</v>
      </c>
    </row>
    <row r="4727" spans="1:26" hidden="1" x14ac:dyDescent="0.25">
      <c r="A4727" s="10" t="s">
        <v>10293</v>
      </c>
      <c r="B4727" s="11">
        <v>44551</v>
      </c>
      <c r="C4727" s="12">
        <v>431617</v>
      </c>
      <c r="D4727" s="12" t="s">
        <v>10294</v>
      </c>
      <c r="E4727" s="11">
        <v>44551</v>
      </c>
      <c r="F4727" s="13">
        <v>106119.34</v>
      </c>
      <c r="G4727" s="13">
        <v>6367.16</v>
      </c>
      <c r="H4727" s="13">
        <v>11248.65</v>
      </c>
      <c r="I4727" s="13">
        <v>101.34</v>
      </c>
      <c r="J4727" s="13">
        <v>101339.19</v>
      </c>
      <c r="K4727" s="18" t="s">
        <v>32</v>
      </c>
      <c r="L4727" s="12">
        <v>120</v>
      </c>
      <c r="M4727" s="14">
        <v>931.66</v>
      </c>
      <c r="N4727" s="13">
        <v>0</v>
      </c>
      <c r="O4727" s="14">
        <v>0</v>
      </c>
      <c r="P4727" s="15">
        <v>120</v>
      </c>
      <c r="Q4727" s="13">
        <v>931.66</v>
      </c>
      <c r="R4727" s="13">
        <v>101237.85</v>
      </c>
      <c r="S4727" s="13">
        <v>101.34</v>
      </c>
      <c r="T4727" s="13">
        <v>0</v>
      </c>
      <c r="U4727" s="13">
        <v>10460.01</v>
      </c>
      <c r="V4727" s="13">
        <v>0</v>
      </c>
      <c r="W4727" s="16">
        <v>0</v>
      </c>
      <c r="X4727" s="16">
        <v>0</v>
      </c>
      <c r="Y4727" s="17">
        <f t="shared" si="148"/>
        <v>111799.2</v>
      </c>
      <c r="Z4727" s="17">
        <f t="shared" si="149"/>
        <v>0</v>
      </c>
    </row>
    <row r="4728" spans="1:26" hidden="1" x14ac:dyDescent="0.25">
      <c r="A4728" s="10" t="s">
        <v>9379</v>
      </c>
      <c r="B4728" s="11">
        <v>44525</v>
      </c>
      <c r="C4728" s="12">
        <v>430281</v>
      </c>
      <c r="D4728" s="12" t="s">
        <v>9380</v>
      </c>
      <c r="E4728" s="11">
        <v>44521</v>
      </c>
      <c r="F4728" s="13">
        <v>106119.34</v>
      </c>
      <c r="G4728" s="13">
        <v>6367.16</v>
      </c>
      <c r="H4728" s="13">
        <v>2249.73</v>
      </c>
      <c r="I4728" s="13">
        <v>110.35</v>
      </c>
      <c r="J4728" s="13">
        <v>110347.12</v>
      </c>
      <c r="K4728" s="18" t="s">
        <v>32</v>
      </c>
      <c r="L4728" s="12">
        <v>120</v>
      </c>
      <c r="M4728" s="14">
        <v>1014.47</v>
      </c>
      <c r="N4728" s="13">
        <v>0</v>
      </c>
      <c r="O4728" s="14">
        <v>0.01</v>
      </c>
      <c r="P4728" s="15">
        <v>117</v>
      </c>
      <c r="Q4728" s="13">
        <v>1014.47</v>
      </c>
      <c r="R4728" s="13">
        <v>104419.37</v>
      </c>
      <c r="S4728" s="13">
        <v>110.35</v>
      </c>
      <c r="T4728" s="13">
        <v>2865.21</v>
      </c>
      <c r="U4728" s="13">
        <v>11389.28</v>
      </c>
      <c r="V4728" s="13">
        <v>0</v>
      </c>
      <c r="W4728" s="16">
        <v>0</v>
      </c>
      <c r="X4728" s="16">
        <v>0</v>
      </c>
      <c r="Y4728" s="17">
        <f t="shared" si="148"/>
        <v>118784.22</v>
      </c>
      <c r="Z4728" s="17">
        <f t="shared" si="149"/>
        <v>-91.220000000001164</v>
      </c>
    </row>
    <row r="4729" spans="1:26" hidden="1" x14ac:dyDescent="0.25">
      <c r="A4729" s="10" t="s">
        <v>2031</v>
      </c>
      <c r="B4729" s="11">
        <v>44346</v>
      </c>
      <c r="C4729" s="12">
        <v>418124</v>
      </c>
      <c r="D4729" s="12" t="s">
        <v>2032</v>
      </c>
      <c r="E4729" s="11">
        <v>44346</v>
      </c>
      <c r="F4729" s="13">
        <v>106119.34</v>
      </c>
      <c r="G4729" s="13">
        <v>6367.16</v>
      </c>
      <c r="H4729" s="13">
        <v>1124.8699999999999</v>
      </c>
      <c r="I4729" s="13">
        <v>111.47</v>
      </c>
      <c r="J4729" s="13">
        <v>111473.1</v>
      </c>
      <c r="K4729" s="18" t="s">
        <v>32</v>
      </c>
      <c r="L4729" s="12">
        <v>120</v>
      </c>
      <c r="M4729" s="14">
        <v>1024.82</v>
      </c>
      <c r="N4729" s="13">
        <v>0</v>
      </c>
      <c r="O4729" s="14">
        <v>0</v>
      </c>
      <c r="P4729" s="15">
        <v>112</v>
      </c>
      <c r="Q4729" s="13">
        <v>1024.82</v>
      </c>
      <c r="R4729" s="13">
        <v>104289.79</v>
      </c>
      <c r="S4729" s="13">
        <v>109.51</v>
      </c>
      <c r="T4729" s="13">
        <v>0</v>
      </c>
      <c r="U4729" s="13">
        <v>11303.46</v>
      </c>
      <c r="V4729" s="13">
        <v>0</v>
      </c>
      <c r="W4729" s="16">
        <v>0</v>
      </c>
      <c r="X4729" s="16">
        <v>0</v>
      </c>
      <c r="Y4729" s="17">
        <f t="shared" si="148"/>
        <v>115702.75999999998</v>
      </c>
      <c r="Z4729" s="17">
        <f t="shared" si="149"/>
        <v>-922.9199999999837</v>
      </c>
    </row>
    <row r="4730" spans="1:26" hidden="1" x14ac:dyDescent="0.25">
      <c r="A4730" s="10" t="s">
        <v>2037</v>
      </c>
      <c r="B4730" s="11">
        <v>44346</v>
      </c>
      <c r="C4730" s="12">
        <v>418145</v>
      </c>
      <c r="D4730" s="12" t="s">
        <v>2038</v>
      </c>
      <c r="E4730" s="11">
        <v>44346</v>
      </c>
      <c r="F4730" s="13">
        <v>102018.42</v>
      </c>
      <c r="G4730" s="13">
        <v>6121.11</v>
      </c>
      <c r="H4730" s="13">
        <v>1081.4000000000001</v>
      </c>
      <c r="I4730" s="13">
        <v>107.17</v>
      </c>
      <c r="J4730" s="13">
        <v>107165.3</v>
      </c>
      <c r="K4730" s="18" t="s">
        <v>32</v>
      </c>
      <c r="L4730" s="12">
        <v>120</v>
      </c>
      <c r="M4730" s="14">
        <v>985.22</v>
      </c>
      <c r="N4730" s="13">
        <v>0</v>
      </c>
      <c r="O4730" s="14">
        <v>0</v>
      </c>
      <c r="P4730" s="15">
        <v>113</v>
      </c>
      <c r="Q4730" s="13">
        <v>985.22</v>
      </c>
      <c r="R4730" s="13">
        <v>100259.56</v>
      </c>
      <c r="S4730" s="13">
        <v>106.23</v>
      </c>
      <c r="T4730" s="13">
        <v>0</v>
      </c>
      <c r="U4730" s="13">
        <v>10964.07</v>
      </c>
      <c r="V4730" s="13">
        <v>0</v>
      </c>
      <c r="W4730" s="16">
        <v>0</v>
      </c>
      <c r="X4730" s="16">
        <v>0</v>
      </c>
      <c r="Y4730" s="17">
        <f t="shared" si="148"/>
        <v>111329.85999999999</v>
      </c>
      <c r="Z4730" s="17">
        <f t="shared" si="149"/>
        <v>0</v>
      </c>
    </row>
    <row r="4731" spans="1:26" hidden="1" x14ac:dyDescent="0.25">
      <c r="A4731" s="10" t="s">
        <v>4033</v>
      </c>
      <c r="B4731" s="11">
        <v>44404</v>
      </c>
      <c r="C4731" s="12">
        <v>421285</v>
      </c>
      <c r="D4731" s="12" t="s">
        <v>4034</v>
      </c>
      <c r="E4731" s="11">
        <v>44395</v>
      </c>
      <c r="F4731" s="13">
        <v>106119.34</v>
      </c>
      <c r="G4731" s="13">
        <v>6367.16</v>
      </c>
      <c r="H4731" s="13">
        <v>2249.73</v>
      </c>
      <c r="I4731" s="13">
        <v>110.35</v>
      </c>
      <c r="J4731" s="13">
        <v>110347.12</v>
      </c>
      <c r="K4731" s="18" t="s">
        <v>32</v>
      </c>
      <c r="L4731" s="12">
        <v>120</v>
      </c>
      <c r="M4731" s="14">
        <v>1014.47</v>
      </c>
      <c r="N4731" s="13">
        <v>0</v>
      </c>
      <c r="O4731" s="14">
        <v>0</v>
      </c>
      <c r="P4731" s="15">
        <v>113</v>
      </c>
      <c r="Q4731" s="13">
        <v>1014.47</v>
      </c>
      <c r="R4731" s="13">
        <v>104249.95</v>
      </c>
      <c r="S4731" s="13">
        <v>108.43</v>
      </c>
      <c r="T4731" s="13">
        <v>0</v>
      </c>
      <c r="U4731" s="13">
        <v>11191.2</v>
      </c>
      <c r="V4731" s="13">
        <v>0</v>
      </c>
      <c r="W4731" s="16">
        <v>0</v>
      </c>
      <c r="X4731" s="16">
        <v>0</v>
      </c>
      <c r="Y4731" s="17">
        <f t="shared" si="148"/>
        <v>115549.57999999999</v>
      </c>
      <c r="Z4731" s="17">
        <f t="shared" si="149"/>
        <v>-914.46999999998661</v>
      </c>
    </row>
    <row r="4732" spans="1:26" hidden="1" x14ac:dyDescent="0.25">
      <c r="A4732" s="10" t="s">
        <v>8181</v>
      </c>
      <c r="B4732" s="11">
        <v>44500</v>
      </c>
      <c r="C4732" s="12">
        <v>427962</v>
      </c>
      <c r="D4732" s="12" t="s">
        <v>8182</v>
      </c>
      <c r="E4732" s="11">
        <v>44488</v>
      </c>
      <c r="F4732" s="13">
        <v>136337.42000000001</v>
      </c>
      <c r="G4732" s="13">
        <v>8180.25</v>
      </c>
      <c r="H4732" s="13">
        <v>2000</v>
      </c>
      <c r="I4732" s="13">
        <v>142.66</v>
      </c>
      <c r="J4732" s="13">
        <v>142660.32999999999</v>
      </c>
      <c r="K4732" s="18" t="s">
        <v>32</v>
      </c>
      <c r="L4732" s="12">
        <v>120</v>
      </c>
      <c r="M4732" s="14">
        <v>1311.54</v>
      </c>
      <c r="N4732" s="13">
        <v>0</v>
      </c>
      <c r="O4732" s="14">
        <v>-0.01</v>
      </c>
      <c r="P4732" s="15">
        <v>117</v>
      </c>
      <c r="Q4732" s="13">
        <v>1311.54</v>
      </c>
      <c r="R4732" s="13">
        <v>133715.79999999999</v>
      </c>
      <c r="S4732" s="13">
        <v>142.66</v>
      </c>
      <c r="T4732" s="13">
        <v>4867.26</v>
      </c>
      <c r="U4732" s="13">
        <v>14724.47</v>
      </c>
      <c r="V4732" s="13">
        <v>0</v>
      </c>
      <c r="W4732" s="16">
        <v>0</v>
      </c>
      <c r="X4732" s="16">
        <v>0</v>
      </c>
      <c r="Y4732" s="17">
        <f t="shared" si="148"/>
        <v>153450.18</v>
      </c>
      <c r="Z4732" s="17">
        <f t="shared" si="149"/>
        <v>-1.0000000009313226E-2</v>
      </c>
    </row>
    <row r="4733" spans="1:26" hidden="1" x14ac:dyDescent="0.25">
      <c r="A4733" s="10" t="s">
        <v>11051</v>
      </c>
      <c r="B4733" s="11">
        <v>44592</v>
      </c>
      <c r="C4733" s="12">
        <v>432681</v>
      </c>
      <c r="D4733" s="12" t="s">
        <v>11052</v>
      </c>
      <c r="E4733" s="11">
        <v>44589</v>
      </c>
      <c r="F4733" s="13">
        <v>101874.57</v>
      </c>
      <c r="G4733" s="13">
        <v>6112.47</v>
      </c>
      <c r="H4733" s="13">
        <v>5400</v>
      </c>
      <c r="I4733" s="13">
        <v>102.69</v>
      </c>
      <c r="J4733" s="13">
        <v>102689.73</v>
      </c>
      <c r="K4733" s="18" t="s">
        <v>32</v>
      </c>
      <c r="L4733" s="12">
        <v>120</v>
      </c>
      <c r="M4733" s="14">
        <v>944.07</v>
      </c>
      <c r="N4733" s="13">
        <v>0</v>
      </c>
      <c r="O4733" s="14">
        <v>0</v>
      </c>
      <c r="P4733" s="15">
        <v>120</v>
      </c>
      <c r="Q4733" s="13">
        <v>944.07</v>
      </c>
      <c r="R4733" s="13">
        <v>99836.43</v>
      </c>
      <c r="S4733" s="13">
        <v>102.69</v>
      </c>
      <c r="T4733" s="13">
        <v>2750.61</v>
      </c>
      <c r="U4733" s="13">
        <v>10598.67</v>
      </c>
      <c r="V4733" s="13">
        <v>0</v>
      </c>
      <c r="W4733" s="16">
        <v>0</v>
      </c>
      <c r="X4733" s="16">
        <v>0</v>
      </c>
      <c r="Y4733" s="17">
        <f t="shared" si="148"/>
        <v>113288.4</v>
      </c>
      <c r="Z4733" s="17">
        <f t="shared" si="149"/>
        <v>0</v>
      </c>
    </row>
    <row r="4734" spans="1:26" hidden="1" x14ac:dyDescent="0.25">
      <c r="A4734" s="10" t="s">
        <v>7161</v>
      </c>
      <c r="B4734" s="11">
        <v>44474</v>
      </c>
      <c r="C4734" s="12">
        <v>426934</v>
      </c>
      <c r="D4734" s="12" t="s">
        <v>7162</v>
      </c>
      <c r="E4734" s="11">
        <v>44474</v>
      </c>
      <c r="F4734" s="13">
        <v>119179.02</v>
      </c>
      <c r="G4734" s="13">
        <v>7150.74</v>
      </c>
      <c r="H4734" s="13">
        <v>1265</v>
      </c>
      <c r="I4734" s="13">
        <v>125.19</v>
      </c>
      <c r="J4734" s="13">
        <v>125189.95</v>
      </c>
      <c r="K4734" s="18" t="s">
        <v>32</v>
      </c>
      <c r="L4734" s="12">
        <v>120</v>
      </c>
      <c r="M4734" s="14">
        <v>1150.93</v>
      </c>
      <c r="N4734" s="13">
        <v>0</v>
      </c>
      <c r="O4734" s="14">
        <v>0</v>
      </c>
      <c r="P4734" s="15">
        <v>116</v>
      </c>
      <c r="Q4734" s="13">
        <v>1150.93</v>
      </c>
      <c r="R4734" s="13">
        <v>119179.02</v>
      </c>
      <c r="S4734" s="13">
        <v>125.19</v>
      </c>
      <c r="T4734" s="13">
        <v>1282.02</v>
      </c>
      <c r="U4734" s="13">
        <v>12921.65</v>
      </c>
      <c r="V4734" s="13">
        <v>0</v>
      </c>
      <c r="W4734" s="16">
        <v>0</v>
      </c>
      <c r="X4734" s="16">
        <v>0</v>
      </c>
      <c r="Y4734" s="17">
        <f t="shared" si="148"/>
        <v>133507.88</v>
      </c>
      <c r="Z4734" s="17">
        <f t="shared" si="149"/>
        <v>0</v>
      </c>
    </row>
    <row r="4735" spans="1:26" s="32" customFormat="1" x14ac:dyDescent="0.25">
      <c r="A4735" s="10" t="s">
        <v>11743</v>
      </c>
      <c r="B4735" s="11">
        <v>44620</v>
      </c>
      <c r="C4735" s="12">
        <v>433623</v>
      </c>
      <c r="D4735" s="12" t="s">
        <v>11744</v>
      </c>
      <c r="E4735" s="11">
        <v>44620</v>
      </c>
      <c r="F4735" s="13">
        <v>112050</v>
      </c>
      <c r="G4735" s="13">
        <v>6723</v>
      </c>
      <c r="H4735" s="35">
        <v>10689.57</v>
      </c>
      <c r="I4735" s="13">
        <v>108.08</v>
      </c>
      <c r="J4735" s="13">
        <v>108191.51</v>
      </c>
      <c r="K4735" s="18" t="s">
        <v>32</v>
      </c>
      <c r="L4735" s="12">
        <v>120</v>
      </c>
      <c r="M4735" s="34">
        <v>994.66</v>
      </c>
      <c r="N4735" s="13">
        <v>0</v>
      </c>
      <c r="O4735" s="14">
        <v>0</v>
      </c>
      <c r="P4735" s="15">
        <v>120</v>
      </c>
      <c r="Q4735" s="33">
        <v>994.66</v>
      </c>
      <c r="R4735" s="13">
        <v>108083.43</v>
      </c>
      <c r="S4735" s="13">
        <v>108.08</v>
      </c>
      <c r="T4735" s="13">
        <v>0</v>
      </c>
      <c r="U4735" s="13">
        <v>11167.69</v>
      </c>
      <c r="V4735" s="13">
        <v>0</v>
      </c>
      <c r="W4735" s="16">
        <v>0</v>
      </c>
      <c r="X4735" s="16">
        <v>0</v>
      </c>
      <c r="Y4735" s="17">
        <f t="shared" si="148"/>
        <v>119359.2</v>
      </c>
      <c r="Z4735" s="17">
        <f t="shared" si="149"/>
        <v>0</v>
      </c>
    </row>
    <row r="4736" spans="1:26" hidden="1" x14ac:dyDescent="0.25">
      <c r="A4736" s="10" t="s">
        <v>10891</v>
      </c>
      <c r="B4736" s="11">
        <v>44586</v>
      </c>
      <c r="C4736" s="12">
        <v>432582</v>
      </c>
      <c r="D4736" s="12" t="s">
        <v>10892</v>
      </c>
      <c r="E4736" s="11">
        <v>44586</v>
      </c>
      <c r="F4736" s="13">
        <v>124945.14</v>
      </c>
      <c r="G4736" s="13">
        <v>7496.71</v>
      </c>
      <c r="H4736" s="13">
        <v>6622.15</v>
      </c>
      <c r="I4736" s="13">
        <v>125.95</v>
      </c>
      <c r="J4736" s="13">
        <v>125945.65</v>
      </c>
      <c r="K4736" s="18" t="s">
        <v>32</v>
      </c>
      <c r="L4736" s="12">
        <v>120</v>
      </c>
      <c r="M4736" s="14">
        <v>1157.8800000000001</v>
      </c>
      <c r="N4736" s="13">
        <v>0</v>
      </c>
      <c r="O4736" s="14">
        <v>-0.01</v>
      </c>
      <c r="P4736" s="15">
        <v>120</v>
      </c>
      <c r="Q4736" s="13">
        <v>1157.8800000000001</v>
      </c>
      <c r="R4736" s="13">
        <v>122446.18</v>
      </c>
      <c r="S4736" s="13">
        <v>125.95</v>
      </c>
      <c r="T4736" s="13">
        <v>3373.53</v>
      </c>
      <c r="U4736" s="13">
        <v>12999.95</v>
      </c>
      <c r="V4736" s="13">
        <v>0</v>
      </c>
      <c r="W4736" s="16">
        <v>0</v>
      </c>
      <c r="X4736" s="16">
        <v>0</v>
      </c>
      <c r="Y4736" s="17">
        <f t="shared" si="148"/>
        <v>138945.59999999998</v>
      </c>
      <c r="Z4736" s="17">
        <f t="shared" si="149"/>
        <v>-9.9999999802093953E-3</v>
      </c>
    </row>
    <row r="4737" spans="1:26" hidden="1" x14ac:dyDescent="0.25">
      <c r="A4737" s="10" t="s">
        <v>7129</v>
      </c>
      <c r="B4737" s="11">
        <v>44474</v>
      </c>
      <c r="C4737" s="12">
        <v>426848</v>
      </c>
      <c r="D4737" s="12" t="s">
        <v>7130</v>
      </c>
      <c r="E4737" s="11">
        <v>44472</v>
      </c>
      <c r="F4737" s="13">
        <v>130338.68</v>
      </c>
      <c r="G4737" s="13">
        <v>7820.32</v>
      </c>
      <c r="H4737" s="13">
        <v>1381.59</v>
      </c>
      <c r="I4737" s="13">
        <v>136.91</v>
      </c>
      <c r="J4737" s="13">
        <v>136914.32</v>
      </c>
      <c r="K4737" s="18" t="s">
        <v>32</v>
      </c>
      <c r="L4737" s="12">
        <v>120</v>
      </c>
      <c r="M4737" s="14">
        <v>1258.72</v>
      </c>
      <c r="N4737" s="13">
        <v>0</v>
      </c>
      <c r="O4737" s="14">
        <v>0</v>
      </c>
      <c r="P4737" s="15">
        <v>118</v>
      </c>
      <c r="Q4737" s="13">
        <v>1258.72</v>
      </c>
      <c r="R4737" s="13">
        <v>130338.68</v>
      </c>
      <c r="S4737" s="13">
        <v>136.91</v>
      </c>
      <c r="T4737" s="13">
        <v>3921.29</v>
      </c>
      <c r="U4737" s="13">
        <v>14132.08</v>
      </c>
      <c r="V4737" s="13">
        <v>0</v>
      </c>
      <c r="W4737" s="16">
        <v>0</v>
      </c>
      <c r="X4737" s="16">
        <v>0</v>
      </c>
      <c r="Y4737" s="17">
        <f t="shared" si="148"/>
        <v>148528.95999999999</v>
      </c>
      <c r="Z4737" s="17">
        <f t="shared" si="149"/>
        <v>0</v>
      </c>
    </row>
    <row r="4738" spans="1:26" hidden="1" x14ac:dyDescent="0.25">
      <c r="A4738" s="10" t="s">
        <v>8029</v>
      </c>
      <c r="B4738" s="11">
        <v>44496</v>
      </c>
      <c r="C4738" s="12">
        <v>428521</v>
      </c>
      <c r="D4738" s="12" t="s">
        <v>8030</v>
      </c>
      <c r="E4738" s="11">
        <v>44495</v>
      </c>
      <c r="F4738" s="13">
        <v>130338.68</v>
      </c>
      <c r="G4738" s="13">
        <v>7820.32</v>
      </c>
      <c r="H4738" s="13">
        <v>2763.18</v>
      </c>
      <c r="I4738" s="13">
        <v>135.53</v>
      </c>
      <c r="J4738" s="13">
        <v>135531.35</v>
      </c>
      <c r="K4738" s="18" t="s">
        <v>32</v>
      </c>
      <c r="L4738" s="12">
        <v>120</v>
      </c>
      <c r="M4738" s="14">
        <v>1246</v>
      </c>
      <c r="N4738" s="13">
        <v>0</v>
      </c>
      <c r="O4738" s="14">
        <v>0</v>
      </c>
      <c r="P4738" s="15">
        <v>119</v>
      </c>
      <c r="Q4738" s="13">
        <v>1246</v>
      </c>
      <c r="R4738" s="13">
        <v>128440.98</v>
      </c>
      <c r="S4738" s="13">
        <v>135.53</v>
      </c>
      <c r="T4738" s="13">
        <v>5708.84</v>
      </c>
      <c r="U4738" s="13">
        <v>13988.65</v>
      </c>
      <c r="V4738" s="13">
        <v>0</v>
      </c>
      <c r="W4738" s="16">
        <v>0</v>
      </c>
      <c r="X4738" s="16">
        <v>0</v>
      </c>
      <c r="Y4738" s="17">
        <f t="shared" si="148"/>
        <v>148274</v>
      </c>
      <c r="Z4738" s="17">
        <f t="shared" si="149"/>
        <v>0</v>
      </c>
    </row>
    <row r="4739" spans="1:26" hidden="1" x14ac:dyDescent="0.25">
      <c r="A4739" s="10" t="s">
        <v>141</v>
      </c>
      <c r="B4739" s="11">
        <v>44222</v>
      </c>
      <c r="C4739" s="12">
        <v>409684</v>
      </c>
      <c r="D4739" s="12" t="s">
        <v>142</v>
      </c>
      <c r="E4739" s="11">
        <v>44222</v>
      </c>
      <c r="F4739" s="13">
        <v>120518.56</v>
      </c>
      <c r="G4739" s="13">
        <v>7231.11</v>
      </c>
      <c r="H4739" s="13">
        <v>1277.5</v>
      </c>
      <c r="I4739" s="13">
        <v>126.6</v>
      </c>
      <c r="J4739" s="13">
        <v>126598.77</v>
      </c>
      <c r="K4739" s="18" t="s">
        <v>32</v>
      </c>
      <c r="L4739" s="12">
        <v>120</v>
      </c>
      <c r="M4739" s="14">
        <v>1163.8800000000001</v>
      </c>
      <c r="N4739" s="13">
        <v>0</v>
      </c>
      <c r="O4739" s="14">
        <v>0</v>
      </c>
      <c r="P4739" s="15">
        <v>108</v>
      </c>
      <c r="Q4739" s="13">
        <v>1384.11</v>
      </c>
      <c r="R4739" s="13">
        <v>114248.14</v>
      </c>
      <c r="S4739" s="13">
        <v>119.94</v>
      </c>
      <c r="T4739" s="13">
        <v>0</v>
      </c>
      <c r="U4739" s="13">
        <v>12379.11</v>
      </c>
      <c r="V4739" s="13">
        <v>21312.14</v>
      </c>
      <c r="W4739" s="16">
        <v>22.58</v>
      </c>
      <c r="X4739" s="16">
        <v>2330.7199999999998</v>
      </c>
      <c r="Y4739" s="17">
        <f t="shared" si="148"/>
        <v>150412.63</v>
      </c>
      <c r="Z4739" s="17">
        <f t="shared" si="149"/>
        <v>-928.7500000000291</v>
      </c>
    </row>
    <row r="4740" spans="1:26" hidden="1" x14ac:dyDescent="0.25">
      <c r="A4740" s="10" t="s">
        <v>3189</v>
      </c>
      <c r="B4740" s="11">
        <v>44382</v>
      </c>
      <c r="C4740" s="12">
        <v>420388</v>
      </c>
      <c r="D4740" s="12" t="s">
        <v>3190</v>
      </c>
      <c r="E4740" s="11">
        <v>44381</v>
      </c>
      <c r="F4740" s="13">
        <v>149219.17000000001</v>
      </c>
      <c r="G4740" s="13">
        <v>8953.15</v>
      </c>
      <c r="H4740" s="13">
        <v>1581.72</v>
      </c>
      <c r="I4740" s="13">
        <v>156.75</v>
      </c>
      <c r="J4740" s="13">
        <v>156747.35</v>
      </c>
      <c r="K4740" s="18" t="s">
        <v>32</v>
      </c>
      <c r="L4740" s="12">
        <v>120</v>
      </c>
      <c r="M4740" s="14">
        <v>1441.05</v>
      </c>
      <c r="N4740" s="13">
        <v>0</v>
      </c>
      <c r="O4740" s="14">
        <v>0</v>
      </c>
      <c r="P4740" s="15">
        <v>113</v>
      </c>
      <c r="Q4740" s="13">
        <v>1441.05</v>
      </c>
      <c r="R4740" s="13">
        <v>147944.29999999999</v>
      </c>
      <c r="S4740" s="13">
        <v>155.37</v>
      </c>
      <c r="T4740" s="13">
        <v>0</v>
      </c>
      <c r="U4740" s="13">
        <v>16036.73</v>
      </c>
      <c r="V4740" s="13">
        <v>0</v>
      </c>
      <c r="W4740" s="16">
        <v>0</v>
      </c>
      <c r="X4740" s="16">
        <v>0</v>
      </c>
      <c r="Y4740" s="17">
        <f t="shared" si="148"/>
        <v>164136.4</v>
      </c>
      <c r="Z4740" s="17">
        <f t="shared" si="149"/>
        <v>-1297.75</v>
      </c>
    </row>
    <row r="4741" spans="1:26" hidden="1" x14ac:dyDescent="0.25">
      <c r="A4741" s="10" t="s">
        <v>1287</v>
      </c>
      <c r="B4741" s="11">
        <v>44309</v>
      </c>
      <c r="C4741" s="12">
        <v>415431</v>
      </c>
      <c r="D4741" s="12" t="s">
        <v>1288</v>
      </c>
      <c r="E4741" s="11">
        <v>44309</v>
      </c>
      <c r="F4741" s="13">
        <v>158268.4</v>
      </c>
      <c r="G4741" s="13">
        <v>9496.1</v>
      </c>
      <c r="H4741" s="13">
        <v>5000</v>
      </c>
      <c r="I4741" s="13">
        <v>162.93</v>
      </c>
      <c r="J4741" s="13">
        <v>162927.43</v>
      </c>
      <c r="K4741" s="18" t="s">
        <v>32</v>
      </c>
      <c r="L4741" s="12">
        <v>120</v>
      </c>
      <c r="M4741" s="14">
        <v>1497.87</v>
      </c>
      <c r="N4741" s="13">
        <v>0</v>
      </c>
      <c r="O4741" s="14">
        <v>0</v>
      </c>
      <c r="P4741" s="15">
        <v>116</v>
      </c>
      <c r="Q4741" s="13">
        <v>1739.34</v>
      </c>
      <c r="R4741" s="13">
        <v>156773.01999999999</v>
      </c>
      <c r="S4741" s="13">
        <v>162.93</v>
      </c>
      <c r="T4741" s="13">
        <v>0</v>
      </c>
      <c r="U4741" s="13">
        <v>16816.97</v>
      </c>
      <c r="V4741" s="13">
        <v>23966.799999999999</v>
      </c>
      <c r="W4741" s="16">
        <v>25.3</v>
      </c>
      <c r="X4741" s="16">
        <v>2570.6999999999998</v>
      </c>
      <c r="Y4741" s="17">
        <f t="shared" si="148"/>
        <v>200315.71999999997</v>
      </c>
      <c r="Z4741" s="17">
        <f t="shared" si="149"/>
        <v>1447.7200000000303</v>
      </c>
    </row>
    <row r="4742" spans="1:26" hidden="1" x14ac:dyDescent="0.25">
      <c r="A4742" s="10" t="s">
        <v>3831</v>
      </c>
      <c r="B4742" s="11">
        <v>44399</v>
      </c>
      <c r="C4742" s="12">
        <v>421359</v>
      </c>
      <c r="D4742" s="12" t="s">
        <v>3832</v>
      </c>
      <c r="E4742" s="11">
        <v>44399</v>
      </c>
      <c r="F4742" s="13">
        <v>116249.2</v>
      </c>
      <c r="G4742" s="13">
        <v>6974.95</v>
      </c>
      <c r="H4742" s="13">
        <v>2464.48</v>
      </c>
      <c r="I4742" s="13">
        <v>120.88</v>
      </c>
      <c r="J4742" s="13">
        <v>120880.55</v>
      </c>
      <c r="K4742" s="18" t="s">
        <v>32</v>
      </c>
      <c r="L4742" s="12">
        <v>120</v>
      </c>
      <c r="M4742" s="14">
        <v>1111.31</v>
      </c>
      <c r="N4742" s="13">
        <v>0</v>
      </c>
      <c r="O4742" s="14">
        <v>0</v>
      </c>
      <c r="P4742" s="15">
        <v>120</v>
      </c>
      <c r="Q4742" s="13">
        <v>1111.31</v>
      </c>
      <c r="R4742" s="13">
        <v>116249.2</v>
      </c>
      <c r="S4742" s="13">
        <v>120.88</v>
      </c>
      <c r="T4742" s="13">
        <v>4510.47</v>
      </c>
      <c r="U4742" s="13">
        <v>12476.65</v>
      </c>
      <c r="V4742" s="13">
        <v>0</v>
      </c>
      <c r="W4742" s="16">
        <v>0</v>
      </c>
      <c r="X4742" s="16">
        <v>0</v>
      </c>
      <c r="Y4742" s="17">
        <f t="shared" si="148"/>
        <v>133357.20000000001</v>
      </c>
      <c r="Z4742" s="17">
        <f t="shared" si="149"/>
        <v>0</v>
      </c>
    </row>
    <row r="4743" spans="1:26" hidden="1" x14ac:dyDescent="0.25">
      <c r="A4743" s="10" t="s">
        <v>6551</v>
      </c>
      <c r="B4743" s="11">
        <v>44467</v>
      </c>
      <c r="C4743" s="12">
        <v>425694</v>
      </c>
      <c r="D4743" s="12" t="s">
        <v>6552</v>
      </c>
      <c r="E4743" s="11">
        <v>44458</v>
      </c>
      <c r="F4743" s="13">
        <v>117247.88</v>
      </c>
      <c r="G4743" s="13">
        <v>7034.87</v>
      </c>
      <c r="H4743" s="13">
        <v>2485.66</v>
      </c>
      <c r="I4743" s="13">
        <v>121.92</v>
      </c>
      <c r="J4743" s="13">
        <v>121919.01</v>
      </c>
      <c r="K4743" s="18" t="s">
        <v>32</v>
      </c>
      <c r="L4743" s="12">
        <v>120</v>
      </c>
      <c r="M4743" s="14">
        <v>1120.8599999999999</v>
      </c>
      <c r="N4743" s="13">
        <v>0</v>
      </c>
      <c r="O4743" s="14">
        <v>0</v>
      </c>
      <c r="P4743" s="15">
        <v>117</v>
      </c>
      <c r="Q4743" s="13">
        <v>1120.8599999999999</v>
      </c>
      <c r="R4743" s="13">
        <v>117247.88</v>
      </c>
      <c r="S4743" s="13">
        <v>121.92</v>
      </c>
      <c r="T4743" s="13">
        <v>1186.6300000000001</v>
      </c>
      <c r="U4743" s="13">
        <v>12584.19</v>
      </c>
      <c r="V4743" s="13">
        <v>0</v>
      </c>
      <c r="W4743" s="16">
        <v>0</v>
      </c>
      <c r="X4743" s="16">
        <v>0</v>
      </c>
      <c r="Y4743" s="17">
        <f t="shared" si="148"/>
        <v>131140.62</v>
      </c>
      <c r="Z4743" s="17">
        <f t="shared" si="149"/>
        <v>0</v>
      </c>
    </row>
    <row r="4744" spans="1:26" hidden="1" x14ac:dyDescent="0.25">
      <c r="A4744" s="10" t="s">
        <v>10853</v>
      </c>
      <c r="B4744" s="11">
        <v>44585</v>
      </c>
      <c r="C4744" s="12">
        <v>432379</v>
      </c>
      <c r="D4744" s="12" t="s">
        <v>10854</v>
      </c>
      <c r="E4744" s="11">
        <v>44585</v>
      </c>
      <c r="F4744" s="13">
        <v>231394.9</v>
      </c>
      <c r="G4744" s="13">
        <v>13883.69</v>
      </c>
      <c r="H4744" s="13">
        <v>24527.86</v>
      </c>
      <c r="I4744" s="13">
        <v>220.97</v>
      </c>
      <c r="J4744" s="13">
        <v>220971.7</v>
      </c>
      <c r="K4744" s="18" t="s">
        <v>32</v>
      </c>
      <c r="L4744" s="12">
        <v>120</v>
      </c>
      <c r="M4744" s="14">
        <v>2031.5</v>
      </c>
      <c r="N4744" s="13">
        <v>0</v>
      </c>
      <c r="O4744" s="14">
        <v>0</v>
      </c>
      <c r="P4744" s="15">
        <v>120</v>
      </c>
      <c r="Q4744" s="13">
        <v>2031.5</v>
      </c>
      <c r="R4744" s="13">
        <v>220750.73</v>
      </c>
      <c r="S4744" s="13">
        <v>220.97</v>
      </c>
      <c r="T4744" s="13">
        <v>0</v>
      </c>
      <c r="U4744" s="13">
        <v>22808.3</v>
      </c>
      <c r="V4744" s="13">
        <v>0</v>
      </c>
      <c r="W4744" s="16">
        <v>0</v>
      </c>
      <c r="X4744" s="16">
        <v>0</v>
      </c>
      <c r="Y4744" s="17">
        <f t="shared" si="148"/>
        <v>243780</v>
      </c>
      <c r="Z4744" s="17">
        <f t="shared" si="149"/>
        <v>0</v>
      </c>
    </row>
    <row r="4745" spans="1:26" hidden="1" x14ac:dyDescent="0.25">
      <c r="A4745" s="10" t="s">
        <v>11245</v>
      </c>
      <c r="B4745" s="11">
        <v>44592</v>
      </c>
      <c r="C4745" s="12">
        <v>432883</v>
      </c>
      <c r="D4745" s="12" t="s">
        <v>11246</v>
      </c>
      <c r="E4745" s="11">
        <v>44592</v>
      </c>
      <c r="F4745" s="13">
        <v>165294.26999999999</v>
      </c>
      <c r="G4745" s="13">
        <v>9917.66</v>
      </c>
      <c r="H4745" s="13">
        <v>8760.6</v>
      </c>
      <c r="I4745" s="13">
        <v>166.62</v>
      </c>
      <c r="J4745" s="13">
        <v>166617.95000000001</v>
      </c>
      <c r="K4745" s="18" t="s">
        <v>32</v>
      </c>
      <c r="L4745" s="12">
        <v>120</v>
      </c>
      <c r="M4745" s="14">
        <v>1531.8</v>
      </c>
      <c r="N4745" s="13">
        <v>0</v>
      </c>
      <c r="O4745" s="14">
        <v>0</v>
      </c>
      <c r="P4745" s="15">
        <v>120</v>
      </c>
      <c r="Q4745" s="13">
        <v>1531.8</v>
      </c>
      <c r="R4745" s="13">
        <v>161988.38</v>
      </c>
      <c r="S4745" s="13">
        <v>166.62</v>
      </c>
      <c r="T4745" s="13">
        <v>4462.95</v>
      </c>
      <c r="U4745" s="13">
        <v>17198.05</v>
      </c>
      <c r="V4745" s="13">
        <v>0</v>
      </c>
      <c r="W4745" s="16">
        <v>0</v>
      </c>
      <c r="X4745" s="16">
        <v>0</v>
      </c>
      <c r="Y4745" s="17">
        <f t="shared" si="148"/>
        <v>183816</v>
      </c>
      <c r="Z4745" s="17">
        <f t="shared" si="149"/>
        <v>0</v>
      </c>
    </row>
    <row r="4746" spans="1:26" hidden="1" x14ac:dyDescent="0.25">
      <c r="A4746" s="10" t="s">
        <v>7367</v>
      </c>
      <c r="B4746" s="11">
        <v>44482</v>
      </c>
      <c r="C4746" s="12">
        <v>427157</v>
      </c>
      <c r="D4746" s="12" t="s">
        <v>7368</v>
      </c>
      <c r="E4746" s="11">
        <v>44478</v>
      </c>
      <c r="F4746" s="13">
        <v>112919.36</v>
      </c>
      <c r="G4746" s="13">
        <v>6775.16</v>
      </c>
      <c r="H4746" s="13">
        <v>1196.95</v>
      </c>
      <c r="I4746" s="13">
        <v>118.62</v>
      </c>
      <c r="J4746" s="13">
        <v>118616.19</v>
      </c>
      <c r="K4746" s="18" t="s">
        <v>32</v>
      </c>
      <c r="L4746" s="12">
        <v>120</v>
      </c>
      <c r="M4746" s="14">
        <v>1090.49</v>
      </c>
      <c r="N4746" s="13">
        <v>0</v>
      </c>
      <c r="O4746" s="14">
        <v>0.01</v>
      </c>
      <c r="P4746" s="15">
        <v>116</v>
      </c>
      <c r="Q4746" s="13">
        <v>1090.49</v>
      </c>
      <c r="R4746" s="13">
        <v>111194.88</v>
      </c>
      <c r="S4746" s="13">
        <v>118.62</v>
      </c>
      <c r="T4746" s="13">
        <v>3048.81</v>
      </c>
      <c r="U4746" s="13">
        <v>12242.61</v>
      </c>
      <c r="V4746" s="13">
        <v>0</v>
      </c>
      <c r="W4746" s="16">
        <v>0</v>
      </c>
      <c r="X4746" s="16">
        <v>0</v>
      </c>
      <c r="Y4746" s="17">
        <f t="shared" si="148"/>
        <v>126604.93</v>
      </c>
      <c r="Z4746" s="17">
        <f t="shared" si="149"/>
        <v>-108.08000000000175</v>
      </c>
    </row>
    <row r="4747" spans="1:26" hidden="1" x14ac:dyDescent="0.25">
      <c r="A4747" s="10" t="s">
        <v>127</v>
      </c>
      <c r="B4747" s="11">
        <v>44222</v>
      </c>
      <c r="C4747" s="12">
        <v>409645</v>
      </c>
      <c r="D4747" s="12" t="s">
        <v>128</v>
      </c>
      <c r="E4747" s="11">
        <v>44222</v>
      </c>
      <c r="F4747" s="13">
        <v>94092.479999999996</v>
      </c>
      <c r="G4747" s="13">
        <v>5645.55</v>
      </c>
      <c r="H4747" s="13">
        <v>997.38</v>
      </c>
      <c r="I4747" s="13">
        <v>98.84</v>
      </c>
      <c r="J4747" s="13">
        <v>98839.49</v>
      </c>
      <c r="K4747" s="18" t="s">
        <v>32</v>
      </c>
      <c r="L4747" s="12">
        <v>120</v>
      </c>
      <c r="M4747" s="14">
        <v>908.68</v>
      </c>
      <c r="N4747" s="13">
        <v>0</v>
      </c>
      <c r="O4747" s="14">
        <v>0</v>
      </c>
      <c r="P4747" s="15">
        <v>109</v>
      </c>
      <c r="Q4747" s="13">
        <v>1080.6199999999999</v>
      </c>
      <c r="R4747" s="13">
        <v>89196.97</v>
      </c>
      <c r="S4747" s="13">
        <v>94.49</v>
      </c>
      <c r="T4747" s="13">
        <v>0</v>
      </c>
      <c r="U4747" s="13">
        <v>9754.66</v>
      </c>
      <c r="V4747" s="13">
        <v>16785.27</v>
      </c>
      <c r="W4747" s="16">
        <v>17.440000000000001</v>
      </c>
      <c r="X4747" s="16">
        <v>1835.37</v>
      </c>
      <c r="Y4747" s="17">
        <f t="shared" si="148"/>
        <v>117684.20000000001</v>
      </c>
      <c r="Z4747" s="17">
        <f t="shared" si="149"/>
        <v>103.37999999997555</v>
      </c>
    </row>
    <row r="4748" spans="1:26" hidden="1" x14ac:dyDescent="0.25">
      <c r="A4748" s="10" t="s">
        <v>2775</v>
      </c>
      <c r="B4748" s="11">
        <v>44369</v>
      </c>
      <c r="C4748" s="12">
        <v>419685</v>
      </c>
      <c r="D4748" s="12" t="s">
        <v>2776</v>
      </c>
      <c r="E4748" s="11">
        <v>44367</v>
      </c>
      <c r="F4748" s="13">
        <v>94092.479999999996</v>
      </c>
      <c r="G4748" s="13">
        <v>5645.55</v>
      </c>
      <c r="H4748" s="13">
        <v>1500</v>
      </c>
      <c r="I4748" s="13">
        <v>98.34</v>
      </c>
      <c r="J4748" s="13">
        <v>98336.37</v>
      </c>
      <c r="K4748" s="18" t="s">
        <v>32</v>
      </c>
      <c r="L4748" s="12">
        <v>120</v>
      </c>
      <c r="M4748" s="14">
        <v>904.05</v>
      </c>
      <c r="N4748" s="13">
        <v>0</v>
      </c>
      <c r="O4748" s="14">
        <v>0</v>
      </c>
      <c r="P4748" s="15">
        <v>112</v>
      </c>
      <c r="Q4748" s="13">
        <v>904.05</v>
      </c>
      <c r="R4748" s="13">
        <v>92087.92</v>
      </c>
      <c r="S4748" s="13">
        <v>95.76</v>
      </c>
      <c r="T4748" s="13">
        <v>0</v>
      </c>
      <c r="U4748" s="13">
        <v>9884.85</v>
      </c>
      <c r="V4748" s="13">
        <v>0</v>
      </c>
      <c r="W4748" s="16">
        <v>0</v>
      </c>
      <c r="X4748" s="16">
        <v>0</v>
      </c>
      <c r="Y4748" s="17">
        <f t="shared" si="148"/>
        <v>102068.53</v>
      </c>
      <c r="Z4748" s="17">
        <f t="shared" si="149"/>
        <v>-814.93000000000757</v>
      </c>
    </row>
    <row r="4749" spans="1:26" hidden="1" x14ac:dyDescent="0.25">
      <c r="A4749" s="10" t="s">
        <v>3307</v>
      </c>
      <c r="B4749" s="11">
        <v>44385</v>
      </c>
      <c r="C4749" s="12">
        <v>420610</v>
      </c>
      <c r="D4749" s="12" t="s">
        <v>3308</v>
      </c>
      <c r="E4749" s="11">
        <v>44384</v>
      </c>
      <c r="F4749" s="13">
        <v>94799.94</v>
      </c>
      <c r="G4749" s="13">
        <v>5688</v>
      </c>
      <c r="H4749" s="13">
        <v>1004.88</v>
      </c>
      <c r="I4749" s="13">
        <v>99.58</v>
      </c>
      <c r="J4749" s="13">
        <v>99582.64</v>
      </c>
      <c r="K4749" s="18" t="s">
        <v>32</v>
      </c>
      <c r="L4749" s="12">
        <v>120</v>
      </c>
      <c r="M4749" s="14">
        <v>915.51</v>
      </c>
      <c r="N4749" s="13">
        <v>0</v>
      </c>
      <c r="O4749" s="14">
        <v>704.88</v>
      </c>
      <c r="P4749" s="15">
        <v>120</v>
      </c>
      <c r="Q4749" s="13">
        <v>915.51</v>
      </c>
      <c r="R4749" s="13">
        <v>94799.94</v>
      </c>
      <c r="S4749" s="13">
        <v>99.58</v>
      </c>
      <c r="T4749" s="13">
        <v>4683.12</v>
      </c>
      <c r="U4749" s="13">
        <v>10278.56</v>
      </c>
      <c r="V4749" s="13">
        <v>0</v>
      </c>
      <c r="W4749" s="16">
        <v>0</v>
      </c>
      <c r="X4749" s="16">
        <v>0</v>
      </c>
      <c r="Y4749" s="17">
        <f t="shared" si="148"/>
        <v>110566.08</v>
      </c>
      <c r="Z4749" s="17">
        <f t="shared" si="149"/>
        <v>0</v>
      </c>
    </row>
    <row r="4750" spans="1:26" hidden="1" x14ac:dyDescent="0.25">
      <c r="A4750" s="10" t="s">
        <v>3197</v>
      </c>
      <c r="B4750" s="11">
        <v>44382</v>
      </c>
      <c r="C4750" s="12">
        <v>420399</v>
      </c>
      <c r="D4750" s="12" t="s">
        <v>3198</v>
      </c>
      <c r="E4750" s="11">
        <v>44381</v>
      </c>
      <c r="F4750" s="13">
        <v>110075.07</v>
      </c>
      <c r="G4750" s="13">
        <v>6604.5</v>
      </c>
      <c r="H4750" s="13">
        <v>2336.6</v>
      </c>
      <c r="I4750" s="13">
        <v>114.46</v>
      </c>
      <c r="J4750" s="13">
        <v>114457.43</v>
      </c>
      <c r="K4750" s="18" t="s">
        <v>32</v>
      </c>
      <c r="L4750" s="12">
        <v>120</v>
      </c>
      <c r="M4750" s="14">
        <v>1052.26</v>
      </c>
      <c r="N4750" s="13">
        <v>0</v>
      </c>
      <c r="O4750" s="14">
        <v>0</v>
      </c>
      <c r="P4750" s="15">
        <v>113</v>
      </c>
      <c r="Q4750" s="13">
        <v>1052.26</v>
      </c>
      <c r="R4750" s="13">
        <v>108133.14</v>
      </c>
      <c r="S4750" s="13">
        <v>112.46</v>
      </c>
      <c r="T4750" s="13">
        <v>0</v>
      </c>
      <c r="U4750" s="13">
        <v>11608.31</v>
      </c>
      <c r="V4750" s="13">
        <v>0</v>
      </c>
      <c r="W4750" s="16">
        <v>0</v>
      </c>
      <c r="X4750" s="16">
        <v>0</v>
      </c>
      <c r="Y4750" s="17">
        <f t="shared" si="148"/>
        <v>119853.91</v>
      </c>
      <c r="Z4750" s="17">
        <f t="shared" si="149"/>
        <v>-948.52999999999884</v>
      </c>
    </row>
    <row r="4751" spans="1:26" hidden="1" x14ac:dyDescent="0.25">
      <c r="A4751" s="10" t="s">
        <v>5739</v>
      </c>
      <c r="B4751" s="11">
        <v>44449</v>
      </c>
      <c r="C4751" s="12">
        <v>424363</v>
      </c>
      <c r="D4751" s="12" t="s">
        <v>5740</v>
      </c>
      <c r="E4751" s="11">
        <v>44449</v>
      </c>
      <c r="F4751" s="13">
        <v>108490.57</v>
      </c>
      <c r="G4751" s="13">
        <v>6509.43</v>
      </c>
      <c r="H4751" s="13">
        <v>2000</v>
      </c>
      <c r="I4751" s="13">
        <v>113.11</v>
      </c>
      <c r="J4751" s="13">
        <v>113113.11</v>
      </c>
      <c r="K4751" s="18" t="s">
        <v>32</v>
      </c>
      <c r="L4751" s="12">
        <v>120</v>
      </c>
      <c r="M4751" s="14">
        <v>1039.9000000000001</v>
      </c>
      <c r="N4751" s="13">
        <v>0</v>
      </c>
      <c r="O4751" s="14">
        <v>0</v>
      </c>
      <c r="P4751" s="15">
        <v>116</v>
      </c>
      <c r="Q4751" s="13">
        <v>1039.9000000000001</v>
      </c>
      <c r="R4751" s="13">
        <v>108490.57</v>
      </c>
      <c r="S4751" s="13">
        <v>113.11</v>
      </c>
      <c r="T4751" s="13">
        <v>349.83</v>
      </c>
      <c r="U4751" s="13">
        <v>11674.89</v>
      </c>
      <c r="V4751" s="13">
        <v>0</v>
      </c>
      <c r="W4751" s="16">
        <v>0</v>
      </c>
      <c r="X4751" s="16">
        <v>0</v>
      </c>
      <c r="Y4751" s="17">
        <f t="shared" si="148"/>
        <v>120628.40000000001</v>
      </c>
      <c r="Z4751" s="17">
        <f t="shared" si="149"/>
        <v>0</v>
      </c>
    </row>
    <row r="4752" spans="1:26" hidden="1" x14ac:dyDescent="0.25">
      <c r="A4752" s="10" t="s">
        <v>4601</v>
      </c>
      <c r="B4752" s="11">
        <v>44418</v>
      </c>
      <c r="C4752" s="12">
        <v>422652</v>
      </c>
      <c r="D4752" s="12" t="s">
        <v>4602</v>
      </c>
      <c r="E4752" s="11">
        <v>44416</v>
      </c>
      <c r="F4752" s="13">
        <v>102645.7</v>
      </c>
      <c r="G4752" s="13">
        <v>6158.74</v>
      </c>
      <c r="H4752" s="13">
        <v>1088.04</v>
      </c>
      <c r="I4752" s="13">
        <v>107.82</v>
      </c>
      <c r="J4752" s="13">
        <v>107824.22</v>
      </c>
      <c r="K4752" s="18" t="s">
        <v>32</v>
      </c>
      <c r="L4752" s="12">
        <v>120</v>
      </c>
      <c r="M4752" s="14">
        <v>991.28</v>
      </c>
      <c r="N4752" s="13">
        <v>0</v>
      </c>
      <c r="O4752" s="14">
        <v>888.04</v>
      </c>
      <c r="P4752" s="15">
        <v>120</v>
      </c>
      <c r="Q4752" s="13">
        <v>991.28</v>
      </c>
      <c r="R4752" s="13">
        <v>102645.7</v>
      </c>
      <c r="S4752" s="13">
        <v>107.82</v>
      </c>
      <c r="T4752" s="13">
        <v>5070.7</v>
      </c>
      <c r="U4752" s="13">
        <v>11129.38</v>
      </c>
      <c r="V4752" s="13">
        <v>0</v>
      </c>
      <c r="W4752" s="16">
        <v>0</v>
      </c>
      <c r="X4752" s="16">
        <v>0</v>
      </c>
      <c r="Y4752" s="17">
        <f t="shared" si="148"/>
        <v>119841.64</v>
      </c>
      <c r="Z4752" s="17">
        <f t="shared" si="149"/>
        <v>0</v>
      </c>
    </row>
    <row r="4753" spans="1:26" hidden="1" x14ac:dyDescent="0.25">
      <c r="A4753" s="10" t="s">
        <v>955</v>
      </c>
      <c r="B4753" s="11">
        <v>44286</v>
      </c>
      <c r="C4753" s="12">
        <v>413827</v>
      </c>
      <c r="D4753" s="12" t="s">
        <v>956</v>
      </c>
      <c r="E4753" s="11">
        <v>44284</v>
      </c>
      <c r="F4753" s="13">
        <v>102645.7</v>
      </c>
      <c r="G4753" s="13">
        <v>6158.74</v>
      </c>
      <c r="H4753" s="13">
        <v>1089</v>
      </c>
      <c r="I4753" s="13">
        <v>107.82</v>
      </c>
      <c r="J4753" s="13">
        <v>107823.26</v>
      </c>
      <c r="K4753" s="18" t="s">
        <v>32</v>
      </c>
      <c r="L4753" s="12">
        <v>120</v>
      </c>
      <c r="M4753" s="14">
        <v>991.27</v>
      </c>
      <c r="N4753" s="13">
        <v>0</v>
      </c>
      <c r="O4753" s="14">
        <v>0</v>
      </c>
      <c r="P4753" s="15">
        <v>114</v>
      </c>
      <c r="Q4753" s="13">
        <v>1158.99</v>
      </c>
      <c r="R4753" s="13">
        <v>101767.82</v>
      </c>
      <c r="S4753" s="13">
        <v>107.82</v>
      </c>
      <c r="T4753" s="13">
        <v>0</v>
      </c>
      <c r="U4753" s="13">
        <v>11129.14</v>
      </c>
      <c r="V4753" s="13">
        <v>16614.400000000001</v>
      </c>
      <c r="W4753" s="16">
        <v>17.600000000000001</v>
      </c>
      <c r="X4753" s="16">
        <v>1817.2</v>
      </c>
      <c r="Y4753" s="17">
        <f t="shared" si="148"/>
        <v>131453.98000000004</v>
      </c>
      <c r="Z4753" s="17">
        <f t="shared" si="149"/>
        <v>670.87999999997555</v>
      </c>
    </row>
    <row r="4754" spans="1:26" hidden="1" x14ac:dyDescent="0.25">
      <c r="A4754" s="10" t="s">
        <v>4695</v>
      </c>
      <c r="B4754" s="11">
        <v>44420</v>
      </c>
      <c r="C4754" s="12">
        <v>421621</v>
      </c>
      <c r="D4754" s="12" t="s">
        <v>4696</v>
      </c>
      <c r="E4754" s="11">
        <v>44402</v>
      </c>
      <c r="F4754" s="13">
        <v>126757.09</v>
      </c>
      <c r="G4754" s="13">
        <v>7605.43</v>
      </c>
      <c r="H4754" s="13">
        <v>1343.63</v>
      </c>
      <c r="I4754" s="13">
        <v>133.15</v>
      </c>
      <c r="J4754" s="13">
        <v>133152.04</v>
      </c>
      <c r="K4754" s="18" t="s">
        <v>32</v>
      </c>
      <c r="L4754" s="12">
        <v>120</v>
      </c>
      <c r="M4754" s="14">
        <v>1224.1300000000001</v>
      </c>
      <c r="N4754" s="13">
        <v>0</v>
      </c>
      <c r="O4754" s="14">
        <v>0</v>
      </c>
      <c r="P4754" s="15">
        <v>117</v>
      </c>
      <c r="Q4754" s="13">
        <v>1224.1300000000001</v>
      </c>
      <c r="R4754" s="13">
        <v>126757.09</v>
      </c>
      <c r="S4754" s="13">
        <v>133.15</v>
      </c>
      <c r="T4754" s="13">
        <v>2589.41</v>
      </c>
      <c r="U4754" s="13">
        <v>13743.56</v>
      </c>
      <c r="V4754" s="13">
        <v>0</v>
      </c>
      <c r="W4754" s="16">
        <v>0</v>
      </c>
      <c r="X4754" s="16">
        <v>0</v>
      </c>
      <c r="Y4754" s="17">
        <f t="shared" si="148"/>
        <v>143223.21</v>
      </c>
      <c r="Z4754" s="17">
        <f t="shared" si="149"/>
        <v>0</v>
      </c>
    </row>
    <row r="4755" spans="1:26" hidden="1" x14ac:dyDescent="0.25">
      <c r="A4755" s="10" t="s">
        <v>3805</v>
      </c>
      <c r="B4755" s="11">
        <v>44399</v>
      </c>
      <c r="C4755" s="12">
        <v>421474</v>
      </c>
      <c r="D4755" s="12" t="s">
        <v>3806</v>
      </c>
      <c r="E4755" s="11">
        <v>44397</v>
      </c>
      <c r="F4755" s="13">
        <v>115200.79</v>
      </c>
      <c r="G4755" s="13">
        <v>6912.05</v>
      </c>
      <c r="H4755" s="13">
        <v>1222</v>
      </c>
      <c r="I4755" s="13">
        <v>121.01</v>
      </c>
      <c r="J4755" s="13">
        <v>121011.85</v>
      </c>
      <c r="K4755" s="18" t="s">
        <v>32</v>
      </c>
      <c r="L4755" s="12">
        <v>120</v>
      </c>
      <c r="M4755" s="14">
        <v>1112.52</v>
      </c>
      <c r="N4755" s="13">
        <v>0</v>
      </c>
      <c r="O4755" s="14">
        <v>0</v>
      </c>
      <c r="P4755" s="15">
        <v>117</v>
      </c>
      <c r="Q4755" s="13">
        <v>1112.52</v>
      </c>
      <c r="R4755" s="13">
        <v>115200.79</v>
      </c>
      <c r="S4755" s="13">
        <v>121.01</v>
      </c>
      <c r="T4755" s="13">
        <v>2352.4899999999998</v>
      </c>
      <c r="U4755" s="13">
        <v>12490.55</v>
      </c>
      <c r="V4755" s="13">
        <v>0</v>
      </c>
      <c r="W4755" s="16">
        <v>0</v>
      </c>
      <c r="X4755" s="16">
        <v>0</v>
      </c>
      <c r="Y4755" s="17">
        <f t="shared" si="148"/>
        <v>130164.84</v>
      </c>
      <c r="Z4755" s="17">
        <f t="shared" si="149"/>
        <v>0</v>
      </c>
    </row>
    <row r="4756" spans="1:26" hidden="1" x14ac:dyDescent="0.25">
      <c r="A4756" s="10" t="s">
        <v>4639</v>
      </c>
      <c r="B4756" s="11">
        <v>44418</v>
      </c>
      <c r="C4756" s="12">
        <v>422534</v>
      </c>
      <c r="D4756" s="12" t="s">
        <v>4640</v>
      </c>
      <c r="E4756" s="11">
        <v>44418</v>
      </c>
      <c r="F4756" s="13">
        <v>120563.36</v>
      </c>
      <c r="G4756" s="13">
        <v>7233.8</v>
      </c>
      <c r="H4756" s="13">
        <v>2000</v>
      </c>
      <c r="I4756" s="13">
        <v>125.92</v>
      </c>
      <c r="J4756" s="13">
        <v>125923.08</v>
      </c>
      <c r="K4756" s="18" t="s">
        <v>32</v>
      </c>
      <c r="L4756" s="12">
        <v>120</v>
      </c>
      <c r="M4756" s="14">
        <v>1157.67</v>
      </c>
      <c r="N4756" s="13">
        <v>0</v>
      </c>
      <c r="O4756" s="14">
        <v>0</v>
      </c>
      <c r="P4756" s="15">
        <v>114</v>
      </c>
      <c r="Q4756" s="13">
        <v>1157.67</v>
      </c>
      <c r="R4756" s="13">
        <v>120008.81</v>
      </c>
      <c r="S4756" s="13">
        <v>124.83</v>
      </c>
      <c r="T4756" s="13">
        <v>0</v>
      </c>
      <c r="U4756" s="13">
        <v>12884.3</v>
      </c>
      <c r="V4756" s="13">
        <v>0</v>
      </c>
      <c r="W4756" s="16">
        <v>0</v>
      </c>
      <c r="X4756" s="16">
        <v>0</v>
      </c>
      <c r="Y4756" s="17">
        <f t="shared" si="148"/>
        <v>133017.94</v>
      </c>
      <c r="Z4756" s="17">
        <f t="shared" si="149"/>
        <v>-1043.5599999999977</v>
      </c>
    </row>
    <row r="4757" spans="1:26" hidden="1" x14ac:dyDescent="0.25">
      <c r="A4757" s="10" t="s">
        <v>2865</v>
      </c>
      <c r="B4757" s="11">
        <v>44375</v>
      </c>
      <c r="C4757" s="12">
        <v>419927</v>
      </c>
      <c r="D4757" s="12" t="s">
        <v>2866</v>
      </c>
      <c r="E4757" s="11">
        <v>44373</v>
      </c>
      <c r="F4757" s="13">
        <v>113427.42</v>
      </c>
      <c r="G4757" s="13">
        <v>6805.65</v>
      </c>
      <c r="H4757" s="13">
        <v>1202.3399999999999</v>
      </c>
      <c r="I4757" s="13">
        <v>119.15</v>
      </c>
      <c r="J4757" s="13">
        <v>119149.88</v>
      </c>
      <c r="K4757" s="18" t="s">
        <v>32</v>
      </c>
      <c r="L4757" s="12">
        <v>120</v>
      </c>
      <c r="M4757" s="14">
        <v>1095.4000000000001</v>
      </c>
      <c r="N4757" s="13">
        <v>0</v>
      </c>
      <c r="O4757" s="14">
        <v>0</v>
      </c>
      <c r="P4757" s="15">
        <v>113</v>
      </c>
      <c r="Q4757" s="13">
        <v>1095.4000000000001</v>
      </c>
      <c r="R4757" s="13">
        <v>111471.86</v>
      </c>
      <c r="S4757" s="13">
        <v>118.1</v>
      </c>
      <c r="T4757" s="13">
        <v>0</v>
      </c>
      <c r="U4757" s="13">
        <v>12190.24</v>
      </c>
      <c r="V4757" s="13">
        <v>0</v>
      </c>
      <c r="W4757" s="16">
        <v>0</v>
      </c>
      <c r="X4757" s="16">
        <v>0</v>
      </c>
      <c r="Y4757" s="17">
        <f t="shared" si="148"/>
        <v>123780.20000000001</v>
      </c>
      <c r="Z4757" s="17">
        <f t="shared" si="149"/>
        <v>0</v>
      </c>
    </row>
    <row r="4758" spans="1:26" hidden="1" x14ac:dyDescent="0.25">
      <c r="A4758" s="10" t="s">
        <v>4897</v>
      </c>
      <c r="B4758" s="11">
        <v>44425</v>
      </c>
      <c r="C4758" s="12">
        <v>423009</v>
      </c>
      <c r="D4758" s="12" t="s">
        <v>4898</v>
      </c>
      <c r="E4758" s="11">
        <v>44425</v>
      </c>
      <c r="F4758" s="13">
        <v>102362.72</v>
      </c>
      <c r="G4758" s="13">
        <v>6141.76</v>
      </c>
      <c r="H4758" s="13">
        <v>1085.04</v>
      </c>
      <c r="I4758" s="13">
        <v>107.53</v>
      </c>
      <c r="J4758" s="13">
        <v>107526.97</v>
      </c>
      <c r="K4758" s="18" t="s">
        <v>32</v>
      </c>
      <c r="L4758" s="12">
        <v>120</v>
      </c>
      <c r="M4758" s="14">
        <v>988.55</v>
      </c>
      <c r="N4758" s="13">
        <v>0</v>
      </c>
      <c r="O4758" s="14">
        <v>0</v>
      </c>
      <c r="P4758" s="15">
        <v>116</v>
      </c>
      <c r="Q4758" s="13">
        <v>988.55</v>
      </c>
      <c r="R4758" s="13">
        <v>102362.72</v>
      </c>
      <c r="S4758" s="13">
        <v>107.53</v>
      </c>
      <c r="T4758" s="13">
        <v>1102.52</v>
      </c>
      <c r="U4758" s="13">
        <v>11099.03</v>
      </c>
      <c r="V4758" s="13">
        <v>0</v>
      </c>
      <c r="W4758" s="16">
        <v>0</v>
      </c>
      <c r="X4758" s="16">
        <v>0</v>
      </c>
      <c r="Y4758" s="17">
        <f t="shared" si="148"/>
        <v>114671.8</v>
      </c>
      <c r="Z4758" s="17">
        <f t="shared" si="149"/>
        <v>0</v>
      </c>
    </row>
    <row r="4759" spans="1:26" hidden="1" x14ac:dyDescent="0.25">
      <c r="A4759" s="10" t="s">
        <v>247</v>
      </c>
      <c r="B4759" s="11">
        <v>44239</v>
      </c>
      <c r="C4759" s="12">
        <v>410657</v>
      </c>
      <c r="D4759" s="12" t="s">
        <v>248</v>
      </c>
      <c r="E4759" s="11">
        <v>44236</v>
      </c>
      <c r="F4759" s="13">
        <v>84176.58</v>
      </c>
      <c r="G4759" s="13">
        <v>5050.59</v>
      </c>
      <c r="H4759" s="13">
        <v>4000</v>
      </c>
      <c r="I4759" s="13">
        <v>85.31</v>
      </c>
      <c r="J4759" s="13">
        <v>85312.48</v>
      </c>
      <c r="K4759" s="18" t="s">
        <v>32</v>
      </c>
      <c r="L4759" s="12">
        <v>120</v>
      </c>
      <c r="M4759" s="14">
        <v>784.32</v>
      </c>
      <c r="N4759" s="13">
        <v>0</v>
      </c>
      <c r="O4759" s="14">
        <v>0</v>
      </c>
      <c r="P4759" s="15">
        <v>112</v>
      </c>
      <c r="Q4759" s="13">
        <v>923.86</v>
      </c>
      <c r="R4759" s="13">
        <v>79404.710000000006</v>
      </c>
      <c r="S4759" s="13">
        <v>80.989999999999995</v>
      </c>
      <c r="T4759" s="13">
        <v>0</v>
      </c>
      <c r="U4759" s="13">
        <v>8358.14</v>
      </c>
      <c r="V4759" s="13">
        <v>13748.17</v>
      </c>
      <c r="W4759" s="16">
        <v>14.17</v>
      </c>
      <c r="X4759" s="16">
        <v>1447.52</v>
      </c>
      <c r="Y4759" s="17">
        <f t="shared" si="148"/>
        <v>103053.70000000001</v>
      </c>
      <c r="Z4759" s="17">
        <f t="shared" si="149"/>
        <v>418.61999999999534</v>
      </c>
    </row>
    <row r="4760" spans="1:26" hidden="1" x14ac:dyDescent="0.25">
      <c r="A4760" s="10" t="s">
        <v>47</v>
      </c>
      <c r="B4760" s="11">
        <v>44208</v>
      </c>
      <c r="C4760" s="12">
        <v>408726</v>
      </c>
      <c r="D4760" s="12" t="s">
        <v>48</v>
      </c>
      <c r="E4760" s="11">
        <v>44208</v>
      </c>
      <c r="F4760" s="13">
        <v>87223.58</v>
      </c>
      <c r="G4760" s="13">
        <v>5233.41</v>
      </c>
      <c r="H4760" s="13">
        <v>924.57</v>
      </c>
      <c r="I4760" s="13">
        <v>91.62</v>
      </c>
      <c r="J4760" s="13">
        <v>91624.04</v>
      </c>
      <c r="K4760" s="18" t="s">
        <v>32</v>
      </c>
      <c r="L4760" s="12">
        <v>120</v>
      </c>
      <c r="M4760" s="14">
        <v>842.34</v>
      </c>
      <c r="N4760" s="13">
        <v>0</v>
      </c>
      <c r="O4760" s="14">
        <v>0</v>
      </c>
      <c r="P4760" s="15">
        <v>107</v>
      </c>
      <c r="Q4760" s="13">
        <v>1001.73</v>
      </c>
      <c r="R4760" s="13">
        <v>81926.899999999994</v>
      </c>
      <c r="S4760" s="13">
        <v>86.02</v>
      </c>
      <c r="T4760" s="13">
        <v>0</v>
      </c>
      <c r="U4760" s="13">
        <v>8876.0400000000009</v>
      </c>
      <c r="V4760" s="13">
        <v>15280.98</v>
      </c>
      <c r="W4760" s="16">
        <v>15.94</v>
      </c>
      <c r="X4760" s="16">
        <v>1671.41</v>
      </c>
      <c r="Y4760" s="17">
        <f t="shared" si="148"/>
        <v>107857.29</v>
      </c>
      <c r="Z4760" s="17">
        <f t="shared" si="149"/>
        <v>-672.17999999999302</v>
      </c>
    </row>
    <row r="4761" spans="1:26" hidden="1" x14ac:dyDescent="0.25">
      <c r="A4761" s="10" t="s">
        <v>125</v>
      </c>
      <c r="B4761" s="11">
        <v>44222</v>
      </c>
      <c r="C4761" s="12">
        <v>409543</v>
      </c>
      <c r="D4761" s="12" t="s">
        <v>126</v>
      </c>
      <c r="E4761" s="11">
        <v>44222</v>
      </c>
      <c r="F4761" s="13">
        <v>87223.58</v>
      </c>
      <c r="G4761" s="13">
        <v>5233.41</v>
      </c>
      <c r="H4761" s="13">
        <v>924.57</v>
      </c>
      <c r="I4761" s="13">
        <v>91.62</v>
      </c>
      <c r="J4761" s="13">
        <v>91624.04</v>
      </c>
      <c r="K4761" s="18" t="s">
        <v>32</v>
      </c>
      <c r="L4761" s="12">
        <v>120</v>
      </c>
      <c r="M4761" s="14">
        <v>842.34</v>
      </c>
      <c r="N4761" s="13">
        <v>0</v>
      </c>
      <c r="O4761" s="14">
        <v>0</v>
      </c>
      <c r="P4761" s="15">
        <v>108</v>
      </c>
      <c r="Q4761" s="13">
        <v>1001.73</v>
      </c>
      <c r="R4761" s="13">
        <v>82685.48</v>
      </c>
      <c r="S4761" s="13">
        <v>86.82</v>
      </c>
      <c r="T4761" s="13">
        <v>0</v>
      </c>
      <c r="U4761" s="13">
        <v>8959</v>
      </c>
      <c r="V4761" s="13">
        <v>15424.52</v>
      </c>
      <c r="W4761" s="16">
        <v>16.09</v>
      </c>
      <c r="X4761" s="16">
        <v>1687.11</v>
      </c>
      <c r="Y4761" s="17">
        <f t="shared" si="148"/>
        <v>108859.02</v>
      </c>
      <c r="Z4761" s="17">
        <f t="shared" si="149"/>
        <v>-672.18000000000757</v>
      </c>
    </row>
    <row r="4762" spans="1:26" hidden="1" x14ac:dyDescent="0.25">
      <c r="A4762" s="10" t="s">
        <v>8589</v>
      </c>
      <c r="B4762" s="11">
        <v>44508</v>
      </c>
      <c r="C4762" s="12">
        <v>429420</v>
      </c>
      <c r="D4762" s="12" t="s">
        <v>8590</v>
      </c>
      <c r="E4762" s="11">
        <v>44508</v>
      </c>
      <c r="F4762" s="13">
        <v>106119.34</v>
      </c>
      <c r="G4762" s="13">
        <v>6367.16</v>
      </c>
      <c r="H4762" s="13">
        <v>1124.69</v>
      </c>
      <c r="I4762" s="13">
        <v>111.47</v>
      </c>
      <c r="J4762" s="13">
        <v>111473.28</v>
      </c>
      <c r="K4762" s="18" t="s">
        <v>32</v>
      </c>
      <c r="L4762" s="12">
        <v>120</v>
      </c>
      <c r="M4762" s="14">
        <v>1024.83</v>
      </c>
      <c r="N4762" s="13">
        <v>0</v>
      </c>
      <c r="O4762" s="14">
        <v>0.01</v>
      </c>
      <c r="P4762" s="15">
        <v>120</v>
      </c>
      <c r="Q4762" s="13">
        <v>1024.83</v>
      </c>
      <c r="R4762" s="13">
        <v>104994.65</v>
      </c>
      <c r="S4762" s="13">
        <v>111.47</v>
      </c>
      <c r="T4762" s="13">
        <v>6367.15</v>
      </c>
      <c r="U4762" s="13">
        <v>11506.32</v>
      </c>
      <c r="V4762" s="13">
        <v>0</v>
      </c>
      <c r="W4762" s="16">
        <v>0</v>
      </c>
      <c r="X4762" s="16">
        <v>0</v>
      </c>
      <c r="Y4762" s="17">
        <f t="shared" si="148"/>
        <v>122979.59999999999</v>
      </c>
      <c r="Z4762" s="17">
        <f t="shared" si="149"/>
        <v>9.9999999947613105E-3</v>
      </c>
    </row>
    <row r="4763" spans="1:26" hidden="1" x14ac:dyDescent="0.25">
      <c r="A4763" s="10" t="s">
        <v>10901</v>
      </c>
      <c r="B4763" s="11">
        <v>44586</v>
      </c>
      <c r="C4763" s="12">
        <v>432627</v>
      </c>
      <c r="D4763" s="12" t="s">
        <v>10902</v>
      </c>
      <c r="E4763" s="11">
        <v>44586</v>
      </c>
      <c r="F4763" s="13">
        <v>106119.34</v>
      </c>
      <c r="G4763" s="13">
        <v>6367.16</v>
      </c>
      <c r="H4763" s="13">
        <v>5624.33</v>
      </c>
      <c r="I4763" s="13">
        <v>106.97</v>
      </c>
      <c r="J4763" s="13">
        <v>106969.14</v>
      </c>
      <c r="K4763" s="18" t="s">
        <v>32</v>
      </c>
      <c r="L4763" s="12">
        <v>120</v>
      </c>
      <c r="M4763" s="14">
        <v>983.42</v>
      </c>
      <c r="N4763" s="13">
        <v>0</v>
      </c>
      <c r="O4763" s="14">
        <v>0.01</v>
      </c>
      <c r="P4763" s="15">
        <v>120</v>
      </c>
      <c r="Q4763" s="13">
        <v>983.42</v>
      </c>
      <c r="R4763" s="13">
        <v>103996.95</v>
      </c>
      <c r="S4763" s="13">
        <v>106.97</v>
      </c>
      <c r="T4763" s="13">
        <v>2865.21</v>
      </c>
      <c r="U4763" s="13">
        <v>11041.26</v>
      </c>
      <c r="V4763" s="13">
        <v>0</v>
      </c>
      <c r="W4763" s="16">
        <v>0</v>
      </c>
      <c r="X4763" s="16">
        <v>0</v>
      </c>
      <c r="Y4763" s="17">
        <f t="shared" si="148"/>
        <v>118010.4</v>
      </c>
      <c r="Z4763" s="17">
        <f t="shared" si="149"/>
        <v>9.9999999947613105E-3</v>
      </c>
    </row>
    <row r="4764" spans="1:26" hidden="1" x14ac:dyDescent="0.25">
      <c r="A4764" s="10" t="s">
        <v>11303</v>
      </c>
      <c r="B4764" s="11">
        <v>44592</v>
      </c>
      <c r="C4764" s="12">
        <v>432970</v>
      </c>
      <c r="D4764" s="12" t="s">
        <v>11304</v>
      </c>
      <c r="E4764" s="11">
        <v>44592</v>
      </c>
      <c r="F4764" s="13">
        <v>106119.34</v>
      </c>
      <c r="G4764" s="13">
        <v>6367.16</v>
      </c>
      <c r="H4764" s="13">
        <v>5624</v>
      </c>
      <c r="I4764" s="13">
        <v>106.97</v>
      </c>
      <c r="J4764" s="13">
        <v>106969.47</v>
      </c>
      <c r="K4764" s="18" t="s">
        <v>32</v>
      </c>
      <c r="L4764" s="12">
        <v>120</v>
      </c>
      <c r="M4764" s="14">
        <v>983.42</v>
      </c>
      <c r="N4764" s="13">
        <v>0</v>
      </c>
      <c r="O4764" s="14">
        <v>0.01</v>
      </c>
      <c r="P4764" s="15">
        <v>120</v>
      </c>
      <c r="Q4764" s="13">
        <v>983.42</v>
      </c>
      <c r="R4764" s="13">
        <v>103997.28</v>
      </c>
      <c r="S4764" s="13">
        <v>106.97</v>
      </c>
      <c r="T4764" s="13">
        <v>2865.21</v>
      </c>
      <c r="U4764" s="13">
        <v>11040.93</v>
      </c>
      <c r="V4764" s="13">
        <v>0</v>
      </c>
      <c r="W4764" s="16">
        <v>0</v>
      </c>
      <c r="X4764" s="16">
        <v>0</v>
      </c>
      <c r="Y4764" s="17">
        <f t="shared" si="148"/>
        <v>118010.40000000001</v>
      </c>
      <c r="Z4764" s="17">
        <f t="shared" si="149"/>
        <v>9.9999999802093953E-3</v>
      </c>
    </row>
    <row r="4765" spans="1:26" x14ac:dyDescent="0.25">
      <c r="A4765" s="23" t="s">
        <v>11649</v>
      </c>
      <c r="B4765" s="24">
        <v>44617</v>
      </c>
      <c r="C4765" s="25">
        <v>433627</v>
      </c>
      <c r="D4765" s="25" t="s">
        <v>11650</v>
      </c>
      <c r="E4765" s="24">
        <v>44616</v>
      </c>
      <c r="F4765" s="26">
        <v>103834.84</v>
      </c>
      <c r="G4765" s="26">
        <v>6230.09</v>
      </c>
      <c r="H4765" s="35">
        <v>5503.25</v>
      </c>
      <c r="I4765" s="26">
        <v>104.56</v>
      </c>
      <c r="J4765" s="26">
        <v>104666.24000000001</v>
      </c>
      <c r="K4765" s="27" t="s">
        <v>32</v>
      </c>
      <c r="L4765" s="25">
        <v>120</v>
      </c>
      <c r="M4765" s="34">
        <v>962.25</v>
      </c>
      <c r="N4765" s="26">
        <v>0</v>
      </c>
      <c r="O4765" s="28">
        <v>0.01</v>
      </c>
      <c r="P4765" s="29">
        <v>120</v>
      </c>
      <c r="Q4765" s="33">
        <v>962.25</v>
      </c>
      <c r="R4765" s="26">
        <v>101758.14</v>
      </c>
      <c r="S4765" s="26">
        <v>104.56</v>
      </c>
      <c r="T4765" s="26">
        <v>2803.53</v>
      </c>
      <c r="U4765" s="26">
        <v>10803.76</v>
      </c>
      <c r="V4765" s="26">
        <v>0</v>
      </c>
      <c r="W4765" s="30">
        <v>0</v>
      </c>
      <c r="X4765" s="30">
        <v>0</v>
      </c>
      <c r="Y4765" s="31">
        <f t="shared" si="148"/>
        <v>115469.99999999999</v>
      </c>
      <c r="Z4765" s="31">
        <f t="shared" si="149"/>
        <v>1.0000000009313226E-2</v>
      </c>
    </row>
    <row r="4766" spans="1:26" hidden="1" x14ac:dyDescent="0.25">
      <c r="A4766" s="10" t="s">
        <v>2577</v>
      </c>
      <c r="B4766" s="11">
        <v>44362</v>
      </c>
      <c r="C4766" s="12">
        <v>419252</v>
      </c>
      <c r="D4766" s="12" t="s">
        <v>2578</v>
      </c>
      <c r="E4766" s="11">
        <v>44360</v>
      </c>
      <c r="F4766" s="13">
        <v>102020.77</v>
      </c>
      <c r="G4766" s="13">
        <v>6121.25</v>
      </c>
      <c r="H4766" s="13">
        <v>1122.3699999999999</v>
      </c>
      <c r="I4766" s="13">
        <v>107.13</v>
      </c>
      <c r="J4766" s="13">
        <v>107126.78</v>
      </c>
      <c r="K4766" s="18" t="s">
        <v>32</v>
      </c>
      <c r="L4766" s="12">
        <v>120</v>
      </c>
      <c r="M4766" s="14">
        <v>984.87</v>
      </c>
      <c r="N4766" s="13">
        <v>0</v>
      </c>
      <c r="O4766" s="14">
        <v>0</v>
      </c>
      <c r="P4766" s="15">
        <v>112</v>
      </c>
      <c r="Q4766" s="13">
        <v>984.87</v>
      </c>
      <c r="R4766" s="13">
        <v>100223.5</v>
      </c>
      <c r="S4766" s="13">
        <v>105.25</v>
      </c>
      <c r="T4766" s="13">
        <v>0</v>
      </c>
      <c r="U4766" s="13">
        <v>10863.62</v>
      </c>
      <c r="V4766" s="13">
        <v>0</v>
      </c>
      <c r="W4766" s="16">
        <v>0</v>
      </c>
      <c r="X4766" s="16">
        <v>0</v>
      </c>
      <c r="Y4766" s="17">
        <f t="shared" si="148"/>
        <v>111192.37</v>
      </c>
      <c r="Z4766" s="17">
        <f t="shared" si="149"/>
        <v>-886.92999999999302</v>
      </c>
    </row>
    <row r="4767" spans="1:26" hidden="1" x14ac:dyDescent="0.25">
      <c r="A4767" s="10" t="s">
        <v>43</v>
      </c>
      <c r="B4767" s="11">
        <v>44208</v>
      </c>
      <c r="C4767" s="12">
        <v>408704</v>
      </c>
      <c r="D4767" s="12" t="s">
        <v>44</v>
      </c>
      <c r="E4767" s="11">
        <v>44208</v>
      </c>
      <c r="F4767" s="13">
        <v>87078.22</v>
      </c>
      <c r="G4767" s="13">
        <v>5224.6899999999996</v>
      </c>
      <c r="H4767" s="13">
        <v>923.03</v>
      </c>
      <c r="I4767" s="13">
        <v>91.47</v>
      </c>
      <c r="J4767" s="13">
        <v>91471.35</v>
      </c>
      <c r="K4767" s="18" t="s">
        <v>32</v>
      </c>
      <c r="L4767" s="12">
        <v>120</v>
      </c>
      <c r="M4767" s="14">
        <v>840.94</v>
      </c>
      <c r="N4767" s="13">
        <v>0</v>
      </c>
      <c r="O4767" s="14">
        <v>0</v>
      </c>
      <c r="P4767" s="15">
        <v>107</v>
      </c>
      <c r="Q4767" s="13">
        <v>1000.06</v>
      </c>
      <c r="R4767" s="13">
        <v>81790.320000000007</v>
      </c>
      <c r="S4767" s="13">
        <v>85.87</v>
      </c>
      <c r="T4767" s="13">
        <v>0</v>
      </c>
      <c r="U4767" s="13">
        <v>8861.7099999999991</v>
      </c>
      <c r="V4767" s="13">
        <v>15255.4</v>
      </c>
      <c r="W4767" s="16">
        <v>15.94</v>
      </c>
      <c r="X4767" s="16">
        <v>1668.2</v>
      </c>
      <c r="Y4767" s="17">
        <f t="shared" si="148"/>
        <v>107677.43999999999</v>
      </c>
      <c r="Z4767" s="17">
        <f t="shared" si="149"/>
        <v>-671.01999999998952</v>
      </c>
    </row>
    <row r="4768" spans="1:26" hidden="1" x14ac:dyDescent="0.25">
      <c r="A4768" s="10" t="s">
        <v>145</v>
      </c>
      <c r="B4768" s="11">
        <v>44223</v>
      </c>
      <c r="C4768" s="12">
        <v>409667</v>
      </c>
      <c r="D4768" s="12" t="s">
        <v>146</v>
      </c>
      <c r="E4768" s="11">
        <v>44222</v>
      </c>
      <c r="F4768" s="13">
        <v>83709.440000000002</v>
      </c>
      <c r="G4768" s="13">
        <v>5022.57</v>
      </c>
      <c r="H4768" s="13">
        <v>887.32</v>
      </c>
      <c r="I4768" s="13">
        <v>87.93</v>
      </c>
      <c r="J4768" s="13">
        <v>87932.62</v>
      </c>
      <c r="K4768" s="18" t="s">
        <v>32</v>
      </c>
      <c r="L4768" s="12">
        <v>120</v>
      </c>
      <c r="M4768" s="14">
        <v>808.41</v>
      </c>
      <c r="N4768" s="13">
        <v>0</v>
      </c>
      <c r="O4768" s="14">
        <v>0</v>
      </c>
      <c r="P4768" s="15">
        <v>108</v>
      </c>
      <c r="Q4768" s="13">
        <v>961.38</v>
      </c>
      <c r="R4768" s="13">
        <v>79354.13</v>
      </c>
      <c r="S4768" s="13">
        <v>83.31</v>
      </c>
      <c r="T4768" s="13">
        <v>0</v>
      </c>
      <c r="U4768" s="13">
        <v>8598.86</v>
      </c>
      <c r="V4768" s="13">
        <v>14803.38</v>
      </c>
      <c r="W4768" s="16">
        <v>16.100000000000001</v>
      </c>
      <c r="X4768" s="16">
        <v>1619.36</v>
      </c>
      <c r="Y4768" s="17">
        <f t="shared" si="148"/>
        <v>104475.14000000001</v>
      </c>
      <c r="Z4768" s="17">
        <f t="shared" si="149"/>
        <v>-646.10000000002037</v>
      </c>
    </row>
    <row r="4769" spans="1:26" hidden="1" x14ac:dyDescent="0.25">
      <c r="A4769" s="10" t="s">
        <v>49</v>
      </c>
      <c r="B4769" s="11">
        <v>44208</v>
      </c>
      <c r="C4769" s="12">
        <v>408727</v>
      </c>
      <c r="D4769" s="12" t="s">
        <v>50</v>
      </c>
      <c r="E4769" s="11">
        <v>44208</v>
      </c>
      <c r="F4769" s="13">
        <v>87223.58</v>
      </c>
      <c r="G4769" s="13">
        <v>5233.41</v>
      </c>
      <c r="H4769" s="13">
        <v>924.57</v>
      </c>
      <c r="I4769" s="13">
        <v>91.62</v>
      </c>
      <c r="J4769" s="13">
        <v>91624.04</v>
      </c>
      <c r="K4769" s="18" t="s">
        <v>32</v>
      </c>
      <c r="L4769" s="12">
        <v>120</v>
      </c>
      <c r="M4769" s="14">
        <v>842.34</v>
      </c>
      <c r="N4769" s="13">
        <v>0</v>
      </c>
      <c r="O4769" s="14">
        <v>0</v>
      </c>
      <c r="P4769" s="15">
        <v>107</v>
      </c>
      <c r="Q4769" s="13">
        <v>1001.73</v>
      </c>
      <c r="R4769" s="13">
        <v>81926.899999999994</v>
      </c>
      <c r="S4769" s="13">
        <v>86.02</v>
      </c>
      <c r="T4769" s="13">
        <v>0</v>
      </c>
      <c r="U4769" s="13">
        <v>8876.0400000000009</v>
      </c>
      <c r="V4769" s="13">
        <v>15280.98</v>
      </c>
      <c r="W4769" s="16">
        <v>15.94</v>
      </c>
      <c r="X4769" s="16">
        <v>1671.41</v>
      </c>
      <c r="Y4769" s="17">
        <f t="shared" si="148"/>
        <v>107857.29</v>
      </c>
      <c r="Z4769" s="17">
        <f t="shared" si="149"/>
        <v>-672.17999999999302</v>
      </c>
    </row>
    <row r="4770" spans="1:26" s="32" customFormat="1" x14ac:dyDescent="0.25">
      <c r="A4770" s="10" t="s">
        <v>11651</v>
      </c>
      <c r="B4770" s="11">
        <v>44617</v>
      </c>
      <c r="C4770" s="12">
        <v>433630</v>
      </c>
      <c r="D4770" s="12" t="s">
        <v>11652</v>
      </c>
      <c r="E4770" s="11">
        <v>44616</v>
      </c>
      <c r="F4770" s="13">
        <v>126161.47</v>
      </c>
      <c r="G4770" s="13">
        <v>7569.69</v>
      </c>
      <c r="H4770" s="35">
        <v>13373.12</v>
      </c>
      <c r="I4770" s="13">
        <v>120.36</v>
      </c>
      <c r="J4770" s="13">
        <v>120478.39999999999</v>
      </c>
      <c r="K4770" s="18" t="s">
        <v>32</v>
      </c>
      <c r="L4770" s="12">
        <v>120</v>
      </c>
      <c r="M4770" s="34">
        <v>1107.6199999999999</v>
      </c>
      <c r="N4770" s="13">
        <v>0</v>
      </c>
      <c r="O4770" s="14">
        <v>0</v>
      </c>
      <c r="P4770" s="15">
        <v>120</v>
      </c>
      <c r="Q4770" s="33">
        <v>1107.6199999999999</v>
      </c>
      <c r="R4770" s="13">
        <v>120358.04</v>
      </c>
      <c r="S4770" s="13">
        <v>120.36</v>
      </c>
      <c r="T4770" s="13">
        <v>0</v>
      </c>
      <c r="U4770" s="13">
        <v>12436</v>
      </c>
      <c r="V4770" s="13">
        <v>0</v>
      </c>
      <c r="W4770" s="16">
        <v>0</v>
      </c>
      <c r="X4770" s="16">
        <v>0</v>
      </c>
      <c r="Y4770" s="17">
        <f t="shared" si="148"/>
        <v>132914.4</v>
      </c>
      <c r="Z4770" s="17">
        <f t="shared" si="149"/>
        <v>0</v>
      </c>
    </row>
    <row r="4771" spans="1:26" hidden="1" x14ac:dyDescent="0.25">
      <c r="A4771" s="10" t="s">
        <v>4315</v>
      </c>
      <c r="B4771" s="11">
        <v>44408</v>
      </c>
      <c r="C4771" s="12">
        <v>422252</v>
      </c>
      <c r="D4771" s="12" t="s">
        <v>4316</v>
      </c>
      <c r="E4771" s="11">
        <v>44408</v>
      </c>
      <c r="F4771" s="13">
        <v>106119.34</v>
      </c>
      <c r="G4771" s="13">
        <v>6367.16</v>
      </c>
      <c r="H4771" s="13">
        <v>30000</v>
      </c>
      <c r="I4771" s="13">
        <v>82.57</v>
      </c>
      <c r="J4771" s="13">
        <v>82569.070000000007</v>
      </c>
      <c r="K4771" s="18" t="s">
        <v>32</v>
      </c>
      <c r="L4771" s="12">
        <v>120</v>
      </c>
      <c r="M4771" s="14">
        <v>759.1</v>
      </c>
      <c r="N4771" s="13">
        <v>0</v>
      </c>
      <c r="O4771" s="14">
        <v>0</v>
      </c>
      <c r="P4771" s="15">
        <v>118</v>
      </c>
      <c r="Q4771" s="13">
        <v>759.1</v>
      </c>
      <c r="R4771" s="13">
        <v>81111.72</v>
      </c>
      <c r="S4771" s="13">
        <v>81.19</v>
      </c>
      <c r="T4771" s="13">
        <v>0</v>
      </c>
      <c r="U4771" s="13">
        <v>8380.89</v>
      </c>
      <c r="V4771" s="13">
        <v>0</v>
      </c>
      <c r="W4771" s="16">
        <v>0</v>
      </c>
      <c r="X4771" s="16">
        <v>0</v>
      </c>
      <c r="Y4771" s="17">
        <f t="shared" si="148"/>
        <v>89573.8</v>
      </c>
      <c r="Z4771" s="17">
        <f t="shared" si="149"/>
        <v>0</v>
      </c>
    </row>
    <row r="4772" spans="1:26" hidden="1" x14ac:dyDescent="0.25">
      <c r="A4772" s="10" t="s">
        <v>333</v>
      </c>
      <c r="B4772" s="11">
        <v>44249</v>
      </c>
      <c r="C4772" s="12">
        <v>411604</v>
      </c>
      <c r="D4772" s="12" t="s">
        <v>334</v>
      </c>
      <c r="E4772" s="11">
        <v>44249</v>
      </c>
      <c r="F4772" s="13">
        <v>87223.58</v>
      </c>
      <c r="G4772" s="13">
        <v>5233.41</v>
      </c>
      <c r="H4772" s="13">
        <v>2000</v>
      </c>
      <c r="I4772" s="13">
        <v>90.55</v>
      </c>
      <c r="J4772" s="13">
        <v>90547.54</v>
      </c>
      <c r="K4772" s="18" t="s">
        <v>32</v>
      </c>
      <c r="L4772" s="12">
        <v>120</v>
      </c>
      <c r="M4772" s="14">
        <v>832.45</v>
      </c>
      <c r="N4772" s="13">
        <v>0</v>
      </c>
      <c r="O4772" s="14">
        <v>0</v>
      </c>
      <c r="P4772" s="15">
        <v>109</v>
      </c>
      <c r="Q4772" s="13">
        <v>980.55</v>
      </c>
      <c r="R4772" s="13">
        <v>81869.490000000005</v>
      </c>
      <c r="S4772" s="13">
        <v>85.09</v>
      </c>
      <c r="T4772" s="13">
        <v>0</v>
      </c>
      <c r="U4772" s="13">
        <v>8782.4699999999993</v>
      </c>
      <c r="V4772" s="13">
        <v>14565.67</v>
      </c>
      <c r="W4772" s="16">
        <v>15.26</v>
      </c>
      <c r="X4772" s="16">
        <v>1561.97</v>
      </c>
      <c r="Y4772" s="17">
        <f t="shared" si="148"/>
        <v>106879.95</v>
      </c>
      <c r="Z4772" s="17">
        <f t="shared" si="149"/>
        <v>0</v>
      </c>
    </row>
    <row r="4773" spans="1:26" hidden="1" x14ac:dyDescent="0.25">
      <c r="A4773" s="10" t="s">
        <v>9497</v>
      </c>
      <c r="B4773" s="11">
        <v>44526</v>
      </c>
      <c r="C4773" s="12">
        <v>430417</v>
      </c>
      <c r="D4773" s="12" t="s">
        <v>9498</v>
      </c>
      <c r="E4773" s="11">
        <v>44522</v>
      </c>
      <c r="F4773" s="13">
        <v>106119.34</v>
      </c>
      <c r="G4773" s="13">
        <v>6367.16</v>
      </c>
      <c r="H4773" s="13">
        <v>1124.8699999999999</v>
      </c>
      <c r="I4773" s="13">
        <v>111.47</v>
      </c>
      <c r="J4773" s="13">
        <v>111473.1</v>
      </c>
      <c r="K4773" s="18" t="s">
        <v>32</v>
      </c>
      <c r="L4773" s="12">
        <v>120</v>
      </c>
      <c r="M4773" s="14">
        <v>1024.82</v>
      </c>
      <c r="N4773" s="13">
        <v>0</v>
      </c>
      <c r="O4773" s="14">
        <v>0.01</v>
      </c>
      <c r="P4773" s="15">
        <v>118</v>
      </c>
      <c r="Q4773" s="13">
        <v>1024.82</v>
      </c>
      <c r="R4773" s="13">
        <v>104632.13</v>
      </c>
      <c r="S4773" s="13">
        <v>111.47</v>
      </c>
      <c r="T4773" s="13">
        <v>4679.8500000000004</v>
      </c>
      <c r="U4773" s="13">
        <v>11505.3</v>
      </c>
      <c r="V4773" s="13">
        <v>0</v>
      </c>
      <c r="W4773" s="16">
        <v>0</v>
      </c>
      <c r="X4773" s="16">
        <v>0</v>
      </c>
      <c r="Y4773" s="17">
        <f t="shared" si="148"/>
        <v>120928.76000000001</v>
      </c>
      <c r="Z4773" s="17">
        <f t="shared" si="149"/>
        <v>9.9999999802093953E-3</v>
      </c>
    </row>
    <row r="4774" spans="1:26" hidden="1" x14ac:dyDescent="0.25">
      <c r="A4774" s="10" t="s">
        <v>103</v>
      </c>
      <c r="B4774" s="11">
        <v>44215</v>
      </c>
      <c r="C4774" s="12">
        <v>408833</v>
      </c>
      <c r="D4774" s="12" t="s">
        <v>104</v>
      </c>
      <c r="E4774" s="11">
        <v>44215</v>
      </c>
      <c r="F4774" s="13">
        <v>87223.58</v>
      </c>
      <c r="G4774" s="13">
        <v>5233.41</v>
      </c>
      <c r="H4774" s="13">
        <v>924.57</v>
      </c>
      <c r="I4774" s="13">
        <v>91.62</v>
      </c>
      <c r="J4774" s="13">
        <v>91624.04</v>
      </c>
      <c r="K4774" s="18" t="s">
        <v>32</v>
      </c>
      <c r="L4774" s="12">
        <v>120</v>
      </c>
      <c r="M4774" s="14">
        <v>842.34</v>
      </c>
      <c r="N4774" s="13">
        <v>0</v>
      </c>
      <c r="O4774" s="14">
        <v>0</v>
      </c>
      <c r="P4774" s="15">
        <v>107</v>
      </c>
      <c r="Q4774" s="13">
        <v>1001.73</v>
      </c>
      <c r="R4774" s="13">
        <v>81926.899999999994</v>
      </c>
      <c r="S4774" s="13">
        <v>86.02</v>
      </c>
      <c r="T4774" s="13">
        <v>0</v>
      </c>
      <c r="U4774" s="13">
        <v>8876.0400000000009</v>
      </c>
      <c r="V4774" s="13">
        <v>15280.98</v>
      </c>
      <c r="W4774" s="16">
        <v>15.94</v>
      </c>
      <c r="X4774" s="16">
        <v>1671.41</v>
      </c>
      <c r="Y4774" s="17">
        <f t="shared" si="148"/>
        <v>107857.29</v>
      </c>
      <c r="Z4774" s="17">
        <f t="shared" si="149"/>
        <v>-672.17999999999302</v>
      </c>
    </row>
    <row r="4775" spans="1:26" hidden="1" x14ac:dyDescent="0.25">
      <c r="A4775" s="10" t="s">
        <v>10159</v>
      </c>
      <c r="B4775" s="11">
        <v>44540</v>
      </c>
      <c r="C4775" s="12">
        <v>431369</v>
      </c>
      <c r="D4775" s="12" t="s">
        <v>10160</v>
      </c>
      <c r="E4775" s="11">
        <v>44540</v>
      </c>
      <c r="F4775" s="13">
        <v>106119.34</v>
      </c>
      <c r="G4775" s="13">
        <v>6367.16</v>
      </c>
      <c r="H4775" s="13">
        <v>3374.7</v>
      </c>
      <c r="I4775" s="13">
        <v>109.22</v>
      </c>
      <c r="J4775" s="13">
        <v>109221.02</v>
      </c>
      <c r="K4775" s="18" t="s">
        <v>32</v>
      </c>
      <c r="L4775" s="12">
        <v>120</v>
      </c>
      <c r="M4775" s="14">
        <v>1004.12</v>
      </c>
      <c r="N4775" s="13">
        <v>0</v>
      </c>
      <c r="O4775" s="14">
        <v>0.02</v>
      </c>
      <c r="P4775" s="15">
        <v>119</v>
      </c>
      <c r="Q4775" s="13">
        <v>1004.12</v>
      </c>
      <c r="R4775" s="13">
        <v>104463.77</v>
      </c>
      <c r="S4775" s="13">
        <v>109.22</v>
      </c>
      <c r="T4775" s="13">
        <v>3756.61</v>
      </c>
      <c r="U4775" s="13">
        <v>11273.38</v>
      </c>
      <c r="V4775" s="13">
        <v>0</v>
      </c>
      <c r="W4775" s="16">
        <v>0</v>
      </c>
      <c r="X4775" s="16">
        <v>0</v>
      </c>
      <c r="Y4775" s="17">
        <f t="shared" si="148"/>
        <v>119603.00000000001</v>
      </c>
      <c r="Z4775" s="17">
        <f t="shared" si="149"/>
        <v>-112.70000000001164</v>
      </c>
    </row>
    <row r="4776" spans="1:26" hidden="1" x14ac:dyDescent="0.25">
      <c r="A4776" s="10" t="s">
        <v>9291</v>
      </c>
      <c r="B4776" s="11">
        <v>44523</v>
      </c>
      <c r="C4776" s="12">
        <v>430251</v>
      </c>
      <c r="D4776" s="12" t="s">
        <v>9292</v>
      </c>
      <c r="E4776" s="11">
        <v>44522</v>
      </c>
      <c r="F4776" s="13">
        <v>102020.77</v>
      </c>
      <c r="G4776" s="13">
        <v>6121.25</v>
      </c>
      <c r="H4776" s="13">
        <v>1081.42</v>
      </c>
      <c r="I4776" s="13">
        <v>107.17</v>
      </c>
      <c r="J4776" s="13">
        <v>107167.77</v>
      </c>
      <c r="K4776" s="18" t="s">
        <v>32</v>
      </c>
      <c r="L4776" s="12">
        <v>120</v>
      </c>
      <c r="M4776" s="14">
        <v>985.24</v>
      </c>
      <c r="N4776" s="13">
        <v>0</v>
      </c>
      <c r="O4776" s="14">
        <v>-0.01</v>
      </c>
      <c r="P4776" s="15">
        <v>118</v>
      </c>
      <c r="Q4776" s="13">
        <v>985.24</v>
      </c>
      <c r="R4776" s="13">
        <v>100749.87</v>
      </c>
      <c r="S4776" s="13">
        <v>107.17</v>
      </c>
      <c r="T4776" s="13">
        <v>4499.13</v>
      </c>
      <c r="U4776" s="13">
        <v>11061.03</v>
      </c>
      <c r="V4776" s="13">
        <v>0</v>
      </c>
      <c r="W4776" s="16">
        <v>0</v>
      </c>
      <c r="X4776" s="16">
        <v>0</v>
      </c>
      <c r="Y4776" s="17">
        <f t="shared" si="148"/>
        <v>116417.19</v>
      </c>
      <c r="Z4776" s="17">
        <f t="shared" si="149"/>
        <v>-158.8799999999901</v>
      </c>
    </row>
    <row r="4777" spans="1:26" hidden="1" x14ac:dyDescent="0.25">
      <c r="A4777" s="10" t="s">
        <v>307</v>
      </c>
      <c r="B4777" s="11">
        <v>44243</v>
      </c>
      <c r="C4777" s="12">
        <v>410973</v>
      </c>
      <c r="D4777" s="12" t="s">
        <v>308</v>
      </c>
      <c r="E4777" s="11">
        <v>44242</v>
      </c>
      <c r="F4777" s="13">
        <v>87368.960000000006</v>
      </c>
      <c r="G4777" s="13">
        <v>5242.1400000000003</v>
      </c>
      <c r="H4777" s="13">
        <v>940</v>
      </c>
      <c r="I4777" s="13">
        <v>91.76</v>
      </c>
      <c r="J4777" s="13">
        <v>91762.86</v>
      </c>
      <c r="K4777" s="18" t="s">
        <v>32</v>
      </c>
      <c r="L4777" s="12">
        <v>120</v>
      </c>
      <c r="M4777" s="14">
        <v>843.62</v>
      </c>
      <c r="N4777" s="13">
        <v>0</v>
      </c>
      <c r="O4777" s="14">
        <v>0</v>
      </c>
      <c r="P4777" s="15">
        <v>120</v>
      </c>
      <c r="Q4777" s="13">
        <v>993.71</v>
      </c>
      <c r="R4777" s="13">
        <v>87368.960000000006</v>
      </c>
      <c r="S4777" s="13">
        <v>91.76</v>
      </c>
      <c r="T4777" s="13">
        <v>4302.1400000000003</v>
      </c>
      <c r="U4777" s="13">
        <v>9471.5400000000009</v>
      </c>
      <c r="V4777" s="13">
        <v>14733.53</v>
      </c>
      <c r="W4777" s="16">
        <v>15.26</v>
      </c>
      <c r="X4777" s="16">
        <v>1611.02</v>
      </c>
      <c r="Y4777" s="17">
        <f t="shared" si="148"/>
        <v>117594.20999999999</v>
      </c>
      <c r="Z4777" s="17">
        <f t="shared" si="149"/>
        <v>1650.9900000000198</v>
      </c>
    </row>
    <row r="4778" spans="1:26" hidden="1" x14ac:dyDescent="0.25">
      <c r="A4778" s="10" t="s">
        <v>51</v>
      </c>
      <c r="B4778" s="11">
        <v>44208</v>
      </c>
      <c r="C4778" s="12">
        <v>408729</v>
      </c>
      <c r="D4778" s="12" t="s">
        <v>52</v>
      </c>
      <c r="E4778" s="11">
        <v>44208</v>
      </c>
      <c r="F4778" s="13">
        <v>82891.48</v>
      </c>
      <c r="G4778" s="13">
        <v>4973.49</v>
      </c>
      <c r="H4778" s="13">
        <v>878.65</v>
      </c>
      <c r="I4778" s="13">
        <v>87.07</v>
      </c>
      <c r="J4778" s="13">
        <v>87073.39</v>
      </c>
      <c r="K4778" s="18" t="s">
        <v>32</v>
      </c>
      <c r="L4778" s="12">
        <v>120</v>
      </c>
      <c r="M4778" s="14">
        <v>800.51</v>
      </c>
      <c r="N4778" s="13">
        <v>0</v>
      </c>
      <c r="O4778" s="14">
        <v>0</v>
      </c>
      <c r="P4778" s="15">
        <v>107</v>
      </c>
      <c r="Q4778" s="13">
        <v>951.98</v>
      </c>
      <c r="R4778" s="13">
        <v>77857.8</v>
      </c>
      <c r="S4778" s="13">
        <v>81.75</v>
      </c>
      <c r="T4778" s="13">
        <v>0</v>
      </c>
      <c r="U4778" s="13">
        <v>8435.93</v>
      </c>
      <c r="V4778" s="13">
        <v>14521.87</v>
      </c>
      <c r="W4778" s="16">
        <v>14.99</v>
      </c>
      <c r="X4778" s="16">
        <v>1588.33</v>
      </c>
      <c r="Y4778" s="17">
        <f t="shared" si="148"/>
        <v>102500.67000000001</v>
      </c>
      <c r="Z4778" s="17">
        <f t="shared" si="149"/>
        <v>-638.81000000001222</v>
      </c>
    </row>
    <row r="4779" spans="1:26" hidden="1" x14ac:dyDescent="0.25">
      <c r="A4779" s="10" t="s">
        <v>2931</v>
      </c>
      <c r="B4779" s="11">
        <v>44376</v>
      </c>
      <c r="C4779" s="12">
        <v>419877</v>
      </c>
      <c r="D4779" s="12" t="s">
        <v>2932</v>
      </c>
      <c r="E4779" s="11">
        <v>44372</v>
      </c>
      <c r="F4779" s="13">
        <v>104485.1</v>
      </c>
      <c r="G4779" s="13">
        <v>6269.11</v>
      </c>
      <c r="H4779" s="13">
        <v>1107.54</v>
      </c>
      <c r="I4779" s="13">
        <v>109.76</v>
      </c>
      <c r="J4779" s="13">
        <v>109756.43</v>
      </c>
      <c r="K4779" s="18" t="s">
        <v>32</v>
      </c>
      <c r="L4779" s="12">
        <v>120</v>
      </c>
      <c r="M4779" s="14">
        <v>1009.04</v>
      </c>
      <c r="N4779" s="13">
        <v>0</v>
      </c>
      <c r="O4779" s="14">
        <v>0</v>
      </c>
      <c r="P4779" s="15">
        <v>113</v>
      </c>
      <c r="Q4779" s="13">
        <v>1009.04</v>
      </c>
      <c r="R4779" s="13">
        <v>103592.43</v>
      </c>
      <c r="S4779" s="13">
        <v>108.8</v>
      </c>
      <c r="T4779" s="13">
        <v>0</v>
      </c>
      <c r="U4779" s="13">
        <v>11229</v>
      </c>
      <c r="V4779" s="13">
        <v>0</v>
      </c>
      <c r="W4779" s="16">
        <v>0</v>
      </c>
      <c r="X4779" s="16">
        <v>0</v>
      </c>
      <c r="Y4779" s="17">
        <f t="shared" si="148"/>
        <v>114930.23</v>
      </c>
      <c r="Z4779" s="17">
        <f t="shared" si="149"/>
        <v>-908.7100000000064</v>
      </c>
    </row>
    <row r="4780" spans="1:26" hidden="1" x14ac:dyDescent="0.25">
      <c r="A4780" s="10" t="s">
        <v>8485</v>
      </c>
      <c r="B4780" s="11">
        <v>44503</v>
      </c>
      <c r="C4780" s="12">
        <v>429148</v>
      </c>
      <c r="D4780" s="12" t="s">
        <v>8486</v>
      </c>
      <c r="E4780" s="11">
        <v>44503</v>
      </c>
      <c r="F4780" s="13">
        <v>104709.13</v>
      </c>
      <c r="G4780" s="13">
        <v>6282.55</v>
      </c>
      <c r="H4780" s="13">
        <v>1109.92</v>
      </c>
      <c r="I4780" s="13">
        <v>109.99</v>
      </c>
      <c r="J4780" s="13">
        <v>109991.75</v>
      </c>
      <c r="K4780" s="18" t="s">
        <v>32</v>
      </c>
      <c r="L4780" s="12">
        <v>120</v>
      </c>
      <c r="M4780" s="14">
        <v>1011.21</v>
      </c>
      <c r="N4780" s="13">
        <v>0</v>
      </c>
      <c r="O4780" s="14">
        <v>0.01</v>
      </c>
      <c r="P4780" s="15">
        <v>117</v>
      </c>
      <c r="Q4780" s="13">
        <v>1011.21</v>
      </c>
      <c r="R4780" s="13">
        <v>103241.66</v>
      </c>
      <c r="S4780" s="13">
        <v>109.99</v>
      </c>
      <c r="T4780" s="13">
        <v>3738.11</v>
      </c>
      <c r="U4780" s="13">
        <v>11353.45</v>
      </c>
      <c r="V4780" s="13">
        <v>0</v>
      </c>
      <c r="W4780" s="16">
        <v>0</v>
      </c>
      <c r="X4780" s="16">
        <v>0</v>
      </c>
      <c r="Y4780" s="17">
        <f t="shared" si="148"/>
        <v>118443.22</v>
      </c>
      <c r="Z4780" s="17">
        <f t="shared" si="149"/>
        <v>-131.63999999999942</v>
      </c>
    </row>
    <row r="4781" spans="1:26" hidden="1" x14ac:dyDescent="0.25">
      <c r="A4781" s="10" t="s">
        <v>1733</v>
      </c>
      <c r="B4781" s="11">
        <v>44327</v>
      </c>
      <c r="C4781" s="12">
        <v>416687</v>
      </c>
      <c r="D4781" s="12" t="s">
        <v>1734</v>
      </c>
      <c r="E4781" s="11">
        <v>44326</v>
      </c>
      <c r="F4781" s="13">
        <v>108312.47</v>
      </c>
      <c r="G4781" s="13">
        <v>6498.75</v>
      </c>
      <c r="H4781" s="13">
        <v>1150</v>
      </c>
      <c r="I4781" s="13">
        <v>113.77</v>
      </c>
      <c r="J4781" s="13">
        <v>113774.99</v>
      </c>
      <c r="K4781" s="18" t="s">
        <v>32</v>
      </c>
      <c r="L4781" s="12">
        <v>120</v>
      </c>
      <c r="M4781" s="14">
        <v>1045.99</v>
      </c>
      <c r="N4781" s="13">
        <v>0</v>
      </c>
      <c r="O4781" s="14">
        <v>0</v>
      </c>
      <c r="P4781" s="15">
        <v>111</v>
      </c>
      <c r="Q4781" s="13">
        <v>1045.99</v>
      </c>
      <c r="R4781" s="13">
        <v>105501.34</v>
      </c>
      <c r="S4781" s="13">
        <v>110.77</v>
      </c>
      <c r="T4781" s="13">
        <v>0</v>
      </c>
      <c r="U4781" s="13">
        <v>11434.75</v>
      </c>
      <c r="V4781" s="13">
        <v>0</v>
      </c>
      <c r="W4781" s="16">
        <v>0</v>
      </c>
      <c r="X4781" s="16">
        <v>0</v>
      </c>
      <c r="Y4781" s="17">
        <f t="shared" si="148"/>
        <v>117046.86</v>
      </c>
      <c r="Z4781" s="17">
        <f t="shared" si="149"/>
        <v>-941.97000000000116</v>
      </c>
    </row>
    <row r="4782" spans="1:26" hidden="1" x14ac:dyDescent="0.25">
      <c r="A4782" s="10" t="s">
        <v>7271</v>
      </c>
      <c r="B4782" s="11">
        <v>44480</v>
      </c>
      <c r="C4782" s="12">
        <v>427290</v>
      </c>
      <c r="D4782" s="12" t="s">
        <v>7272</v>
      </c>
      <c r="E4782" s="11">
        <v>44479</v>
      </c>
      <c r="F4782" s="13">
        <v>96931.76</v>
      </c>
      <c r="G4782" s="13">
        <v>5815.91</v>
      </c>
      <c r="H4782" s="13">
        <v>1047.28</v>
      </c>
      <c r="I4782" s="13">
        <v>101.8</v>
      </c>
      <c r="J4782" s="13">
        <v>101802.19</v>
      </c>
      <c r="K4782" s="18" t="s">
        <v>32</v>
      </c>
      <c r="L4782" s="12">
        <v>120</v>
      </c>
      <c r="M4782" s="14">
        <v>935.92</v>
      </c>
      <c r="N4782" s="13">
        <v>0</v>
      </c>
      <c r="O4782" s="14">
        <v>-0.02</v>
      </c>
      <c r="P4782" s="15">
        <v>117</v>
      </c>
      <c r="Q4782" s="13">
        <v>935.92</v>
      </c>
      <c r="R4782" s="13">
        <v>95432.17</v>
      </c>
      <c r="S4782" s="13">
        <v>101.8</v>
      </c>
      <c r="T4782" s="13">
        <v>3460.48</v>
      </c>
      <c r="U4782" s="13">
        <v>10508.21</v>
      </c>
      <c r="V4782" s="13">
        <v>0</v>
      </c>
      <c r="W4782" s="16">
        <v>0</v>
      </c>
      <c r="X4782" s="16">
        <v>0</v>
      </c>
      <c r="Y4782" s="17">
        <f t="shared" si="148"/>
        <v>109502.64</v>
      </c>
      <c r="Z4782" s="17">
        <f t="shared" si="149"/>
        <v>-2.0000000004074536E-2</v>
      </c>
    </row>
    <row r="4783" spans="1:26" hidden="1" x14ac:dyDescent="0.25">
      <c r="A4783" s="10" t="s">
        <v>8359</v>
      </c>
      <c r="B4783" s="11">
        <v>44500</v>
      </c>
      <c r="C4783" s="12">
        <v>428806</v>
      </c>
      <c r="D4783" s="12" t="s">
        <v>8360</v>
      </c>
      <c r="E4783" s="11">
        <v>44499</v>
      </c>
      <c r="F4783" s="13">
        <v>141591.5</v>
      </c>
      <c r="G4783" s="13">
        <v>8495.49</v>
      </c>
      <c r="H4783" s="13">
        <v>12006.96</v>
      </c>
      <c r="I4783" s="13">
        <v>138.22</v>
      </c>
      <c r="J4783" s="13">
        <v>138218.25</v>
      </c>
      <c r="K4783" s="18" t="s">
        <v>32</v>
      </c>
      <c r="L4783" s="12">
        <v>120</v>
      </c>
      <c r="M4783" s="14">
        <v>1270.7</v>
      </c>
      <c r="N4783" s="13">
        <v>0</v>
      </c>
      <c r="O4783" s="14">
        <v>0</v>
      </c>
      <c r="P4783" s="15">
        <v>117</v>
      </c>
      <c r="Q4783" s="13">
        <v>1270.7</v>
      </c>
      <c r="R4783" s="13">
        <v>135778.69</v>
      </c>
      <c r="S4783" s="13">
        <v>134.77000000000001</v>
      </c>
      <c r="T4783" s="13">
        <v>0</v>
      </c>
      <c r="U4783" s="13">
        <v>13909.11</v>
      </c>
      <c r="V4783" s="13">
        <v>0</v>
      </c>
      <c r="W4783" s="16">
        <v>0</v>
      </c>
      <c r="X4783" s="16">
        <v>0</v>
      </c>
      <c r="Y4783" s="17">
        <f t="shared" ref="Y4783:Y4846" si="150">SUM(R4783:X4783)+N4783+O4783</f>
        <v>149822.57</v>
      </c>
      <c r="Z4783" s="17">
        <f t="shared" ref="Z4783:Z4846" si="151">((P4783*Q4783)+O4783+N4783)-Y4783</f>
        <v>-1150.6700000000128</v>
      </c>
    </row>
    <row r="4784" spans="1:26" hidden="1" x14ac:dyDescent="0.25">
      <c r="A4784" s="10" t="s">
        <v>2257</v>
      </c>
      <c r="B4784" s="11">
        <v>44354</v>
      </c>
      <c r="C4784" s="12">
        <v>418698</v>
      </c>
      <c r="D4784" s="12" t="s">
        <v>2258</v>
      </c>
      <c r="E4784" s="11">
        <v>44354</v>
      </c>
      <c r="F4784" s="13">
        <v>141784.87</v>
      </c>
      <c r="G4784" s="13">
        <v>8507.09</v>
      </c>
      <c r="H4784" s="13">
        <v>1502.92</v>
      </c>
      <c r="I4784" s="13">
        <v>148.94</v>
      </c>
      <c r="J4784" s="13">
        <v>148937.98000000001</v>
      </c>
      <c r="K4784" s="18" t="s">
        <v>32</v>
      </c>
      <c r="L4784" s="12">
        <v>120</v>
      </c>
      <c r="M4784" s="14">
        <v>1369.26</v>
      </c>
      <c r="N4784" s="13">
        <v>0</v>
      </c>
      <c r="O4784" s="14">
        <v>0</v>
      </c>
      <c r="P4784" s="15">
        <v>118</v>
      </c>
      <c r="Q4784" s="13">
        <v>1369.26</v>
      </c>
      <c r="R4784" s="13">
        <v>141784.87</v>
      </c>
      <c r="S4784" s="13">
        <v>148.94</v>
      </c>
      <c r="T4784" s="13">
        <v>4265.6499999999996</v>
      </c>
      <c r="U4784" s="13">
        <v>15373.22</v>
      </c>
      <c r="V4784" s="13">
        <v>0</v>
      </c>
      <c r="W4784" s="16">
        <v>0</v>
      </c>
      <c r="X4784" s="16">
        <v>0</v>
      </c>
      <c r="Y4784" s="17">
        <f t="shared" si="150"/>
        <v>161572.68</v>
      </c>
      <c r="Z4784" s="17">
        <f t="shared" si="151"/>
        <v>0</v>
      </c>
    </row>
    <row r="4785" spans="1:26" hidden="1" x14ac:dyDescent="0.25">
      <c r="A4785" s="10" t="s">
        <v>3519</v>
      </c>
      <c r="B4785" s="11">
        <v>44392</v>
      </c>
      <c r="C4785" s="12">
        <v>421072</v>
      </c>
      <c r="D4785" s="12" t="s">
        <v>3520</v>
      </c>
      <c r="E4785" s="11">
        <v>44391</v>
      </c>
      <c r="F4785" s="13">
        <v>115945.74</v>
      </c>
      <c r="G4785" s="13">
        <v>6956.74</v>
      </c>
      <c r="H4785" s="13">
        <v>3000</v>
      </c>
      <c r="I4785" s="13">
        <v>120.02</v>
      </c>
      <c r="J4785" s="13">
        <v>120022.5</v>
      </c>
      <c r="K4785" s="18" t="s">
        <v>32</v>
      </c>
      <c r="L4785" s="12">
        <v>120</v>
      </c>
      <c r="M4785" s="14">
        <v>1103.42</v>
      </c>
      <c r="N4785" s="13">
        <v>0</v>
      </c>
      <c r="O4785" s="14">
        <v>0</v>
      </c>
      <c r="P4785" s="15">
        <v>120</v>
      </c>
      <c r="Q4785" s="13">
        <v>1103.42</v>
      </c>
      <c r="R4785" s="13">
        <v>115945.74</v>
      </c>
      <c r="S4785" s="13">
        <v>120.02</v>
      </c>
      <c r="T4785" s="13">
        <v>3956.74</v>
      </c>
      <c r="U4785" s="13">
        <v>12387.9</v>
      </c>
      <c r="V4785" s="13">
        <v>0</v>
      </c>
      <c r="W4785" s="16">
        <v>0</v>
      </c>
      <c r="X4785" s="16">
        <v>0</v>
      </c>
      <c r="Y4785" s="17">
        <f t="shared" si="150"/>
        <v>132410.40000000002</v>
      </c>
      <c r="Z4785" s="17">
        <f t="shared" si="151"/>
        <v>0</v>
      </c>
    </row>
    <row r="4786" spans="1:26" hidden="1" x14ac:dyDescent="0.25">
      <c r="A4786" s="10" t="s">
        <v>135</v>
      </c>
      <c r="B4786" s="11">
        <v>44222</v>
      </c>
      <c r="C4786" s="12">
        <v>409564</v>
      </c>
      <c r="D4786" s="12" t="s">
        <v>136</v>
      </c>
      <c r="E4786" s="11">
        <v>44222</v>
      </c>
      <c r="F4786" s="13">
        <v>99110.75</v>
      </c>
      <c r="G4786" s="13">
        <v>5946.64</v>
      </c>
      <c r="H4786" s="13">
        <v>5000</v>
      </c>
      <c r="I4786" s="13">
        <v>100.16</v>
      </c>
      <c r="J4786" s="13">
        <v>100157.55</v>
      </c>
      <c r="K4786" s="18" t="s">
        <v>32</v>
      </c>
      <c r="L4786" s="12">
        <v>120</v>
      </c>
      <c r="M4786" s="14">
        <v>920.8</v>
      </c>
      <c r="N4786" s="13">
        <v>0</v>
      </c>
      <c r="O4786" s="14">
        <v>0</v>
      </c>
      <c r="P4786" s="15">
        <v>108</v>
      </c>
      <c r="Q4786" s="13">
        <v>1095.03</v>
      </c>
      <c r="R4786" s="13">
        <v>89892.39</v>
      </c>
      <c r="S4786" s="13">
        <v>91.66</v>
      </c>
      <c r="T4786" s="13">
        <v>0</v>
      </c>
      <c r="U4786" s="13">
        <v>9462.35</v>
      </c>
      <c r="V4786" s="13">
        <v>16916.060000000001</v>
      </c>
      <c r="W4786" s="16">
        <v>17.170000000000002</v>
      </c>
      <c r="X4786" s="16">
        <v>1780.74</v>
      </c>
      <c r="Y4786" s="17">
        <f t="shared" si="150"/>
        <v>118160.37000000001</v>
      </c>
      <c r="Z4786" s="17">
        <f t="shared" si="151"/>
        <v>102.86999999998079</v>
      </c>
    </row>
    <row r="4787" spans="1:26" hidden="1" x14ac:dyDescent="0.25">
      <c r="A4787" s="10" t="s">
        <v>4451</v>
      </c>
      <c r="B4787" s="11">
        <v>44411</v>
      </c>
      <c r="C4787" s="12">
        <v>422342</v>
      </c>
      <c r="D4787" s="12" t="s">
        <v>4452</v>
      </c>
      <c r="E4787" s="11">
        <v>44410</v>
      </c>
      <c r="F4787" s="13">
        <v>115945.74</v>
      </c>
      <c r="G4787" s="13">
        <v>6956.74</v>
      </c>
      <c r="H4787" s="13">
        <v>1229.03</v>
      </c>
      <c r="I4787" s="13">
        <v>121.8</v>
      </c>
      <c r="J4787" s="13">
        <v>121795.25</v>
      </c>
      <c r="K4787" s="18" t="s">
        <v>32</v>
      </c>
      <c r="L4787" s="12">
        <v>120</v>
      </c>
      <c r="M4787" s="14">
        <v>1119.72</v>
      </c>
      <c r="N4787" s="13">
        <v>0</v>
      </c>
      <c r="O4787" s="14">
        <v>0</v>
      </c>
      <c r="P4787" s="15">
        <v>115</v>
      </c>
      <c r="Q4787" s="13">
        <v>1119.72</v>
      </c>
      <c r="R4787" s="13">
        <v>115945.74</v>
      </c>
      <c r="S4787" s="13">
        <v>121.8</v>
      </c>
      <c r="T4787" s="13">
        <v>129.11000000000001</v>
      </c>
      <c r="U4787" s="13">
        <v>12571.15</v>
      </c>
      <c r="V4787" s="13">
        <v>0</v>
      </c>
      <c r="W4787" s="16">
        <v>0</v>
      </c>
      <c r="X4787" s="16">
        <v>0</v>
      </c>
      <c r="Y4787" s="17">
        <f t="shared" si="150"/>
        <v>128767.8</v>
      </c>
      <c r="Z4787" s="17">
        <f t="shared" si="151"/>
        <v>0</v>
      </c>
    </row>
    <row r="4788" spans="1:26" hidden="1" x14ac:dyDescent="0.25">
      <c r="A4788" s="10" t="s">
        <v>8903</v>
      </c>
      <c r="B4788" s="11">
        <v>44516</v>
      </c>
      <c r="C4788" s="12">
        <v>429718</v>
      </c>
      <c r="D4788" s="12" t="s">
        <v>8904</v>
      </c>
      <c r="E4788" s="11">
        <v>44513</v>
      </c>
      <c r="F4788" s="13">
        <v>116108.5</v>
      </c>
      <c r="G4788" s="13">
        <v>6966.51</v>
      </c>
      <c r="H4788" s="13">
        <v>2461.5</v>
      </c>
      <c r="I4788" s="13">
        <v>120.73</v>
      </c>
      <c r="J4788" s="13">
        <v>120734.24</v>
      </c>
      <c r="K4788" s="18" t="s">
        <v>32</v>
      </c>
      <c r="L4788" s="12">
        <v>120</v>
      </c>
      <c r="M4788" s="14">
        <v>1109.97</v>
      </c>
      <c r="N4788" s="13">
        <v>0</v>
      </c>
      <c r="O4788" s="14">
        <v>-0.01</v>
      </c>
      <c r="P4788" s="15">
        <v>117</v>
      </c>
      <c r="Q4788" s="13">
        <v>1109.97</v>
      </c>
      <c r="R4788" s="13">
        <v>114248.5</v>
      </c>
      <c r="S4788" s="13">
        <v>120.73</v>
      </c>
      <c r="T4788" s="13">
        <v>3134.94</v>
      </c>
      <c r="U4788" s="13">
        <v>12462.16</v>
      </c>
      <c r="V4788" s="13">
        <v>0</v>
      </c>
      <c r="W4788" s="16">
        <v>0</v>
      </c>
      <c r="X4788" s="16">
        <v>0</v>
      </c>
      <c r="Y4788" s="17">
        <f t="shared" si="150"/>
        <v>129966.32</v>
      </c>
      <c r="Z4788" s="17">
        <f t="shared" si="151"/>
        <v>-99.839999999996508</v>
      </c>
    </row>
    <row r="4789" spans="1:26" hidden="1" x14ac:dyDescent="0.25">
      <c r="A4789" s="10" t="s">
        <v>5263</v>
      </c>
      <c r="B4789" s="11">
        <v>44438</v>
      </c>
      <c r="C4789" s="12">
        <v>423891</v>
      </c>
      <c r="D4789" s="12" t="s">
        <v>5264</v>
      </c>
      <c r="E4789" s="11">
        <v>44437</v>
      </c>
      <c r="F4789" s="13">
        <v>124144.81</v>
      </c>
      <c r="G4789" s="13">
        <v>7448.69</v>
      </c>
      <c r="H4789" s="13">
        <v>1500</v>
      </c>
      <c r="I4789" s="13">
        <v>130.22</v>
      </c>
      <c r="J4789" s="13">
        <v>130223.72</v>
      </c>
      <c r="K4789" s="18" t="s">
        <v>32</v>
      </c>
      <c r="L4789" s="12">
        <v>120</v>
      </c>
      <c r="M4789" s="14">
        <v>1197.21</v>
      </c>
      <c r="N4789" s="13">
        <v>0</v>
      </c>
      <c r="O4789" s="14">
        <v>0</v>
      </c>
      <c r="P4789" s="15">
        <v>115</v>
      </c>
      <c r="Q4789" s="13">
        <v>1197.21</v>
      </c>
      <c r="R4789" s="13">
        <v>124144.81</v>
      </c>
      <c r="S4789" s="13">
        <v>130.22</v>
      </c>
      <c r="T4789" s="13">
        <v>0</v>
      </c>
      <c r="U4789" s="13">
        <v>13441.48</v>
      </c>
      <c r="V4789" s="13">
        <v>0</v>
      </c>
      <c r="W4789" s="16">
        <v>0</v>
      </c>
      <c r="X4789" s="16">
        <v>0</v>
      </c>
      <c r="Y4789" s="17">
        <f t="shared" si="150"/>
        <v>137716.51</v>
      </c>
      <c r="Z4789" s="17">
        <f t="shared" si="151"/>
        <v>-37.360000000015134</v>
      </c>
    </row>
    <row r="4790" spans="1:26" hidden="1" x14ac:dyDescent="0.25">
      <c r="A4790" s="10" t="s">
        <v>7535</v>
      </c>
      <c r="B4790" s="11">
        <v>44487</v>
      </c>
      <c r="C4790" s="12">
        <v>427884</v>
      </c>
      <c r="D4790" s="12" t="s">
        <v>7536</v>
      </c>
      <c r="E4790" s="11">
        <v>44486</v>
      </c>
      <c r="F4790" s="13">
        <v>124144.81</v>
      </c>
      <c r="G4790" s="13">
        <v>7448.69</v>
      </c>
      <c r="H4790" s="13">
        <v>1315.94</v>
      </c>
      <c r="I4790" s="13">
        <v>130.41</v>
      </c>
      <c r="J4790" s="13">
        <v>130407.97</v>
      </c>
      <c r="K4790" s="18" t="s">
        <v>32</v>
      </c>
      <c r="L4790" s="12">
        <v>120</v>
      </c>
      <c r="M4790" s="14">
        <v>1198.9000000000001</v>
      </c>
      <c r="N4790" s="13">
        <v>0</v>
      </c>
      <c r="O4790" s="14">
        <v>0.01</v>
      </c>
      <c r="P4790" s="15">
        <v>117</v>
      </c>
      <c r="Q4790" s="13">
        <v>1198.9000000000001</v>
      </c>
      <c r="R4790" s="13">
        <v>122404.97</v>
      </c>
      <c r="S4790" s="13">
        <v>130.41</v>
      </c>
      <c r="T4790" s="13">
        <v>4431.96</v>
      </c>
      <c r="U4790" s="13">
        <v>13460.03</v>
      </c>
      <c r="V4790" s="13">
        <v>0</v>
      </c>
      <c r="W4790" s="16">
        <v>0</v>
      </c>
      <c r="X4790" s="16">
        <v>0</v>
      </c>
      <c r="Y4790" s="17">
        <f t="shared" si="150"/>
        <v>140427.38000000003</v>
      </c>
      <c r="Z4790" s="17">
        <f t="shared" si="151"/>
        <v>-156.07000000000698</v>
      </c>
    </row>
    <row r="4791" spans="1:26" hidden="1" x14ac:dyDescent="0.25">
      <c r="A4791" s="10" t="s">
        <v>1909</v>
      </c>
      <c r="B4791" s="11">
        <v>44340</v>
      </c>
      <c r="C4791" s="12">
        <v>417710</v>
      </c>
      <c r="D4791" s="12" t="s">
        <v>1910</v>
      </c>
      <c r="E4791" s="11">
        <v>44340</v>
      </c>
      <c r="F4791" s="13">
        <v>124144.81</v>
      </c>
      <c r="G4791" s="13">
        <v>7448.69</v>
      </c>
      <c r="H4791" s="13">
        <v>1315.94</v>
      </c>
      <c r="I4791" s="13">
        <v>130.41</v>
      </c>
      <c r="J4791" s="13">
        <v>130407.97</v>
      </c>
      <c r="K4791" s="18" t="s">
        <v>32</v>
      </c>
      <c r="L4791" s="12">
        <v>120</v>
      </c>
      <c r="M4791" s="14">
        <v>1198.9000000000001</v>
      </c>
      <c r="N4791" s="13">
        <v>0</v>
      </c>
      <c r="O4791" s="14">
        <v>0</v>
      </c>
      <c r="P4791" s="15">
        <v>112</v>
      </c>
      <c r="Q4791" s="13">
        <v>1198.9000000000001</v>
      </c>
      <c r="R4791" s="13">
        <v>122004.47</v>
      </c>
      <c r="S4791" s="13">
        <v>128.13</v>
      </c>
      <c r="T4791" s="13">
        <v>0</v>
      </c>
      <c r="U4791" s="13">
        <v>13223.89</v>
      </c>
      <c r="V4791" s="13">
        <v>0</v>
      </c>
      <c r="W4791" s="16">
        <v>0</v>
      </c>
      <c r="X4791" s="16">
        <v>0</v>
      </c>
      <c r="Y4791" s="17">
        <f t="shared" si="150"/>
        <v>135356.49</v>
      </c>
      <c r="Z4791" s="17">
        <f t="shared" si="151"/>
        <v>-1079.6899999999732</v>
      </c>
    </row>
    <row r="4792" spans="1:26" hidden="1" x14ac:dyDescent="0.25">
      <c r="A4792" s="10" t="s">
        <v>9007</v>
      </c>
      <c r="B4792" s="11">
        <v>44517</v>
      </c>
      <c r="C4792" s="12">
        <v>429935</v>
      </c>
      <c r="D4792" s="12" t="s">
        <v>9008</v>
      </c>
      <c r="E4792" s="11">
        <v>44515</v>
      </c>
      <c r="F4792" s="13">
        <v>124144.81</v>
      </c>
      <c r="G4792" s="13">
        <v>7448.69</v>
      </c>
      <c r="H4792" s="13">
        <v>2631.87</v>
      </c>
      <c r="I4792" s="13">
        <v>129.09</v>
      </c>
      <c r="J4792" s="13">
        <v>129090.72</v>
      </c>
      <c r="K4792" s="18" t="s">
        <v>32</v>
      </c>
      <c r="L4792" s="12">
        <v>120</v>
      </c>
      <c r="M4792" s="14">
        <v>1186.79</v>
      </c>
      <c r="N4792" s="13">
        <v>0</v>
      </c>
      <c r="O4792" s="14">
        <v>0.01</v>
      </c>
      <c r="P4792" s="15">
        <v>118</v>
      </c>
      <c r="Q4792" s="13">
        <v>1186.79</v>
      </c>
      <c r="R4792" s="13">
        <v>122156.08</v>
      </c>
      <c r="S4792" s="13">
        <v>129.09</v>
      </c>
      <c r="T4792" s="13">
        <v>4431.96</v>
      </c>
      <c r="U4792" s="13">
        <v>13324.08</v>
      </c>
      <c r="V4792" s="13">
        <v>0</v>
      </c>
      <c r="W4792" s="16">
        <v>0</v>
      </c>
      <c r="X4792" s="16">
        <v>0</v>
      </c>
      <c r="Y4792" s="17">
        <f t="shared" si="150"/>
        <v>140041.22</v>
      </c>
      <c r="Z4792" s="17">
        <f t="shared" si="151"/>
        <v>1.0000000009313226E-2</v>
      </c>
    </row>
    <row r="4793" spans="1:26" hidden="1" x14ac:dyDescent="0.25">
      <c r="A4793" s="10" t="s">
        <v>5159</v>
      </c>
      <c r="B4793" s="11">
        <v>44434</v>
      </c>
      <c r="C4793" s="12">
        <v>423384</v>
      </c>
      <c r="D4793" s="12" t="s">
        <v>5160</v>
      </c>
      <c r="E4793" s="11">
        <v>44429</v>
      </c>
      <c r="F4793" s="13">
        <v>124144.81</v>
      </c>
      <c r="G4793" s="13">
        <v>7448.69</v>
      </c>
      <c r="H4793" s="13">
        <v>1315.94</v>
      </c>
      <c r="I4793" s="13">
        <v>130.41</v>
      </c>
      <c r="J4793" s="13">
        <v>130407.97</v>
      </c>
      <c r="K4793" s="18" t="s">
        <v>32</v>
      </c>
      <c r="L4793" s="12">
        <v>120</v>
      </c>
      <c r="M4793" s="14">
        <v>1198.9000000000001</v>
      </c>
      <c r="N4793" s="13">
        <v>0</v>
      </c>
      <c r="O4793" s="14">
        <v>0</v>
      </c>
      <c r="P4793" s="15">
        <v>115</v>
      </c>
      <c r="Q4793" s="13">
        <v>1198.9000000000001</v>
      </c>
      <c r="R4793" s="13">
        <v>124144.81</v>
      </c>
      <c r="S4793" s="13">
        <v>130.41</v>
      </c>
      <c r="T4793" s="13">
        <v>138.25</v>
      </c>
      <c r="U4793" s="13">
        <v>13460.03</v>
      </c>
      <c r="V4793" s="13">
        <v>0</v>
      </c>
      <c r="W4793" s="16">
        <v>0</v>
      </c>
      <c r="X4793" s="16">
        <v>0</v>
      </c>
      <c r="Y4793" s="17">
        <f t="shared" si="150"/>
        <v>137873.5</v>
      </c>
      <c r="Z4793" s="17">
        <f t="shared" si="151"/>
        <v>0</v>
      </c>
    </row>
    <row r="4794" spans="1:26" hidden="1" x14ac:dyDescent="0.25">
      <c r="A4794" s="10" t="s">
        <v>5925</v>
      </c>
      <c r="B4794" s="11">
        <v>44453</v>
      </c>
      <c r="C4794" s="12">
        <v>425064</v>
      </c>
      <c r="D4794" s="12" t="s">
        <v>5926</v>
      </c>
      <c r="E4794" s="11">
        <v>44451</v>
      </c>
      <c r="F4794" s="13">
        <v>124144.81</v>
      </c>
      <c r="G4794" s="13">
        <v>7448.69</v>
      </c>
      <c r="H4794" s="13">
        <v>1316</v>
      </c>
      <c r="I4794" s="13">
        <v>130.41</v>
      </c>
      <c r="J4794" s="13">
        <v>130407.91</v>
      </c>
      <c r="K4794" s="18" t="s">
        <v>32</v>
      </c>
      <c r="L4794" s="12">
        <v>120</v>
      </c>
      <c r="M4794" s="14">
        <v>1198.9000000000001</v>
      </c>
      <c r="N4794" s="13">
        <v>0</v>
      </c>
      <c r="O4794" s="14">
        <v>0</v>
      </c>
      <c r="P4794" s="15">
        <v>115</v>
      </c>
      <c r="Q4794" s="13">
        <v>1198.9000000000001</v>
      </c>
      <c r="R4794" s="13">
        <v>124144.81</v>
      </c>
      <c r="S4794" s="13">
        <v>130.41</v>
      </c>
      <c r="T4794" s="13">
        <v>138.19</v>
      </c>
      <c r="U4794" s="13">
        <v>13460.09</v>
      </c>
      <c r="V4794" s="13">
        <v>0</v>
      </c>
      <c r="W4794" s="16">
        <v>0</v>
      </c>
      <c r="X4794" s="16">
        <v>0</v>
      </c>
      <c r="Y4794" s="17">
        <f t="shared" si="150"/>
        <v>137873.5</v>
      </c>
      <c r="Z4794" s="17">
        <f t="shared" si="151"/>
        <v>0</v>
      </c>
    </row>
    <row r="4795" spans="1:26" hidden="1" x14ac:dyDescent="0.25">
      <c r="A4795" s="10" t="s">
        <v>5575</v>
      </c>
      <c r="B4795" s="11">
        <v>44445</v>
      </c>
      <c r="C4795" s="12">
        <v>424437</v>
      </c>
      <c r="D4795" s="12" t="s">
        <v>5576</v>
      </c>
      <c r="E4795" s="11">
        <v>44444</v>
      </c>
      <c r="F4795" s="13">
        <v>150486.41</v>
      </c>
      <c r="G4795" s="13">
        <v>9029.18</v>
      </c>
      <c r="H4795" s="13">
        <v>4785.47</v>
      </c>
      <c r="I4795" s="13">
        <v>154.88999999999999</v>
      </c>
      <c r="J4795" s="13">
        <v>154885.01</v>
      </c>
      <c r="K4795" s="18" t="s">
        <v>32</v>
      </c>
      <c r="L4795" s="12">
        <v>120</v>
      </c>
      <c r="M4795" s="14">
        <v>1423.93</v>
      </c>
      <c r="N4795" s="13">
        <v>0</v>
      </c>
      <c r="O4795" s="14">
        <v>0</v>
      </c>
      <c r="P4795" s="15">
        <v>115</v>
      </c>
      <c r="Q4795" s="13">
        <v>1423.93</v>
      </c>
      <c r="R4795" s="13">
        <v>147886.39000000001</v>
      </c>
      <c r="S4795" s="13">
        <v>152.25</v>
      </c>
      <c r="T4795" s="13">
        <v>0</v>
      </c>
      <c r="U4795" s="13">
        <v>15713.31</v>
      </c>
      <c r="V4795" s="13">
        <v>0</v>
      </c>
      <c r="W4795" s="16">
        <v>0</v>
      </c>
      <c r="X4795" s="16">
        <v>0</v>
      </c>
      <c r="Y4795" s="17">
        <f t="shared" si="150"/>
        <v>163751.95000000001</v>
      </c>
      <c r="Z4795" s="17">
        <f t="shared" si="151"/>
        <v>0</v>
      </c>
    </row>
    <row r="4796" spans="1:26" hidden="1" x14ac:dyDescent="0.25">
      <c r="A4796" s="10" t="s">
        <v>7471</v>
      </c>
      <c r="B4796" s="11">
        <v>44483</v>
      </c>
      <c r="C4796" s="12">
        <v>427439</v>
      </c>
      <c r="D4796" s="12" t="s">
        <v>7472</v>
      </c>
      <c r="E4796" s="11">
        <v>44481</v>
      </c>
      <c r="F4796" s="13">
        <v>150711.48000000001</v>
      </c>
      <c r="G4796" s="13">
        <v>9042.69</v>
      </c>
      <c r="H4796" s="13">
        <v>7987.71</v>
      </c>
      <c r="I4796" s="13">
        <v>151.91999999999999</v>
      </c>
      <c r="J4796" s="13">
        <v>151918.38</v>
      </c>
      <c r="K4796" s="18" t="s">
        <v>32</v>
      </c>
      <c r="L4796" s="12">
        <v>120</v>
      </c>
      <c r="M4796" s="14">
        <v>1396.66</v>
      </c>
      <c r="N4796" s="13">
        <v>0</v>
      </c>
      <c r="O4796" s="14">
        <v>0.01</v>
      </c>
      <c r="P4796" s="15">
        <v>116</v>
      </c>
      <c r="Q4796" s="13">
        <v>1396.66</v>
      </c>
      <c r="R4796" s="13">
        <v>147576.47</v>
      </c>
      <c r="S4796" s="13">
        <v>150.62</v>
      </c>
      <c r="T4796" s="13">
        <v>0</v>
      </c>
      <c r="U4796" s="13">
        <v>15546.8</v>
      </c>
      <c r="V4796" s="13">
        <v>0</v>
      </c>
      <c r="W4796" s="16">
        <v>0</v>
      </c>
      <c r="X4796" s="16">
        <v>0</v>
      </c>
      <c r="Y4796" s="17">
        <f t="shared" si="150"/>
        <v>163273.9</v>
      </c>
      <c r="Z4796" s="17">
        <f t="shared" si="151"/>
        <v>-1261.3299999999872</v>
      </c>
    </row>
    <row r="4797" spans="1:26" hidden="1" x14ac:dyDescent="0.25">
      <c r="A4797" s="10" t="s">
        <v>10291</v>
      </c>
      <c r="B4797" s="11">
        <v>44551</v>
      </c>
      <c r="C4797" s="12">
        <v>431615</v>
      </c>
      <c r="D4797" s="12" t="s">
        <v>10292</v>
      </c>
      <c r="E4797" s="11">
        <v>44550</v>
      </c>
      <c r="F4797" s="13">
        <v>150700.59</v>
      </c>
      <c r="G4797" s="13">
        <v>9042.0400000000009</v>
      </c>
      <c r="H4797" s="13">
        <v>7987.13</v>
      </c>
      <c r="I4797" s="13">
        <v>151.91</v>
      </c>
      <c r="J4797" s="13">
        <v>151907.41</v>
      </c>
      <c r="K4797" s="18" t="s">
        <v>32</v>
      </c>
      <c r="L4797" s="12">
        <v>120</v>
      </c>
      <c r="M4797" s="14">
        <v>1396.56</v>
      </c>
      <c r="N4797" s="13">
        <v>0</v>
      </c>
      <c r="O4797" s="14">
        <v>-0.01</v>
      </c>
      <c r="P4797" s="15">
        <v>118</v>
      </c>
      <c r="Q4797" s="13">
        <v>1396.56</v>
      </c>
      <c r="R4797" s="13">
        <v>147646.32999999999</v>
      </c>
      <c r="S4797" s="13">
        <v>151.91</v>
      </c>
      <c r="T4797" s="13">
        <v>1356.31</v>
      </c>
      <c r="U4797" s="13">
        <v>15679.79</v>
      </c>
      <c r="V4797" s="13">
        <v>0</v>
      </c>
      <c r="W4797" s="16">
        <v>0</v>
      </c>
      <c r="X4797" s="16">
        <v>0</v>
      </c>
      <c r="Y4797" s="17">
        <f t="shared" si="150"/>
        <v>164834.32999999999</v>
      </c>
      <c r="Z4797" s="17">
        <f t="shared" si="151"/>
        <v>-40.260000000009313</v>
      </c>
    </row>
    <row r="4798" spans="1:26" hidden="1" x14ac:dyDescent="0.25">
      <c r="A4798" s="10" t="s">
        <v>201</v>
      </c>
      <c r="B4798" s="11">
        <v>44227</v>
      </c>
      <c r="C4798" s="12">
        <v>410266</v>
      </c>
      <c r="D4798" s="12" t="s">
        <v>202</v>
      </c>
      <c r="E4798" s="11">
        <v>44227</v>
      </c>
      <c r="F4798" s="13">
        <v>139305.21</v>
      </c>
      <c r="G4798" s="13">
        <v>8358.31</v>
      </c>
      <c r="H4798" s="13">
        <v>1477</v>
      </c>
      <c r="I4798" s="13">
        <v>146.33000000000001</v>
      </c>
      <c r="J4798" s="13">
        <v>146332.85</v>
      </c>
      <c r="K4798" s="18" t="s">
        <v>32</v>
      </c>
      <c r="L4798" s="12">
        <v>120</v>
      </c>
      <c r="M4798" s="14">
        <v>1345.31</v>
      </c>
      <c r="N4798" s="13">
        <v>0</v>
      </c>
      <c r="O4798" s="14">
        <v>0</v>
      </c>
      <c r="P4798" s="15">
        <v>110</v>
      </c>
      <c r="Q4798" s="13">
        <v>1599.87</v>
      </c>
      <c r="R4798" s="13">
        <v>133268.54</v>
      </c>
      <c r="S4798" s="13">
        <v>141.21</v>
      </c>
      <c r="T4798" s="13">
        <v>0</v>
      </c>
      <c r="U4798" s="13">
        <v>14574.35</v>
      </c>
      <c r="V4798" s="13">
        <v>25068.34</v>
      </c>
      <c r="W4798" s="16">
        <v>26.28</v>
      </c>
      <c r="X4798" s="16">
        <v>2741.38</v>
      </c>
      <c r="Y4798" s="17">
        <f t="shared" si="150"/>
        <v>175820.1</v>
      </c>
      <c r="Z4798" s="17">
        <f t="shared" si="151"/>
        <v>165.59999999997672</v>
      </c>
    </row>
    <row r="4799" spans="1:26" hidden="1" x14ac:dyDescent="0.25">
      <c r="A4799" s="10" t="s">
        <v>203</v>
      </c>
      <c r="B4799" s="11">
        <v>44227</v>
      </c>
      <c r="C4799" s="12">
        <v>410275</v>
      </c>
      <c r="D4799" s="12" t="s">
        <v>204</v>
      </c>
      <c r="E4799" s="11">
        <v>44227</v>
      </c>
      <c r="F4799" s="13">
        <v>139305.21</v>
      </c>
      <c r="G4799" s="13">
        <v>8358.31</v>
      </c>
      <c r="H4799" s="13">
        <v>1477</v>
      </c>
      <c r="I4799" s="13">
        <v>146.33000000000001</v>
      </c>
      <c r="J4799" s="13">
        <v>146332.85</v>
      </c>
      <c r="K4799" s="18" t="s">
        <v>32</v>
      </c>
      <c r="L4799" s="12">
        <v>120</v>
      </c>
      <c r="M4799" s="14">
        <v>1345.31</v>
      </c>
      <c r="N4799" s="13">
        <v>0</v>
      </c>
      <c r="O4799" s="14">
        <v>0</v>
      </c>
      <c r="P4799" s="15">
        <v>110</v>
      </c>
      <c r="Q4799" s="13">
        <v>1599.87</v>
      </c>
      <c r="R4799" s="13">
        <v>133268.54</v>
      </c>
      <c r="S4799" s="13">
        <v>141.21</v>
      </c>
      <c r="T4799" s="13">
        <v>0</v>
      </c>
      <c r="U4799" s="13">
        <v>14574.35</v>
      </c>
      <c r="V4799" s="13">
        <v>25068.34</v>
      </c>
      <c r="W4799" s="16">
        <v>26.28</v>
      </c>
      <c r="X4799" s="16">
        <v>2741.38</v>
      </c>
      <c r="Y4799" s="17">
        <f t="shared" si="150"/>
        <v>175820.1</v>
      </c>
      <c r="Z4799" s="17">
        <f t="shared" si="151"/>
        <v>165.59999999997672</v>
      </c>
    </row>
    <row r="4800" spans="1:26" hidden="1" x14ac:dyDescent="0.25">
      <c r="A4800" s="10" t="s">
        <v>205</v>
      </c>
      <c r="B4800" s="11">
        <v>44227</v>
      </c>
      <c r="C4800" s="12">
        <v>410289</v>
      </c>
      <c r="D4800" s="12" t="s">
        <v>206</v>
      </c>
      <c r="E4800" s="11">
        <v>44227</v>
      </c>
      <c r="F4800" s="13">
        <v>128796.34</v>
      </c>
      <c r="G4800" s="13">
        <v>7727.78</v>
      </c>
      <c r="H4800" s="13">
        <v>1365.25</v>
      </c>
      <c r="I4800" s="13">
        <v>135.29</v>
      </c>
      <c r="J4800" s="13">
        <v>135294.16</v>
      </c>
      <c r="K4800" s="18" t="s">
        <v>32</v>
      </c>
      <c r="L4800" s="12">
        <v>120</v>
      </c>
      <c r="M4800" s="14">
        <v>1243.82</v>
      </c>
      <c r="N4800" s="13">
        <v>0</v>
      </c>
      <c r="O4800" s="14">
        <v>0</v>
      </c>
      <c r="P4800" s="15">
        <v>108</v>
      </c>
      <c r="Q4800" s="13">
        <v>1479.18</v>
      </c>
      <c r="R4800" s="13">
        <v>122095.25</v>
      </c>
      <c r="S4800" s="13">
        <v>128.15</v>
      </c>
      <c r="T4800" s="13">
        <v>0</v>
      </c>
      <c r="U4800" s="13">
        <v>13229.3</v>
      </c>
      <c r="V4800" s="13">
        <v>22775.7</v>
      </c>
      <c r="W4800" s="16">
        <v>24.63</v>
      </c>
      <c r="X4800" s="16">
        <v>2490.85</v>
      </c>
      <c r="Y4800" s="17">
        <f t="shared" si="150"/>
        <v>160743.88</v>
      </c>
      <c r="Z4800" s="17">
        <f t="shared" si="151"/>
        <v>-992.44000000000233</v>
      </c>
    </row>
    <row r="4801" spans="1:26" hidden="1" x14ac:dyDescent="0.25">
      <c r="A4801" s="10" t="s">
        <v>197</v>
      </c>
      <c r="B4801" s="11">
        <v>44227</v>
      </c>
      <c r="C4801" s="12">
        <v>410231</v>
      </c>
      <c r="D4801" s="12" t="s">
        <v>198</v>
      </c>
      <c r="E4801" s="11">
        <v>44227</v>
      </c>
      <c r="F4801" s="13">
        <v>114651.87</v>
      </c>
      <c r="G4801" s="13">
        <v>6879.11</v>
      </c>
      <c r="H4801" s="13">
        <v>1215.31</v>
      </c>
      <c r="I4801" s="13">
        <v>120.44</v>
      </c>
      <c r="J4801" s="13">
        <v>120436.11</v>
      </c>
      <c r="K4801" s="18" t="s">
        <v>32</v>
      </c>
      <c r="L4801" s="12">
        <v>120</v>
      </c>
      <c r="M4801" s="14">
        <v>1107.23</v>
      </c>
      <c r="N4801" s="13">
        <v>0</v>
      </c>
      <c r="O4801" s="14">
        <v>0</v>
      </c>
      <c r="P4801" s="15">
        <v>108</v>
      </c>
      <c r="Q4801" s="13">
        <v>1316.74</v>
      </c>
      <c r="R4801" s="13">
        <v>108686.64</v>
      </c>
      <c r="S4801" s="13">
        <v>114.08</v>
      </c>
      <c r="T4801" s="13">
        <v>0</v>
      </c>
      <c r="U4801" s="13">
        <v>11777.25</v>
      </c>
      <c r="V4801" s="13">
        <v>20275.14</v>
      </c>
      <c r="W4801" s="16">
        <v>21.5</v>
      </c>
      <c r="X4801" s="16">
        <v>2216.84</v>
      </c>
      <c r="Y4801" s="17">
        <f t="shared" si="150"/>
        <v>143091.44999999998</v>
      </c>
      <c r="Z4801" s="17">
        <f t="shared" si="151"/>
        <v>-883.52999999996973</v>
      </c>
    </row>
    <row r="4802" spans="1:26" hidden="1" x14ac:dyDescent="0.25">
      <c r="A4802" s="10" t="s">
        <v>6563</v>
      </c>
      <c r="B4802" s="11">
        <v>44467</v>
      </c>
      <c r="C4802" s="12">
        <v>425684</v>
      </c>
      <c r="D4802" s="12" t="s">
        <v>6564</v>
      </c>
      <c r="E4802" s="11">
        <v>44458</v>
      </c>
      <c r="F4802" s="13">
        <v>114651.87</v>
      </c>
      <c r="G4802" s="13">
        <v>6879.11</v>
      </c>
      <c r="H4802" s="13">
        <v>1216</v>
      </c>
      <c r="I4802" s="13">
        <v>120.44</v>
      </c>
      <c r="J4802" s="13">
        <v>120435.42</v>
      </c>
      <c r="K4802" s="18" t="s">
        <v>32</v>
      </c>
      <c r="L4802" s="12">
        <v>120</v>
      </c>
      <c r="M4802" s="14">
        <v>1107.22</v>
      </c>
      <c r="N4802" s="13">
        <v>0</v>
      </c>
      <c r="O4802" s="14">
        <v>0</v>
      </c>
      <c r="P4802" s="15">
        <v>116</v>
      </c>
      <c r="Q4802" s="13">
        <v>1107.22</v>
      </c>
      <c r="R4802" s="13">
        <v>114651.87</v>
      </c>
      <c r="S4802" s="13">
        <v>120.44</v>
      </c>
      <c r="T4802" s="13">
        <v>1234.23</v>
      </c>
      <c r="U4802" s="13">
        <v>12430.98</v>
      </c>
      <c r="V4802" s="13">
        <v>0</v>
      </c>
      <c r="W4802" s="16">
        <v>0</v>
      </c>
      <c r="X4802" s="16">
        <v>0</v>
      </c>
      <c r="Y4802" s="17">
        <f t="shared" si="150"/>
        <v>128437.51999999999</v>
      </c>
      <c r="Z4802" s="17">
        <f t="shared" si="151"/>
        <v>0</v>
      </c>
    </row>
    <row r="4803" spans="1:26" hidden="1" x14ac:dyDescent="0.25">
      <c r="A4803" s="10" t="s">
        <v>1583</v>
      </c>
      <c r="B4803" s="11">
        <v>44320</v>
      </c>
      <c r="C4803" s="12">
        <v>416437</v>
      </c>
      <c r="D4803" s="12" t="s">
        <v>1584</v>
      </c>
      <c r="E4803" s="11">
        <v>44320</v>
      </c>
      <c r="F4803" s="13">
        <v>114651.87</v>
      </c>
      <c r="G4803" s="13">
        <v>6879.11</v>
      </c>
      <c r="H4803" s="13">
        <v>1216</v>
      </c>
      <c r="I4803" s="13">
        <v>120.44</v>
      </c>
      <c r="J4803" s="13">
        <v>120435.42</v>
      </c>
      <c r="K4803" s="18" t="s">
        <v>32</v>
      </c>
      <c r="L4803" s="12">
        <v>120</v>
      </c>
      <c r="M4803" s="14">
        <v>1107.22</v>
      </c>
      <c r="N4803" s="13">
        <v>0</v>
      </c>
      <c r="O4803" s="14">
        <v>0</v>
      </c>
      <c r="P4803" s="15">
        <v>114</v>
      </c>
      <c r="Q4803" s="13">
        <v>1107.22</v>
      </c>
      <c r="R4803" s="13">
        <v>113671.66</v>
      </c>
      <c r="S4803" s="13">
        <v>120.44</v>
      </c>
      <c r="T4803" s="13">
        <v>0</v>
      </c>
      <c r="U4803" s="13">
        <v>12430.98</v>
      </c>
      <c r="V4803" s="13">
        <v>0</v>
      </c>
      <c r="W4803" s="16">
        <v>0</v>
      </c>
      <c r="X4803" s="16">
        <v>0</v>
      </c>
      <c r="Y4803" s="17">
        <f t="shared" si="150"/>
        <v>126223.08</v>
      </c>
      <c r="Z4803" s="17">
        <f t="shared" si="151"/>
        <v>0</v>
      </c>
    </row>
    <row r="4804" spans="1:26" hidden="1" x14ac:dyDescent="0.25">
      <c r="A4804" s="10" t="s">
        <v>8033</v>
      </c>
      <c r="B4804" s="11">
        <v>44496</v>
      </c>
      <c r="C4804" s="12">
        <v>428153</v>
      </c>
      <c r="D4804" s="12" t="s">
        <v>8034</v>
      </c>
      <c r="E4804" s="11">
        <v>44494</v>
      </c>
      <c r="F4804" s="13">
        <v>120058.88</v>
      </c>
      <c r="G4804" s="13">
        <v>0</v>
      </c>
      <c r="H4804" s="13">
        <v>1200.5899999999999</v>
      </c>
      <c r="I4804" s="13">
        <v>118.98</v>
      </c>
      <c r="J4804" s="13">
        <v>118977.27</v>
      </c>
      <c r="K4804" s="18" t="s">
        <v>32</v>
      </c>
      <c r="L4804" s="12">
        <v>120</v>
      </c>
      <c r="M4804" s="14">
        <v>1093.81</v>
      </c>
      <c r="N4804" s="13">
        <v>0</v>
      </c>
      <c r="O4804" s="14">
        <v>0</v>
      </c>
      <c r="P4804" s="15">
        <v>117</v>
      </c>
      <c r="Q4804" s="13">
        <v>1093.81</v>
      </c>
      <c r="R4804" s="13">
        <v>116670.67</v>
      </c>
      <c r="S4804" s="13">
        <v>118.98</v>
      </c>
      <c r="T4804" s="13">
        <v>0</v>
      </c>
      <c r="U4804" s="13">
        <v>12279.93</v>
      </c>
      <c r="V4804" s="13">
        <v>0</v>
      </c>
      <c r="W4804" s="16">
        <v>0</v>
      </c>
      <c r="X4804" s="16">
        <v>0</v>
      </c>
      <c r="Y4804" s="17">
        <f t="shared" si="150"/>
        <v>129069.57999999999</v>
      </c>
      <c r="Z4804" s="17">
        <f t="shared" si="151"/>
        <v>-1093.8099999999977</v>
      </c>
    </row>
    <row r="4805" spans="1:26" hidden="1" x14ac:dyDescent="0.25">
      <c r="A4805" s="10" t="s">
        <v>3893</v>
      </c>
      <c r="B4805" s="11">
        <v>44403</v>
      </c>
      <c r="C4805" s="12">
        <v>421657</v>
      </c>
      <c r="D4805" s="12" t="s">
        <v>3894</v>
      </c>
      <c r="E4805" s="11">
        <v>44402</v>
      </c>
      <c r="F4805" s="13">
        <v>114800.85</v>
      </c>
      <c r="G4805" s="13">
        <v>6888.05</v>
      </c>
      <c r="H4805" s="13">
        <v>2433.7800000000002</v>
      </c>
      <c r="I4805" s="13">
        <v>119.37</v>
      </c>
      <c r="J4805" s="13">
        <v>119374.49</v>
      </c>
      <c r="K4805" s="18" t="s">
        <v>32</v>
      </c>
      <c r="L4805" s="12">
        <v>120</v>
      </c>
      <c r="M4805" s="14">
        <v>1097.47</v>
      </c>
      <c r="N4805" s="13">
        <v>0</v>
      </c>
      <c r="O4805" s="14">
        <v>0</v>
      </c>
      <c r="P4805" s="15">
        <v>114</v>
      </c>
      <c r="Q4805" s="13">
        <v>1097.47</v>
      </c>
      <c r="R4805" s="13">
        <v>113767.77</v>
      </c>
      <c r="S4805" s="13">
        <v>118.33</v>
      </c>
      <c r="T4805" s="13">
        <v>0</v>
      </c>
      <c r="U4805" s="13">
        <v>12214.76</v>
      </c>
      <c r="V4805" s="13">
        <v>0</v>
      </c>
      <c r="W4805" s="16">
        <v>0</v>
      </c>
      <c r="X4805" s="16">
        <v>0</v>
      </c>
      <c r="Y4805" s="17">
        <f t="shared" si="150"/>
        <v>126100.86</v>
      </c>
      <c r="Z4805" s="17">
        <f t="shared" si="151"/>
        <v>-989.27999999999884</v>
      </c>
    </row>
    <row r="4806" spans="1:26" hidden="1" x14ac:dyDescent="0.25">
      <c r="A4806" s="10" t="s">
        <v>1133</v>
      </c>
      <c r="B4806" s="11">
        <v>44302</v>
      </c>
      <c r="C4806" s="12">
        <v>414866</v>
      </c>
      <c r="D4806" s="12" t="s">
        <v>1134</v>
      </c>
      <c r="E4806" s="11">
        <v>44301</v>
      </c>
      <c r="F4806" s="13">
        <v>114800.85</v>
      </c>
      <c r="G4806" s="13">
        <v>6888.05</v>
      </c>
      <c r="H4806" s="13">
        <v>2000</v>
      </c>
      <c r="I4806" s="13">
        <v>119.81</v>
      </c>
      <c r="J4806" s="13">
        <v>119808.71</v>
      </c>
      <c r="K4806" s="18" t="s">
        <v>32</v>
      </c>
      <c r="L4806" s="12">
        <v>120</v>
      </c>
      <c r="M4806" s="14">
        <v>1101.46</v>
      </c>
      <c r="N4806" s="13">
        <v>0</v>
      </c>
      <c r="O4806" s="14">
        <v>0</v>
      </c>
      <c r="P4806" s="15">
        <v>110</v>
      </c>
      <c r="Q4806" s="13">
        <v>1279.03</v>
      </c>
      <c r="R4806" s="13">
        <v>110210.04</v>
      </c>
      <c r="S4806" s="13">
        <v>114.61</v>
      </c>
      <c r="T4806" s="13">
        <v>0</v>
      </c>
      <c r="U4806" s="13">
        <v>11828.84</v>
      </c>
      <c r="V4806" s="13">
        <v>17446.54</v>
      </c>
      <c r="W4806" s="16">
        <v>18.53</v>
      </c>
      <c r="X4806" s="16">
        <v>1888.97</v>
      </c>
      <c r="Y4806" s="17">
        <f t="shared" si="150"/>
        <v>141507.53</v>
      </c>
      <c r="Z4806" s="17">
        <f t="shared" si="151"/>
        <v>-814.23000000001048</v>
      </c>
    </row>
    <row r="4807" spans="1:26" hidden="1" x14ac:dyDescent="0.25">
      <c r="A4807" s="10" t="s">
        <v>7093</v>
      </c>
      <c r="B4807" s="11">
        <v>44474</v>
      </c>
      <c r="C4807" s="12">
        <v>426836</v>
      </c>
      <c r="D4807" s="12" t="s">
        <v>7094</v>
      </c>
      <c r="E4807" s="11">
        <v>44472</v>
      </c>
      <c r="F4807" s="13">
        <v>154550.57999999999</v>
      </c>
      <c r="G4807" s="13">
        <v>7155.04</v>
      </c>
      <c r="H4807" s="13">
        <v>1617.06</v>
      </c>
      <c r="I4807" s="13">
        <v>160.25</v>
      </c>
      <c r="J4807" s="13">
        <v>160248.81</v>
      </c>
      <c r="K4807" s="18" t="s">
        <v>32</v>
      </c>
      <c r="L4807" s="12">
        <v>120</v>
      </c>
      <c r="M4807" s="14">
        <v>1473.24</v>
      </c>
      <c r="N4807" s="13">
        <v>0</v>
      </c>
      <c r="O4807" s="14">
        <v>0</v>
      </c>
      <c r="P4807" s="15">
        <v>117</v>
      </c>
      <c r="Q4807" s="13">
        <v>1473.24</v>
      </c>
      <c r="R4807" s="13">
        <v>154550.57999999999</v>
      </c>
      <c r="S4807" s="13">
        <v>160.25</v>
      </c>
      <c r="T4807" s="13">
        <v>1118.26</v>
      </c>
      <c r="U4807" s="13">
        <v>16539.990000000002</v>
      </c>
      <c r="V4807" s="13">
        <v>0</v>
      </c>
      <c r="W4807" s="16">
        <v>0</v>
      </c>
      <c r="X4807" s="16">
        <v>0</v>
      </c>
      <c r="Y4807" s="17">
        <f t="shared" si="150"/>
        <v>172369.08</v>
      </c>
      <c r="Z4807" s="17">
        <f t="shared" si="151"/>
        <v>0</v>
      </c>
    </row>
    <row r="4808" spans="1:26" hidden="1" x14ac:dyDescent="0.25">
      <c r="A4808" s="10" t="s">
        <v>3531</v>
      </c>
      <c r="B4808" s="11">
        <v>44393</v>
      </c>
      <c r="C4808" s="12">
        <v>420633</v>
      </c>
      <c r="D4808" s="12" t="s">
        <v>3532</v>
      </c>
      <c r="E4808" s="11">
        <v>44385</v>
      </c>
      <c r="F4808" s="13">
        <v>106932.82</v>
      </c>
      <c r="G4808" s="13">
        <v>6415.97</v>
      </c>
      <c r="H4808" s="13">
        <v>1135.49</v>
      </c>
      <c r="I4808" s="13">
        <v>112.33</v>
      </c>
      <c r="J4808" s="13">
        <v>112325.63</v>
      </c>
      <c r="K4808" s="18" t="s">
        <v>32</v>
      </c>
      <c r="L4808" s="12">
        <v>120</v>
      </c>
      <c r="M4808" s="14">
        <v>1032.6600000000001</v>
      </c>
      <c r="N4808" s="13">
        <v>0</v>
      </c>
      <c r="O4808" s="14">
        <v>0</v>
      </c>
      <c r="P4808" s="15">
        <v>114</v>
      </c>
      <c r="Q4808" s="13">
        <v>1032.6600000000001</v>
      </c>
      <c r="R4808" s="13">
        <v>106017.34</v>
      </c>
      <c r="S4808" s="13">
        <v>112.33</v>
      </c>
      <c r="T4808" s="13">
        <v>0</v>
      </c>
      <c r="U4808" s="13">
        <v>11593.57</v>
      </c>
      <c r="V4808" s="13">
        <v>0</v>
      </c>
      <c r="W4808" s="16">
        <v>0</v>
      </c>
      <c r="X4808" s="16">
        <v>0</v>
      </c>
      <c r="Y4808" s="17">
        <f t="shared" si="150"/>
        <v>117723.23999999999</v>
      </c>
      <c r="Z4808" s="17">
        <f t="shared" si="151"/>
        <v>0</v>
      </c>
    </row>
    <row r="4809" spans="1:26" hidden="1" x14ac:dyDescent="0.25">
      <c r="A4809" s="10" t="s">
        <v>111</v>
      </c>
      <c r="B4809" s="11">
        <v>44215</v>
      </c>
      <c r="C4809" s="12">
        <v>409173</v>
      </c>
      <c r="D4809" s="12" t="s">
        <v>112</v>
      </c>
      <c r="E4809" s="11">
        <v>44215</v>
      </c>
      <c r="F4809" s="13">
        <v>114635.32</v>
      </c>
      <c r="G4809" s="13">
        <v>6878.12</v>
      </c>
      <c r="H4809" s="13">
        <v>4000</v>
      </c>
      <c r="I4809" s="13">
        <v>117.63</v>
      </c>
      <c r="J4809" s="13">
        <v>117631.07</v>
      </c>
      <c r="K4809" s="18" t="s">
        <v>32</v>
      </c>
      <c r="L4809" s="12">
        <v>120</v>
      </c>
      <c r="M4809" s="14">
        <v>1081.44</v>
      </c>
      <c r="N4809" s="13">
        <v>0</v>
      </c>
      <c r="O4809" s="14">
        <v>0</v>
      </c>
      <c r="P4809" s="15">
        <v>108</v>
      </c>
      <c r="Q4809" s="13">
        <v>1286.07</v>
      </c>
      <c r="R4809" s="13">
        <v>106455.84</v>
      </c>
      <c r="S4809" s="13">
        <v>108.54</v>
      </c>
      <c r="T4809" s="13">
        <v>0</v>
      </c>
      <c r="U4809" s="13">
        <v>11207.8</v>
      </c>
      <c r="V4809" s="13">
        <v>19858.2</v>
      </c>
      <c r="W4809" s="16">
        <v>20.420000000000002</v>
      </c>
      <c r="X4809" s="16">
        <v>2110.42</v>
      </c>
      <c r="Y4809" s="17">
        <f t="shared" si="150"/>
        <v>139761.22000000003</v>
      </c>
      <c r="Z4809" s="17">
        <f t="shared" si="151"/>
        <v>-865.6600000000326</v>
      </c>
    </row>
    <row r="4810" spans="1:26" hidden="1" x14ac:dyDescent="0.25">
      <c r="A4810" s="10" t="s">
        <v>30</v>
      </c>
      <c r="B4810" s="11">
        <v>44194</v>
      </c>
      <c r="C4810" s="12">
        <v>408294</v>
      </c>
      <c r="D4810" s="12" t="s">
        <v>31</v>
      </c>
      <c r="E4810" s="11">
        <v>44194</v>
      </c>
      <c r="F4810" s="13">
        <v>114635.32</v>
      </c>
      <c r="G4810" s="13">
        <v>6878.12</v>
      </c>
      <c r="H4810" s="13">
        <v>1215.1300000000001</v>
      </c>
      <c r="I4810" s="13">
        <v>120.49</v>
      </c>
      <c r="J4810" s="13">
        <v>120418.73</v>
      </c>
      <c r="K4810" s="18" t="s">
        <v>32</v>
      </c>
      <c r="L4810" s="12">
        <v>120</v>
      </c>
      <c r="M4810" s="14">
        <v>1107.07</v>
      </c>
      <c r="N4810" s="13">
        <v>0</v>
      </c>
      <c r="O4810" s="14">
        <v>0</v>
      </c>
      <c r="P4810" s="15">
        <v>108</v>
      </c>
      <c r="Q4810" s="13">
        <v>1347.74</v>
      </c>
      <c r="R4810" s="13">
        <v>107674.01</v>
      </c>
      <c r="S4810" s="13">
        <v>114.13</v>
      </c>
      <c r="T4810" s="13">
        <v>0</v>
      </c>
      <c r="U4810" s="13">
        <v>11775.49</v>
      </c>
      <c r="V4810" s="13">
        <v>23406.84</v>
      </c>
      <c r="W4810" s="16">
        <v>24.84</v>
      </c>
      <c r="X4810" s="16">
        <v>2559.6</v>
      </c>
      <c r="Y4810" s="17">
        <f t="shared" si="150"/>
        <v>145554.91</v>
      </c>
      <c r="Z4810" s="17">
        <f t="shared" si="151"/>
        <v>1.0100000000093132</v>
      </c>
    </row>
    <row r="4811" spans="1:26" hidden="1" x14ac:dyDescent="0.25">
      <c r="A4811" s="10" t="s">
        <v>1333</v>
      </c>
      <c r="B4811" s="11">
        <v>44312</v>
      </c>
      <c r="C4811" s="12">
        <v>415620</v>
      </c>
      <c r="D4811" s="12" t="s">
        <v>1334</v>
      </c>
      <c r="E4811" s="11">
        <v>44312</v>
      </c>
      <c r="F4811" s="13">
        <v>114635.32</v>
      </c>
      <c r="G4811" s="13">
        <v>6878.12</v>
      </c>
      <c r="H4811" s="13">
        <v>1215.1300000000001</v>
      </c>
      <c r="I4811" s="13">
        <v>120.42</v>
      </c>
      <c r="J4811" s="13">
        <v>120418.73</v>
      </c>
      <c r="K4811" s="18" t="s">
        <v>32</v>
      </c>
      <c r="L4811" s="12">
        <v>120</v>
      </c>
      <c r="M4811" s="14">
        <v>1107.07</v>
      </c>
      <c r="N4811" s="13">
        <v>0</v>
      </c>
      <c r="O4811" s="14">
        <v>0</v>
      </c>
      <c r="P4811" s="15">
        <v>111</v>
      </c>
      <c r="Q4811" s="13">
        <v>1285.54</v>
      </c>
      <c r="R4811" s="13">
        <v>110664.95</v>
      </c>
      <c r="S4811" s="13">
        <v>117.24</v>
      </c>
      <c r="T4811" s="13">
        <v>0</v>
      </c>
      <c r="U4811" s="13">
        <v>12102.58</v>
      </c>
      <c r="V4811" s="13">
        <v>17679.2</v>
      </c>
      <c r="W4811" s="16">
        <v>18.7</v>
      </c>
      <c r="X4811" s="16">
        <v>1933.8</v>
      </c>
      <c r="Y4811" s="17">
        <f t="shared" si="150"/>
        <v>142516.47</v>
      </c>
      <c r="Z4811" s="17">
        <f t="shared" si="151"/>
        <v>178.47000000000116</v>
      </c>
    </row>
    <row r="4812" spans="1:26" hidden="1" x14ac:dyDescent="0.25">
      <c r="A4812" s="10" t="s">
        <v>10755</v>
      </c>
      <c r="B4812" s="11">
        <v>44579</v>
      </c>
      <c r="C4812" s="12">
        <v>432473</v>
      </c>
      <c r="D4812" s="12" t="s">
        <v>10756</v>
      </c>
      <c r="E4812" s="11">
        <v>44578</v>
      </c>
      <c r="F4812" s="13">
        <v>119539.19</v>
      </c>
      <c r="G4812" s="13">
        <v>7172.35</v>
      </c>
      <c r="H4812" s="13">
        <v>6335.58</v>
      </c>
      <c r="I4812" s="13">
        <v>120.5</v>
      </c>
      <c r="J4812" s="13">
        <v>120496.46</v>
      </c>
      <c r="K4812" s="18" t="s">
        <v>32</v>
      </c>
      <c r="L4812" s="12">
        <v>120</v>
      </c>
      <c r="M4812" s="14">
        <v>1107.78</v>
      </c>
      <c r="N4812" s="13">
        <v>0</v>
      </c>
      <c r="O4812" s="14">
        <v>0.01</v>
      </c>
      <c r="P4812" s="15">
        <v>120</v>
      </c>
      <c r="Q4812" s="13">
        <v>1107.78</v>
      </c>
      <c r="R4812" s="13">
        <v>117148.4</v>
      </c>
      <c r="S4812" s="13">
        <v>120.5</v>
      </c>
      <c r="T4812" s="13">
        <v>3227.55</v>
      </c>
      <c r="U4812" s="13">
        <v>12437.14</v>
      </c>
      <c r="V4812" s="13">
        <v>0</v>
      </c>
      <c r="W4812" s="16">
        <v>0</v>
      </c>
      <c r="X4812" s="16">
        <v>0</v>
      </c>
      <c r="Y4812" s="17">
        <f t="shared" si="150"/>
        <v>132933.6</v>
      </c>
      <c r="Z4812" s="17">
        <f t="shared" si="151"/>
        <v>1.0000000009313226E-2</v>
      </c>
    </row>
    <row r="4813" spans="1:26" hidden="1" x14ac:dyDescent="0.25">
      <c r="A4813" s="10" t="s">
        <v>3227</v>
      </c>
      <c r="B4813" s="11">
        <v>44383</v>
      </c>
      <c r="C4813" s="12">
        <v>420458</v>
      </c>
      <c r="D4813" s="12" t="s">
        <v>3228</v>
      </c>
      <c r="E4813" s="11">
        <v>44381</v>
      </c>
      <c r="F4813" s="13">
        <v>128951.5</v>
      </c>
      <c r="G4813" s="13">
        <v>7737.09</v>
      </c>
      <c r="H4813" s="13">
        <v>2733.77</v>
      </c>
      <c r="I4813" s="13">
        <v>134.09</v>
      </c>
      <c r="J4813" s="13">
        <v>134088.91</v>
      </c>
      <c r="K4813" s="18" t="s">
        <v>32</v>
      </c>
      <c r="L4813" s="12">
        <v>120</v>
      </c>
      <c r="M4813" s="14">
        <v>1232.74</v>
      </c>
      <c r="N4813" s="13">
        <v>0</v>
      </c>
      <c r="O4813" s="14">
        <v>0</v>
      </c>
      <c r="P4813" s="15">
        <v>113</v>
      </c>
      <c r="Q4813" s="13">
        <v>1232.74</v>
      </c>
      <c r="R4813" s="13">
        <v>125568.68</v>
      </c>
      <c r="S4813" s="13">
        <v>131.75</v>
      </c>
      <c r="T4813" s="13">
        <v>0</v>
      </c>
      <c r="U4813" s="13">
        <v>13599.19</v>
      </c>
      <c r="V4813" s="13">
        <v>0</v>
      </c>
      <c r="W4813" s="16">
        <v>0</v>
      </c>
      <c r="X4813" s="16">
        <v>0</v>
      </c>
      <c r="Y4813" s="17">
        <f t="shared" si="150"/>
        <v>139299.62</v>
      </c>
      <c r="Z4813" s="17">
        <f t="shared" si="151"/>
        <v>0</v>
      </c>
    </row>
    <row r="4814" spans="1:26" hidden="1" x14ac:dyDescent="0.25">
      <c r="A4814" s="10" t="s">
        <v>7287</v>
      </c>
      <c r="B4814" s="11">
        <v>44480</v>
      </c>
      <c r="C4814" s="12">
        <v>427192</v>
      </c>
      <c r="D4814" s="12" t="s">
        <v>7288</v>
      </c>
      <c r="E4814" s="11">
        <v>44478</v>
      </c>
      <c r="F4814" s="13">
        <v>128951.5</v>
      </c>
      <c r="G4814" s="13">
        <v>7737.09</v>
      </c>
      <c r="H4814" s="13">
        <v>2733.77</v>
      </c>
      <c r="I4814" s="13">
        <v>134.09</v>
      </c>
      <c r="J4814" s="13">
        <v>134088.91</v>
      </c>
      <c r="K4814" s="18" t="s">
        <v>32</v>
      </c>
      <c r="L4814" s="12">
        <v>120</v>
      </c>
      <c r="M4814" s="14">
        <v>1232.74</v>
      </c>
      <c r="N4814" s="13">
        <v>0</v>
      </c>
      <c r="O4814" s="14">
        <v>0.01</v>
      </c>
      <c r="P4814" s="15">
        <v>117</v>
      </c>
      <c r="Q4814" s="13">
        <v>1232.74</v>
      </c>
      <c r="R4814" s="13">
        <v>126774.91</v>
      </c>
      <c r="S4814" s="13">
        <v>134.09</v>
      </c>
      <c r="T4814" s="13">
        <v>3481.68</v>
      </c>
      <c r="U4814" s="13">
        <v>13839.89</v>
      </c>
      <c r="V4814" s="13">
        <v>0</v>
      </c>
      <c r="W4814" s="16">
        <v>0</v>
      </c>
      <c r="X4814" s="16">
        <v>0</v>
      </c>
      <c r="Y4814" s="17">
        <f t="shared" si="150"/>
        <v>144230.58000000002</v>
      </c>
      <c r="Z4814" s="17">
        <f t="shared" si="151"/>
        <v>9.9999999802093953E-3</v>
      </c>
    </row>
    <row r="4815" spans="1:26" hidden="1" x14ac:dyDescent="0.25">
      <c r="A4815" s="10" t="s">
        <v>1303</v>
      </c>
      <c r="B4815" s="11">
        <v>44312</v>
      </c>
      <c r="C4815" s="12">
        <v>415675</v>
      </c>
      <c r="D4815" s="12" t="s">
        <v>1304</v>
      </c>
      <c r="E4815" s="11">
        <v>44312</v>
      </c>
      <c r="F4815" s="13">
        <v>128951.5</v>
      </c>
      <c r="G4815" s="13">
        <v>7737.09</v>
      </c>
      <c r="H4815" s="13">
        <v>1366.89</v>
      </c>
      <c r="I4815" s="13">
        <v>135.46</v>
      </c>
      <c r="J4815" s="13">
        <v>135457.16</v>
      </c>
      <c r="K4815" s="18" t="s">
        <v>32</v>
      </c>
      <c r="L4815" s="12">
        <v>120</v>
      </c>
      <c r="M4815" s="14">
        <v>1245.32</v>
      </c>
      <c r="N4815" s="13">
        <v>0</v>
      </c>
      <c r="O4815" s="14">
        <v>0</v>
      </c>
      <c r="P4815" s="15">
        <v>112</v>
      </c>
      <c r="Q4815" s="13">
        <v>1446.08</v>
      </c>
      <c r="R4815" s="13">
        <v>125606.8</v>
      </c>
      <c r="S4815" s="13">
        <v>133.08000000000001</v>
      </c>
      <c r="T4815" s="13">
        <v>0</v>
      </c>
      <c r="U4815" s="13">
        <v>13735.96</v>
      </c>
      <c r="V4815" s="13">
        <v>19707.2</v>
      </c>
      <c r="W4815" s="16">
        <v>20.71</v>
      </c>
      <c r="X4815" s="16">
        <v>2154.9299999999998</v>
      </c>
      <c r="Y4815" s="17">
        <f t="shared" si="150"/>
        <v>161358.68</v>
      </c>
      <c r="Z4815" s="17">
        <f t="shared" si="151"/>
        <v>602.27999999999884</v>
      </c>
    </row>
    <row r="4816" spans="1:26" hidden="1" x14ac:dyDescent="0.25">
      <c r="A4816" s="10" t="s">
        <v>8897</v>
      </c>
      <c r="B4816" s="11">
        <v>44516</v>
      </c>
      <c r="C4816" s="12">
        <v>429658</v>
      </c>
      <c r="D4816" s="12" t="s">
        <v>8898</v>
      </c>
      <c r="E4816" s="11">
        <v>44516</v>
      </c>
      <c r="F4816" s="13">
        <v>129035.29</v>
      </c>
      <c r="G4816" s="13">
        <v>7742.12</v>
      </c>
      <c r="H4816" s="13">
        <v>2736</v>
      </c>
      <c r="I4816" s="13">
        <v>134.18</v>
      </c>
      <c r="J4816" s="13">
        <v>134175.59</v>
      </c>
      <c r="K4816" s="18" t="s">
        <v>32</v>
      </c>
      <c r="L4816" s="12">
        <v>120</v>
      </c>
      <c r="M4816" s="14">
        <v>1233.54</v>
      </c>
      <c r="N4816" s="13">
        <v>0</v>
      </c>
      <c r="O4816" s="14">
        <v>-0.02</v>
      </c>
      <c r="P4816" s="15">
        <v>118</v>
      </c>
      <c r="Q4816" s="13">
        <v>1233.54</v>
      </c>
      <c r="R4816" s="13">
        <v>126967.78</v>
      </c>
      <c r="S4816" s="13">
        <v>134.18</v>
      </c>
      <c r="T4816" s="13">
        <v>4606.57</v>
      </c>
      <c r="U4816" s="13">
        <v>13849.21</v>
      </c>
      <c r="V4816" s="13">
        <v>0</v>
      </c>
      <c r="W4816" s="16">
        <v>0</v>
      </c>
      <c r="X4816" s="16">
        <v>0</v>
      </c>
      <c r="Y4816" s="17">
        <f t="shared" si="150"/>
        <v>145557.72</v>
      </c>
      <c r="Z4816" s="17">
        <f t="shared" si="151"/>
        <v>-1.9999999989522621E-2</v>
      </c>
    </row>
    <row r="4817" spans="1:26" hidden="1" x14ac:dyDescent="0.25">
      <c r="A4817" s="10" t="s">
        <v>10313</v>
      </c>
      <c r="B4817" s="11">
        <v>44552</v>
      </c>
      <c r="C4817" s="12">
        <v>431671</v>
      </c>
      <c r="D4817" s="12" t="s">
        <v>10314</v>
      </c>
      <c r="E4817" s="11">
        <v>44552</v>
      </c>
      <c r="F4817" s="13">
        <v>122903.37</v>
      </c>
      <c r="G4817" s="13">
        <v>7374.2</v>
      </c>
      <c r="H4817" s="13">
        <v>6600</v>
      </c>
      <c r="I4817" s="13">
        <v>123.8</v>
      </c>
      <c r="J4817" s="13">
        <v>123801.37</v>
      </c>
      <c r="K4817" s="18" t="s">
        <v>32</v>
      </c>
      <c r="L4817" s="12">
        <v>120</v>
      </c>
      <c r="M4817" s="14">
        <v>1138.1600000000001</v>
      </c>
      <c r="N4817" s="13">
        <v>0</v>
      </c>
      <c r="O4817" s="14">
        <v>0</v>
      </c>
      <c r="P4817" s="15">
        <v>118</v>
      </c>
      <c r="Q4817" s="13">
        <v>1138.1600000000001</v>
      </c>
      <c r="R4817" s="13">
        <v>120327.15</v>
      </c>
      <c r="S4817" s="13">
        <v>123.8</v>
      </c>
      <c r="T4817" s="13">
        <v>1106.1300000000001</v>
      </c>
      <c r="U4817" s="13">
        <v>12777.83</v>
      </c>
      <c r="V4817" s="13">
        <v>0</v>
      </c>
      <c r="W4817" s="16">
        <v>0</v>
      </c>
      <c r="X4817" s="16">
        <v>0</v>
      </c>
      <c r="Y4817" s="17">
        <f t="shared" si="150"/>
        <v>134334.91</v>
      </c>
      <c r="Z4817" s="17">
        <f t="shared" si="151"/>
        <v>-32.029999999998836</v>
      </c>
    </row>
    <row r="4818" spans="1:26" hidden="1" x14ac:dyDescent="0.25">
      <c r="A4818" s="10" t="s">
        <v>5765</v>
      </c>
      <c r="B4818" s="11">
        <v>44449</v>
      </c>
      <c r="C4818" s="12">
        <v>424747</v>
      </c>
      <c r="D4818" s="12" t="s">
        <v>5766</v>
      </c>
      <c r="E4818" s="11">
        <v>44449</v>
      </c>
      <c r="F4818" s="13">
        <v>117937.58</v>
      </c>
      <c r="G4818" s="13">
        <v>7076.25</v>
      </c>
      <c r="H4818" s="13">
        <v>2500.2800000000002</v>
      </c>
      <c r="I4818" s="13">
        <v>122.64</v>
      </c>
      <c r="J4818" s="13">
        <v>122636.19</v>
      </c>
      <c r="K4818" s="18" t="s">
        <v>32</v>
      </c>
      <c r="L4818" s="12">
        <v>120</v>
      </c>
      <c r="M4818" s="14">
        <v>1127.45</v>
      </c>
      <c r="N4818" s="13">
        <v>0</v>
      </c>
      <c r="O4818" s="14">
        <v>0</v>
      </c>
      <c r="P4818" s="15">
        <v>115</v>
      </c>
      <c r="Q4818" s="13">
        <v>1127.45</v>
      </c>
      <c r="R4818" s="13">
        <v>117937.58</v>
      </c>
      <c r="S4818" s="13">
        <v>122.64</v>
      </c>
      <c r="T4818" s="13">
        <v>0</v>
      </c>
      <c r="U4818" s="13">
        <v>12657.81</v>
      </c>
      <c r="V4818" s="13">
        <v>0</v>
      </c>
      <c r="W4818" s="16">
        <v>0</v>
      </c>
      <c r="X4818" s="16">
        <v>0</v>
      </c>
      <c r="Y4818" s="17">
        <f t="shared" si="150"/>
        <v>130718.03</v>
      </c>
      <c r="Z4818" s="17">
        <f t="shared" si="151"/>
        <v>-1061.2799999999988</v>
      </c>
    </row>
    <row r="4819" spans="1:26" hidden="1" x14ac:dyDescent="0.25">
      <c r="A4819" s="10" t="s">
        <v>2587</v>
      </c>
      <c r="B4819" s="11">
        <v>44362</v>
      </c>
      <c r="C4819" s="12">
        <v>419209</v>
      </c>
      <c r="D4819" s="12" t="s">
        <v>2588</v>
      </c>
      <c r="E4819" s="11">
        <v>44361</v>
      </c>
      <c r="F4819" s="13">
        <v>101079.85</v>
      </c>
      <c r="G4819" s="13">
        <v>6064.79</v>
      </c>
      <c r="H4819" s="13">
        <v>1071.45</v>
      </c>
      <c r="I4819" s="13">
        <v>106.18</v>
      </c>
      <c r="J4819" s="13">
        <v>106179.37</v>
      </c>
      <c r="K4819" s="18" t="s">
        <v>32</v>
      </c>
      <c r="L4819" s="12">
        <v>120</v>
      </c>
      <c r="M4819" s="14">
        <v>976.16</v>
      </c>
      <c r="N4819" s="13">
        <v>0</v>
      </c>
      <c r="O4819" s="14">
        <v>0</v>
      </c>
      <c r="P4819" s="15">
        <v>114</v>
      </c>
      <c r="Q4819" s="13">
        <v>976.16</v>
      </c>
      <c r="R4819" s="13">
        <v>100216.23</v>
      </c>
      <c r="S4819" s="13">
        <v>106.18</v>
      </c>
      <c r="T4819" s="13">
        <v>0</v>
      </c>
      <c r="U4819" s="13">
        <v>10959.83</v>
      </c>
      <c r="V4819" s="13">
        <v>0</v>
      </c>
      <c r="W4819" s="16">
        <v>0</v>
      </c>
      <c r="X4819" s="16">
        <v>0</v>
      </c>
      <c r="Y4819" s="17">
        <f t="shared" si="150"/>
        <v>111282.23999999999</v>
      </c>
      <c r="Z4819" s="17">
        <f t="shared" si="151"/>
        <v>0</v>
      </c>
    </row>
    <row r="4820" spans="1:26" hidden="1" x14ac:dyDescent="0.25">
      <c r="A4820" s="10" t="s">
        <v>5791</v>
      </c>
      <c r="B4820" s="11">
        <v>44452</v>
      </c>
      <c r="C4820" s="12">
        <v>424932</v>
      </c>
      <c r="D4820" s="12" t="s">
        <v>5792</v>
      </c>
      <c r="E4820" s="11">
        <v>44450</v>
      </c>
      <c r="F4820" s="13">
        <v>139630.79</v>
      </c>
      <c r="G4820" s="13">
        <v>8377.85</v>
      </c>
      <c r="H4820" s="13">
        <v>2960.17</v>
      </c>
      <c r="I4820" s="13">
        <v>145.19</v>
      </c>
      <c r="J4820" s="13">
        <v>145193.66</v>
      </c>
      <c r="K4820" s="18" t="s">
        <v>32</v>
      </c>
      <c r="L4820" s="12">
        <v>120</v>
      </c>
      <c r="M4820" s="14">
        <v>1334.83</v>
      </c>
      <c r="N4820" s="13">
        <v>0</v>
      </c>
      <c r="O4820" s="14">
        <v>0</v>
      </c>
      <c r="P4820" s="15">
        <v>118</v>
      </c>
      <c r="Q4820" s="13">
        <v>1334.83</v>
      </c>
      <c r="R4820" s="13">
        <v>139630.79</v>
      </c>
      <c r="S4820" s="13">
        <v>145.19</v>
      </c>
      <c r="T4820" s="13">
        <v>2748.02</v>
      </c>
      <c r="U4820" s="13">
        <v>14985.94</v>
      </c>
      <c r="V4820" s="13">
        <v>0</v>
      </c>
      <c r="W4820" s="16">
        <v>0</v>
      </c>
      <c r="X4820" s="16">
        <v>0</v>
      </c>
      <c r="Y4820" s="17">
        <f t="shared" si="150"/>
        <v>157509.94</v>
      </c>
      <c r="Z4820" s="17">
        <f t="shared" si="151"/>
        <v>0</v>
      </c>
    </row>
    <row r="4821" spans="1:26" hidden="1" x14ac:dyDescent="0.25">
      <c r="A4821" s="10" t="s">
        <v>6113</v>
      </c>
      <c r="B4821" s="11">
        <v>44459</v>
      </c>
      <c r="C4821" s="12">
        <v>425469</v>
      </c>
      <c r="D4821" s="12" t="s">
        <v>6114</v>
      </c>
      <c r="E4821" s="11">
        <v>44458</v>
      </c>
      <c r="F4821" s="13">
        <v>141774.35</v>
      </c>
      <c r="G4821" s="13">
        <v>8506.4599999999991</v>
      </c>
      <c r="H4821" s="13">
        <v>5000</v>
      </c>
      <c r="I4821" s="13">
        <v>145.43</v>
      </c>
      <c r="J4821" s="13">
        <v>145426.23999999999</v>
      </c>
      <c r="K4821" s="18" t="s">
        <v>32</v>
      </c>
      <c r="L4821" s="12">
        <v>120</v>
      </c>
      <c r="M4821" s="14">
        <v>1336.97</v>
      </c>
      <c r="N4821" s="13">
        <v>0</v>
      </c>
      <c r="O4821" s="14">
        <v>0</v>
      </c>
      <c r="P4821" s="15">
        <v>116</v>
      </c>
      <c r="Q4821" s="13">
        <v>1336.97</v>
      </c>
      <c r="R4821" s="13">
        <v>141269.9</v>
      </c>
      <c r="S4821" s="13">
        <v>144.19999999999999</v>
      </c>
      <c r="T4821" s="13">
        <v>0</v>
      </c>
      <c r="U4821" s="13">
        <v>14882.96</v>
      </c>
      <c r="V4821" s="13">
        <v>0</v>
      </c>
      <c r="W4821" s="16">
        <v>0</v>
      </c>
      <c r="X4821" s="16">
        <v>0</v>
      </c>
      <c r="Y4821" s="17">
        <f t="shared" si="150"/>
        <v>156297.06</v>
      </c>
      <c r="Z4821" s="17">
        <f t="shared" si="151"/>
        <v>-1208.5400000000081</v>
      </c>
    </row>
    <row r="4822" spans="1:26" hidden="1" x14ac:dyDescent="0.25">
      <c r="A4822" s="10" t="s">
        <v>6369</v>
      </c>
      <c r="B4822" s="11">
        <v>44462</v>
      </c>
      <c r="C4822" s="12">
        <v>425796</v>
      </c>
      <c r="D4822" s="12" t="s">
        <v>6370</v>
      </c>
      <c r="E4822" s="11">
        <v>44460</v>
      </c>
      <c r="F4822" s="13">
        <v>132669.25</v>
      </c>
      <c r="G4822" s="13">
        <v>7960.16</v>
      </c>
      <c r="H4822" s="13">
        <v>3000</v>
      </c>
      <c r="I4822" s="13">
        <v>137.77000000000001</v>
      </c>
      <c r="J4822" s="13">
        <v>137767.18</v>
      </c>
      <c r="K4822" s="18" t="s">
        <v>32</v>
      </c>
      <c r="L4822" s="12">
        <v>120</v>
      </c>
      <c r="M4822" s="14">
        <v>1266.56</v>
      </c>
      <c r="N4822" s="13">
        <v>0</v>
      </c>
      <c r="O4822" s="14">
        <v>0</v>
      </c>
      <c r="P4822" s="15">
        <v>116</v>
      </c>
      <c r="Q4822" s="13">
        <v>1266.56</v>
      </c>
      <c r="R4822" s="13">
        <v>132669.25</v>
      </c>
      <c r="S4822" s="13">
        <v>137.77000000000001</v>
      </c>
      <c r="T4822" s="13">
        <v>0</v>
      </c>
      <c r="U4822" s="13">
        <v>14220.02</v>
      </c>
      <c r="V4822" s="13">
        <v>0</v>
      </c>
      <c r="W4822" s="16">
        <v>0</v>
      </c>
      <c r="X4822" s="16">
        <v>0</v>
      </c>
      <c r="Y4822" s="17">
        <f t="shared" si="150"/>
        <v>147027.03999999998</v>
      </c>
      <c r="Z4822" s="17">
        <f t="shared" si="151"/>
        <v>-106.07999999998719</v>
      </c>
    </row>
    <row r="4823" spans="1:26" hidden="1" x14ac:dyDescent="0.25">
      <c r="A4823" s="10" t="s">
        <v>6599</v>
      </c>
      <c r="B4823" s="11">
        <v>44467</v>
      </c>
      <c r="C4823" s="12">
        <v>426096</v>
      </c>
      <c r="D4823" s="12" t="s">
        <v>6600</v>
      </c>
      <c r="E4823" s="11">
        <v>44465</v>
      </c>
      <c r="F4823" s="13">
        <v>132669.25</v>
      </c>
      <c r="G4823" s="13">
        <v>7960.16</v>
      </c>
      <c r="H4823" s="13">
        <v>1406.29</v>
      </c>
      <c r="I4823" s="13">
        <v>139.36000000000001</v>
      </c>
      <c r="J4823" s="13">
        <v>139362.48000000001</v>
      </c>
      <c r="K4823" s="18" t="s">
        <v>32</v>
      </c>
      <c r="L4823" s="12">
        <v>120</v>
      </c>
      <c r="M4823" s="14">
        <v>1281.22</v>
      </c>
      <c r="N4823" s="13">
        <v>0</v>
      </c>
      <c r="O4823" s="14">
        <v>0</v>
      </c>
      <c r="P4823" s="15">
        <v>116</v>
      </c>
      <c r="Q4823" s="13">
        <v>1281.22</v>
      </c>
      <c r="R4823" s="13">
        <v>132669.25</v>
      </c>
      <c r="S4823" s="13">
        <v>139.36000000000001</v>
      </c>
      <c r="T4823" s="13">
        <v>1428.99</v>
      </c>
      <c r="U4823" s="13">
        <v>14383.92</v>
      </c>
      <c r="V4823" s="13">
        <v>0</v>
      </c>
      <c r="W4823" s="16">
        <v>0</v>
      </c>
      <c r="X4823" s="16">
        <v>0</v>
      </c>
      <c r="Y4823" s="17">
        <f t="shared" si="150"/>
        <v>148621.51999999999</v>
      </c>
      <c r="Z4823" s="17">
        <f t="shared" si="151"/>
        <v>0</v>
      </c>
    </row>
    <row r="4824" spans="1:26" hidden="1" x14ac:dyDescent="0.25">
      <c r="A4824" s="10" t="s">
        <v>6511</v>
      </c>
      <c r="B4824" s="11">
        <v>44466</v>
      </c>
      <c r="C4824" s="12">
        <v>426098</v>
      </c>
      <c r="D4824" s="12" t="s">
        <v>6512</v>
      </c>
      <c r="E4824" s="11">
        <v>44465</v>
      </c>
      <c r="F4824" s="13">
        <v>132666.16</v>
      </c>
      <c r="G4824" s="13">
        <v>7959.97</v>
      </c>
      <c r="H4824" s="13">
        <v>1406.26</v>
      </c>
      <c r="I4824" s="13">
        <v>139.36000000000001</v>
      </c>
      <c r="J4824" s="13">
        <v>139359.23000000001</v>
      </c>
      <c r="K4824" s="18" t="s">
        <v>32</v>
      </c>
      <c r="L4824" s="12">
        <v>120</v>
      </c>
      <c r="M4824" s="14">
        <v>1281.19</v>
      </c>
      <c r="N4824" s="13">
        <v>0</v>
      </c>
      <c r="O4824" s="14">
        <v>0</v>
      </c>
      <c r="P4824" s="15">
        <v>116</v>
      </c>
      <c r="Q4824" s="13">
        <v>1281.19</v>
      </c>
      <c r="R4824" s="13">
        <v>132666.16</v>
      </c>
      <c r="S4824" s="13">
        <v>139.36000000000001</v>
      </c>
      <c r="T4824" s="13">
        <v>1428.95</v>
      </c>
      <c r="U4824" s="13">
        <v>14383.57</v>
      </c>
      <c r="V4824" s="13">
        <v>0</v>
      </c>
      <c r="W4824" s="16">
        <v>0</v>
      </c>
      <c r="X4824" s="16">
        <v>0</v>
      </c>
      <c r="Y4824" s="17">
        <f t="shared" si="150"/>
        <v>148618.04</v>
      </c>
      <c r="Z4824" s="17">
        <f t="shared" si="151"/>
        <v>0</v>
      </c>
    </row>
    <row r="4825" spans="1:26" hidden="1" x14ac:dyDescent="0.25">
      <c r="A4825" s="10" t="s">
        <v>6155</v>
      </c>
      <c r="B4825" s="11">
        <v>44459</v>
      </c>
      <c r="C4825" s="12">
        <v>425535</v>
      </c>
      <c r="D4825" s="12" t="s">
        <v>6156</v>
      </c>
      <c r="E4825" s="11">
        <v>44458</v>
      </c>
      <c r="F4825" s="13">
        <v>133069.57999999999</v>
      </c>
      <c r="G4825" s="13">
        <v>7984.17</v>
      </c>
      <c r="H4825" s="13">
        <v>5000</v>
      </c>
      <c r="I4825" s="13">
        <v>136.19</v>
      </c>
      <c r="J4825" s="13">
        <v>136189.94</v>
      </c>
      <c r="K4825" s="18" t="s">
        <v>32</v>
      </c>
      <c r="L4825" s="12">
        <v>120</v>
      </c>
      <c r="M4825" s="14">
        <v>1252.06</v>
      </c>
      <c r="N4825" s="13">
        <v>0</v>
      </c>
      <c r="O4825" s="14">
        <v>0</v>
      </c>
      <c r="P4825" s="15">
        <v>115</v>
      </c>
      <c r="Q4825" s="13">
        <v>1252.06</v>
      </c>
      <c r="R4825" s="13">
        <v>130808.08</v>
      </c>
      <c r="S4825" s="13">
        <v>133.87</v>
      </c>
      <c r="T4825" s="13">
        <v>0</v>
      </c>
      <c r="U4825" s="13">
        <v>13816.96</v>
      </c>
      <c r="V4825" s="13">
        <v>0</v>
      </c>
      <c r="W4825" s="16">
        <v>0</v>
      </c>
      <c r="X4825" s="16">
        <v>0</v>
      </c>
      <c r="Y4825" s="17">
        <f t="shared" si="150"/>
        <v>144758.91</v>
      </c>
      <c r="Z4825" s="17">
        <f t="shared" si="151"/>
        <v>-772.01000000000931</v>
      </c>
    </row>
    <row r="4826" spans="1:26" hidden="1" x14ac:dyDescent="0.25">
      <c r="A4826" s="10" t="s">
        <v>1119</v>
      </c>
      <c r="B4826" s="11">
        <v>44299</v>
      </c>
      <c r="C4826" s="12">
        <v>414498</v>
      </c>
      <c r="D4826" s="12" t="s">
        <v>1120</v>
      </c>
      <c r="E4826" s="11">
        <v>44295</v>
      </c>
      <c r="F4826" s="13">
        <v>133867.13</v>
      </c>
      <c r="G4826" s="13">
        <v>8032.03</v>
      </c>
      <c r="H4826" s="13">
        <v>1419</v>
      </c>
      <c r="I4826" s="13">
        <v>140.62</v>
      </c>
      <c r="J4826" s="13">
        <v>140620.78</v>
      </c>
      <c r="K4826" s="18" t="s">
        <v>32</v>
      </c>
      <c r="L4826" s="12">
        <v>120</v>
      </c>
      <c r="M4826" s="14">
        <v>1292.79</v>
      </c>
      <c r="N4826" s="13">
        <v>0</v>
      </c>
      <c r="O4826" s="14">
        <v>0</v>
      </c>
      <c r="P4826" s="15">
        <v>110</v>
      </c>
      <c r="Q4826" s="13">
        <v>1501.2</v>
      </c>
      <c r="R4826" s="13">
        <v>129230.7</v>
      </c>
      <c r="S4826" s="13">
        <v>135.69999999999999</v>
      </c>
      <c r="T4826" s="13">
        <v>0</v>
      </c>
      <c r="U4826" s="13">
        <v>14004.74</v>
      </c>
      <c r="V4826" s="13">
        <v>20458.21</v>
      </c>
      <c r="W4826" s="16">
        <v>21.8</v>
      </c>
      <c r="X4826" s="16">
        <v>2237.77</v>
      </c>
      <c r="Y4826" s="17">
        <f t="shared" si="150"/>
        <v>166088.91999999995</v>
      </c>
      <c r="Z4826" s="17">
        <f t="shared" si="151"/>
        <v>-956.9199999999546</v>
      </c>
    </row>
    <row r="4827" spans="1:26" hidden="1" x14ac:dyDescent="0.25">
      <c r="A4827" s="10" t="s">
        <v>3067</v>
      </c>
      <c r="B4827" s="11">
        <v>44377</v>
      </c>
      <c r="C4827" s="12">
        <v>420206</v>
      </c>
      <c r="D4827" s="12" t="s">
        <v>3068</v>
      </c>
      <c r="E4827" s="11">
        <v>44376</v>
      </c>
      <c r="F4827" s="13">
        <v>156894.01999999999</v>
      </c>
      <c r="G4827" s="13">
        <v>9413.64</v>
      </c>
      <c r="H4827" s="13">
        <v>6000</v>
      </c>
      <c r="I4827" s="13">
        <v>160.47</v>
      </c>
      <c r="J4827" s="13">
        <v>160468.13</v>
      </c>
      <c r="K4827" s="18" t="s">
        <v>32</v>
      </c>
      <c r="L4827" s="12">
        <v>120</v>
      </c>
      <c r="M4827" s="14">
        <v>1475.26</v>
      </c>
      <c r="N4827" s="13">
        <v>0</v>
      </c>
      <c r="O4827" s="14">
        <v>0</v>
      </c>
      <c r="P4827" s="15">
        <v>113</v>
      </c>
      <c r="Q4827" s="13">
        <v>1475.26</v>
      </c>
      <c r="R4827" s="13">
        <v>151884.89000000001</v>
      </c>
      <c r="S4827" s="13">
        <v>154.99</v>
      </c>
      <c r="T4827" s="13">
        <v>0</v>
      </c>
      <c r="U4827" s="13">
        <v>15996.83</v>
      </c>
      <c r="V4827" s="13">
        <v>0</v>
      </c>
      <c r="W4827" s="16">
        <v>0</v>
      </c>
      <c r="X4827" s="16">
        <v>0</v>
      </c>
      <c r="Y4827" s="17">
        <f t="shared" si="150"/>
        <v>168036.71</v>
      </c>
      <c r="Z4827" s="17">
        <f t="shared" si="151"/>
        <v>-1332.3299999999872</v>
      </c>
    </row>
    <row r="4828" spans="1:26" hidden="1" x14ac:dyDescent="0.25">
      <c r="A4828" s="10" t="s">
        <v>2733</v>
      </c>
      <c r="B4828" s="11">
        <v>44369</v>
      </c>
      <c r="C4828" s="12">
        <v>419453</v>
      </c>
      <c r="D4828" s="12" t="s">
        <v>2734</v>
      </c>
      <c r="E4828" s="11">
        <v>44364</v>
      </c>
      <c r="F4828" s="13">
        <v>112831.08</v>
      </c>
      <c r="G4828" s="13">
        <v>6769.86</v>
      </c>
      <c r="H4828" s="13">
        <v>1200</v>
      </c>
      <c r="I4828" s="13">
        <v>118.52</v>
      </c>
      <c r="J4828" s="13">
        <v>118519.46</v>
      </c>
      <c r="K4828" s="18" t="s">
        <v>32</v>
      </c>
      <c r="L4828" s="12">
        <v>120</v>
      </c>
      <c r="M4828" s="14">
        <v>1089.5999999999999</v>
      </c>
      <c r="N4828" s="13">
        <v>0</v>
      </c>
      <c r="O4828" s="14">
        <v>0</v>
      </c>
      <c r="P4828" s="15">
        <v>118</v>
      </c>
      <c r="Q4828" s="13">
        <v>1089.5999999999999</v>
      </c>
      <c r="R4828" s="13">
        <v>112831.08</v>
      </c>
      <c r="S4828" s="13">
        <v>118.52</v>
      </c>
      <c r="T4828" s="13">
        <v>3390.66</v>
      </c>
      <c r="U4828" s="13">
        <v>12232.54</v>
      </c>
      <c r="V4828" s="13">
        <v>0</v>
      </c>
      <c r="W4828" s="16">
        <v>0</v>
      </c>
      <c r="X4828" s="16">
        <v>0</v>
      </c>
      <c r="Y4828" s="17">
        <f t="shared" si="150"/>
        <v>128572.80000000002</v>
      </c>
      <c r="Z4828" s="17">
        <f t="shared" si="151"/>
        <v>0</v>
      </c>
    </row>
    <row r="4829" spans="1:26" hidden="1" x14ac:dyDescent="0.25">
      <c r="A4829" s="10" t="s">
        <v>5497</v>
      </c>
      <c r="B4829" s="11">
        <v>44439</v>
      </c>
      <c r="C4829" s="12">
        <v>424082</v>
      </c>
      <c r="D4829" s="12" t="s">
        <v>5498</v>
      </c>
      <c r="E4829" s="11">
        <v>44439</v>
      </c>
      <c r="F4829" s="13">
        <v>115093.27</v>
      </c>
      <c r="G4829" s="13">
        <v>6905.6</v>
      </c>
      <c r="H4829" s="13">
        <v>10358.39</v>
      </c>
      <c r="I4829" s="13">
        <v>111.75</v>
      </c>
      <c r="J4829" s="13">
        <v>111752.23</v>
      </c>
      <c r="K4829" s="18" t="s">
        <v>32</v>
      </c>
      <c r="L4829" s="12">
        <v>120</v>
      </c>
      <c r="M4829" s="14">
        <v>1027.3900000000001</v>
      </c>
      <c r="N4829" s="13">
        <v>0</v>
      </c>
      <c r="O4829" s="14">
        <v>0</v>
      </c>
      <c r="P4829" s="15">
        <v>117</v>
      </c>
      <c r="Q4829" s="13">
        <v>1027.3900000000001</v>
      </c>
      <c r="R4829" s="13">
        <v>108849.46</v>
      </c>
      <c r="S4829" s="13">
        <v>108.96</v>
      </c>
      <c r="T4829" s="13">
        <v>0</v>
      </c>
      <c r="U4829" s="13">
        <v>11246.21</v>
      </c>
      <c r="V4829" s="13">
        <v>0</v>
      </c>
      <c r="W4829" s="16">
        <v>0</v>
      </c>
      <c r="X4829" s="16">
        <v>0</v>
      </c>
      <c r="Y4829" s="17">
        <f t="shared" si="150"/>
        <v>120204.63</v>
      </c>
      <c r="Z4829" s="17">
        <f t="shared" si="151"/>
        <v>0</v>
      </c>
    </row>
    <row r="4830" spans="1:26" hidden="1" x14ac:dyDescent="0.25">
      <c r="A4830" s="10" t="s">
        <v>2575</v>
      </c>
      <c r="B4830" s="11">
        <v>44362</v>
      </c>
      <c r="C4830" s="12">
        <v>419283</v>
      </c>
      <c r="D4830" s="12" t="s">
        <v>2576</v>
      </c>
      <c r="E4830" s="11">
        <v>44360</v>
      </c>
      <c r="F4830" s="13">
        <v>97066.18</v>
      </c>
      <c r="G4830" s="13">
        <v>5823.97</v>
      </c>
      <c r="H4830" s="13">
        <v>1028.9000000000001</v>
      </c>
      <c r="I4830" s="13">
        <v>101.96</v>
      </c>
      <c r="J4830" s="13">
        <v>101963.21</v>
      </c>
      <c r="K4830" s="18" t="s">
        <v>32</v>
      </c>
      <c r="L4830" s="12">
        <v>120</v>
      </c>
      <c r="M4830" s="14">
        <v>937.4</v>
      </c>
      <c r="N4830" s="13">
        <v>0</v>
      </c>
      <c r="O4830" s="14">
        <v>0</v>
      </c>
      <c r="P4830" s="15">
        <v>113</v>
      </c>
      <c r="Q4830" s="13">
        <v>937.4</v>
      </c>
      <c r="R4830" s="13">
        <v>95392.66</v>
      </c>
      <c r="S4830" s="13">
        <v>101.07</v>
      </c>
      <c r="T4830" s="13">
        <v>0</v>
      </c>
      <c r="U4830" s="13">
        <v>10432.469999999999</v>
      </c>
      <c r="V4830" s="13">
        <v>0</v>
      </c>
      <c r="W4830" s="16">
        <v>0</v>
      </c>
      <c r="X4830" s="16">
        <v>0</v>
      </c>
      <c r="Y4830" s="17">
        <f t="shared" si="150"/>
        <v>105926.20000000001</v>
      </c>
      <c r="Z4830" s="17">
        <f t="shared" si="151"/>
        <v>0</v>
      </c>
    </row>
    <row r="4831" spans="1:26" hidden="1" x14ac:dyDescent="0.25">
      <c r="A4831" s="10" t="s">
        <v>1669</v>
      </c>
      <c r="B4831" s="11">
        <v>44327</v>
      </c>
      <c r="C4831" s="12">
        <v>416804</v>
      </c>
      <c r="D4831" s="12" t="s">
        <v>1670</v>
      </c>
      <c r="E4831" s="11">
        <v>44326</v>
      </c>
      <c r="F4831" s="13">
        <v>126362.87</v>
      </c>
      <c r="G4831" s="13">
        <v>7581.77</v>
      </c>
      <c r="H4831" s="13">
        <v>1950</v>
      </c>
      <c r="I4831" s="13">
        <v>132.13</v>
      </c>
      <c r="J4831" s="13">
        <v>132126.76999999999</v>
      </c>
      <c r="K4831" s="18" t="s">
        <v>32</v>
      </c>
      <c r="L4831" s="12">
        <v>120</v>
      </c>
      <c r="M4831" s="14">
        <v>1214.7</v>
      </c>
      <c r="N4831" s="13">
        <v>0</v>
      </c>
      <c r="O4831" s="14">
        <v>0</v>
      </c>
      <c r="P4831" s="15">
        <v>111</v>
      </c>
      <c r="Q4831" s="13">
        <v>1214.7</v>
      </c>
      <c r="R4831" s="13">
        <v>122636.23</v>
      </c>
      <c r="S4831" s="13">
        <v>127.53</v>
      </c>
      <c r="T4831" s="13">
        <v>0</v>
      </c>
      <c r="U4831" s="13">
        <v>13162.91</v>
      </c>
      <c r="V4831" s="13">
        <v>0</v>
      </c>
      <c r="W4831" s="16">
        <v>0</v>
      </c>
      <c r="X4831" s="16">
        <v>0</v>
      </c>
      <c r="Y4831" s="17">
        <f t="shared" si="150"/>
        <v>135926.66999999998</v>
      </c>
      <c r="Z4831" s="17">
        <f t="shared" si="151"/>
        <v>-1094.9699999999721</v>
      </c>
    </row>
    <row r="4832" spans="1:26" hidden="1" x14ac:dyDescent="0.25">
      <c r="A4832" s="10" t="s">
        <v>423</v>
      </c>
      <c r="B4832" s="11">
        <v>44253</v>
      </c>
      <c r="C4832" s="12">
        <v>411357</v>
      </c>
      <c r="D4832" s="12" t="s">
        <v>424</v>
      </c>
      <c r="E4832" s="11">
        <v>44246</v>
      </c>
      <c r="F4832" s="13">
        <v>133817.48000000001</v>
      </c>
      <c r="G4832" s="13">
        <v>8029.05</v>
      </c>
      <c r="H4832" s="13">
        <v>1418.47</v>
      </c>
      <c r="I4832" s="13">
        <v>140.57</v>
      </c>
      <c r="J4832" s="13">
        <v>140568.63</v>
      </c>
      <c r="K4832" s="18" t="s">
        <v>32</v>
      </c>
      <c r="L4832" s="12">
        <v>120</v>
      </c>
      <c r="M4832" s="14">
        <v>1292.31</v>
      </c>
      <c r="N4832" s="13">
        <v>0</v>
      </c>
      <c r="O4832" s="14">
        <v>0</v>
      </c>
      <c r="P4832" s="15">
        <v>118</v>
      </c>
      <c r="Q4832" s="13">
        <v>1522.23</v>
      </c>
      <c r="R4832" s="13">
        <v>133817.48000000001</v>
      </c>
      <c r="S4832" s="13">
        <v>140.57</v>
      </c>
      <c r="T4832" s="13">
        <v>4025.96</v>
      </c>
      <c r="U4832" s="13">
        <v>14508.57</v>
      </c>
      <c r="V4832" s="13">
        <v>22776.6</v>
      </c>
      <c r="W4832" s="16">
        <v>24.2</v>
      </c>
      <c r="X4832" s="16">
        <v>2490.4</v>
      </c>
      <c r="Y4832" s="17">
        <f t="shared" si="150"/>
        <v>177783.78000000003</v>
      </c>
      <c r="Z4832" s="17">
        <f t="shared" si="151"/>
        <v>1839.359999999986</v>
      </c>
    </row>
    <row r="4833" spans="1:26" hidden="1" x14ac:dyDescent="0.25">
      <c r="A4833" s="10" t="s">
        <v>9299</v>
      </c>
      <c r="B4833" s="11">
        <v>44523</v>
      </c>
      <c r="C4833" s="12">
        <v>430238</v>
      </c>
      <c r="D4833" s="12" t="s">
        <v>9300</v>
      </c>
      <c r="E4833" s="11">
        <v>44522</v>
      </c>
      <c r="F4833" s="13">
        <v>148718.92000000001</v>
      </c>
      <c r="G4833" s="13">
        <v>7963.13</v>
      </c>
      <c r="H4833" s="13">
        <v>1566.82</v>
      </c>
      <c r="I4833" s="13">
        <v>155.27000000000001</v>
      </c>
      <c r="J4833" s="13">
        <v>155270.5</v>
      </c>
      <c r="K4833" s="18" t="s">
        <v>32</v>
      </c>
      <c r="L4833" s="12">
        <v>120</v>
      </c>
      <c r="M4833" s="14">
        <v>1427.47</v>
      </c>
      <c r="N4833" s="13">
        <v>1566.82</v>
      </c>
      <c r="O4833" s="14">
        <v>0</v>
      </c>
      <c r="P4833" s="15">
        <v>120</v>
      </c>
      <c r="Q4833" s="13">
        <v>1427.47</v>
      </c>
      <c r="R4833" s="13">
        <v>147152.1</v>
      </c>
      <c r="S4833" s="13">
        <v>155.27000000000001</v>
      </c>
      <c r="T4833" s="13">
        <v>7963.13</v>
      </c>
      <c r="U4833" s="13">
        <v>16025.9</v>
      </c>
      <c r="V4833" s="13">
        <v>0</v>
      </c>
      <c r="W4833" s="16">
        <v>0</v>
      </c>
      <c r="X4833" s="16">
        <v>0</v>
      </c>
      <c r="Y4833" s="17">
        <f t="shared" si="150"/>
        <v>172863.22</v>
      </c>
      <c r="Z4833" s="17">
        <f t="shared" si="151"/>
        <v>0</v>
      </c>
    </row>
    <row r="4834" spans="1:26" hidden="1" x14ac:dyDescent="0.25">
      <c r="A4834" s="10" t="s">
        <v>8271</v>
      </c>
      <c r="B4834" s="11">
        <v>44500</v>
      </c>
      <c r="C4834" s="12">
        <v>429033</v>
      </c>
      <c r="D4834" s="12" t="s">
        <v>8272</v>
      </c>
      <c r="E4834" s="11">
        <v>44500</v>
      </c>
      <c r="F4834" s="13">
        <v>135106.17000000001</v>
      </c>
      <c r="G4834" s="13">
        <v>8106.37</v>
      </c>
      <c r="H4834" s="13">
        <v>10000</v>
      </c>
      <c r="I4834" s="13">
        <v>133.35</v>
      </c>
      <c r="J4834" s="13">
        <v>133345.89000000001</v>
      </c>
      <c r="K4834" s="18" t="s">
        <v>32</v>
      </c>
      <c r="L4834" s="12">
        <v>120</v>
      </c>
      <c r="M4834" s="14">
        <v>1225.9100000000001</v>
      </c>
      <c r="N4834" s="13">
        <v>0</v>
      </c>
      <c r="O4834" s="14">
        <v>0</v>
      </c>
      <c r="P4834" s="15">
        <v>117</v>
      </c>
      <c r="Q4834" s="13">
        <v>1225.9100000000001</v>
      </c>
      <c r="R4834" s="13">
        <v>130877.5</v>
      </c>
      <c r="S4834" s="13">
        <v>131.11000000000001</v>
      </c>
      <c r="T4834" s="13">
        <v>0</v>
      </c>
      <c r="U4834" s="13">
        <v>13531.99</v>
      </c>
      <c r="V4834" s="13">
        <v>0</v>
      </c>
      <c r="W4834" s="16">
        <v>0</v>
      </c>
      <c r="X4834" s="16">
        <v>0</v>
      </c>
      <c r="Y4834" s="17">
        <f t="shared" si="150"/>
        <v>144540.6</v>
      </c>
      <c r="Z4834" s="17">
        <f t="shared" si="151"/>
        <v>-1109.1300000000047</v>
      </c>
    </row>
    <row r="4835" spans="1:26" hidden="1" x14ac:dyDescent="0.25">
      <c r="A4835" s="10" t="s">
        <v>3645</v>
      </c>
      <c r="B4835" s="11">
        <v>44397</v>
      </c>
      <c r="C4835" s="12">
        <v>421028</v>
      </c>
      <c r="D4835" s="12" t="s">
        <v>3646</v>
      </c>
      <c r="E4835" s="11">
        <v>44397</v>
      </c>
      <c r="F4835" s="13">
        <v>127364.3</v>
      </c>
      <c r="G4835" s="13">
        <v>7641.86</v>
      </c>
      <c r="H4835" s="13">
        <v>1360</v>
      </c>
      <c r="I4835" s="13">
        <v>133.78</v>
      </c>
      <c r="J4835" s="13">
        <v>133779.94</v>
      </c>
      <c r="K4835" s="18" t="s">
        <v>32</v>
      </c>
      <c r="L4835" s="12">
        <v>120</v>
      </c>
      <c r="M4835" s="14">
        <v>1229.9000000000001</v>
      </c>
      <c r="N4835" s="13">
        <v>0</v>
      </c>
      <c r="O4835" s="14">
        <v>0</v>
      </c>
      <c r="P4835" s="15">
        <v>118</v>
      </c>
      <c r="Q4835" s="13">
        <v>1229.9000000000001</v>
      </c>
      <c r="R4835" s="13">
        <v>127364.3</v>
      </c>
      <c r="S4835" s="13">
        <v>133.78</v>
      </c>
      <c r="T4835" s="13">
        <v>3822.06</v>
      </c>
      <c r="U4835" s="13">
        <v>13808.06</v>
      </c>
      <c r="V4835" s="13">
        <v>0</v>
      </c>
      <c r="W4835" s="16">
        <v>0</v>
      </c>
      <c r="X4835" s="16">
        <v>0</v>
      </c>
      <c r="Y4835" s="17">
        <f t="shared" si="150"/>
        <v>145128.20000000001</v>
      </c>
      <c r="Z4835" s="17">
        <f t="shared" si="151"/>
        <v>0</v>
      </c>
    </row>
    <row r="4836" spans="1:26" hidden="1" x14ac:dyDescent="0.25">
      <c r="A4836" s="10" t="s">
        <v>2387</v>
      </c>
      <c r="B4836" s="11">
        <v>44356</v>
      </c>
      <c r="C4836" s="12">
        <v>418618</v>
      </c>
      <c r="D4836" s="12" t="s">
        <v>2388</v>
      </c>
      <c r="E4836" s="11">
        <v>44356</v>
      </c>
      <c r="F4836" s="13">
        <v>137876.6</v>
      </c>
      <c r="G4836" s="13">
        <v>8272.6</v>
      </c>
      <c r="H4836" s="13">
        <v>1462</v>
      </c>
      <c r="I4836" s="13">
        <v>144.83000000000001</v>
      </c>
      <c r="J4836" s="13">
        <v>144832.03</v>
      </c>
      <c r="K4836" s="18" t="s">
        <v>32</v>
      </c>
      <c r="L4836" s="12">
        <v>120</v>
      </c>
      <c r="M4836" s="14">
        <v>1331.51</v>
      </c>
      <c r="N4836" s="13">
        <v>0</v>
      </c>
      <c r="O4836" s="14">
        <v>0</v>
      </c>
      <c r="P4836" s="15">
        <v>112</v>
      </c>
      <c r="Q4836" s="13">
        <v>1331.51</v>
      </c>
      <c r="R4836" s="13">
        <v>135499.03</v>
      </c>
      <c r="S4836" s="13">
        <v>142.29</v>
      </c>
      <c r="T4836" s="13">
        <v>0</v>
      </c>
      <c r="U4836" s="13">
        <v>14686.91</v>
      </c>
      <c r="V4836" s="13">
        <v>0</v>
      </c>
      <c r="W4836" s="16">
        <v>0</v>
      </c>
      <c r="X4836" s="16">
        <v>0</v>
      </c>
      <c r="Y4836" s="17">
        <f t="shared" si="150"/>
        <v>150328.23000000001</v>
      </c>
      <c r="Z4836" s="17">
        <f t="shared" si="151"/>
        <v>-1199.1100000000151</v>
      </c>
    </row>
    <row r="4837" spans="1:26" hidden="1" x14ac:dyDescent="0.25">
      <c r="A4837" s="10" t="s">
        <v>2305</v>
      </c>
      <c r="B4837" s="11">
        <v>44355</v>
      </c>
      <c r="C4837" s="12">
        <v>418797</v>
      </c>
      <c r="D4837" s="12" t="s">
        <v>2306</v>
      </c>
      <c r="E4837" s="11">
        <v>44354</v>
      </c>
      <c r="F4837" s="13">
        <v>115868.49</v>
      </c>
      <c r="G4837" s="13">
        <v>6952.11</v>
      </c>
      <c r="H4837" s="13">
        <v>1228.2</v>
      </c>
      <c r="I4837" s="13">
        <v>121.71</v>
      </c>
      <c r="J4837" s="13">
        <v>121714.11</v>
      </c>
      <c r="K4837" s="18" t="s">
        <v>32</v>
      </c>
      <c r="L4837" s="12">
        <v>120</v>
      </c>
      <c r="M4837" s="14">
        <v>1118.97</v>
      </c>
      <c r="N4837" s="13">
        <v>0</v>
      </c>
      <c r="O4837" s="14">
        <v>0</v>
      </c>
      <c r="P4837" s="15">
        <v>112</v>
      </c>
      <c r="Q4837" s="13">
        <v>1118.97</v>
      </c>
      <c r="R4837" s="13">
        <v>113870.88</v>
      </c>
      <c r="S4837" s="13">
        <v>119.57</v>
      </c>
      <c r="T4837" s="13">
        <v>0</v>
      </c>
      <c r="U4837" s="13">
        <v>12341.89</v>
      </c>
      <c r="V4837" s="13">
        <v>0</v>
      </c>
      <c r="W4837" s="16">
        <v>0</v>
      </c>
      <c r="X4837" s="16">
        <v>0</v>
      </c>
      <c r="Y4837" s="17">
        <f t="shared" si="150"/>
        <v>126332.34000000001</v>
      </c>
      <c r="Z4837" s="17">
        <f t="shared" si="151"/>
        <v>-1007.7000000000116</v>
      </c>
    </row>
    <row r="4838" spans="1:26" hidden="1" x14ac:dyDescent="0.25">
      <c r="A4838" s="10" t="s">
        <v>10087</v>
      </c>
      <c r="B4838" s="11">
        <v>44530</v>
      </c>
      <c r="C4838" s="12">
        <v>430881</v>
      </c>
      <c r="D4838" s="12" t="s">
        <v>10088</v>
      </c>
      <c r="E4838" s="11">
        <v>44528</v>
      </c>
      <c r="F4838" s="13">
        <v>115868.49</v>
      </c>
      <c r="G4838" s="13">
        <v>6952.11</v>
      </c>
      <c r="H4838" s="13">
        <v>2456.73</v>
      </c>
      <c r="I4838" s="13">
        <v>120.48</v>
      </c>
      <c r="J4838" s="13">
        <v>120484.35</v>
      </c>
      <c r="K4838" s="18" t="s">
        <v>32</v>
      </c>
      <c r="L4838" s="12">
        <v>120</v>
      </c>
      <c r="M4838" s="14">
        <v>1107.67</v>
      </c>
      <c r="N4838" s="13">
        <v>0</v>
      </c>
      <c r="O4838" s="14">
        <v>-0.01</v>
      </c>
      <c r="P4838" s="15">
        <v>120</v>
      </c>
      <c r="Q4838" s="13">
        <v>1107.67</v>
      </c>
      <c r="R4838" s="13">
        <v>114315.53</v>
      </c>
      <c r="S4838" s="13">
        <v>120.48</v>
      </c>
      <c r="T4838" s="13">
        <v>6048.35</v>
      </c>
      <c r="U4838" s="13">
        <v>12436.05</v>
      </c>
      <c r="V4838" s="13">
        <v>0</v>
      </c>
      <c r="W4838" s="16">
        <v>0</v>
      </c>
      <c r="X4838" s="16">
        <v>0</v>
      </c>
      <c r="Y4838" s="17">
        <f t="shared" si="150"/>
        <v>132920.4</v>
      </c>
      <c r="Z4838" s="17">
        <f t="shared" si="151"/>
        <v>-9.9999999802093953E-3</v>
      </c>
    </row>
    <row r="4839" spans="1:26" hidden="1" x14ac:dyDescent="0.25">
      <c r="A4839" s="10" t="s">
        <v>8399</v>
      </c>
      <c r="B4839" s="11">
        <v>44500</v>
      </c>
      <c r="C4839" s="12">
        <v>428835</v>
      </c>
      <c r="D4839" s="12" t="s">
        <v>8400</v>
      </c>
      <c r="E4839" s="11">
        <v>44499</v>
      </c>
      <c r="F4839" s="13">
        <v>115868.49</v>
      </c>
      <c r="G4839" s="13">
        <v>6952.11</v>
      </c>
      <c r="H4839" s="13">
        <v>1228.21</v>
      </c>
      <c r="I4839" s="13">
        <v>121.71</v>
      </c>
      <c r="J4839" s="13">
        <v>121714.1</v>
      </c>
      <c r="K4839" s="18" t="s">
        <v>32</v>
      </c>
      <c r="L4839" s="12">
        <v>120</v>
      </c>
      <c r="M4839" s="14">
        <v>1118.97</v>
      </c>
      <c r="N4839" s="13">
        <v>0</v>
      </c>
      <c r="O4839" s="14">
        <v>-0.01</v>
      </c>
      <c r="P4839" s="15">
        <v>117</v>
      </c>
      <c r="Q4839" s="13">
        <v>1118.97</v>
      </c>
      <c r="R4839" s="13">
        <v>114244.64</v>
      </c>
      <c r="S4839" s="13">
        <v>121.71</v>
      </c>
      <c r="T4839" s="13">
        <v>4136.5200000000004</v>
      </c>
      <c r="U4839" s="13">
        <v>12562.3</v>
      </c>
      <c r="V4839" s="13">
        <v>0</v>
      </c>
      <c r="W4839" s="16">
        <v>0</v>
      </c>
      <c r="X4839" s="16">
        <v>0</v>
      </c>
      <c r="Y4839" s="17">
        <f t="shared" si="150"/>
        <v>131065.16000000002</v>
      </c>
      <c r="Z4839" s="17">
        <f t="shared" si="151"/>
        <v>-145.68000000000757</v>
      </c>
    </row>
    <row r="4840" spans="1:26" hidden="1" x14ac:dyDescent="0.25">
      <c r="A4840" s="10" t="s">
        <v>10595</v>
      </c>
      <c r="B4840" s="11">
        <v>44568</v>
      </c>
      <c r="C4840" s="12">
        <v>431983</v>
      </c>
      <c r="D4840" s="12" t="s">
        <v>10596</v>
      </c>
      <c r="E4840" s="11">
        <v>44568</v>
      </c>
      <c r="F4840" s="13">
        <v>82928.31</v>
      </c>
      <c r="G4840" s="13">
        <v>4975.7</v>
      </c>
      <c r="H4840" s="13">
        <v>4395.2</v>
      </c>
      <c r="I4840" s="13">
        <v>83.59</v>
      </c>
      <c r="J4840" s="13">
        <v>83592.399999999994</v>
      </c>
      <c r="K4840" s="18" t="s">
        <v>32</v>
      </c>
      <c r="L4840" s="12">
        <v>120</v>
      </c>
      <c r="M4840" s="14">
        <v>768.5</v>
      </c>
      <c r="N4840" s="13">
        <v>0</v>
      </c>
      <c r="O4840" s="14">
        <v>-0.02</v>
      </c>
      <c r="P4840" s="15">
        <v>120</v>
      </c>
      <c r="Q4840" s="13">
        <v>768.5</v>
      </c>
      <c r="R4840" s="13">
        <v>81269.740000000005</v>
      </c>
      <c r="S4840" s="13">
        <v>83.59</v>
      </c>
      <c r="T4840" s="13">
        <v>2239.08</v>
      </c>
      <c r="U4840" s="13">
        <v>8627.6</v>
      </c>
      <c r="V4840" s="13">
        <v>0</v>
      </c>
      <c r="W4840" s="16">
        <v>0</v>
      </c>
      <c r="X4840" s="16">
        <v>0</v>
      </c>
      <c r="Y4840" s="17">
        <f t="shared" si="150"/>
        <v>92219.99</v>
      </c>
      <c r="Z4840" s="17">
        <f t="shared" si="151"/>
        <v>-1.0000000009313226E-2</v>
      </c>
    </row>
    <row r="4841" spans="1:26" hidden="1" x14ac:dyDescent="0.25">
      <c r="A4841" s="10" t="s">
        <v>3749</v>
      </c>
      <c r="B4841" s="11">
        <v>44397</v>
      </c>
      <c r="C4841" s="12">
        <v>420649</v>
      </c>
      <c r="D4841" s="12" t="s">
        <v>3750</v>
      </c>
      <c r="E4841" s="11">
        <v>44386</v>
      </c>
      <c r="F4841" s="13">
        <v>82928.31</v>
      </c>
      <c r="G4841" s="13">
        <v>4975.7</v>
      </c>
      <c r="H4841" s="13">
        <v>880</v>
      </c>
      <c r="I4841" s="13">
        <v>87.11</v>
      </c>
      <c r="J4841" s="13">
        <v>87111.12</v>
      </c>
      <c r="K4841" s="18" t="s">
        <v>32</v>
      </c>
      <c r="L4841" s="12">
        <v>120</v>
      </c>
      <c r="M4841" s="14">
        <v>800.86</v>
      </c>
      <c r="N4841" s="13">
        <v>0</v>
      </c>
      <c r="O4841" s="14">
        <v>0</v>
      </c>
      <c r="P4841" s="15">
        <v>119</v>
      </c>
      <c r="Q4841" s="13">
        <v>800.86</v>
      </c>
      <c r="R4841" s="13">
        <v>82928.31</v>
      </c>
      <c r="S4841" s="13">
        <v>87.11</v>
      </c>
      <c r="T4841" s="13">
        <v>3294.84</v>
      </c>
      <c r="U4841" s="13">
        <v>8992.08</v>
      </c>
      <c r="V4841" s="13">
        <v>0</v>
      </c>
      <c r="W4841" s="16">
        <v>0</v>
      </c>
      <c r="X4841" s="16">
        <v>0</v>
      </c>
      <c r="Y4841" s="17">
        <f t="shared" si="150"/>
        <v>95302.34</v>
      </c>
      <c r="Z4841" s="17">
        <f t="shared" si="151"/>
        <v>0</v>
      </c>
    </row>
    <row r="4842" spans="1:26" hidden="1" x14ac:dyDescent="0.25">
      <c r="A4842" s="10" t="s">
        <v>2107</v>
      </c>
      <c r="B4842" s="11">
        <v>44347</v>
      </c>
      <c r="C4842" s="12">
        <v>418335</v>
      </c>
      <c r="D4842" s="12" t="s">
        <v>2108</v>
      </c>
      <c r="E4842" s="11">
        <v>44347</v>
      </c>
      <c r="F4842" s="13">
        <v>83004.460000000006</v>
      </c>
      <c r="G4842" s="13">
        <v>3554.18</v>
      </c>
      <c r="H4842" s="13">
        <v>1300</v>
      </c>
      <c r="I4842" s="13">
        <v>85.34</v>
      </c>
      <c r="J4842" s="13">
        <v>85343.98</v>
      </c>
      <c r="K4842" s="18" t="s">
        <v>32</v>
      </c>
      <c r="L4842" s="12">
        <v>120</v>
      </c>
      <c r="M4842" s="14">
        <v>784.61</v>
      </c>
      <c r="N4842" s="13">
        <v>0</v>
      </c>
      <c r="O4842" s="14">
        <v>0</v>
      </c>
      <c r="P4842" s="15">
        <v>112</v>
      </c>
      <c r="Q4842" s="13">
        <v>784.61</v>
      </c>
      <c r="R4842" s="13">
        <v>80070.45</v>
      </c>
      <c r="S4842" s="13">
        <v>81.69</v>
      </c>
      <c r="T4842" s="13">
        <v>0</v>
      </c>
      <c r="U4842" s="13">
        <v>8432.77</v>
      </c>
      <c r="V4842" s="13">
        <v>0</v>
      </c>
      <c r="W4842" s="16">
        <v>0</v>
      </c>
      <c r="X4842" s="16">
        <v>0</v>
      </c>
      <c r="Y4842" s="17">
        <f t="shared" si="150"/>
        <v>88584.91</v>
      </c>
      <c r="Z4842" s="17">
        <f t="shared" si="151"/>
        <v>-708.58999999999651</v>
      </c>
    </row>
    <row r="4843" spans="1:26" hidden="1" x14ac:dyDescent="0.25">
      <c r="A4843" s="10" t="s">
        <v>10951</v>
      </c>
      <c r="B4843" s="11">
        <v>44587</v>
      </c>
      <c r="C4843" s="12">
        <v>432554</v>
      </c>
      <c r="D4843" s="12" t="s">
        <v>10952</v>
      </c>
      <c r="E4843" s="11">
        <v>44586</v>
      </c>
      <c r="F4843" s="13">
        <v>82928.31</v>
      </c>
      <c r="G4843" s="13">
        <v>4975.7</v>
      </c>
      <c r="H4843" s="13">
        <v>4395.2</v>
      </c>
      <c r="I4843" s="13">
        <v>83.59</v>
      </c>
      <c r="J4843" s="13">
        <v>83592.399999999994</v>
      </c>
      <c r="K4843" s="18" t="s">
        <v>32</v>
      </c>
      <c r="L4843" s="12">
        <v>120</v>
      </c>
      <c r="M4843" s="14">
        <v>768.5</v>
      </c>
      <c r="N4843" s="13">
        <v>0</v>
      </c>
      <c r="O4843" s="14">
        <v>-0.02</v>
      </c>
      <c r="P4843" s="15">
        <v>120</v>
      </c>
      <c r="Q4843" s="13">
        <v>768.5</v>
      </c>
      <c r="R4843" s="13">
        <v>81269.740000000005</v>
      </c>
      <c r="S4843" s="13">
        <v>83.59</v>
      </c>
      <c r="T4843" s="13">
        <v>2239.08</v>
      </c>
      <c r="U4843" s="13">
        <v>8627.6</v>
      </c>
      <c r="V4843" s="13">
        <v>0</v>
      </c>
      <c r="W4843" s="16">
        <v>0</v>
      </c>
      <c r="X4843" s="16">
        <v>0</v>
      </c>
      <c r="Y4843" s="17">
        <f t="shared" si="150"/>
        <v>92219.99</v>
      </c>
      <c r="Z4843" s="17">
        <f t="shared" si="151"/>
        <v>-1.0000000009313226E-2</v>
      </c>
    </row>
    <row r="4844" spans="1:26" hidden="1" x14ac:dyDescent="0.25">
      <c r="A4844" s="10" t="s">
        <v>387</v>
      </c>
      <c r="B4844" s="11">
        <v>44250</v>
      </c>
      <c r="C4844" s="12">
        <v>411688</v>
      </c>
      <c r="D4844" s="12" t="s">
        <v>388</v>
      </c>
      <c r="E4844" s="11">
        <v>44250</v>
      </c>
      <c r="F4844" s="13">
        <v>82928.31</v>
      </c>
      <c r="G4844" s="13">
        <v>4975.7</v>
      </c>
      <c r="H4844" s="13">
        <v>879</v>
      </c>
      <c r="I4844" s="13">
        <v>87.11</v>
      </c>
      <c r="J4844" s="13">
        <v>87112.12</v>
      </c>
      <c r="K4844" s="18" t="s">
        <v>32</v>
      </c>
      <c r="L4844" s="12">
        <v>120</v>
      </c>
      <c r="M4844" s="14">
        <v>800.86</v>
      </c>
      <c r="N4844" s="13">
        <v>0</v>
      </c>
      <c r="O4844" s="14">
        <v>0</v>
      </c>
      <c r="P4844" s="15">
        <v>109</v>
      </c>
      <c r="Q4844" s="13">
        <v>943.34</v>
      </c>
      <c r="R4844" s="13">
        <v>78613.7</v>
      </c>
      <c r="S4844" s="13">
        <v>83.31</v>
      </c>
      <c r="T4844" s="13">
        <v>0</v>
      </c>
      <c r="U4844" s="13">
        <v>8596.73</v>
      </c>
      <c r="V4844" s="13">
        <v>13986.88</v>
      </c>
      <c r="W4844" s="16">
        <v>15.26</v>
      </c>
      <c r="X4844" s="16">
        <v>1529.27</v>
      </c>
      <c r="Y4844" s="17">
        <f t="shared" si="150"/>
        <v>102825.15</v>
      </c>
      <c r="Z4844" s="17">
        <f t="shared" si="151"/>
        <v>-1.0899999999965075</v>
      </c>
    </row>
    <row r="4845" spans="1:26" hidden="1" x14ac:dyDescent="0.25">
      <c r="A4845" s="10" t="s">
        <v>7265</v>
      </c>
      <c r="B4845" s="11">
        <v>44480</v>
      </c>
      <c r="C4845" s="12">
        <v>427214</v>
      </c>
      <c r="D4845" s="12" t="s">
        <v>7266</v>
      </c>
      <c r="E4845" s="11">
        <v>44478</v>
      </c>
      <c r="F4845" s="13">
        <v>82928.31</v>
      </c>
      <c r="G4845" s="13">
        <v>4975.7</v>
      </c>
      <c r="H4845" s="13">
        <v>879.04</v>
      </c>
      <c r="I4845" s="13">
        <v>87.11</v>
      </c>
      <c r="J4845" s="13">
        <v>87112.08</v>
      </c>
      <c r="K4845" s="18" t="s">
        <v>32</v>
      </c>
      <c r="L4845" s="12">
        <v>120</v>
      </c>
      <c r="M4845" s="14">
        <v>800.86</v>
      </c>
      <c r="N4845" s="13">
        <v>0</v>
      </c>
      <c r="O4845" s="14">
        <v>-0.02</v>
      </c>
      <c r="P4845" s="15">
        <v>116</v>
      </c>
      <c r="Q4845" s="13">
        <v>800.86</v>
      </c>
      <c r="R4845" s="13">
        <v>81661.850000000006</v>
      </c>
      <c r="S4845" s="13">
        <v>87.11</v>
      </c>
      <c r="T4845" s="13">
        <v>2239.08</v>
      </c>
      <c r="U4845" s="13">
        <v>8991.1200000000008</v>
      </c>
      <c r="V4845" s="13">
        <v>0</v>
      </c>
      <c r="W4845" s="16">
        <v>0</v>
      </c>
      <c r="X4845" s="16">
        <v>0</v>
      </c>
      <c r="Y4845" s="17">
        <f t="shared" si="150"/>
        <v>92979.14</v>
      </c>
      <c r="Z4845" s="17">
        <f t="shared" si="151"/>
        <v>-79.400000000008731</v>
      </c>
    </row>
    <row r="4846" spans="1:26" hidden="1" x14ac:dyDescent="0.25">
      <c r="A4846" s="10" t="s">
        <v>6487</v>
      </c>
      <c r="B4846" s="11">
        <v>44466</v>
      </c>
      <c r="C4846" s="12">
        <v>425997</v>
      </c>
      <c r="D4846" s="12" t="s">
        <v>6488</v>
      </c>
      <c r="E4846" s="11">
        <v>44465</v>
      </c>
      <c r="F4846" s="13">
        <v>82339.070000000007</v>
      </c>
      <c r="G4846" s="13">
        <v>4940.34</v>
      </c>
      <c r="H4846" s="13">
        <v>872.79</v>
      </c>
      <c r="I4846" s="13">
        <v>86.49</v>
      </c>
      <c r="J4846" s="13">
        <v>86493.11</v>
      </c>
      <c r="K4846" s="18" t="s">
        <v>32</v>
      </c>
      <c r="L4846" s="12">
        <v>120</v>
      </c>
      <c r="M4846" s="14">
        <v>795.17</v>
      </c>
      <c r="N4846" s="13">
        <v>0</v>
      </c>
      <c r="O4846" s="14">
        <v>0</v>
      </c>
      <c r="P4846" s="15">
        <v>116</v>
      </c>
      <c r="Q4846" s="13">
        <v>795.17</v>
      </c>
      <c r="R4846" s="13">
        <v>82339.070000000007</v>
      </c>
      <c r="S4846" s="13">
        <v>86.49</v>
      </c>
      <c r="T4846" s="13">
        <v>886.87</v>
      </c>
      <c r="U4846" s="13">
        <v>8927.2900000000009</v>
      </c>
      <c r="V4846" s="13">
        <v>0</v>
      </c>
      <c r="W4846" s="16">
        <v>0</v>
      </c>
      <c r="X4846" s="16">
        <v>0</v>
      </c>
      <c r="Y4846" s="17">
        <f t="shared" si="150"/>
        <v>92239.72</v>
      </c>
      <c r="Z4846" s="17">
        <f t="shared" si="151"/>
        <v>0</v>
      </c>
    </row>
    <row r="4847" spans="1:26" hidden="1" x14ac:dyDescent="0.25">
      <c r="A4847" s="10" t="s">
        <v>6505</v>
      </c>
      <c r="B4847" s="11">
        <v>44466</v>
      </c>
      <c r="C4847" s="12">
        <v>426289</v>
      </c>
      <c r="D4847" s="12" t="s">
        <v>6506</v>
      </c>
      <c r="E4847" s="11">
        <v>44465</v>
      </c>
      <c r="F4847" s="13">
        <v>84525.47</v>
      </c>
      <c r="G4847" s="13">
        <v>5071.53</v>
      </c>
      <c r="H4847" s="13">
        <v>895.97</v>
      </c>
      <c r="I4847" s="13">
        <v>88.79</v>
      </c>
      <c r="J4847" s="13">
        <v>88789.82</v>
      </c>
      <c r="K4847" s="18" t="s">
        <v>32</v>
      </c>
      <c r="L4847" s="12">
        <v>120</v>
      </c>
      <c r="M4847" s="14">
        <v>816.29</v>
      </c>
      <c r="N4847" s="13">
        <v>0</v>
      </c>
      <c r="O4847" s="14">
        <v>0</v>
      </c>
      <c r="P4847" s="15">
        <v>115</v>
      </c>
      <c r="Q4847" s="13">
        <v>816.29</v>
      </c>
      <c r="R4847" s="13">
        <v>84525.47</v>
      </c>
      <c r="S4847" s="13">
        <v>88.79</v>
      </c>
      <c r="T4847" s="13">
        <v>94.11</v>
      </c>
      <c r="U4847" s="13">
        <v>9164.98</v>
      </c>
      <c r="V4847" s="13">
        <v>0</v>
      </c>
      <c r="W4847" s="16">
        <v>0</v>
      </c>
      <c r="X4847" s="16">
        <v>0</v>
      </c>
      <c r="Y4847" s="17">
        <f t="shared" ref="Y4847:Y4910" si="152">SUM(R4847:X4847)+N4847+O4847</f>
        <v>93873.349999999991</v>
      </c>
      <c r="Z4847" s="17">
        <f t="shared" ref="Z4847:Z4910" si="153">((P4847*Q4847)+O4847+N4847)-Y4847</f>
        <v>0</v>
      </c>
    </row>
    <row r="4848" spans="1:26" hidden="1" x14ac:dyDescent="0.25">
      <c r="A4848" s="10" t="s">
        <v>10559</v>
      </c>
      <c r="B4848" s="11">
        <v>44560</v>
      </c>
      <c r="C4848" s="12">
        <v>431769</v>
      </c>
      <c r="D4848" s="12" t="s">
        <v>10560</v>
      </c>
      <c r="E4848" s="11">
        <v>44559</v>
      </c>
      <c r="F4848" s="13">
        <v>84525.47</v>
      </c>
      <c r="G4848" s="13">
        <v>5071.53</v>
      </c>
      <c r="H4848" s="13">
        <v>4479.8500000000004</v>
      </c>
      <c r="I4848" s="13">
        <v>85.2</v>
      </c>
      <c r="J4848" s="13">
        <v>85202.35</v>
      </c>
      <c r="K4848" s="18" t="s">
        <v>32</v>
      </c>
      <c r="L4848" s="12">
        <v>120</v>
      </c>
      <c r="M4848" s="14">
        <v>783.3</v>
      </c>
      <c r="N4848" s="13">
        <v>0</v>
      </c>
      <c r="O4848" s="14">
        <v>0</v>
      </c>
      <c r="P4848" s="15">
        <v>119</v>
      </c>
      <c r="Q4848" s="13">
        <v>783.3</v>
      </c>
      <c r="R4848" s="13">
        <v>82834.960000000006</v>
      </c>
      <c r="S4848" s="13">
        <v>85.2</v>
      </c>
      <c r="T4848" s="13">
        <v>1521.46</v>
      </c>
      <c r="U4848" s="13">
        <v>8793.65</v>
      </c>
      <c r="V4848" s="13">
        <v>0</v>
      </c>
      <c r="W4848" s="16">
        <v>0</v>
      </c>
      <c r="X4848" s="16">
        <v>0</v>
      </c>
      <c r="Y4848" s="17">
        <f t="shared" si="152"/>
        <v>93235.27</v>
      </c>
      <c r="Z4848" s="17">
        <f t="shared" si="153"/>
        <v>-22.570000000006985</v>
      </c>
    </row>
    <row r="4849" spans="1:26" hidden="1" x14ac:dyDescent="0.25">
      <c r="A4849" s="10" t="s">
        <v>6181</v>
      </c>
      <c r="B4849" s="11">
        <v>44460</v>
      </c>
      <c r="C4849" s="12">
        <v>425639</v>
      </c>
      <c r="D4849" s="12" t="s">
        <v>6182</v>
      </c>
      <c r="E4849" s="11">
        <v>44459</v>
      </c>
      <c r="F4849" s="13">
        <v>84525.47</v>
      </c>
      <c r="G4849" s="13">
        <v>5071.53</v>
      </c>
      <c r="H4849" s="13">
        <v>895.97</v>
      </c>
      <c r="I4849" s="13">
        <v>88.79</v>
      </c>
      <c r="J4849" s="13">
        <v>88789.82</v>
      </c>
      <c r="K4849" s="18" t="s">
        <v>32</v>
      </c>
      <c r="L4849" s="12">
        <v>120</v>
      </c>
      <c r="M4849" s="14">
        <v>816.29</v>
      </c>
      <c r="N4849" s="13">
        <v>0</v>
      </c>
      <c r="O4849" s="14">
        <v>0</v>
      </c>
      <c r="P4849" s="15">
        <v>116</v>
      </c>
      <c r="Q4849" s="13">
        <v>816.29</v>
      </c>
      <c r="R4849" s="13">
        <v>84525.47</v>
      </c>
      <c r="S4849" s="13">
        <v>88.79</v>
      </c>
      <c r="T4849" s="13">
        <v>910.4</v>
      </c>
      <c r="U4849" s="13">
        <v>9164.98</v>
      </c>
      <c r="V4849" s="13">
        <v>0</v>
      </c>
      <c r="W4849" s="16">
        <v>0</v>
      </c>
      <c r="X4849" s="16">
        <v>0</v>
      </c>
      <c r="Y4849" s="17">
        <f t="shared" si="152"/>
        <v>94689.639999999985</v>
      </c>
      <c r="Z4849" s="17">
        <f t="shared" si="153"/>
        <v>0</v>
      </c>
    </row>
    <row r="4850" spans="1:26" hidden="1" x14ac:dyDescent="0.25">
      <c r="A4850" s="10" t="s">
        <v>3755</v>
      </c>
      <c r="B4850" s="11">
        <v>44398</v>
      </c>
      <c r="C4850" s="12">
        <v>420634</v>
      </c>
      <c r="D4850" s="12" t="s">
        <v>3756</v>
      </c>
      <c r="E4850" s="11">
        <v>44385</v>
      </c>
      <c r="F4850" s="13">
        <v>81408.679999999993</v>
      </c>
      <c r="G4850" s="13">
        <v>4884.5200000000004</v>
      </c>
      <c r="H4850" s="13">
        <v>879.05</v>
      </c>
      <c r="I4850" s="13">
        <v>85.5</v>
      </c>
      <c r="J4850" s="13">
        <v>85499.65</v>
      </c>
      <c r="K4850" s="18" t="s">
        <v>32</v>
      </c>
      <c r="L4850" s="12">
        <v>120</v>
      </c>
      <c r="M4850" s="14">
        <v>786.04</v>
      </c>
      <c r="N4850" s="13">
        <v>0</v>
      </c>
      <c r="O4850" s="14">
        <v>0</v>
      </c>
      <c r="P4850" s="15">
        <v>113</v>
      </c>
      <c r="Q4850" s="13">
        <v>786.04</v>
      </c>
      <c r="R4850" s="13">
        <v>80697.91</v>
      </c>
      <c r="S4850" s="13">
        <v>84.75</v>
      </c>
      <c r="T4850" s="13">
        <v>0</v>
      </c>
      <c r="U4850" s="13">
        <v>8747.74</v>
      </c>
      <c r="V4850" s="13">
        <v>0</v>
      </c>
      <c r="W4850" s="16">
        <v>0</v>
      </c>
      <c r="X4850" s="16">
        <v>0</v>
      </c>
      <c r="Y4850" s="17">
        <f t="shared" si="152"/>
        <v>89530.400000000009</v>
      </c>
      <c r="Z4850" s="17">
        <f t="shared" si="153"/>
        <v>-707.88000000001921</v>
      </c>
    </row>
    <row r="4851" spans="1:26" hidden="1" x14ac:dyDescent="0.25">
      <c r="A4851" s="10" t="s">
        <v>10641</v>
      </c>
      <c r="B4851" s="11">
        <v>44573</v>
      </c>
      <c r="C4851" s="12">
        <v>431939</v>
      </c>
      <c r="D4851" s="12" t="s">
        <v>10642</v>
      </c>
      <c r="E4851" s="11">
        <v>44573</v>
      </c>
      <c r="F4851" s="13">
        <v>125598.08</v>
      </c>
      <c r="G4851" s="13">
        <v>7535.88</v>
      </c>
      <c r="H4851" s="13">
        <v>10000</v>
      </c>
      <c r="I4851" s="13">
        <v>123.26</v>
      </c>
      <c r="J4851" s="13">
        <v>123257.22</v>
      </c>
      <c r="K4851" s="18" t="s">
        <v>32</v>
      </c>
      <c r="L4851" s="12">
        <v>120</v>
      </c>
      <c r="M4851" s="14">
        <v>1133.1600000000001</v>
      </c>
      <c r="N4851" s="13">
        <v>0</v>
      </c>
      <c r="O4851" s="14">
        <v>0</v>
      </c>
      <c r="P4851" s="15">
        <v>119</v>
      </c>
      <c r="Q4851" s="13">
        <v>1133.1600000000001</v>
      </c>
      <c r="R4851" s="13">
        <v>122003.58</v>
      </c>
      <c r="S4851" s="13">
        <v>123.26</v>
      </c>
      <c r="T4851" s="13">
        <v>0</v>
      </c>
      <c r="U4851" s="13">
        <v>12721.98</v>
      </c>
      <c r="V4851" s="13">
        <v>0</v>
      </c>
      <c r="W4851" s="16">
        <v>0</v>
      </c>
      <c r="X4851" s="16">
        <v>0</v>
      </c>
      <c r="Y4851" s="17">
        <f t="shared" si="152"/>
        <v>134848.82</v>
      </c>
      <c r="Z4851" s="17">
        <f t="shared" si="153"/>
        <v>-2.7799999999988358</v>
      </c>
    </row>
    <row r="4852" spans="1:26" hidden="1" x14ac:dyDescent="0.25">
      <c r="A4852" s="10" t="s">
        <v>6585</v>
      </c>
      <c r="B4852" s="11">
        <v>44467</v>
      </c>
      <c r="C4852" s="12">
        <v>426325</v>
      </c>
      <c r="D4852" s="12" t="s">
        <v>6586</v>
      </c>
      <c r="E4852" s="11">
        <v>44465</v>
      </c>
      <c r="F4852" s="13">
        <v>84525.47</v>
      </c>
      <c r="G4852" s="13">
        <v>5071.53</v>
      </c>
      <c r="H4852" s="13">
        <v>895.97</v>
      </c>
      <c r="I4852" s="13">
        <v>88.79</v>
      </c>
      <c r="J4852" s="13">
        <v>88789.82</v>
      </c>
      <c r="K4852" s="18" t="s">
        <v>32</v>
      </c>
      <c r="L4852" s="12">
        <v>120</v>
      </c>
      <c r="M4852" s="14">
        <v>816.29</v>
      </c>
      <c r="N4852" s="13">
        <v>0</v>
      </c>
      <c r="O4852" s="14">
        <v>0</v>
      </c>
      <c r="P4852" s="15">
        <v>116</v>
      </c>
      <c r="Q4852" s="13">
        <v>816.29</v>
      </c>
      <c r="R4852" s="13">
        <v>84525.47</v>
      </c>
      <c r="S4852" s="13">
        <v>88.79</v>
      </c>
      <c r="T4852" s="13">
        <v>910.4</v>
      </c>
      <c r="U4852" s="13">
        <v>9164.98</v>
      </c>
      <c r="V4852" s="13">
        <v>0</v>
      </c>
      <c r="W4852" s="16">
        <v>0</v>
      </c>
      <c r="X4852" s="16">
        <v>0</v>
      </c>
      <c r="Y4852" s="17">
        <f t="shared" si="152"/>
        <v>94689.639999999985</v>
      </c>
      <c r="Z4852" s="17">
        <f t="shared" si="153"/>
        <v>0</v>
      </c>
    </row>
    <row r="4853" spans="1:26" hidden="1" x14ac:dyDescent="0.25">
      <c r="A4853" s="10" t="s">
        <v>6975</v>
      </c>
      <c r="B4853" s="11">
        <v>44469</v>
      </c>
      <c r="C4853" s="12">
        <v>426586</v>
      </c>
      <c r="D4853" s="12" t="s">
        <v>6976</v>
      </c>
      <c r="E4853" s="11">
        <v>44469</v>
      </c>
      <c r="F4853" s="13">
        <v>85023.25</v>
      </c>
      <c r="G4853" s="13">
        <v>5101.3999999999996</v>
      </c>
      <c r="H4853" s="13">
        <v>1802.49</v>
      </c>
      <c r="I4853" s="13">
        <v>88.41</v>
      </c>
      <c r="J4853" s="13">
        <v>88410.57</v>
      </c>
      <c r="K4853" s="18" t="s">
        <v>32</v>
      </c>
      <c r="L4853" s="12">
        <v>120</v>
      </c>
      <c r="M4853" s="14">
        <v>812.8</v>
      </c>
      <c r="N4853" s="13">
        <v>0</v>
      </c>
      <c r="O4853" s="14">
        <v>0</v>
      </c>
      <c r="P4853" s="15">
        <v>116</v>
      </c>
      <c r="Q4853" s="13">
        <v>812.8</v>
      </c>
      <c r="R4853" s="13">
        <v>85023.25</v>
      </c>
      <c r="S4853" s="13">
        <v>88.41</v>
      </c>
      <c r="T4853" s="13">
        <v>47.71</v>
      </c>
      <c r="U4853" s="13">
        <v>9125.43</v>
      </c>
      <c r="V4853" s="13">
        <v>0</v>
      </c>
      <c r="W4853" s="16">
        <v>0</v>
      </c>
      <c r="X4853" s="16">
        <v>0</v>
      </c>
      <c r="Y4853" s="17">
        <f t="shared" si="152"/>
        <v>94284.800000000017</v>
      </c>
      <c r="Z4853" s="17">
        <f t="shared" si="153"/>
        <v>0</v>
      </c>
    </row>
    <row r="4854" spans="1:26" hidden="1" x14ac:dyDescent="0.25">
      <c r="A4854" s="10" t="s">
        <v>10737</v>
      </c>
      <c r="B4854" s="11">
        <v>44579</v>
      </c>
      <c r="C4854" s="12">
        <v>432319</v>
      </c>
      <c r="D4854" s="12" t="s">
        <v>10738</v>
      </c>
      <c r="E4854" s="11">
        <v>44578</v>
      </c>
      <c r="F4854" s="13">
        <v>84525.47</v>
      </c>
      <c r="G4854" s="13">
        <v>5071.53</v>
      </c>
      <c r="H4854" s="13">
        <v>4479.8500000000004</v>
      </c>
      <c r="I4854" s="13">
        <v>85.2</v>
      </c>
      <c r="J4854" s="13">
        <v>85202.35</v>
      </c>
      <c r="K4854" s="18" t="s">
        <v>32</v>
      </c>
      <c r="L4854" s="12">
        <v>120</v>
      </c>
      <c r="M4854" s="14">
        <v>783.3</v>
      </c>
      <c r="N4854" s="13">
        <v>0</v>
      </c>
      <c r="O4854" s="14">
        <v>0</v>
      </c>
      <c r="P4854" s="15">
        <v>119</v>
      </c>
      <c r="Q4854" s="13">
        <v>783.3</v>
      </c>
      <c r="R4854" s="13">
        <v>82834.960000000006</v>
      </c>
      <c r="S4854" s="13">
        <v>85.2</v>
      </c>
      <c r="T4854" s="13">
        <v>1521.46</v>
      </c>
      <c r="U4854" s="13">
        <v>8793.65</v>
      </c>
      <c r="V4854" s="13">
        <v>0</v>
      </c>
      <c r="W4854" s="16">
        <v>0</v>
      </c>
      <c r="X4854" s="16">
        <v>0</v>
      </c>
      <c r="Y4854" s="17">
        <f t="shared" si="152"/>
        <v>93235.27</v>
      </c>
      <c r="Z4854" s="17">
        <f t="shared" si="153"/>
        <v>-22.570000000006985</v>
      </c>
    </row>
    <row r="4855" spans="1:26" hidden="1" x14ac:dyDescent="0.25">
      <c r="A4855" s="10" t="s">
        <v>9543</v>
      </c>
      <c r="B4855" s="11">
        <v>44529</v>
      </c>
      <c r="C4855" s="12">
        <v>430673</v>
      </c>
      <c r="D4855" s="12" t="s">
        <v>9544</v>
      </c>
      <c r="E4855" s="11">
        <v>44527</v>
      </c>
      <c r="F4855" s="13">
        <v>84525.47</v>
      </c>
      <c r="G4855" s="13">
        <v>5071.53</v>
      </c>
      <c r="H4855" s="13">
        <v>1791.94</v>
      </c>
      <c r="I4855" s="13">
        <v>87.89</v>
      </c>
      <c r="J4855" s="13">
        <v>87892.95</v>
      </c>
      <c r="K4855" s="18" t="s">
        <v>32</v>
      </c>
      <c r="L4855" s="12">
        <v>120</v>
      </c>
      <c r="M4855" s="14">
        <v>808.04</v>
      </c>
      <c r="N4855" s="13">
        <v>0</v>
      </c>
      <c r="O4855" s="14">
        <v>0</v>
      </c>
      <c r="P4855" s="15">
        <v>118</v>
      </c>
      <c r="Q4855" s="13">
        <v>808.04</v>
      </c>
      <c r="R4855" s="13">
        <v>83269.45</v>
      </c>
      <c r="S4855" s="13">
        <v>87.89</v>
      </c>
      <c r="T4855" s="13">
        <v>3017.56</v>
      </c>
      <c r="U4855" s="13">
        <v>9071.85</v>
      </c>
      <c r="V4855" s="13">
        <v>0</v>
      </c>
      <c r="W4855" s="16">
        <v>0</v>
      </c>
      <c r="X4855" s="16">
        <v>0</v>
      </c>
      <c r="Y4855" s="17">
        <f t="shared" si="152"/>
        <v>95446.75</v>
      </c>
      <c r="Z4855" s="17">
        <f t="shared" si="153"/>
        <v>-98.029999999998836</v>
      </c>
    </row>
    <row r="4856" spans="1:26" hidden="1" x14ac:dyDescent="0.25">
      <c r="A4856" s="10" t="s">
        <v>529</v>
      </c>
      <c r="B4856" s="11">
        <v>44264</v>
      </c>
      <c r="C4856" s="12">
        <v>412562</v>
      </c>
      <c r="D4856" s="12" t="s">
        <v>530</v>
      </c>
      <c r="E4856" s="11">
        <v>44264</v>
      </c>
      <c r="F4856" s="13">
        <v>81408.679999999993</v>
      </c>
      <c r="G4856" s="13">
        <v>4884.5200000000004</v>
      </c>
      <c r="H4856" s="13">
        <v>863</v>
      </c>
      <c r="I4856" s="13">
        <v>85.52</v>
      </c>
      <c r="J4856" s="13">
        <v>85515.72</v>
      </c>
      <c r="K4856" s="18" t="s">
        <v>32</v>
      </c>
      <c r="L4856" s="12">
        <v>120</v>
      </c>
      <c r="M4856" s="14">
        <v>786.19</v>
      </c>
      <c r="N4856" s="13">
        <v>0</v>
      </c>
      <c r="O4856" s="14">
        <v>0</v>
      </c>
      <c r="P4856" s="15">
        <v>109</v>
      </c>
      <c r="Q4856" s="13">
        <v>919.21</v>
      </c>
      <c r="R4856" s="13">
        <v>77881.02</v>
      </c>
      <c r="S4856" s="13">
        <v>81.77</v>
      </c>
      <c r="T4856" s="13">
        <v>0</v>
      </c>
      <c r="U4856" s="13">
        <v>8439.93</v>
      </c>
      <c r="V4856" s="13">
        <v>13057.11</v>
      </c>
      <c r="W4856" s="16">
        <v>14.17</v>
      </c>
      <c r="X4856" s="16">
        <v>1427.9</v>
      </c>
      <c r="Y4856" s="17">
        <f t="shared" si="152"/>
        <v>100901.9</v>
      </c>
      <c r="Z4856" s="17">
        <f t="shared" si="153"/>
        <v>-708.00999999999476</v>
      </c>
    </row>
    <row r="4857" spans="1:26" hidden="1" x14ac:dyDescent="0.25">
      <c r="A4857" s="10" t="s">
        <v>105</v>
      </c>
      <c r="B4857" s="11">
        <v>44215</v>
      </c>
      <c r="C4857" s="12">
        <v>408578</v>
      </c>
      <c r="D4857" s="12" t="s">
        <v>106</v>
      </c>
      <c r="E4857" s="11">
        <v>44215</v>
      </c>
      <c r="F4857" s="13">
        <v>81408.679999999993</v>
      </c>
      <c r="G4857" s="13">
        <v>4884.5200000000004</v>
      </c>
      <c r="H4857" s="13">
        <v>900</v>
      </c>
      <c r="I4857" s="13">
        <v>85.48</v>
      </c>
      <c r="J4857" s="13">
        <v>85478.68</v>
      </c>
      <c r="K4857" s="18" t="s">
        <v>32</v>
      </c>
      <c r="L4857" s="12">
        <v>120</v>
      </c>
      <c r="M4857" s="14">
        <v>785.85</v>
      </c>
      <c r="N4857" s="13">
        <v>0</v>
      </c>
      <c r="O4857" s="14">
        <v>0</v>
      </c>
      <c r="P4857" s="15">
        <v>108</v>
      </c>
      <c r="Q4857" s="13">
        <v>934.55</v>
      </c>
      <c r="R4857" s="13">
        <v>76431.899999999994</v>
      </c>
      <c r="S4857" s="13">
        <v>80.98</v>
      </c>
      <c r="T4857" s="13">
        <v>0</v>
      </c>
      <c r="U4857" s="13">
        <v>8358.92</v>
      </c>
      <c r="V4857" s="13">
        <v>14382.42</v>
      </c>
      <c r="W4857" s="16">
        <v>15.01</v>
      </c>
      <c r="X4857" s="16">
        <v>1573.39</v>
      </c>
      <c r="Y4857" s="17">
        <f t="shared" si="152"/>
        <v>100842.61999999998</v>
      </c>
      <c r="Z4857" s="17">
        <f t="shared" si="153"/>
        <v>88.780000000013388</v>
      </c>
    </row>
    <row r="4858" spans="1:26" hidden="1" x14ac:dyDescent="0.25">
      <c r="A4858" s="10" t="s">
        <v>9501</v>
      </c>
      <c r="B4858" s="11">
        <v>44529</v>
      </c>
      <c r="C4858" s="12">
        <v>430421</v>
      </c>
      <c r="D4858" s="12" t="s">
        <v>9502</v>
      </c>
      <c r="E4858" s="11">
        <v>44528</v>
      </c>
      <c r="F4858" s="13">
        <v>81408.679999999993</v>
      </c>
      <c r="G4858" s="13">
        <v>4884.5200000000004</v>
      </c>
      <c r="H4858" s="13">
        <v>5000</v>
      </c>
      <c r="I4858" s="13">
        <v>81.37</v>
      </c>
      <c r="J4858" s="13">
        <v>81374.570000000007</v>
      </c>
      <c r="K4858" s="18" t="s">
        <v>32</v>
      </c>
      <c r="L4858" s="12">
        <v>120</v>
      </c>
      <c r="M4858" s="14">
        <v>748.11</v>
      </c>
      <c r="N4858" s="13">
        <v>0</v>
      </c>
      <c r="O4858" s="14">
        <v>0</v>
      </c>
      <c r="P4858" s="15">
        <v>117</v>
      </c>
      <c r="Q4858" s="13">
        <v>748.11</v>
      </c>
      <c r="R4858" s="13">
        <v>79796.98</v>
      </c>
      <c r="S4858" s="13">
        <v>80.680000000000007</v>
      </c>
      <c r="T4858" s="13">
        <v>0</v>
      </c>
      <c r="U4858" s="13">
        <v>8327.4599999999991</v>
      </c>
      <c r="V4858" s="13">
        <v>0</v>
      </c>
      <c r="W4858" s="16">
        <v>0</v>
      </c>
      <c r="X4858" s="16">
        <v>0</v>
      </c>
      <c r="Y4858" s="17">
        <f t="shared" si="152"/>
        <v>88205.119999999995</v>
      </c>
      <c r="Z4858" s="17">
        <f t="shared" si="153"/>
        <v>-676.25</v>
      </c>
    </row>
    <row r="4859" spans="1:26" hidden="1" x14ac:dyDescent="0.25">
      <c r="A4859" s="10" t="s">
        <v>981</v>
      </c>
      <c r="B4859" s="11">
        <v>44292</v>
      </c>
      <c r="C4859" s="12">
        <v>414226</v>
      </c>
      <c r="D4859" s="12" t="s">
        <v>982</v>
      </c>
      <c r="E4859" s="11">
        <v>44292</v>
      </c>
      <c r="F4859" s="13">
        <v>81408.679999999993</v>
      </c>
      <c r="G4859" s="13">
        <v>4884.5200000000004</v>
      </c>
      <c r="H4859" s="13">
        <v>863</v>
      </c>
      <c r="I4859" s="13">
        <v>85.52</v>
      </c>
      <c r="J4859" s="13">
        <v>85515.72</v>
      </c>
      <c r="K4859" s="18" t="s">
        <v>32</v>
      </c>
      <c r="L4859" s="12">
        <v>120</v>
      </c>
      <c r="M4859" s="14">
        <v>786.19</v>
      </c>
      <c r="N4859" s="13">
        <v>0</v>
      </c>
      <c r="O4859" s="14">
        <v>0</v>
      </c>
      <c r="P4859" s="15">
        <v>116</v>
      </c>
      <c r="Q4859" s="13">
        <v>912.93</v>
      </c>
      <c r="R4859" s="13">
        <v>81408.679999999993</v>
      </c>
      <c r="S4859" s="13">
        <v>85.52</v>
      </c>
      <c r="T4859" s="13">
        <v>876.76</v>
      </c>
      <c r="U4859" s="13">
        <v>8827.08</v>
      </c>
      <c r="V4859" s="13">
        <v>12441.26</v>
      </c>
      <c r="W4859" s="16">
        <v>13.08</v>
      </c>
      <c r="X4859" s="16">
        <v>1360.32</v>
      </c>
      <c r="Y4859" s="17">
        <f t="shared" si="152"/>
        <v>105012.7</v>
      </c>
      <c r="Z4859" s="17">
        <f t="shared" si="153"/>
        <v>887.17999999999302</v>
      </c>
    </row>
    <row r="4860" spans="1:26" s="32" customFormat="1" x14ac:dyDescent="0.25">
      <c r="A4860" s="23" t="s">
        <v>11821</v>
      </c>
      <c r="B4860" s="24">
        <v>44620</v>
      </c>
      <c r="C4860" s="25">
        <v>433632</v>
      </c>
      <c r="D4860" s="25" t="s">
        <v>11822</v>
      </c>
      <c r="E4860" s="24">
        <v>44620</v>
      </c>
      <c r="F4860" s="26">
        <v>159482.54999999999</v>
      </c>
      <c r="G4860" s="26">
        <v>9568.9500000000007</v>
      </c>
      <c r="H4860" s="35">
        <v>8452.58</v>
      </c>
      <c r="I4860" s="26">
        <v>160.6</v>
      </c>
      <c r="J4860" s="26">
        <v>160759.51999999999</v>
      </c>
      <c r="K4860" s="27" t="s">
        <v>32</v>
      </c>
      <c r="L4860" s="25">
        <v>120</v>
      </c>
      <c r="M4860" s="34">
        <v>1477.94</v>
      </c>
      <c r="N4860" s="26">
        <v>0</v>
      </c>
      <c r="O4860" s="28">
        <v>0.01</v>
      </c>
      <c r="P4860" s="29">
        <v>120</v>
      </c>
      <c r="Q4860" s="33">
        <v>1477.94</v>
      </c>
      <c r="R4860" s="26">
        <v>156292.89000000001</v>
      </c>
      <c r="S4860" s="26">
        <v>160.6</v>
      </c>
      <c r="T4860" s="26">
        <v>4306.0200000000004</v>
      </c>
      <c r="U4860" s="26">
        <v>16593.28</v>
      </c>
      <c r="V4860" s="26">
        <v>0</v>
      </c>
      <c r="W4860" s="30">
        <v>0</v>
      </c>
      <c r="X4860" s="30">
        <v>0</v>
      </c>
      <c r="Y4860" s="31">
        <f t="shared" si="152"/>
        <v>177352.80000000002</v>
      </c>
      <c r="Z4860" s="31">
        <f t="shared" si="153"/>
        <v>1.0000000009313226E-2</v>
      </c>
    </row>
    <row r="4861" spans="1:26" hidden="1" x14ac:dyDescent="0.25">
      <c r="A4861" s="10" t="s">
        <v>6231</v>
      </c>
      <c r="B4861" s="11">
        <v>44460</v>
      </c>
      <c r="C4861" s="12">
        <v>425488</v>
      </c>
      <c r="D4861" s="12" t="s">
        <v>6232</v>
      </c>
      <c r="E4861" s="11">
        <v>44459</v>
      </c>
      <c r="F4861" s="13">
        <v>81408.679999999993</v>
      </c>
      <c r="G4861" s="13">
        <v>4884.5200000000004</v>
      </c>
      <c r="H4861" s="13">
        <v>863</v>
      </c>
      <c r="I4861" s="13">
        <v>85.52</v>
      </c>
      <c r="J4861" s="13">
        <v>85515.72</v>
      </c>
      <c r="K4861" s="18" t="s">
        <v>32</v>
      </c>
      <c r="L4861" s="12">
        <v>120</v>
      </c>
      <c r="M4861" s="14">
        <v>786.19</v>
      </c>
      <c r="N4861" s="13">
        <v>0</v>
      </c>
      <c r="O4861" s="14">
        <v>0</v>
      </c>
      <c r="P4861" s="15">
        <v>115</v>
      </c>
      <c r="Q4861" s="13">
        <v>786.19</v>
      </c>
      <c r="R4861" s="13">
        <v>81408.679999999993</v>
      </c>
      <c r="S4861" s="13">
        <v>85.52</v>
      </c>
      <c r="T4861" s="13">
        <v>90.57</v>
      </c>
      <c r="U4861" s="13">
        <v>8827.08</v>
      </c>
      <c r="V4861" s="13">
        <v>0</v>
      </c>
      <c r="W4861" s="16">
        <v>0</v>
      </c>
      <c r="X4861" s="16">
        <v>0</v>
      </c>
      <c r="Y4861" s="17">
        <f t="shared" si="152"/>
        <v>90411.85</v>
      </c>
      <c r="Z4861" s="17">
        <f t="shared" si="153"/>
        <v>0</v>
      </c>
    </row>
    <row r="4862" spans="1:26" hidden="1" x14ac:dyDescent="0.25">
      <c r="A4862" s="10" t="s">
        <v>5743</v>
      </c>
      <c r="B4862" s="11">
        <v>44449</v>
      </c>
      <c r="C4862" s="12">
        <v>424706</v>
      </c>
      <c r="D4862" s="12" t="s">
        <v>5744</v>
      </c>
      <c r="E4862" s="11">
        <v>44449</v>
      </c>
      <c r="F4862" s="13">
        <v>83443.399999999994</v>
      </c>
      <c r="G4862" s="13">
        <v>5006.6000000000004</v>
      </c>
      <c r="H4862" s="13">
        <v>1770</v>
      </c>
      <c r="I4862" s="13">
        <v>86.77</v>
      </c>
      <c r="J4862" s="13">
        <v>86766.77</v>
      </c>
      <c r="K4862" s="18" t="s">
        <v>32</v>
      </c>
      <c r="L4862" s="12">
        <v>120</v>
      </c>
      <c r="M4862" s="14">
        <v>797.69</v>
      </c>
      <c r="N4862" s="13">
        <v>0</v>
      </c>
      <c r="O4862" s="14">
        <v>0</v>
      </c>
      <c r="P4862" s="15">
        <v>115</v>
      </c>
      <c r="Q4862" s="13">
        <v>797.69</v>
      </c>
      <c r="R4862" s="13">
        <v>83443.399999999994</v>
      </c>
      <c r="S4862" s="13">
        <v>86.77</v>
      </c>
      <c r="T4862" s="13">
        <v>0</v>
      </c>
      <c r="U4862" s="13">
        <v>8956.0300000000007</v>
      </c>
      <c r="V4862" s="13">
        <v>0</v>
      </c>
      <c r="W4862" s="16">
        <v>0</v>
      </c>
      <c r="X4862" s="16">
        <v>0</v>
      </c>
      <c r="Y4862" s="17">
        <f t="shared" si="152"/>
        <v>92486.2</v>
      </c>
      <c r="Z4862" s="17">
        <f t="shared" si="153"/>
        <v>-751.84999999999127</v>
      </c>
    </row>
    <row r="4863" spans="1:26" hidden="1" x14ac:dyDescent="0.25">
      <c r="A4863" s="10" t="s">
        <v>8007</v>
      </c>
      <c r="B4863" s="11">
        <v>44496</v>
      </c>
      <c r="C4863" s="12">
        <v>428309</v>
      </c>
      <c r="D4863" s="12" t="s">
        <v>8008</v>
      </c>
      <c r="E4863" s="11">
        <v>44493</v>
      </c>
      <c r="F4863" s="13">
        <v>154639.39000000001</v>
      </c>
      <c r="G4863" s="13">
        <v>9278.36</v>
      </c>
      <c r="H4863" s="13">
        <v>4918</v>
      </c>
      <c r="I4863" s="13">
        <v>159.16</v>
      </c>
      <c r="J4863" s="13">
        <v>159158.91</v>
      </c>
      <c r="K4863" s="18" t="s">
        <v>32</v>
      </c>
      <c r="L4863" s="12">
        <v>120</v>
      </c>
      <c r="M4863" s="14">
        <v>1463.22</v>
      </c>
      <c r="N4863" s="13">
        <v>0</v>
      </c>
      <c r="O4863" s="14">
        <v>0.01</v>
      </c>
      <c r="P4863" s="15">
        <v>117</v>
      </c>
      <c r="Q4863" s="13">
        <v>1463.22</v>
      </c>
      <c r="R4863" s="13">
        <v>151826.57999999999</v>
      </c>
      <c r="S4863" s="13">
        <v>159.16</v>
      </c>
      <c r="T4863" s="13">
        <v>2783.5</v>
      </c>
      <c r="U4863" s="13">
        <v>16427.490000000002</v>
      </c>
      <c r="V4863" s="13">
        <v>0</v>
      </c>
      <c r="W4863" s="16">
        <v>0</v>
      </c>
      <c r="X4863" s="16">
        <v>0</v>
      </c>
      <c r="Y4863" s="17">
        <f t="shared" si="152"/>
        <v>171196.74</v>
      </c>
      <c r="Z4863" s="17">
        <f t="shared" si="153"/>
        <v>1.0000000009313226E-2</v>
      </c>
    </row>
    <row r="4864" spans="1:26" hidden="1" x14ac:dyDescent="0.25">
      <c r="A4864" s="10" t="s">
        <v>11029</v>
      </c>
      <c r="B4864" s="11">
        <v>44589</v>
      </c>
      <c r="C4864" s="12">
        <v>432596</v>
      </c>
      <c r="D4864" s="12" t="s">
        <v>11030</v>
      </c>
      <c r="E4864" s="11">
        <v>44589</v>
      </c>
      <c r="F4864" s="13">
        <v>99611.32</v>
      </c>
      <c r="G4864" s="13">
        <v>5976.68</v>
      </c>
      <c r="H4864" s="13">
        <v>5279.4</v>
      </c>
      <c r="I4864" s="13">
        <v>100.41</v>
      </c>
      <c r="J4864" s="13">
        <v>100409.01</v>
      </c>
      <c r="K4864" s="18" t="s">
        <v>32</v>
      </c>
      <c r="L4864" s="12">
        <v>120</v>
      </c>
      <c r="M4864" s="14">
        <v>923.11</v>
      </c>
      <c r="N4864" s="13">
        <v>0</v>
      </c>
      <c r="O4864" s="14">
        <v>0.01</v>
      </c>
      <c r="P4864" s="15">
        <v>119</v>
      </c>
      <c r="Q4864" s="13">
        <v>923.11</v>
      </c>
      <c r="R4864" s="13">
        <v>97592.48</v>
      </c>
      <c r="S4864" s="13">
        <v>100.41</v>
      </c>
      <c r="T4864" s="13">
        <v>1793</v>
      </c>
      <c r="U4864" s="13">
        <v>10364.19</v>
      </c>
      <c r="V4864" s="13">
        <v>0</v>
      </c>
      <c r="W4864" s="16">
        <v>0</v>
      </c>
      <c r="X4864" s="16">
        <v>0</v>
      </c>
      <c r="Y4864" s="17">
        <f t="shared" si="152"/>
        <v>109850.09</v>
      </c>
      <c r="Z4864" s="17">
        <f t="shared" si="153"/>
        <v>9.9999999947613105E-3</v>
      </c>
    </row>
    <row r="4865" spans="1:26" hidden="1" x14ac:dyDescent="0.25">
      <c r="A4865" s="10" t="s">
        <v>9065</v>
      </c>
      <c r="B4865" s="11">
        <v>44518</v>
      </c>
      <c r="C4865" s="12">
        <v>430030</v>
      </c>
      <c r="D4865" s="12" t="s">
        <v>9066</v>
      </c>
      <c r="E4865" s="11">
        <v>44516</v>
      </c>
      <c r="F4865" s="13">
        <v>100000</v>
      </c>
      <c r="G4865" s="13">
        <v>6000</v>
      </c>
      <c r="H4865" s="13">
        <v>3180</v>
      </c>
      <c r="I4865" s="13">
        <v>102.92</v>
      </c>
      <c r="J4865" s="13">
        <v>102922.92</v>
      </c>
      <c r="K4865" s="18" t="s">
        <v>32</v>
      </c>
      <c r="L4865" s="12">
        <v>120</v>
      </c>
      <c r="M4865" s="14">
        <v>946.22</v>
      </c>
      <c r="N4865" s="13">
        <v>0</v>
      </c>
      <c r="O4865" s="14">
        <v>0</v>
      </c>
      <c r="P4865" s="15">
        <v>117</v>
      </c>
      <c r="Q4865" s="13">
        <v>946.22</v>
      </c>
      <c r="R4865" s="13">
        <v>98227.56</v>
      </c>
      <c r="S4865" s="13">
        <v>102.92</v>
      </c>
      <c r="T4865" s="13">
        <v>1800</v>
      </c>
      <c r="U4865" s="13">
        <v>10623.48</v>
      </c>
      <c r="V4865" s="13">
        <v>0</v>
      </c>
      <c r="W4865" s="16">
        <v>0</v>
      </c>
      <c r="X4865" s="16">
        <v>0</v>
      </c>
      <c r="Y4865" s="17">
        <f t="shared" si="152"/>
        <v>110753.95999999999</v>
      </c>
      <c r="Z4865" s="17">
        <f t="shared" si="153"/>
        <v>-46.219999999986612</v>
      </c>
    </row>
    <row r="4866" spans="1:26" hidden="1" x14ac:dyDescent="0.25">
      <c r="A4866" s="10" t="s">
        <v>4009</v>
      </c>
      <c r="B4866" s="11">
        <v>44404</v>
      </c>
      <c r="C4866" s="12">
        <v>421804</v>
      </c>
      <c r="D4866" s="12" t="s">
        <v>4010</v>
      </c>
      <c r="E4866" s="11">
        <v>44402</v>
      </c>
      <c r="F4866" s="13">
        <v>99990.57</v>
      </c>
      <c r="G4866" s="13">
        <v>5999.43</v>
      </c>
      <c r="H4866" s="13">
        <v>1059.9000000000001</v>
      </c>
      <c r="I4866" s="13">
        <v>105.04</v>
      </c>
      <c r="J4866" s="13">
        <v>105035.14</v>
      </c>
      <c r="K4866" s="18" t="s">
        <v>32</v>
      </c>
      <c r="L4866" s="12">
        <v>120</v>
      </c>
      <c r="M4866" s="14">
        <v>965.64</v>
      </c>
      <c r="N4866" s="13">
        <v>0</v>
      </c>
      <c r="O4866" s="14">
        <v>0</v>
      </c>
      <c r="P4866" s="15">
        <v>114</v>
      </c>
      <c r="Q4866" s="13">
        <v>965.64</v>
      </c>
      <c r="R4866" s="13">
        <v>99990.57</v>
      </c>
      <c r="S4866" s="13">
        <v>105.04</v>
      </c>
      <c r="T4866" s="13">
        <v>0</v>
      </c>
      <c r="U4866" s="13">
        <v>10841.66</v>
      </c>
      <c r="V4866" s="13">
        <v>0</v>
      </c>
      <c r="W4866" s="16">
        <v>0</v>
      </c>
      <c r="X4866" s="16">
        <v>0</v>
      </c>
      <c r="Y4866" s="17">
        <f t="shared" si="152"/>
        <v>110937.27</v>
      </c>
      <c r="Z4866" s="17">
        <f t="shared" si="153"/>
        <v>-854.31000000001222</v>
      </c>
    </row>
    <row r="4867" spans="1:26" s="32" customFormat="1" x14ac:dyDescent="0.25">
      <c r="A4867" s="23" t="s">
        <v>11823</v>
      </c>
      <c r="B4867" s="24">
        <v>44620</v>
      </c>
      <c r="C4867" s="25">
        <v>433634</v>
      </c>
      <c r="D4867" s="25" t="s">
        <v>11824</v>
      </c>
      <c r="E4867" s="24">
        <v>44620</v>
      </c>
      <c r="F4867" s="26">
        <v>105007.4</v>
      </c>
      <c r="G4867" s="26">
        <v>6300.44</v>
      </c>
      <c r="H4867" s="35">
        <v>5570</v>
      </c>
      <c r="I4867" s="26">
        <v>105.74</v>
      </c>
      <c r="J4867" s="26">
        <v>105843.58</v>
      </c>
      <c r="K4867" s="27" t="s">
        <v>32</v>
      </c>
      <c r="L4867" s="25">
        <v>120</v>
      </c>
      <c r="M4867" s="34">
        <v>973.07</v>
      </c>
      <c r="N4867" s="26">
        <v>0</v>
      </c>
      <c r="O4867" s="28">
        <v>-0.01</v>
      </c>
      <c r="P4867" s="29">
        <v>120</v>
      </c>
      <c r="Q4867" s="33">
        <v>973.07</v>
      </c>
      <c r="R4867" s="26">
        <v>102902.64</v>
      </c>
      <c r="S4867" s="26">
        <v>105.74</v>
      </c>
      <c r="T4867" s="26">
        <v>2835.21</v>
      </c>
      <c r="U4867" s="26">
        <v>10924.82</v>
      </c>
      <c r="V4867" s="26">
        <v>0</v>
      </c>
      <c r="W4867" s="30">
        <v>0</v>
      </c>
      <c r="X4867" s="30">
        <v>0</v>
      </c>
      <c r="Y4867" s="31">
        <f t="shared" si="152"/>
        <v>116768.40000000001</v>
      </c>
      <c r="Z4867" s="31">
        <f t="shared" si="153"/>
        <v>-9.9999999947613105E-3</v>
      </c>
    </row>
    <row r="4868" spans="1:26" hidden="1" x14ac:dyDescent="0.25">
      <c r="A4868" s="10" t="s">
        <v>11151</v>
      </c>
      <c r="B4868" s="11">
        <v>44592</v>
      </c>
      <c r="C4868" s="12">
        <v>432735</v>
      </c>
      <c r="D4868" s="12" t="s">
        <v>11152</v>
      </c>
      <c r="E4868" s="11">
        <v>44592</v>
      </c>
      <c r="F4868" s="13">
        <v>130628.08</v>
      </c>
      <c r="G4868" s="13">
        <v>7837.68</v>
      </c>
      <c r="H4868" s="13">
        <v>6923.29</v>
      </c>
      <c r="I4868" s="13">
        <v>131.66999999999999</v>
      </c>
      <c r="J4868" s="13">
        <v>131674.14000000001</v>
      </c>
      <c r="K4868" s="18" t="s">
        <v>32</v>
      </c>
      <c r="L4868" s="12">
        <v>120</v>
      </c>
      <c r="M4868" s="14">
        <v>1210.54</v>
      </c>
      <c r="N4868" s="13">
        <v>0</v>
      </c>
      <c r="O4868" s="14">
        <v>0.01</v>
      </c>
      <c r="P4868" s="15">
        <v>120</v>
      </c>
      <c r="Q4868" s="13">
        <v>1210.54</v>
      </c>
      <c r="R4868" s="13">
        <v>128015.51</v>
      </c>
      <c r="S4868" s="13">
        <v>131.66999999999999</v>
      </c>
      <c r="T4868" s="13">
        <v>3526.95</v>
      </c>
      <c r="U4868" s="13">
        <v>13590.66</v>
      </c>
      <c r="V4868" s="13">
        <v>0</v>
      </c>
      <c r="W4868" s="16">
        <v>0</v>
      </c>
      <c r="X4868" s="16">
        <v>0</v>
      </c>
      <c r="Y4868" s="17">
        <f t="shared" si="152"/>
        <v>145264.80000000002</v>
      </c>
      <c r="Z4868" s="17">
        <f t="shared" si="153"/>
        <v>9.9999999802093953E-3</v>
      </c>
    </row>
    <row r="4869" spans="1:26" hidden="1" x14ac:dyDescent="0.25">
      <c r="A4869" s="10" t="s">
        <v>8157</v>
      </c>
      <c r="B4869" s="11">
        <v>44499</v>
      </c>
      <c r="C4869" s="12">
        <v>428705</v>
      </c>
      <c r="D4869" s="12" t="s">
        <v>8158</v>
      </c>
      <c r="E4869" s="11">
        <v>44498</v>
      </c>
      <c r="F4869" s="13">
        <v>153764.15</v>
      </c>
      <c r="G4869" s="13">
        <v>9225.85</v>
      </c>
      <c r="H4869" s="13">
        <v>2000</v>
      </c>
      <c r="I4869" s="13">
        <v>161.15</v>
      </c>
      <c r="J4869" s="13">
        <v>161151.15</v>
      </c>
      <c r="K4869" s="18" t="s">
        <v>32</v>
      </c>
      <c r="L4869" s="12">
        <v>120</v>
      </c>
      <c r="M4869" s="14">
        <v>1481.54</v>
      </c>
      <c r="N4869" s="13">
        <v>0</v>
      </c>
      <c r="O4869" s="14">
        <v>-0.01</v>
      </c>
      <c r="P4869" s="15">
        <v>117</v>
      </c>
      <c r="Q4869" s="13">
        <v>1481.54</v>
      </c>
      <c r="R4869" s="13">
        <v>151245.92000000001</v>
      </c>
      <c r="S4869" s="13">
        <v>161.15</v>
      </c>
      <c r="T4869" s="13">
        <v>5489.39</v>
      </c>
      <c r="U4869" s="13">
        <v>16633.650000000001</v>
      </c>
      <c r="V4869" s="13">
        <v>0</v>
      </c>
      <c r="W4869" s="16">
        <v>0</v>
      </c>
      <c r="X4869" s="16">
        <v>0</v>
      </c>
      <c r="Y4869" s="17">
        <f t="shared" si="152"/>
        <v>173530.1</v>
      </c>
      <c r="Z4869" s="17">
        <f t="shared" si="153"/>
        <v>-189.93000000002212</v>
      </c>
    </row>
    <row r="4870" spans="1:26" x14ac:dyDescent="0.25">
      <c r="A4870" s="10" t="s">
        <v>11825</v>
      </c>
      <c r="B4870" s="11">
        <v>44620</v>
      </c>
      <c r="C4870" s="12">
        <v>433637</v>
      </c>
      <c r="D4870" s="12" t="s">
        <v>11826</v>
      </c>
      <c r="E4870" s="11">
        <v>44620</v>
      </c>
      <c r="F4870" s="13">
        <v>90024.48</v>
      </c>
      <c r="G4870" s="13">
        <v>5401.47</v>
      </c>
      <c r="H4870" s="35">
        <v>4772</v>
      </c>
      <c r="I4870" s="13">
        <v>90.65</v>
      </c>
      <c r="J4870" s="13">
        <v>90744.6</v>
      </c>
      <c r="K4870" s="18" t="s">
        <v>32</v>
      </c>
      <c r="L4870" s="12">
        <v>120</v>
      </c>
      <c r="M4870" s="34">
        <v>834.26</v>
      </c>
      <c r="N4870" s="13">
        <v>0</v>
      </c>
      <c r="O4870" s="14">
        <v>0</v>
      </c>
      <c r="P4870" s="15">
        <v>120</v>
      </c>
      <c r="Q4870" s="33">
        <v>834.26</v>
      </c>
      <c r="R4870" s="13">
        <v>88223.29</v>
      </c>
      <c r="S4870" s="13">
        <v>90.65</v>
      </c>
      <c r="T4870" s="13">
        <v>2430.66</v>
      </c>
      <c r="U4870" s="13">
        <v>9366.6</v>
      </c>
      <c r="V4870" s="13">
        <v>0</v>
      </c>
      <c r="W4870" s="16">
        <v>0</v>
      </c>
      <c r="X4870" s="16">
        <v>0</v>
      </c>
      <c r="Y4870" s="17">
        <f t="shared" si="152"/>
        <v>100111.2</v>
      </c>
      <c r="Z4870" s="17">
        <f t="shared" si="153"/>
        <v>0</v>
      </c>
    </row>
    <row r="4871" spans="1:26" x14ac:dyDescent="0.25">
      <c r="A4871" s="23" t="s">
        <v>11685</v>
      </c>
      <c r="B4871" s="24">
        <v>44619</v>
      </c>
      <c r="C4871" s="25">
        <v>433657</v>
      </c>
      <c r="D4871" s="25" t="s">
        <v>11686</v>
      </c>
      <c r="E4871" s="24">
        <v>44619</v>
      </c>
      <c r="F4871" s="26">
        <v>171872.95</v>
      </c>
      <c r="G4871" s="26">
        <v>10312.379999999999</v>
      </c>
      <c r="H4871" s="35">
        <v>9109.27</v>
      </c>
      <c r="I4871" s="26">
        <v>173.08</v>
      </c>
      <c r="J4871" s="26">
        <v>173249.14</v>
      </c>
      <c r="K4871" s="27" t="s">
        <v>32</v>
      </c>
      <c r="L4871" s="25">
        <v>120</v>
      </c>
      <c r="M4871" s="34">
        <v>1592.76</v>
      </c>
      <c r="N4871" s="26">
        <v>0</v>
      </c>
      <c r="O4871" s="28">
        <v>-0.01</v>
      </c>
      <c r="P4871" s="29">
        <v>120</v>
      </c>
      <c r="Q4871" s="33">
        <v>1592.76</v>
      </c>
      <c r="R4871" s="26">
        <v>168435.49</v>
      </c>
      <c r="S4871" s="26">
        <v>173.08</v>
      </c>
      <c r="T4871" s="26">
        <v>4640.58</v>
      </c>
      <c r="U4871" s="26">
        <v>17882.060000000001</v>
      </c>
      <c r="V4871" s="26">
        <v>0</v>
      </c>
      <c r="W4871" s="30">
        <v>0</v>
      </c>
      <c r="X4871" s="30">
        <v>0</v>
      </c>
      <c r="Y4871" s="31">
        <f t="shared" si="152"/>
        <v>191131.19999999995</v>
      </c>
      <c r="Z4871" s="31">
        <f t="shared" si="153"/>
        <v>-9.9999999511055648E-3</v>
      </c>
    </row>
    <row r="4872" spans="1:26" hidden="1" x14ac:dyDescent="0.25">
      <c r="A4872" s="10" t="s">
        <v>10783</v>
      </c>
      <c r="B4872" s="11">
        <v>44580</v>
      </c>
      <c r="C4872" s="12">
        <v>432103</v>
      </c>
      <c r="D4872" s="12" t="s">
        <v>10784</v>
      </c>
      <c r="E4872" s="11">
        <v>44580</v>
      </c>
      <c r="F4872" s="13">
        <v>162519.81</v>
      </c>
      <c r="G4872" s="13">
        <v>9751.19</v>
      </c>
      <c r="H4872" s="13">
        <v>8613.5499999999993</v>
      </c>
      <c r="I4872" s="13">
        <v>163.82</v>
      </c>
      <c r="J4872" s="13">
        <v>163821.26999999999</v>
      </c>
      <c r="K4872" s="18" t="s">
        <v>32</v>
      </c>
      <c r="L4872" s="12">
        <v>120</v>
      </c>
      <c r="M4872" s="14">
        <v>1506.09</v>
      </c>
      <c r="N4872" s="13">
        <v>0</v>
      </c>
      <c r="O4872" s="14">
        <v>0</v>
      </c>
      <c r="P4872" s="15">
        <v>120</v>
      </c>
      <c r="Q4872" s="13">
        <v>1506.09</v>
      </c>
      <c r="R4872" s="13">
        <v>159269.41</v>
      </c>
      <c r="S4872" s="13">
        <v>163.82</v>
      </c>
      <c r="T4872" s="13">
        <v>4388.04</v>
      </c>
      <c r="U4872" s="13">
        <v>16909.53</v>
      </c>
      <c r="V4872" s="13">
        <v>0</v>
      </c>
      <c r="W4872" s="16">
        <v>0</v>
      </c>
      <c r="X4872" s="16">
        <v>0</v>
      </c>
      <c r="Y4872" s="17">
        <f t="shared" si="152"/>
        <v>180730.80000000002</v>
      </c>
      <c r="Z4872" s="17">
        <f t="shared" si="153"/>
        <v>0</v>
      </c>
    </row>
    <row r="4873" spans="1:26" hidden="1" x14ac:dyDescent="0.25">
      <c r="A4873" s="10" t="s">
        <v>9887</v>
      </c>
      <c r="B4873" s="11">
        <v>44530</v>
      </c>
      <c r="C4873" s="12">
        <v>431048</v>
      </c>
      <c r="D4873" s="12" t="s">
        <v>9888</v>
      </c>
      <c r="E4873" s="11">
        <v>44530</v>
      </c>
      <c r="F4873" s="13">
        <v>124953.18</v>
      </c>
      <c r="G4873" s="13">
        <v>7497.19</v>
      </c>
      <c r="H4873" s="13">
        <v>1334.5</v>
      </c>
      <c r="I4873" s="13">
        <v>131.25</v>
      </c>
      <c r="J4873" s="13">
        <v>131247.12</v>
      </c>
      <c r="K4873" s="18" t="s">
        <v>32</v>
      </c>
      <c r="L4873" s="12">
        <v>120</v>
      </c>
      <c r="M4873" s="14">
        <v>1206.6199999999999</v>
      </c>
      <c r="N4873" s="13">
        <v>1334.5</v>
      </c>
      <c r="O4873" s="14">
        <v>0</v>
      </c>
      <c r="P4873" s="15">
        <v>120</v>
      </c>
      <c r="Q4873" s="13">
        <v>1206.6199999999999</v>
      </c>
      <c r="R4873" s="13">
        <v>123618.68</v>
      </c>
      <c r="S4873" s="13">
        <v>131.25</v>
      </c>
      <c r="T4873" s="13">
        <v>7497.19</v>
      </c>
      <c r="U4873" s="13">
        <v>13547.28</v>
      </c>
      <c r="V4873" s="13">
        <v>0</v>
      </c>
      <c r="W4873" s="16">
        <v>0</v>
      </c>
      <c r="X4873" s="16">
        <v>0</v>
      </c>
      <c r="Y4873" s="17">
        <f t="shared" si="152"/>
        <v>146128.9</v>
      </c>
      <c r="Z4873" s="17">
        <f t="shared" si="153"/>
        <v>0</v>
      </c>
    </row>
    <row r="4874" spans="1:26" hidden="1" x14ac:dyDescent="0.25">
      <c r="A4874" s="10" t="s">
        <v>6803</v>
      </c>
      <c r="B4874" s="11">
        <v>44468</v>
      </c>
      <c r="C4874" s="12">
        <v>426444</v>
      </c>
      <c r="D4874" s="12" t="s">
        <v>6804</v>
      </c>
      <c r="E4874" s="11">
        <v>44467</v>
      </c>
      <c r="F4874" s="13">
        <v>156914.35</v>
      </c>
      <c r="G4874" s="13">
        <v>9414.86</v>
      </c>
      <c r="H4874" s="13">
        <v>4989.88</v>
      </c>
      <c r="I4874" s="13">
        <v>161.5</v>
      </c>
      <c r="J4874" s="13">
        <v>161500.82999999999</v>
      </c>
      <c r="K4874" s="18" t="s">
        <v>32</v>
      </c>
      <c r="L4874" s="12">
        <v>120</v>
      </c>
      <c r="M4874" s="14">
        <v>1484.75</v>
      </c>
      <c r="N4874" s="13">
        <v>0</v>
      </c>
      <c r="O4874" s="14">
        <v>0</v>
      </c>
      <c r="P4874" s="15">
        <v>116</v>
      </c>
      <c r="Q4874" s="13">
        <v>1484.75</v>
      </c>
      <c r="R4874" s="13">
        <v>156885.07999999999</v>
      </c>
      <c r="S4874" s="13">
        <v>160.12</v>
      </c>
      <c r="T4874" s="13">
        <v>0</v>
      </c>
      <c r="U4874" s="13">
        <v>16526.7</v>
      </c>
      <c r="V4874" s="13">
        <v>0</v>
      </c>
      <c r="W4874" s="16">
        <v>0</v>
      </c>
      <c r="X4874" s="16">
        <v>0</v>
      </c>
      <c r="Y4874" s="17">
        <f t="shared" si="152"/>
        <v>173571.9</v>
      </c>
      <c r="Z4874" s="17">
        <f t="shared" si="153"/>
        <v>-1340.8999999999942</v>
      </c>
    </row>
    <row r="4875" spans="1:26" hidden="1" x14ac:dyDescent="0.25">
      <c r="A4875" s="10" t="s">
        <v>6293</v>
      </c>
      <c r="B4875" s="11">
        <v>44460</v>
      </c>
      <c r="C4875" s="12">
        <v>425320</v>
      </c>
      <c r="D4875" s="12" t="s">
        <v>6294</v>
      </c>
      <c r="E4875" s="11">
        <v>44455</v>
      </c>
      <c r="F4875" s="13">
        <v>143654.72</v>
      </c>
      <c r="G4875" s="13">
        <v>8619.2800000000007</v>
      </c>
      <c r="H4875" s="13">
        <v>1851.08</v>
      </c>
      <c r="I4875" s="13">
        <v>150.57</v>
      </c>
      <c r="J4875" s="13">
        <v>150573.49</v>
      </c>
      <c r="K4875" s="18" t="s">
        <v>32</v>
      </c>
      <c r="L4875" s="12">
        <v>120</v>
      </c>
      <c r="M4875" s="14">
        <v>1384.29</v>
      </c>
      <c r="N4875" s="13">
        <v>0</v>
      </c>
      <c r="O4875" s="14">
        <v>0</v>
      </c>
      <c r="P4875" s="15">
        <v>115</v>
      </c>
      <c r="Q4875" s="13">
        <v>1384.29</v>
      </c>
      <c r="R4875" s="13">
        <v>143654.72</v>
      </c>
      <c r="S4875" s="13">
        <v>150.57</v>
      </c>
      <c r="T4875" s="13">
        <v>0</v>
      </c>
      <c r="U4875" s="13">
        <v>15541.31</v>
      </c>
      <c r="V4875" s="13">
        <v>0</v>
      </c>
      <c r="W4875" s="16">
        <v>0</v>
      </c>
      <c r="X4875" s="16">
        <v>0</v>
      </c>
      <c r="Y4875" s="17">
        <f t="shared" si="152"/>
        <v>159346.6</v>
      </c>
      <c r="Z4875" s="17">
        <f t="shared" si="153"/>
        <v>-153.25</v>
      </c>
    </row>
    <row r="4876" spans="1:26" hidden="1" x14ac:dyDescent="0.25">
      <c r="A4876" s="10" t="s">
        <v>8147</v>
      </c>
      <c r="B4876" s="11">
        <v>44499</v>
      </c>
      <c r="C4876" s="12">
        <v>428524</v>
      </c>
      <c r="D4876" s="12" t="s">
        <v>8148</v>
      </c>
      <c r="E4876" s="11">
        <v>44497</v>
      </c>
      <c r="F4876" s="13">
        <v>117632.58</v>
      </c>
      <c r="G4876" s="13">
        <v>7057.95</v>
      </c>
      <c r="H4876" s="13">
        <v>11222.15</v>
      </c>
      <c r="I4876" s="13">
        <v>113.58</v>
      </c>
      <c r="J4876" s="13">
        <v>113581.96</v>
      </c>
      <c r="K4876" s="18" t="s">
        <v>32</v>
      </c>
      <c r="L4876" s="12">
        <v>120</v>
      </c>
      <c r="M4876" s="14">
        <v>1044.21</v>
      </c>
      <c r="N4876" s="13">
        <v>0</v>
      </c>
      <c r="O4876" s="14">
        <v>0</v>
      </c>
      <c r="P4876" s="15">
        <v>117</v>
      </c>
      <c r="Q4876" s="13">
        <v>1044.21</v>
      </c>
      <c r="R4876" s="13">
        <v>111577.24</v>
      </c>
      <c r="S4876" s="13">
        <v>110.73</v>
      </c>
      <c r="T4876" s="13">
        <v>0</v>
      </c>
      <c r="U4876" s="13">
        <v>11430.17</v>
      </c>
      <c r="V4876" s="13">
        <v>0</v>
      </c>
      <c r="W4876" s="16">
        <v>0</v>
      </c>
      <c r="X4876" s="16">
        <v>0</v>
      </c>
      <c r="Y4876" s="17">
        <f t="shared" si="152"/>
        <v>123118.14</v>
      </c>
      <c r="Z4876" s="17">
        <f t="shared" si="153"/>
        <v>-945.56999999999243</v>
      </c>
    </row>
    <row r="4877" spans="1:26" hidden="1" x14ac:dyDescent="0.25">
      <c r="A4877" s="10" t="s">
        <v>4155</v>
      </c>
      <c r="B4877" s="11">
        <v>44407</v>
      </c>
      <c r="C4877" s="12">
        <v>422084</v>
      </c>
      <c r="D4877" s="12" t="s">
        <v>4156</v>
      </c>
      <c r="E4877" s="11">
        <v>44407</v>
      </c>
      <c r="F4877" s="13">
        <v>205301.89</v>
      </c>
      <c r="G4877" s="13">
        <v>12318.11</v>
      </c>
      <c r="H4877" s="13">
        <v>4352.42</v>
      </c>
      <c r="I4877" s="13">
        <v>213.48</v>
      </c>
      <c r="J4877" s="13">
        <v>213481.06</v>
      </c>
      <c r="K4877" s="18" t="s">
        <v>32</v>
      </c>
      <c r="L4877" s="12">
        <v>120</v>
      </c>
      <c r="M4877" s="14">
        <v>1962.63</v>
      </c>
      <c r="N4877" s="13">
        <v>0</v>
      </c>
      <c r="O4877" s="14">
        <v>0</v>
      </c>
      <c r="P4877" s="15">
        <v>114</v>
      </c>
      <c r="Q4877" s="13">
        <v>1962.63</v>
      </c>
      <c r="R4877" s="13">
        <v>203454.43</v>
      </c>
      <c r="S4877" s="13">
        <v>211.62</v>
      </c>
      <c r="T4877" s="13">
        <v>0</v>
      </c>
      <c r="U4877" s="13">
        <v>21842.94</v>
      </c>
      <c r="V4877" s="13">
        <v>0</v>
      </c>
      <c r="W4877" s="16">
        <v>0</v>
      </c>
      <c r="X4877" s="16">
        <v>0</v>
      </c>
      <c r="Y4877" s="17">
        <f t="shared" si="152"/>
        <v>225508.99</v>
      </c>
      <c r="Z4877" s="17">
        <f t="shared" si="153"/>
        <v>-1769.1699999999837</v>
      </c>
    </row>
    <row r="4878" spans="1:26" hidden="1" x14ac:dyDescent="0.25">
      <c r="A4878" s="10" t="s">
        <v>10883</v>
      </c>
      <c r="B4878" s="11">
        <v>44586</v>
      </c>
      <c r="C4878" s="12">
        <v>432674</v>
      </c>
      <c r="D4878" s="12" t="s">
        <v>10884</v>
      </c>
      <c r="E4878" s="11">
        <v>44586</v>
      </c>
      <c r="F4878" s="13">
        <v>112221.81</v>
      </c>
      <c r="G4878" s="13">
        <v>6733.31</v>
      </c>
      <c r="H4878" s="13">
        <v>5947.76</v>
      </c>
      <c r="I4878" s="13">
        <v>113.12</v>
      </c>
      <c r="J4878" s="13">
        <v>113120.48</v>
      </c>
      <c r="K4878" s="18" t="s">
        <v>32</v>
      </c>
      <c r="L4878" s="12">
        <v>120</v>
      </c>
      <c r="M4878" s="14">
        <v>1039.97</v>
      </c>
      <c r="N4878" s="13">
        <v>0</v>
      </c>
      <c r="O4878" s="14">
        <v>-0.01</v>
      </c>
      <c r="P4878" s="15">
        <v>120</v>
      </c>
      <c r="Q4878" s="13">
        <v>1039.97</v>
      </c>
      <c r="R4878" s="13">
        <v>109977.37</v>
      </c>
      <c r="S4878" s="13">
        <v>113.12</v>
      </c>
      <c r="T4878" s="13">
        <v>3030</v>
      </c>
      <c r="U4878" s="13">
        <v>11675.92</v>
      </c>
      <c r="V4878" s="13">
        <v>0</v>
      </c>
      <c r="W4878" s="16">
        <v>0</v>
      </c>
      <c r="X4878" s="16">
        <v>0</v>
      </c>
      <c r="Y4878" s="17">
        <f t="shared" si="152"/>
        <v>124796.4</v>
      </c>
      <c r="Z4878" s="17">
        <f t="shared" si="153"/>
        <v>-9.9999999802093953E-3</v>
      </c>
    </row>
    <row r="4879" spans="1:26" hidden="1" x14ac:dyDescent="0.25">
      <c r="A4879" s="10" t="s">
        <v>8829</v>
      </c>
      <c r="B4879" s="11">
        <v>44516</v>
      </c>
      <c r="C4879" s="12">
        <v>429805</v>
      </c>
      <c r="D4879" s="12" t="s">
        <v>8830</v>
      </c>
      <c r="E4879" s="11">
        <v>44515</v>
      </c>
      <c r="F4879" s="13">
        <v>112221.81</v>
      </c>
      <c r="G4879" s="13">
        <v>6733.31</v>
      </c>
      <c r="H4879" s="13">
        <v>2379.1</v>
      </c>
      <c r="I4879" s="13">
        <v>116.69</v>
      </c>
      <c r="J4879" s="13">
        <v>116692.71</v>
      </c>
      <c r="K4879" s="18" t="s">
        <v>32</v>
      </c>
      <c r="L4879" s="12">
        <v>120</v>
      </c>
      <c r="M4879" s="14">
        <v>1072.81</v>
      </c>
      <c r="N4879" s="13">
        <v>0</v>
      </c>
      <c r="O4879" s="14">
        <v>-0.01</v>
      </c>
      <c r="P4879" s="15">
        <v>120</v>
      </c>
      <c r="Q4879" s="13">
        <v>1072.81</v>
      </c>
      <c r="R4879" s="13">
        <v>110718.04</v>
      </c>
      <c r="S4879" s="13">
        <v>116.69</v>
      </c>
      <c r="T4879" s="13">
        <v>5857.99</v>
      </c>
      <c r="U4879" s="13">
        <v>12044.49</v>
      </c>
      <c r="V4879" s="13">
        <v>0</v>
      </c>
      <c r="W4879" s="16">
        <v>0</v>
      </c>
      <c r="X4879" s="16">
        <v>0</v>
      </c>
      <c r="Y4879" s="17">
        <f t="shared" si="152"/>
        <v>128737.20000000001</v>
      </c>
      <c r="Z4879" s="17">
        <f t="shared" si="153"/>
        <v>-1.0000000009313226E-2</v>
      </c>
    </row>
    <row r="4880" spans="1:26" hidden="1" x14ac:dyDescent="0.25">
      <c r="A4880" s="10" t="s">
        <v>9167</v>
      </c>
      <c r="B4880" s="11">
        <v>44522</v>
      </c>
      <c r="C4880" s="12">
        <v>430102</v>
      </c>
      <c r="D4880" s="12" t="s">
        <v>9168</v>
      </c>
      <c r="E4880" s="11">
        <v>44518</v>
      </c>
      <c r="F4880" s="13">
        <v>112259.55</v>
      </c>
      <c r="G4880" s="13">
        <v>6735.57</v>
      </c>
      <c r="H4880" s="13">
        <v>3569.85</v>
      </c>
      <c r="I4880" s="13">
        <v>115.54</v>
      </c>
      <c r="J4880" s="13">
        <v>115540.81</v>
      </c>
      <c r="K4880" s="18" t="s">
        <v>32</v>
      </c>
      <c r="L4880" s="12">
        <v>120</v>
      </c>
      <c r="M4880" s="14">
        <v>1062.22</v>
      </c>
      <c r="N4880" s="13">
        <v>0</v>
      </c>
      <c r="O4880" s="14">
        <v>-0.01</v>
      </c>
      <c r="P4880" s="15">
        <v>117</v>
      </c>
      <c r="Q4880" s="13">
        <v>1062.22</v>
      </c>
      <c r="R4880" s="13">
        <v>110269.82</v>
      </c>
      <c r="S4880" s="13">
        <v>115.54</v>
      </c>
      <c r="T4880" s="13">
        <v>2020.68</v>
      </c>
      <c r="U4880" s="13">
        <v>11925.59</v>
      </c>
      <c r="V4880" s="13">
        <v>0</v>
      </c>
      <c r="W4880" s="16">
        <v>0</v>
      </c>
      <c r="X4880" s="16">
        <v>0</v>
      </c>
      <c r="Y4880" s="17">
        <f t="shared" si="152"/>
        <v>124331.62</v>
      </c>
      <c r="Z4880" s="17">
        <f t="shared" si="153"/>
        <v>-51.889999999984866</v>
      </c>
    </row>
    <row r="4881" spans="1:26" x14ac:dyDescent="0.25">
      <c r="A4881" s="23" t="s">
        <v>11687</v>
      </c>
      <c r="B4881" s="24">
        <v>44619</v>
      </c>
      <c r="C4881" s="25">
        <v>433659</v>
      </c>
      <c r="D4881" s="25" t="s">
        <v>11688</v>
      </c>
      <c r="E4881" s="24">
        <v>44619</v>
      </c>
      <c r="F4881" s="26">
        <v>170333.68</v>
      </c>
      <c r="G4881" s="26">
        <v>10220.02</v>
      </c>
      <c r="H4881" s="35">
        <v>9027.69</v>
      </c>
      <c r="I4881" s="26">
        <v>171.53</v>
      </c>
      <c r="J4881" s="26">
        <v>171697.54</v>
      </c>
      <c r="K4881" s="27" t="s">
        <v>32</v>
      </c>
      <c r="L4881" s="25">
        <v>120</v>
      </c>
      <c r="M4881" s="34">
        <v>1578.5</v>
      </c>
      <c r="N4881" s="26">
        <v>0</v>
      </c>
      <c r="O4881" s="28">
        <v>0.01</v>
      </c>
      <c r="P4881" s="29">
        <v>120</v>
      </c>
      <c r="Q4881" s="33">
        <v>1578.5</v>
      </c>
      <c r="R4881" s="26">
        <v>166927</v>
      </c>
      <c r="S4881" s="26">
        <v>171.53</v>
      </c>
      <c r="T4881" s="26">
        <v>4599</v>
      </c>
      <c r="U4881" s="26">
        <v>17722.46</v>
      </c>
      <c r="V4881" s="26">
        <v>0</v>
      </c>
      <c r="W4881" s="30">
        <v>0</v>
      </c>
      <c r="X4881" s="30">
        <v>0</v>
      </c>
      <c r="Y4881" s="31">
        <f t="shared" si="152"/>
        <v>189420</v>
      </c>
      <c r="Z4881" s="31">
        <f t="shared" si="153"/>
        <v>1.0000000009313226E-2</v>
      </c>
    </row>
    <row r="4882" spans="1:26" x14ac:dyDescent="0.25">
      <c r="A4882" s="10" t="s">
        <v>11689</v>
      </c>
      <c r="B4882" s="11">
        <v>44619</v>
      </c>
      <c r="C4882" s="12">
        <v>433661</v>
      </c>
      <c r="D4882" s="12" t="s">
        <v>11690</v>
      </c>
      <c r="E4882" s="11">
        <v>44619</v>
      </c>
      <c r="F4882" s="13">
        <v>70757.86</v>
      </c>
      <c r="G4882" s="13">
        <v>4245.47</v>
      </c>
      <c r="H4882" s="35">
        <v>3000</v>
      </c>
      <c r="I4882" s="13">
        <v>72</v>
      </c>
      <c r="J4882" s="13">
        <v>72075.33</v>
      </c>
      <c r="K4882" s="18" t="s">
        <v>32</v>
      </c>
      <c r="L4882" s="12">
        <v>120</v>
      </c>
      <c r="M4882" s="34">
        <v>662.62</v>
      </c>
      <c r="N4882" s="13">
        <v>0</v>
      </c>
      <c r="O4882" s="14">
        <v>0</v>
      </c>
      <c r="P4882" s="15">
        <v>120</v>
      </c>
      <c r="Q4882" s="33">
        <v>662.62</v>
      </c>
      <c r="R4882" s="13">
        <v>69477.279999999999</v>
      </c>
      <c r="S4882" s="13">
        <v>72</v>
      </c>
      <c r="T4882" s="13">
        <v>2526.0500000000002</v>
      </c>
      <c r="U4882" s="13">
        <v>7439.07</v>
      </c>
      <c r="V4882" s="13">
        <v>0</v>
      </c>
      <c r="W4882" s="16">
        <v>0</v>
      </c>
      <c r="X4882" s="16">
        <v>0</v>
      </c>
      <c r="Y4882" s="17">
        <f t="shared" si="152"/>
        <v>79514.399999999994</v>
      </c>
      <c r="Z4882" s="17">
        <f t="shared" si="153"/>
        <v>0</v>
      </c>
    </row>
    <row r="4883" spans="1:26" hidden="1" x14ac:dyDescent="0.25">
      <c r="A4883" s="10" t="s">
        <v>9699</v>
      </c>
      <c r="B4883" s="11">
        <v>44529</v>
      </c>
      <c r="C4883" s="12">
        <v>430920</v>
      </c>
      <c r="D4883" s="12" t="s">
        <v>9700</v>
      </c>
      <c r="E4883" s="11">
        <v>44528</v>
      </c>
      <c r="F4883" s="13">
        <v>113374.68</v>
      </c>
      <c r="G4883" s="13">
        <v>6802.48</v>
      </c>
      <c r="H4883" s="13">
        <v>1201.77</v>
      </c>
      <c r="I4883" s="13">
        <v>119.09</v>
      </c>
      <c r="J4883" s="13">
        <v>119094.48</v>
      </c>
      <c r="K4883" s="18" t="s">
        <v>32</v>
      </c>
      <c r="L4883" s="12">
        <v>120</v>
      </c>
      <c r="M4883" s="14">
        <v>1094.8900000000001</v>
      </c>
      <c r="N4883" s="13">
        <v>0</v>
      </c>
      <c r="O4883" s="14">
        <v>0.01</v>
      </c>
      <c r="P4883" s="15">
        <v>119</v>
      </c>
      <c r="Q4883" s="13">
        <v>1094.8900000000001</v>
      </c>
      <c r="R4883" s="13">
        <v>111962.34</v>
      </c>
      <c r="S4883" s="13">
        <v>119.09</v>
      </c>
      <c r="T4883" s="13">
        <v>5918.15</v>
      </c>
      <c r="U4883" s="13">
        <v>12292.32</v>
      </c>
      <c r="V4883" s="13">
        <v>0</v>
      </c>
      <c r="W4883" s="16">
        <v>0</v>
      </c>
      <c r="X4883" s="16">
        <v>0</v>
      </c>
      <c r="Y4883" s="17">
        <f t="shared" si="152"/>
        <v>130291.90999999999</v>
      </c>
      <c r="Z4883" s="17">
        <f t="shared" si="153"/>
        <v>1.0000000023865141E-2</v>
      </c>
    </row>
    <row r="4884" spans="1:26" hidden="1" x14ac:dyDescent="0.25">
      <c r="A4884" s="10" t="s">
        <v>4065</v>
      </c>
      <c r="B4884" s="11">
        <v>44405</v>
      </c>
      <c r="C4884" s="12">
        <v>421834</v>
      </c>
      <c r="D4884" s="12" t="s">
        <v>4066</v>
      </c>
      <c r="E4884" s="11">
        <v>44402</v>
      </c>
      <c r="F4884" s="13">
        <v>112331.37</v>
      </c>
      <c r="G4884" s="13">
        <v>6739.88</v>
      </c>
      <c r="H4884" s="13">
        <v>3500</v>
      </c>
      <c r="I4884" s="13">
        <v>115.69</v>
      </c>
      <c r="J4884" s="13">
        <v>115686.94</v>
      </c>
      <c r="K4884" s="18" t="s">
        <v>32</v>
      </c>
      <c r="L4884" s="12">
        <v>120</v>
      </c>
      <c r="M4884" s="14">
        <v>1063.56</v>
      </c>
      <c r="N4884" s="13">
        <v>0</v>
      </c>
      <c r="O4884" s="14">
        <v>0</v>
      </c>
      <c r="P4884" s="15">
        <v>115</v>
      </c>
      <c r="Q4884" s="13">
        <v>1063.56</v>
      </c>
      <c r="R4884" s="13">
        <v>110357.38</v>
      </c>
      <c r="S4884" s="13">
        <v>114.69</v>
      </c>
      <c r="T4884" s="13">
        <v>0</v>
      </c>
      <c r="U4884" s="13">
        <v>11837.33</v>
      </c>
      <c r="V4884" s="13">
        <v>0</v>
      </c>
      <c r="W4884" s="16">
        <v>0</v>
      </c>
      <c r="X4884" s="16">
        <v>0</v>
      </c>
      <c r="Y4884" s="17">
        <f t="shared" si="152"/>
        <v>122309.40000000001</v>
      </c>
      <c r="Z4884" s="17">
        <f t="shared" si="153"/>
        <v>0</v>
      </c>
    </row>
    <row r="4885" spans="1:26" hidden="1" x14ac:dyDescent="0.25">
      <c r="A4885" s="10" t="s">
        <v>8973</v>
      </c>
      <c r="B4885" s="11">
        <v>44517</v>
      </c>
      <c r="C4885" s="12">
        <v>429702</v>
      </c>
      <c r="D4885" s="12" t="s">
        <v>8974</v>
      </c>
      <c r="E4885" s="11">
        <v>44513</v>
      </c>
      <c r="F4885" s="13">
        <v>111499.71</v>
      </c>
      <c r="G4885" s="13">
        <v>6689.98</v>
      </c>
      <c r="H4885" s="13">
        <v>1191.9000000000001</v>
      </c>
      <c r="I4885" s="13">
        <v>117.11</v>
      </c>
      <c r="J4885" s="13">
        <v>117114.9</v>
      </c>
      <c r="K4885" s="18" t="s">
        <v>32</v>
      </c>
      <c r="L4885" s="12">
        <v>120</v>
      </c>
      <c r="M4885" s="14">
        <v>1076.69</v>
      </c>
      <c r="N4885" s="13">
        <v>0</v>
      </c>
      <c r="O4885" s="14">
        <v>-0.02</v>
      </c>
      <c r="P4885" s="15">
        <v>120</v>
      </c>
      <c r="Q4885" s="13">
        <v>1076.69</v>
      </c>
      <c r="R4885" s="13">
        <v>110307.81</v>
      </c>
      <c r="S4885" s="13">
        <v>117.11</v>
      </c>
      <c r="T4885" s="13">
        <v>6690</v>
      </c>
      <c r="U4885" s="13">
        <v>12087.9</v>
      </c>
      <c r="V4885" s="13">
        <v>0</v>
      </c>
      <c r="W4885" s="16">
        <v>0</v>
      </c>
      <c r="X4885" s="16">
        <v>0</v>
      </c>
      <c r="Y4885" s="17">
        <f t="shared" si="152"/>
        <v>129202.79999999999</v>
      </c>
      <c r="Z4885" s="17">
        <f t="shared" si="153"/>
        <v>-1.9999999989522621E-2</v>
      </c>
    </row>
    <row r="4886" spans="1:26" hidden="1" x14ac:dyDescent="0.25">
      <c r="A4886" s="10" t="s">
        <v>5049</v>
      </c>
      <c r="B4886" s="11">
        <v>44432</v>
      </c>
      <c r="C4886" s="12">
        <v>423199</v>
      </c>
      <c r="D4886" s="12" t="s">
        <v>5050</v>
      </c>
      <c r="E4886" s="11">
        <v>44427</v>
      </c>
      <c r="F4886" s="13">
        <v>189622.64</v>
      </c>
      <c r="G4886" s="13">
        <v>11377.36</v>
      </c>
      <c r="H4886" s="13">
        <v>2288.89</v>
      </c>
      <c r="I4886" s="13">
        <v>198.91</v>
      </c>
      <c r="J4886" s="13">
        <v>198910.02</v>
      </c>
      <c r="K4886" s="18" t="s">
        <v>32</v>
      </c>
      <c r="L4886" s="12">
        <v>120</v>
      </c>
      <c r="M4886" s="14">
        <v>1828.67</v>
      </c>
      <c r="N4886" s="13">
        <v>0</v>
      </c>
      <c r="O4886" s="14">
        <v>0</v>
      </c>
      <c r="P4886" s="15">
        <v>115</v>
      </c>
      <c r="Q4886" s="13">
        <v>1828.67</v>
      </c>
      <c r="R4886" s="13">
        <v>189567.76</v>
      </c>
      <c r="S4886" s="13">
        <v>198.91</v>
      </c>
      <c r="T4886" s="13">
        <v>0</v>
      </c>
      <c r="U4886" s="13">
        <v>20530.38</v>
      </c>
      <c r="V4886" s="13">
        <v>0</v>
      </c>
      <c r="W4886" s="16">
        <v>0</v>
      </c>
      <c r="X4886" s="16">
        <v>0</v>
      </c>
      <c r="Y4886" s="17">
        <f t="shared" si="152"/>
        <v>210297.05000000002</v>
      </c>
      <c r="Z4886" s="17">
        <f t="shared" si="153"/>
        <v>0</v>
      </c>
    </row>
    <row r="4887" spans="1:26" hidden="1" x14ac:dyDescent="0.25">
      <c r="A4887" s="10" t="s">
        <v>1413</v>
      </c>
      <c r="B4887" s="11">
        <v>44313</v>
      </c>
      <c r="C4887" s="12">
        <v>415407</v>
      </c>
      <c r="D4887" s="12" t="s">
        <v>1414</v>
      </c>
      <c r="E4887" s="11">
        <v>44313</v>
      </c>
      <c r="F4887" s="13">
        <v>165366.04</v>
      </c>
      <c r="G4887" s="13">
        <v>9921.9599999999991</v>
      </c>
      <c r="H4887" s="13">
        <v>5000</v>
      </c>
      <c r="I4887" s="13">
        <v>170.46</v>
      </c>
      <c r="J4887" s="13">
        <v>170458.46</v>
      </c>
      <c r="K4887" s="18" t="s">
        <v>32</v>
      </c>
      <c r="L4887" s="12">
        <v>120</v>
      </c>
      <c r="M4887" s="14">
        <v>1567.1</v>
      </c>
      <c r="N4887" s="13">
        <v>0</v>
      </c>
      <c r="O4887" s="14">
        <v>0</v>
      </c>
      <c r="P4887" s="15">
        <v>111</v>
      </c>
      <c r="Q4887" s="13">
        <v>1819.73</v>
      </c>
      <c r="R4887" s="13">
        <v>156949.79999999999</v>
      </c>
      <c r="S4887" s="13">
        <v>163.11000000000001</v>
      </c>
      <c r="T4887" s="13">
        <v>0</v>
      </c>
      <c r="U4887" s="13">
        <v>16835.189999999999</v>
      </c>
      <c r="V4887" s="13">
        <v>24846.55</v>
      </c>
      <c r="W4887" s="16">
        <v>26.16</v>
      </c>
      <c r="X4887" s="16">
        <v>2665.05</v>
      </c>
      <c r="Y4887" s="17">
        <f t="shared" si="152"/>
        <v>201485.85999999996</v>
      </c>
      <c r="Z4887" s="17">
        <f t="shared" si="153"/>
        <v>504.17000000004191</v>
      </c>
    </row>
    <row r="4888" spans="1:26" hidden="1" x14ac:dyDescent="0.25">
      <c r="A4888" s="10" t="s">
        <v>10637</v>
      </c>
      <c r="B4888" s="11">
        <v>44572</v>
      </c>
      <c r="C4888" s="12">
        <v>431971</v>
      </c>
      <c r="D4888" s="12" t="s">
        <v>10638</v>
      </c>
      <c r="E4888" s="11">
        <v>44572</v>
      </c>
      <c r="F4888" s="13">
        <v>122151.93</v>
      </c>
      <c r="G4888" s="13">
        <v>7329.12</v>
      </c>
      <c r="H4888" s="13">
        <v>6474.05</v>
      </c>
      <c r="I4888" s="13">
        <v>123.13</v>
      </c>
      <c r="J4888" s="13">
        <v>123130.13</v>
      </c>
      <c r="K4888" s="18" t="s">
        <v>32</v>
      </c>
      <c r="L4888" s="12">
        <v>120</v>
      </c>
      <c r="M4888" s="14">
        <v>1131.99</v>
      </c>
      <c r="N4888" s="13">
        <v>0</v>
      </c>
      <c r="O4888" s="14">
        <v>-0.01</v>
      </c>
      <c r="P4888" s="15">
        <v>119</v>
      </c>
      <c r="Q4888" s="13">
        <v>1131.99</v>
      </c>
      <c r="R4888" s="13">
        <v>119708.9</v>
      </c>
      <c r="S4888" s="13">
        <v>123.13</v>
      </c>
      <c r="T4888" s="13">
        <v>2198.7399999999998</v>
      </c>
      <c r="U4888" s="13">
        <v>12708.67</v>
      </c>
      <c r="V4888" s="13">
        <v>0</v>
      </c>
      <c r="W4888" s="16">
        <v>0</v>
      </c>
      <c r="X4888" s="16">
        <v>0</v>
      </c>
      <c r="Y4888" s="17">
        <f t="shared" si="152"/>
        <v>134739.43</v>
      </c>
      <c r="Z4888" s="17">
        <f t="shared" si="153"/>
        <v>-32.630000000004657</v>
      </c>
    </row>
    <row r="4889" spans="1:26" hidden="1" x14ac:dyDescent="0.25">
      <c r="A4889" s="10" t="s">
        <v>3555</v>
      </c>
      <c r="B4889" s="11">
        <v>44397</v>
      </c>
      <c r="C4889" s="12">
        <v>421139</v>
      </c>
      <c r="D4889" s="12" t="s">
        <v>3556</v>
      </c>
      <c r="E4889" s="11">
        <v>44394</v>
      </c>
      <c r="F4889" s="13">
        <v>157630.84</v>
      </c>
      <c r="G4889" s="13">
        <v>9457.85</v>
      </c>
      <c r="H4889" s="13">
        <v>8354.4500000000007</v>
      </c>
      <c r="I4889" s="13">
        <v>158.88999999999999</v>
      </c>
      <c r="J4889" s="13">
        <v>158893.13</v>
      </c>
      <c r="K4889" s="18" t="s">
        <v>32</v>
      </c>
      <c r="L4889" s="12">
        <v>120</v>
      </c>
      <c r="M4889" s="14">
        <v>1460.78</v>
      </c>
      <c r="N4889" s="13">
        <v>0</v>
      </c>
      <c r="O4889" s="14">
        <v>0</v>
      </c>
      <c r="P4889" s="15">
        <v>113</v>
      </c>
      <c r="Q4889" s="13">
        <v>1460.78</v>
      </c>
      <c r="R4889" s="13">
        <v>150665.35999999999</v>
      </c>
      <c r="S4889" s="13">
        <v>150.85</v>
      </c>
      <c r="T4889" s="13">
        <v>0</v>
      </c>
      <c r="U4889" s="13">
        <v>15573.55</v>
      </c>
      <c r="V4889" s="13">
        <v>0</v>
      </c>
      <c r="W4889" s="16">
        <v>0</v>
      </c>
      <c r="X4889" s="16">
        <v>0</v>
      </c>
      <c r="Y4889" s="17">
        <f t="shared" si="152"/>
        <v>166389.75999999998</v>
      </c>
      <c r="Z4889" s="17">
        <f t="shared" si="153"/>
        <v>-1321.6199999999953</v>
      </c>
    </row>
    <row r="4890" spans="1:26" hidden="1" x14ac:dyDescent="0.25">
      <c r="A4890" s="10" t="s">
        <v>9273</v>
      </c>
      <c r="B4890" s="11">
        <v>44523</v>
      </c>
      <c r="C4890" s="12">
        <v>430016</v>
      </c>
      <c r="D4890" s="12" t="s">
        <v>9274</v>
      </c>
      <c r="E4890" s="11">
        <v>44516</v>
      </c>
      <c r="F4890" s="13">
        <v>115094.34</v>
      </c>
      <c r="G4890" s="13">
        <v>6905.66</v>
      </c>
      <c r="H4890" s="13">
        <v>5000</v>
      </c>
      <c r="I4890" s="13">
        <v>117.12</v>
      </c>
      <c r="J4890" s="13">
        <v>117117.12</v>
      </c>
      <c r="K4890" s="18" t="s">
        <v>32</v>
      </c>
      <c r="L4890" s="12">
        <v>120</v>
      </c>
      <c r="M4890" s="14">
        <v>1076.71</v>
      </c>
      <c r="N4890" s="13">
        <v>0</v>
      </c>
      <c r="O4890" s="14">
        <v>0</v>
      </c>
      <c r="P4890" s="15">
        <v>118</v>
      </c>
      <c r="Q4890" s="13">
        <v>1076.71</v>
      </c>
      <c r="R4890" s="13">
        <v>112815.74</v>
      </c>
      <c r="S4890" s="13">
        <v>117.12</v>
      </c>
      <c r="T4890" s="13">
        <v>2071.6999999999998</v>
      </c>
      <c r="U4890" s="13">
        <v>12088.08</v>
      </c>
      <c r="V4890" s="13">
        <v>0</v>
      </c>
      <c r="W4890" s="16">
        <v>0</v>
      </c>
      <c r="X4890" s="16">
        <v>0</v>
      </c>
      <c r="Y4890" s="17">
        <f t="shared" si="152"/>
        <v>127092.64</v>
      </c>
      <c r="Z4890" s="17">
        <f t="shared" si="153"/>
        <v>-40.860000000000582</v>
      </c>
    </row>
    <row r="4891" spans="1:26" hidden="1" x14ac:dyDescent="0.25">
      <c r="A4891" s="10" t="s">
        <v>4075</v>
      </c>
      <c r="B4891" s="11">
        <v>44405</v>
      </c>
      <c r="C4891" s="12">
        <v>421931</v>
      </c>
      <c r="D4891" s="12" t="s">
        <v>4076</v>
      </c>
      <c r="E4891" s="11">
        <v>44404</v>
      </c>
      <c r="F4891" s="13">
        <v>131516.82</v>
      </c>
      <c r="G4891" s="13">
        <v>7891.01</v>
      </c>
      <c r="H4891" s="13">
        <v>11655</v>
      </c>
      <c r="I4891" s="13">
        <v>127.88</v>
      </c>
      <c r="J4891" s="13">
        <v>127880.71</v>
      </c>
      <c r="K4891" s="18" t="s">
        <v>32</v>
      </c>
      <c r="L4891" s="12">
        <v>120</v>
      </c>
      <c r="M4891" s="14">
        <v>1175.67</v>
      </c>
      <c r="N4891" s="13">
        <v>0</v>
      </c>
      <c r="O4891" s="14">
        <v>0</v>
      </c>
      <c r="P4891" s="15">
        <v>114</v>
      </c>
      <c r="Q4891" s="13">
        <v>1175.67</v>
      </c>
      <c r="R4891" s="13">
        <v>122429.83</v>
      </c>
      <c r="S4891" s="13">
        <v>121.46</v>
      </c>
      <c r="T4891" s="13">
        <v>0</v>
      </c>
      <c r="U4891" s="13">
        <v>12539.69</v>
      </c>
      <c r="V4891" s="13">
        <v>0</v>
      </c>
      <c r="W4891" s="16">
        <v>0</v>
      </c>
      <c r="X4891" s="16">
        <v>0</v>
      </c>
      <c r="Y4891" s="17">
        <f t="shared" si="152"/>
        <v>135090.98000000001</v>
      </c>
      <c r="Z4891" s="17">
        <f t="shared" si="153"/>
        <v>-1064.6000000000058</v>
      </c>
    </row>
    <row r="4892" spans="1:26" hidden="1" x14ac:dyDescent="0.25">
      <c r="A4892" s="10" t="s">
        <v>6433</v>
      </c>
      <c r="B4892" s="11">
        <v>44463</v>
      </c>
      <c r="C4892" s="12">
        <v>425886</v>
      </c>
      <c r="D4892" s="12" t="s">
        <v>6434</v>
      </c>
      <c r="E4892" s="11">
        <v>44462</v>
      </c>
      <c r="F4892" s="13">
        <v>109809</v>
      </c>
      <c r="G4892" s="13">
        <v>6588.54</v>
      </c>
      <c r="H4892" s="13">
        <v>3491.93</v>
      </c>
      <c r="I4892" s="13">
        <v>113.02</v>
      </c>
      <c r="J4892" s="13">
        <v>113018.63</v>
      </c>
      <c r="K4892" s="18" t="s">
        <v>32</v>
      </c>
      <c r="L4892" s="12">
        <v>120</v>
      </c>
      <c r="M4892" s="14">
        <v>1039.03</v>
      </c>
      <c r="N4892" s="13">
        <v>0</v>
      </c>
      <c r="O4892" s="14">
        <v>0</v>
      </c>
      <c r="P4892" s="15">
        <v>116</v>
      </c>
      <c r="Q4892" s="13">
        <v>1039.03</v>
      </c>
      <c r="R4892" s="13">
        <v>109788.52</v>
      </c>
      <c r="S4892" s="13">
        <v>112.05</v>
      </c>
      <c r="T4892" s="13">
        <v>0</v>
      </c>
      <c r="U4892" s="13">
        <v>11565.27</v>
      </c>
      <c r="V4892" s="13">
        <v>0</v>
      </c>
      <c r="W4892" s="16">
        <v>0</v>
      </c>
      <c r="X4892" s="16">
        <v>0</v>
      </c>
      <c r="Y4892" s="17">
        <f t="shared" si="152"/>
        <v>121465.84000000001</v>
      </c>
      <c r="Z4892" s="17">
        <f t="shared" si="153"/>
        <v>-938.36000000001513</v>
      </c>
    </row>
    <row r="4893" spans="1:26" hidden="1" x14ac:dyDescent="0.25">
      <c r="A4893" s="10" t="s">
        <v>9129</v>
      </c>
      <c r="B4893" s="11">
        <v>44522</v>
      </c>
      <c r="C4893" s="12">
        <v>430150</v>
      </c>
      <c r="D4893" s="12" t="s">
        <v>9130</v>
      </c>
      <c r="E4893" s="11">
        <v>44519</v>
      </c>
      <c r="F4893" s="13">
        <v>107722.38</v>
      </c>
      <c r="G4893" s="13">
        <v>6463.34</v>
      </c>
      <c r="H4893" s="13">
        <v>1141.8599999999999</v>
      </c>
      <c r="I4893" s="13">
        <v>113.16</v>
      </c>
      <c r="J4893" s="13">
        <v>113157.02</v>
      </c>
      <c r="K4893" s="18" t="s">
        <v>32</v>
      </c>
      <c r="L4893" s="12">
        <v>120</v>
      </c>
      <c r="M4893" s="14">
        <v>1040.31</v>
      </c>
      <c r="N4893" s="13">
        <v>0</v>
      </c>
      <c r="O4893" s="14">
        <v>0.01</v>
      </c>
      <c r="P4893" s="15">
        <v>118</v>
      </c>
      <c r="Q4893" s="13">
        <v>1040.31</v>
      </c>
      <c r="R4893" s="13">
        <v>106212.68</v>
      </c>
      <c r="S4893" s="13">
        <v>113.16</v>
      </c>
      <c r="T4893" s="13">
        <v>4750.55</v>
      </c>
      <c r="U4893" s="13">
        <v>11680.18</v>
      </c>
      <c r="V4893" s="13">
        <v>0</v>
      </c>
      <c r="W4893" s="16">
        <v>0</v>
      </c>
      <c r="X4893" s="16">
        <v>0</v>
      </c>
      <c r="Y4893" s="17">
        <f t="shared" si="152"/>
        <v>122756.58</v>
      </c>
      <c r="Z4893" s="17">
        <f t="shared" si="153"/>
        <v>9.9999999802093953E-3</v>
      </c>
    </row>
    <row r="4894" spans="1:26" s="32" customFormat="1" x14ac:dyDescent="0.25">
      <c r="A4894" s="23" t="s">
        <v>11691</v>
      </c>
      <c r="B4894" s="24">
        <v>44619</v>
      </c>
      <c r="C4894" s="25">
        <v>433669</v>
      </c>
      <c r="D4894" s="25" t="s">
        <v>11692</v>
      </c>
      <c r="E4894" s="24">
        <v>44619</v>
      </c>
      <c r="F4894" s="26">
        <v>109245.19</v>
      </c>
      <c r="G4894" s="26">
        <v>6554.71</v>
      </c>
      <c r="H4894" s="35">
        <v>5790</v>
      </c>
      <c r="I4894" s="26">
        <v>110.01</v>
      </c>
      <c r="J4894" s="26">
        <v>110119.91</v>
      </c>
      <c r="K4894" s="27" t="s">
        <v>32</v>
      </c>
      <c r="L4894" s="25">
        <v>120</v>
      </c>
      <c r="M4894" s="34">
        <v>1012.38</v>
      </c>
      <c r="N4894" s="26">
        <v>0</v>
      </c>
      <c r="O4894" s="28">
        <v>-0.01</v>
      </c>
      <c r="P4894" s="29">
        <v>120</v>
      </c>
      <c r="Q4894" s="33">
        <v>1012.38</v>
      </c>
      <c r="R4894" s="26">
        <v>107060.28</v>
      </c>
      <c r="S4894" s="26">
        <v>110.01</v>
      </c>
      <c r="T4894" s="26">
        <v>2949.63</v>
      </c>
      <c r="U4894" s="26">
        <v>11365.69</v>
      </c>
      <c r="V4894" s="26">
        <v>0</v>
      </c>
      <c r="W4894" s="30">
        <v>0</v>
      </c>
      <c r="X4894" s="30">
        <v>0</v>
      </c>
      <c r="Y4894" s="31">
        <f t="shared" si="152"/>
        <v>121485.6</v>
      </c>
      <c r="Z4894" s="31">
        <f t="shared" si="153"/>
        <v>-9.9999999947613105E-3</v>
      </c>
    </row>
    <row r="4895" spans="1:26" hidden="1" x14ac:dyDescent="0.25">
      <c r="A4895" s="10" t="s">
        <v>10963</v>
      </c>
      <c r="B4895" s="11">
        <v>44587</v>
      </c>
      <c r="C4895" s="12">
        <v>432706</v>
      </c>
      <c r="D4895" s="12" t="s">
        <v>10964</v>
      </c>
      <c r="E4895" s="11">
        <v>44587</v>
      </c>
      <c r="F4895" s="13">
        <v>113207.55</v>
      </c>
      <c r="G4895" s="13">
        <v>6792.45</v>
      </c>
      <c r="H4895" s="13">
        <v>6000</v>
      </c>
      <c r="I4895" s="13">
        <v>114.11</v>
      </c>
      <c r="J4895" s="13">
        <v>114114.11</v>
      </c>
      <c r="K4895" s="18" t="s">
        <v>32</v>
      </c>
      <c r="L4895" s="12">
        <v>120</v>
      </c>
      <c r="M4895" s="14">
        <v>1049.0999999999999</v>
      </c>
      <c r="N4895" s="13">
        <v>0</v>
      </c>
      <c r="O4895" s="14">
        <v>-0.01</v>
      </c>
      <c r="P4895" s="15">
        <v>120</v>
      </c>
      <c r="Q4895" s="13">
        <v>1049.0999999999999</v>
      </c>
      <c r="R4895" s="13">
        <v>110943.4</v>
      </c>
      <c r="S4895" s="13">
        <v>114.11</v>
      </c>
      <c r="T4895" s="13">
        <v>3056.61</v>
      </c>
      <c r="U4895" s="13">
        <v>11777.89</v>
      </c>
      <c r="V4895" s="13">
        <v>0</v>
      </c>
      <c r="W4895" s="16">
        <v>0</v>
      </c>
      <c r="X4895" s="16">
        <v>0</v>
      </c>
      <c r="Y4895" s="17">
        <f t="shared" si="152"/>
        <v>125892</v>
      </c>
      <c r="Z4895" s="17">
        <f t="shared" si="153"/>
        <v>-1.0000000009313226E-2</v>
      </c>
    </row>
    <row r="4896" spans="1:26" hidden="1" x14ac:dyDescent="0.25">
      <c r="A4896" s="10" t="s">
        <v>10113</v>
      </c>
      <c r="B4896" s="11">
        <v>44538</v>
      </c>
      <c r="C4896" s="12">
        <v>431272</v>
      </c>
      <c r="D4896" s="12" t="s">
        <v>10114</v>
      </c>
      <c r="E4896" s="11">
        <v>44536</v>
      </c>
      <c r="F4896" s="13">
        <v>175085.59</v>
      </c>
      <c r="G4896" s="13">
        <v>10505.14</v>
      </c>
      <c r="H4896" s="13">
        <v>9279.5400000000009</v>
      </c>
      <c r="I4896" s="13">
        <v>176.49</v>
      </c>
      <c r="J4896" s="13">
        <v>176487.67999999999</v>
      </c>
      <c r="K4896" s="18" t="s">
        <v>32</v>
      </c>
      <c r="L4896" s="12">
        <v>120</v>
      </c>
      <c r="M4896" s="14">
        <v>1622.53</v>
      </c>
      <c r="N4896" s="13">
        <v>0</v>
      </c>
      <c r="O4896" s="14">
        <v>0</v>
      </c>
      <c r="P4896" s="15">
        <v>118</v>
      </c>
      <c r="Q4896" s="13">
        <v>1622.53</v>
      </c>
      <c r="R4896" s="13">
        <v>171537.12</v>
      </c>
      <c r="S4896" s="13">
        <v>176.49</v>
      </c>
      <c r="T4896" s="13">
        <v>1575.77</v>
      </c>
      <c r="U4896" s="13">
        <v>18215.919999999998</v>
      </c>
      <c r="V4896" s="13">
        <v>0</v>
      </c>
      <c r="W4896" s="16">
        <v>0</v>
      </c>
      <c r="X4896" s="16">
        <v>0</v>
      </c>
      <c r="Y4896" s="17">
        <f t="shared" si="152"/>
        <v>191505.3</v>
      </c>
      <c r="Z4896" s="17">
        <f t="shared" si="153"/>
        <v>-46.759999999980209</v>
      </c>
    </row>
    <row r="4897" spans="1:26" hidden="1" x14ac:dyDescent="0.25">
      <c r="A4897" s="10" t="s">
        <v>1879</v>
      </c>
      <c r="B4897" s="11">
        <v>44336</v>
      </c>
      <c r="C4897" s="12">
        <v>417286</v>
      </c>
      <c r="D4897" s="12" t="s">
        <v>1880</v>
      </c>
      <c r="E4897" s="11">
        <v>44333</v>
      </c>
      <c r="F4897" s="13">
        <v>161360.07999999999</v>
      </c>
      <c r="G4897" s="13">
        <v>9681.6</v>
      </c>
      <c r="H4897" s="13">
        <v>1711</v>
      </c>
      <c r="I4897" s="13">
        <v>169.5</v>
      </c>
      <c r="J4897" s="13">
        <v>169500.18</v>
      </c>
      <c r="K4897" s="18" t="s">
        <v>32</v>
      </c>
      <c r="L4897" s="12">
        <v>120</v>
      </c>
      <c r="M4897" s="14">
        <v>1558.29</v>
      </c>
      <c r="N4897" s="13">
        <v>0</v>
      </c>
      <c r="O4897" s="14">
        <v>0</v>
      </c>
      <c r="P4897" s="15">
        <v>112</v>
      </c>
      <c r="Q4897" s="13">
        <v>1558.29</v>
      </c>
      <c r="R4897" s="13">
        <v>157174.26</v>
      </c>
      <c r="S4897" s="13">
        <v>166.52</v>
      </c>
      <c r="T4897" s="13">
        <v>0</v>
      </c>
      <c r="U4897" s="13">
        <v>17187.7</v>
      </c>
      <c r="V4897" s="13">
        <v>0</v>
      </c>
      <c r="W4897" s="16">
        <v>0</v>
      </c>
      <c r="X4897" s="16">
        <v>0</v>
      </c>
      <c r="Y4897" s="17">
        <f t="shared" si="152"/>
        <v>174528.48</v>
      </c>
      <c r="Z4897" s="17">
        <f t="shared" si="153"/>
        <v>0</v>
      </c>
    </row>
    <row r="4898" spans="1:26" s="32" customFormat="1" x14ac:dyDescent="0.25">
      <c r="A4898" s="23" t="s">
        <v>11693</v>
      </c>
      <c r="B4898" s="24">
        <v>44619</v>
      </c>
      <c r="C4898" s="25">
        <v>433671</v>
      </c>
      <c r="D4898" s="25" t="s">
        <v>11694</v>
      </c>
      <c r="E4898" s="24">
        <v>44619</v>
      </c>
      <c r="F4898" s="26">
        <v>159043.01999999999</v>
      </c>
      <c r="G4898" s="26">
        <v>9542.58</v>
      </c>
      <c r="H4898" s="35">
        <v>8429.2800000000007</v>
      </c>
      <c r="I4898" s="26">
        <v>160.16</v>
      </c>
      <c r="J4898" s="26">
        <v>160316.48000000001</v>
      </c>
      <c r="K4898" s="27" t="s">
        <v>32</v>
      </c>
      <c r="L4898" s="25">
        <v>120</v>
      </c>
      <c r="M4898" s="34">
        <v>1473.87</v>
      </c>
      <c r="N4898" s="26">
        <v>0</v>
      </c>
      <c r="O4898" s="28">
        <v>-0.01</v>
      </c>
      <c r="P4898" s="29">
        <v>120</v>
      </c>
      <c r="Q4898" s="33">
        <v>1473.87</v>
      </c>
      <c r="R4898" s="26">
        <v>155862.16</v>
      </c>
      <c r="S4898" s="26">
        <v>160.16</v>
      </c>
      <c r="T4898" s="26">
        <v>4294.17</v>
      </c>
      <c r="U4898" s="26">
        <v>16547.919999999998</v>
      </c>
      <c r="V4898" s="26">
        <v>0</v>
      </c>
      <c r="W4898" s="30">
        <v>0</v>
      </c>
      <c r="X4898" s="30">
        <v>0</v>
      </c>
      <c r="Y4898" s="31">
        <f t="shared" si="152"/>
        <v>176864.40000000002</v>
      </c>
      <c r="Z4898" s="31">
        <f t="shared" si="153"/>
        <v>-1.0000000038417056E-2</v>
      </c>
    </row>
    <row r="4899" spans="1:26" hidden="1" x14ac:dyDescent="0.25">
      <c r="A4899" s="10" t="s">
        <v>4401</v>
      </c>
      <c r="B4899" s="11">
        <v>44408</v>
      </c>
      <c r="C4899" s="12">
        <v>421631</v>
      </c>
      <c r="D4899" s="12" t="s">
        <v>4402</v>
      </c>
      <c r="E4899" s="11">
        <v>44402</v>
      </c>
      <c r="F4899" s="13">
        <v>132405.66</v>
      </c>
      <c r="G4899" s="13">
        <v>7944.34</v>
      </c>
      <c r="H4899" s="13">
        <v>7000</v>
      </c>
      <c r="I4899" s="13">
        <v>133.47999999999999</v>
      </c>
      <c r="J4899" s="13">
        <v>133483.48000000001</v>
      </c>
      <c r="K4899" s="18" t="s">
        <v>32</v>
      </c>
      <c r="L4899" s="12">
        <v>120</v>
      </c>
      <c r="M4899" s="14">
        <v>1227.18</v>
      </c>
      <c r="N4899" s="13">
        <v>0</v>
      </c>
      <c r="O4899" s="14">
        <v>0</v>
      </c>
      <c r="P4899" s="15">
        <v>114</v>
      </c>
      <c r="Q4899" s="13">
        <v>1227.18</v>
      </c>
      <c r="R4899" s="13">
        <v>126571.42</v>
      </c>
      <c r="S4899" s="13">
        <v>127.88</v>
      </c>
      <c r="T4899" s="13">
        <v>0</v>
      </c>
      <c r="U4899" s="13">
        <v>13199.22</v>
      </c>
      <c r="V4899" s="13">
        <v>0</v>
      </c>
      <c r="W4899" s="16">
        <v>0</v>
      </c>
      <c r="X4899" s="16">
        <v>0</v>
      </c>
      <c r="Y4899" s="17">
        <f t="shared" si="152"/>
        <v>139898.51999999999</v>
      </c>
      <c r="Z4899" s="17">
        <f t="shared" si="153"/>
        <v>0</v>
      </c>
    </row>
    <row r="4900" spans="1:26" hidden="1" x14ac:dyDescent="0.25">
      <c r="A4900" s="10" t="s">
        <v>9465</v>
      </c>
      <c r="B4900" s="11">
        <v>44526</v>
      </c>
      <c r="C4900" s="12">
        <v>430392</v>
      </c>
      <c r="D4900" s="12" t="s">
        <v>9466</v>
      </c>
      <c r="E4900" s="11">
        <v>44522</v>
      </c>
      <c r="F4900" s="13">
        <v>146292.73000000001</v>
      </c>
      <c r="G4900" s="13">
        <v>7896.21</v>
      </c>
      <c r="H4900" s="13">
        <v>1541.89</v>
      </c>
      <c r="I4900" s="13">
        <v>152.80000000000001</v>
      </c>
      <c r="J4900" s="13">
        <v>152799.85</v>
      </c>
      <c r="K4900" s="18" t="s">
        <v>32</v>
      </c>
      <c r="L4900" s="12">
        <v>120</v>
      </c>
      <c r="M4900" s="14">
        <v>1404.76</v>
      </c>
      <c r="N4900" s="13">
        <v>0</v>
      </c>
      <c r="O4900" s="14">
        <v>0</v>
      </c>
      <c r="P4900" s="15">
        <v>118</v>
      </c>
      <c r="Q4900" s="13">
        <v>1404.76</v>
      </c>
      <c r="R4900" s="13">
        <v>144033.82</v>
      </c>
      <c r="S4900" s="13">
        <v>152.80000000000001</v>
      </c>
      <c r="T4900" s="13">
        <v>5803.71</v>
      </c>
      <c r="U4900" s="13">
        <v>15771.35</v>
      </c>
      <c r="V4900" s="13">
        <v>0</v>
      </c>
      <c r="W4900" s="16">
        <v>0</v>
      </c>
      <c r="X4900" s="16">
        <v>0</v>
      </c>
      <c r="Y4900" s="17">
        <f t="shared" si="152"/>
        <v>165761.68</v>
      </c>
      <c r="Z4900" s="17">
        <f t="shared" si="153"/>
        <v>0</v>
      </c>
    </row>
    <row r="4901" spans="1:26" hidden="1" x14ac:dyDescent="0.25">
      <c r="A4901" s="10" t="s">
        <v>5031</v>
      </c>
      <c r="B4901" s="11">
        <v>44432</v>
      </c>
      <c r="C4901" s="12">
        <v>423392</v>
      </c>
      <c r="D4901" s="12" t="s">
        <v>5032</v>
      </c>
      <c r="E4901" s="11">
        <v>44430</v>
      </c>
      <c r="F4901" s="13">
        <v>224615.43</v>
      </c>
      <c r="G4901" s="13">
        <v>13476.93</v>
      </c>
      <c r="H4901" s="13">
        <v>2380.9299999999998</v>
      </c>
      <c r="I4901" s="13">
        <v>235.95</v>
      </c>
      <c r="J4901" s="13">
        <v>235947.38</v>
      </c>
      <c r="K4901" s="18" t="s">
        <v>32</v>
      </c>
      <c r="L4901" s="12">
        <v>120</v>
      </c>
      <c r="M4901" s="14">
        <v>2169.17</v>
      </c>
      <c r="N4901" s="13">
        <v>0</v>
      </c>
      <c r="O4901" s="14">
        <v>0</v>
      </c>
      <c r="P4901" s="15">
        <v>116</v>
      </c>
      <c r="Q4901" s="13">
        <v>2169.17</v>
      </c>
      <c r="R4901" s="13">
        <v>224615.43</v>
      </c>
      <c r="S4901" s="13">
        <v>235.95</v>
      </c>
      <c r="T4901" s="13">
        <v>2419.3200000000002</v>
      </c>
      <c r="U4901" s="13">
        <v>24353.02</v>
      </c>
      <c r="V4901" s="13">
        <v>0</v>
      </c>
      <c r="W4901" s="16">
        <v>0</v>
      </c>
      <c r="X4901" s="16">
        <v>0</v>
      </c>
      <c r="Y4901" s="17">
        <f t="shared" si="152"/>
        <v>251623.72</v>
      </c>
      <c r="Z4901" s="17">
        <f t="shared" si="153"/>
        <v>0</v>
      </c>
    </row>
    <row r="4902" spans="1:26" hidden="1" x14ac:dyDescent="0.25">
      <c r="A4902" s="10" t="s">
        <v>9525</v>
      </c>
      <c r="B4902" s="11">
        <v>44529</v>
      </c>
      <c r="C4902" s="12">
        <v>430640</v>
      </c>
      <c r="D4902" s="12" t="s">
        <v>9526</v>
      </c>
      <c r="E4902" s="11">
        <v>44527</v>
      </c>
      <c r="F4902" s="13">
        <v>171546.23</v>
      </c>
      <c r="G4902" s="13">
        <v>10292.77</v>
      </c>
      <c r="H4902" s="13">
        <v>15000</v>
      </c>
      <c r="I4902" s="13">
        <v>167.01</v>
      </c>
      <c r="J4902" s="13">
        <v>167006.01</v>
      </c>
      <c r="K4902" s="18" t="s">
        <v>32</v>
      </c>
      <c r="L4902" s="12">
        <v>120</v>
      </c>
      <c r="M4902" s="14">
        <v>1535.36</v>
      </c>
      <c r="N4902" s="13">
        <v>0</v>
      </c>
      <c r="O4902" s="14">
        <v>0</v>
      </c>
      <c r="P4902" s="15">
        <v>117</v>
      </c>
      <c r="Q4902" s="13">
        <v>1558.94</v>
      </c>
      <c r="R4902" s="13">
        <v>165448.67000000001</v>
      </c>
      <c r="S4902" s="13">
        <v>162.84</v>
      </c>
      <c r="T4902" s="13">
        <v>0</v>
      </c>
      <c r="U4902" s="13">
        <v>16949.91</v>
      </c>
      <c r="V4902" s="13">
        <v>2224.8200000000002</v>
      </c>
      <c r="W4902" s="16">
        <v>2.2200000000000002</v>
      </c>
      <c r="X4902" s="16">
        <v>245.31</v>
      </c>
      <c r="Y4902" s="17">
        <f t="shared" si="152"/>
        <v>185033.77000000002</v>
      </c>
      <c r="Z4902" s="17">
        <f t="shared" si="153"/>
        <v>-2637.7900000000081</v>
      </c>
    </row>
    <row r="4903" spans="1:26" hidden="1" x14ac:dyDescent="0.25">
      <c r="A4903" s="10" t="s">
        <v>1459</v>
      </c>
      <c r="B4903" s="11">
        <v>44314</v>
      </c>
      <c r="C4903" s="12">
        <v>415747</v>
      </c>
      <c r="D4903" s="12" t="s">
        <v>1460</v>
      </c>
      <c r="E4903" s="11">
        <v>44314</v>
      </c>
      <c r="F4903" s="13">
        <v>164457.54999999999</v>
      </c>
      <c r="G4903" s="13">
        <v>9867.4500000000007</v>
      </c>
      <c r="H4903" s="13">
        <v>15689</v>
      </c>
      <c r="I4903" s="13">
        <v>158.79</v>
      </c>
      <c r="J4903" s="13">
        <v>158794.79</v>
      </c>
      <c r="K4903" s="18" t="s">
        <v>32</v>
      </c>
      <c r="L4903" s="12">
        <v>120</v>
      </c>
      <c r="M4903" s="14">
        <v>1459.87</v>
      </c>
      <c r="N4903" s="13">
        <v>0</v>
      </c>
      <c r="O4903" s="14">
        <v>0</v>
      </c>
      <c r="P4903" s="15">
        <v>113</v>
      </c>
      <c r="Q4903" s="13">
        <v>1695.22</v>
      </c>
      <c r="R4903" s="13">
        <v>149382.21</v>
      </c>
      <c r="S4903" s="13">
        <v>149.55000000000001</v>
      </c>
      <c r="T4903" s="13">
        <v>0</v>
      </c>
      <c r="U4903" s="13">
        <v>15433.55</v>
      </c>
      <c r="V4903" s="13">
        <v>23443.200000000001</v>
      </c>
      <c r="W4903" s="16">
        <v>23.1</v>
      </c>
      <c r="X4903" s="16">
        <v>2422.1999999999998</v>
      </c>
      <c r="Y4903" s="17">
        <f t="shared" si="152"/>
        <v>190853.81</v>
      </c>
      <c r="Z4903" s="17">
        <f t="shared" si="153"/>
        <v>706.05000000001746</v>
      </c>
    </row>
    <row r="4904" spans="1:26" hidden="1" x14ac:dyDescent="0.25">
      <c r="A4904" s="10" t="s">
        <v>10471</v>
      </c>
      <c r="B4904" s="11">
        <v>44560</v>
      </c>
      <c r="C4904" s="12">
        <v>431882</v>
      </c>
      <c r="D4904" s="12" t="s">
        <v>10472</v>
      </c>
      <c r="E4904" s="11">
        <v>44560</v>
      </c>
      <c r="F4904" s="13">
        <v>113842.8</v>
      </c>
      <c r="G4904" s="13">
        <v>6830.57</v>
      </c>
      <c r="H4904" s="13">
        <v>3620.2</v>
      </c>
      <c r="I4904" s="13">
        <v>117.17</v>
      </c>
      <c r="J4904" s="13">
        <v>117170.34</v>
      </c>
      <c r="K4904" s="18" t="s">
        <v>32</v>
      </c>
      <c r="L4904" s="12">
        <v>120</v>
      </c>
      <c r="M4904" s="14">
        <v>1077.2</v>
      </c>
      <c r="N4904" s="13">
        <v>0</v>
      </c>
      <c r="O4904" s="14">
        <v>-0.01</v>
      </c>
      <c r="P4904" s="15">
        <v>119</v>
      </c>
      <c r="Q4904" s="13">
        <v>1077.2</v>
      </c>
      <c r="R4904" s="13">
        <v>111945.93</v>
      </c>
      <c r="S4904" s="13">
        <v>117.17</v>
      </c>
      <c r="T4904" s="13">
        <v>4030.05</v>
      </c>
      <c r="U4904" s="13">
        <v>12093.66</v>
      </c>
      <c r="V4904" s="13">
        <v>0</v>
      </c>
      <c r="W4904" s="16">
        <v>0</v>
      </c>
      <c r="X4904" s="16">
        <v>0</v>
      </c>
      <c r="Y4904" s="17">
        <f t="shared" si="152"/>
        <v>128186.8</v>
      </c>
      <c r="Z4904" s="17">
        <f t="shared" si="153"/>
        <v>-9.9999999947613105E-3</v>
      </c>
    </row>
    <row r="4905" spans="1:26" x14ac:dyDescent="0.25">
      <c r="A4905" s="10" t="s">
        <v>11733</v>
      </c>
      <c r="B4905" s="11">
        <v>44620</v>
      </c>
      <c r="C4905" s="12">
        <v>433674</v>
      </c>
      <c r="D4905" s="12" t="s">
        <v>11734</v>
      </c>
      <c r="E4905" s="11">
        <v>44620</v>
      </c>
      <c r="F4905" s="13">
        <v>118992.2</v>
      </c>
      <c r="G4905" s="13">
        <v>7139.53</v>
      </c>
      <c r="H4905" s="35">
        <v>3783.95</v>
      </c>
      <c r="I4905" s="13">
        <v>122.35</v>
      </c>
      <c r="J4905" s="13">
        <v>122470.13</v>
      </c>
      <c r="K4905" s="18" t="s">
        <v>32</v>
      </c>
      <c r="L4905" s="12">
        <v>120</v>
      </c>
      <c r="M4905" s="34">
        <v>1125.93</v>
      </c>
      <c r="N4905" s="13">
        <v>0</v>
      </c>
      <c r="O4905" s="14">
        <v>0</v>
      </c>
      <c r="P4905" s="15">
        <v>120</v>
      </c>
      <c r="Q4905" s="33">
        <v>1125.93</v>
      </c>
      <c r="R4905" s="13">
        <v>117100.23</v>
      </c>
      <c r="S4905" s="13">
        <v>122.35</v>
      </c>
      <c r="T4905" s="13">
        <v>5247.55</v>
      </c>
      <c r="U4905" s="13">
        <v>12641.47</v>
      </c>
      <c r="V4905" s="13">
        <v>0</v>
      </c>
      <c r="W4905" s="16">
        <v>0</v>
      </c>
      <c r="X4905" s="16">
        <v>0</v>
      </c>
      <c r="Y4905" s="17">
        <f t="shared" si="152"/>
        <v>135111.6</v>
      </c>
      <c r="Z4905" s="17">
        <f t="shared" si="153"/>
        <v>0</v>
      </c>
    </row>
    <row r="4906" spans="1:26" hidden="1" x14ac:dyDescent="0.25">
      <c r="A4906" s="10" t="s">
        <v>6341</v>
      </c>
      <c r="B4906" s="11">
        <v>44461</v>
      </c>
      <c r="C4906" s="12">
        <v>425607</v>
      </c>
      <c r="D4906" s="12" t="s">
        <v>6342</v>
      </c>
      <c r="E4906" s="11">
        <v>44458</v>
      </c>
      <c r="F4906" s="13">
        <v>132559.84</v>
      </c>
      <c r="G4906" s="13">
        <v>7953.59</v>
      </c>
      <c r="H4906" s="13">
        <v>1415.13</v>
      </c>
      <c r="I4906" s="13">
        <v>139.24</v>
      </c>
      <c r="J4906" s="13">
        <v>139237.54</v>
      </c>
      <c r="K4906" s="18" t="s">
        <v>32</v>
      </c>
      <c r="L4906" s="12">
        <v>120</v>
      </c>
      <c r="M4906" s="14">
        <v>1280.08</v>
      </c>
      <c r="N4906" s="13">
        <v>0</v>
      </c>
      <c r="O4906" s="14">
        <v>0</v>
      </c>
      <c r="P4906" s="15">
        <v>116</v>
      </c>
      <c r="Q4906" s="13">
        <v>1280.08</v>
      </c>
      <c r="R4906" s="13">
        <v>132559.84</v>
      </c>
      <c r="S4906" s="13">
        <v>139.24</v>
      </c>
      <c r="T4906" s="13">
        <v>1418.14</v>
      </c>
      <c r="U4906" s="13">
        <v>14372.06</v>
      </c>
      <c r="V4906" s="13">
        <v>0</v>
      </c>
      <c r="W4906" s="16">
        <v>0</v>
      </c>
      <c r="X4906" s="16">
        <v>0</v>
      </c>
      <c r="Y4906" s="17">
        <f t="shared" si="152"/>
        <v>148489.28</v>
      </c>
      <c r="Z4906" s="17">
        <f t="shared" si="153"/>
        <v>0</v>
      </c>
    </row>
    <row r="4907" spans="1:26" hidden="1" x14ac:dyDescent="0.25">
      <c r="A4907" s="10" t="s">
        <v>8655</v>
      </c>
      <c r="B4907" s="11">
        <v>44509</v>
      </c>
      <c r="C4907" s="12">
        <v>429245</v>
      </c>
      <c r="D4907" s="12" t="s">
        <v>8656</v>
      </c>
      <c r="E4907" s="11">
        <v>44504</v>
      </c>
      <c r="F4907" s="13">
        <v>143007.54999999999</v>
      </c>
      <c r="G4907" s="13">
        <v>8580.4500000000007</v>
      </c>
      <c r="H4907" s="13">
        <v>15000</v>
      </c>
      <c r="I4907" s="13">
        <v>136.72</v>
      </c>
      <c r="J4907" s="13">
        <v>136724.72</v>
      </c>
      <c r="K4907" s="18" t="s">
        <v>32</v>
      </c>
      <c r="L4907" s="12">
        <v>120</v>
      </c>
      <c r="M4907" s="14">
        <v>1256.97</v>
      </c>
      <c r="N4907" s="13">
        <v>0</v>
      </c>
      <c r="O4907" s="14">
        <v>0</v>
      </c>
      <c r="P4907" s="15">
        <v>120</v>
      </c>
      <c r="Q4907" s="13">
        <v>1256.97</v>
      </c>
      <c r="R4907" s="13">
        <v>136588</v>
      </c>
      <c r="S4907" s="13">
        <v>136.72</v>
      </c>
      <c r="T4907" s="13">
        <v>0</v>
      </c>
      <c r="U4907" s="13">
        <v>14111.68</v>
      </c>
      <c r="V4907" s="13">
        <v>0</v>
      </c>
      <c r="W4907" s="16">
        <v>0</v>
      </c>
      <c r="X4907" s="16">
        <v>0</v>
      </c>
      <c r="Y4907" s="17">
        <f t="shared" si="152"/>
        <v>150836.4</v>
      </c>
      <c r="Z4907" s="17">
        <f t="shared" si="153"/>
        <v>0</v>
      </c>
    </row>
    <row r="4908" spans="1:26" hidden="1" x14ac:dyDescent="0.25">
      <c r="A4908" s="10" t="s">
        <v>4961</v>
      </c>
      <c r="B4908" s="11">
        <v>44428</v>
      </c>
      <c r="C4908" s="12">
        <v>423121</v>
      </c>
      <c r="D4908" s="12" t="s">
        <v>4962</v>
      </c>
      <c r="E4908" s="11">
        <v>44428</v>
      </c>
      <c r="F4908" s="13">
        <v>235710.69</v>
      </c>
      <c r="G4908" s="13">
        <v>14142.64</v>
      </c>
      <c r="H4908" s="13">
        <v>22486.799999999999</v>
      </c>
      <c r="I4908" s="13">
        <v>227.59</v>
      </c>
      <c r="J4908" s="13">
        <v>227594.12</v>
      </c>
      <c r="K4908" s="18" t="s">
        <v>32</v>
      </c>
      <c r="L4908" s="12">
        <v>120</v>
      </c>
      <c r="M4908" s="14">
        <v>2092.38</v>
      </c>
      <c r="N4908" s="13">
        <v>0</v>
      </c>
      <c r="O4908" s="14">
        <v>0</v>
      </c>
      <c r="P4908" s="15">
        <v>115</v>
      </c>
      <c r="Q4908" s="13">
        <v>2092.38</v>
      </c>
      <c r="R4908" s="13">
        <v>219787.65</v>
      </c>
      <c r="S4908" s="13">
        <v>218.09</v>
      </c>
      <c r="T4908" s="13">
        <v>0</v>
      </c>
      <c r="U4908" s="13">
        <v>22512.68</v>
      </c>
      <c r="V4908" s="13">
        <v>0</v>
      </c>
      <c r="W4908" s="16">
        <v>0</v>
      </c>
      <c r="X4908" s="16">
        <v>0</v>
      </c>
      <c r="Y4908" s="17">
        <f t="shared" si="152"/>
        <v>242518.41999999998</v>
      </c>
      <c r="Z4908" s="17">
        <f t="shared" si="153"/>
        <v>-1894.7199999999721</v>
      </c>
    </row>
    <row r="4909" spans="1:26" x14ac:dyDescent="0.25">
      <c r="A4909" s="10" t="s">
        <v>11735</v>
      </c>
      <c r="B4909" s="11">
        <v>44620</v>
      </c>
      <c r="C4909" s="12">
        <v>433678</v>
      </c>
      <c r="D4909" s="12" t="s">
        <v>11736</v>
      </c>
      <c r="E4909" s="11">
        <v>44619</v>
      </c>
      <c r="F4909" s="13">
        <v>232625.64</v>
      </c>
      <c r="G4909" s="13">
        <v>13957.54</v>
      </c>
      <c r="H4909" s="35">
        <v>12329.16</v>
      </c>
      <c r="I4909" s="13">
        <v>234.25</v>
      </c>
      <c r="J4909" s="13">
        <v>234488.27</v>
      </c>
      <c r="K4909" s="18" t="s">
        <v>32</v>
      </c>
      <c r="L4909" s="12">
        <v>120</v>
      </c>
      <c r="M4909" s="34">
        <v>2155.7600000000002</v>
      </c>
      <c r="N4909" s="13">
        <v>0</v>
      </c>
      <c r="O4909" s="14">
        <v>0</v>
      </c>
      <c r="P4909" s="15">
        <v>120</v>
      </c>
      <c r="Q4909" s="33">
        <v>2155.7600000000002</v>
      </c>
      <c r="R4909" s="13">
        <v>227973.13</v>
      </c>
      <c r="S4909" s="13">
        <v>234.25</v>
      </c>
      <c r="T4909" s="13">
        <v>6280.89</v>
      </c>
      <c r="U4909" s="13">
        <v>24202.93</v>
      </c>
      <c r="V4909" s="13">
        <v>0</v>
      </c>
      <c r="W4909" s="16">
        <v>0</v>
      </c>
      <c r="X4909" s="16">
        <v>0</v>
      </c>
      <c r="Y4909" s="17">
        <f t="shared" si="152"/>
        <v>258691.20000000001</v>
      </c>
      <c r="Z4909" s="17">
        <f t="shared" si="153"/>
        <v>0</v>
      </c>
    </row>
    <row r="4910" spans="1:26" hidden="1" x14ac:dyDescent="0.25">
      <c r="A4910" s="10" t="s">
        <v>2843</v>
      </c>
      <c r="B4910" s="11">
        <v>44370</v>
      </c>
      <c r="C4910" s="12">
        <v>419025</v>
      </c>
      <c r="D4910" s="12" t="s">
        <v>2844</v>
      </c>
      <c r="E4910" s="11">
        <v>44368</v>
      </c>
      <c r="F4910" s="13">
        <v>130628.3</v>
      </c>
      <c r="G4910" s="13">
        <v>7837.7</v>
      </c>
      <c r="H4910" s="13">
        <v>12461.93</v>
      </c>
      <c r="I4910" s="13">
        <v>126.13</v>
      </c>
      <c r="J4910" s="13">
        <v>126130.2</v>
      </c>
      <c r="K4910" s="18" t="s">
        <v>32</v>
      </c>
      <c r="L4910" s="12">
        <v>120</v>
      </c>
      <c r="M4910" s="14">
        <v>1159.57</v>
      </c>
      <c r="N4910" s="13">
        <v>0</v>
      </c>
      <c r="O4910" s="14">
        <v>0</v>
      </c>
      <c r="P4910" s="15">
        <v>113</v>
      </c>
      <c r="Q4910" s="13">
        <v>1159.57</v>
      </c>
      <c r="R4910" s="13">
        <v>119703.83</v>
      </c>
      <c r="S4910" s="13">
        <v>118.78</v>
      </c>
      <c r="T4910" s="13">
        <v>0</v>
      </c>
      <c r="U4910" s="13">
        <v>12258.84</v>
      </c>
      <c r="V4910" s="13">
        <v>0</v>
      </c>
      <c r="W4910" s="16">
        <v>0</v>
      </c>
      <c r="X4910" s="16">
        <v>0</v>
      </c>
      <c r="Y4910" s="17">
        <f t="shared" si="152"/>
        <v>132081.45000000001</v>
      </c>
      <c r="Z4910" s="17">
        <f t="shared" si="153"/>
        <v>-1050.0400000000227</v>
      </c>
    </row>
    <row r="4911" spans="1:26" hidden="1" x14ac:dyDescent="0.25">
      <c r="A4911" s="10" t="s">
        <v>8249</v>
      </c>
      <c r="B4911" s="11">
        <v>44500</v>
      </c>
      <c r="C4911" s="12">
        <v>429005</v>
      </c>
      <c r="D4911" s="12" t="s">
        <v>8250</v>
      </c>
      <c r="E4911" s="11">
        <v>44500</v>
      </c>
      <c r="F4911" s="13">
        <v>131085.85</v>
      </c>
      <c r="G4911" s="13">
        <v>7865.15</v>
      </c>
      <c r="H4911" s="13">
        <v>1399.51</v>
      </c>
      <c r="I4911" s="13">
        <v>137.69</v>
      </c>
      <c r="J4911" s="13">
        <v>137689.18</v>
      </c>
      <c r="K4911" s="18" t="s">
        <v>32</v>
      </c>
      <c r="L4911" s="12">
        <v>120</v>
      </c>
      <c r="M4911" s="14">
        <v>1265.8399999999999</v>
      </c>
      <c r="N4911" s="13">
        <v>0</v>
      </c>
      <c r="O4911" s="14">
        <v>0</v>
      </c>
      <c r="P4911" s="15">
        <v>117</v>
      </c>
      <c r="Q4911" s="13">
        <v>1265.8399999999999</v>
      </c>
      <c r="R4911" s="13">
        <v>129238.93</v>
      </c>
      <c r="S4911" s="13">
        <v>137.69</v>
      </c>
      <c r="T4911" s="13">
        <v>4679.76</v>
      </c>
      <c r="U4911" s="13">
        <v>14211.62</v>
      </c>
      <c r="V4911" s="13">
        <v>0</v>
      </c>
      <c r="W4911" s="16">
        <v>0</v>
      </c>
      <c r="X4911" s="16">
        <v>0</v>
      </c>
      <c r="Y4911" s="17">
        <f t="shared" ref="Y4911:Y4974" si="154">SUM(R4911:X4911)+N4911+O4911</f>
        <v>148268</v>
      </c>
      <c r="Z4911" s="17">
        <f t="shared" ref="Z4911:Z4974" si="155">((P4911*Q4911)+O4911+N4911)-Y4911</f>
        <v>-164.72000000000116</v>
      </c>
    </row>
    <row r="4912" spans="1:26" hidden="1" x14ac:dyDescent="0.25">
      <c r="A4912" s="10" t="s">
        <v>8879</v>
      </c>
      <c r="B4912" s="11">
        <v>44516</v>
      </c>
      <c r="C4912" s="12">
        <v>429275</v>
      </c>
      <c r="D4912" s="12" t="s">
        <v>8880</v>
      </c>
      <c r="E4912" s="11">
        <v>44508</v>
      </c>
      <c r="F4912" s="13">
        <v>116513.55</v>
      </c>
      <c r="G4912" s="13">
        <v>6990.81</v>
      </c>
      <c r="H4912" s="13">
        <v>2470.09</v>
      </c>
      <c r="I4912" s="13">
        <v>121.16</v>
      </c>
      <c r="J4912" s="13">
        <v>121155.43</v>
      </c>
      <c r="K4912" s="18" t="s">
        <v>32</v>
      </c>
      <c r="L4912" s="12">
        <v>120</v>
      </c>
      <c r="M4912" s="14">
        <v>1113.8399999999999</v>
      </c>
      <c r="N4912" s="13">
        <v>0</v>
      </c>
      <c r="O4912" s="14">
        <v>0</v>
      </c>
      <c r="P4912" s="15">
        <v>118</v>
      </c>
      <c r="Q4912" s="13">
        <v>1113.8399999999999</v>
      </c>
      <c r="R4912" s="13">
        <v>114647.06</v>
      </c>
      <c r="S4912" s="13">
        <v>121.16</v>
      </c>
      <c r="T4912" s="13">
        <v>4159.53</v>
      </c>
      <c r="U4912" s="13">
        <v>12505.37</v>
      </c>
      <c r="V4912" s="13">
        <v>0</v>
      </c>
      <c r="W4912" s="16">
        <v>0</v>
      </c>
      <c r="X4912" s="16">
        <v>0</v>
      </c>
      <c r="Y4912" s="17">
        <f t="shared" si="154"/>
        <v>131433.12</v>
      </c>
      <c r="Z4912" s="17">
        <f t="shared" si="155"/>
        <v>0</v>
      </c>
    </row>
    <row r="4913" spans="1:26" hidden="1" x14ac:dyDescent="0.25">
      <c r="A4913" s="10" t="s">
        <v>4877</v>
      </c>
      <c r="B4913" s="11">
        <v>44425</v>
      </c>
      <c r="C4913" s="12">
        <v>423022</v>
      </c>
      <c r="D4913" s="12" t="s">
        <v>4878</v>
      </c>
      <c r="E4913" s="11">
        <v>44424</v>
      </c>
      <c r="F4913" s="13">
        <v>107741.04</v>
      </c>
      <c r="G4913" s="13">
        <v>6464.46</v>
      </c>
      <c r="H4913" s="13">
        <v>1150</v>
      </c>
      <c r="I4913" s="13">
        <v>113.17</v>
      </c>
      <c r="J4913" s="13">
        <v>113168.67</v>
      </c>
      <c r="K4913" s="18" t="s">
        <v>32</v>
      </c>
      <c r="L4913" s="12">
        <v>120</v>
      </c>
      <c r="M4913" s="14">
        <v>1040.4100000000001</v>
      </c>
      <c r="N4913" s="13">
        <v>0</v>
      </c>
      <c r="O4913" s="14">
        <v>0</v>
      </c>
      <c r="P4913" s="15">
        <v>115</v>
      </c>
      <c r="Q4913" s="13">
        <v>1040.4100000000001</v>
      </c>
      <c r="R4913" s="13">
        <v>107741.04</v>
      </c>
      <c r="S4913" s="13">
        <v>113.17</v>
      </c>
      <c r="T4913" s="13">
        <v>112.41</v>
      </c>
      <c r="U4913" s="13">
        <v>11680.53</v>
      </c>
      <c r="V4913" s="13">
        <v>0</v>
      </c>
      <c r="W4913" s="16">
        <v>0</v>
      </c>
      <c r="X4913" s="16">
        <v>0</v>
      </c>
      <c r="Y4913" s="17">
        <f t="shared" si="154"/>
        <v>119647.15</v>
      </c>
      <c r="Z4913" s="17">
        <f t="shared" si="155"/>
        <v>0</v>
      </c>
    </row>
    <row r="4914" spans="1:26" hidden="1" x14ac:dyDescent="0.25">
      <c r="A4914" s="10" t="s">
        <v>5145</v>
      </c>
      <c r="B4914" s="11">
        <v>44434</v>
      </c>
      <c r="C4914" s="12">
        <v>423694</v>
      </c>
      <c r="D4914" s="12" t="s">
        <v>5146</v>
      </c>
      <c r="E4914" s="11">
        <v>44434</v>
      </c>
      <c r="F4914" s="13">
        <v>106290.12</v>
      </c>
      <c r="G4914" s="13">
        <v>6377.41</v>
      </c>
      <c r="H4914" s="13">
        <v>1126.68</v>
      </c>
      <c r="I4914" s="13">
        <v>111.65</v>
      </c>
      <c r="J4914" s="13">
        <v>111652.5</v>
      </c>
      <c r="K4914" s="18" t="s">
        <v>32</v>
      </c>
      <c r="L4914" s="12">
        <v>120</v>
      </c>
      <c r="M4914" s="14">
        <v>1026.47</v>
      </c>
      <c r="N4914" s="13">
        <v>0</v>
      </c>
      <c r="O4914" s="14">
        <v>0</v>
      </c>
      <c r="P4914" s="15">
        <v>116</v>
      </c>
      <c r="Q4914" s="13">
        <v>1026.47</v>
      </c>
      <c r="R4914" s="13">
        <v>106290.12</v>
      </c>
      <c r="S4914" s="13">
        <v>111.65</v>
      </c>
      <c r="T4914" s="13">
        <v>1144.8499999999999</v>
      </c>
      <c r="U4914" s="13">
        <v>11523.9</v>
      </c>
      <c r="V4914" s="13">
        <v>0</v>
      </c>
      <c r="W4914" s="16">
        <v>0</v>
      </c>
      <c r="X4914" s="16">
        <v>0</v>
      </c>
      <c r="Y4914" s="17">
        <f t="shared" si="154"/>
        <v>119070.51999999999</v>
      </c>
      <c r="Z4914" s="17">
        <f t="shared" si="155"/>
        <v>0</v>
      </c>
    </row>
    <row r="4915" spans="1:26" hidden="1" x14ac:dyDescent="0.25">
      <c r="A4915" s="10" t="s">
        <v>7269</v>
      </c>
      <c r="B4915" s="11">
        <v>44480</v>
      </c>
      <c r="C4915" s="12">
        <v>427234</v>
      </c>
      <c r="D4915" s="12" t="s">
        <v>7270</v>
      </c>
      <c r="E4915" s="11">
        <v>44478</v>
      </c>
      <c r="F4915" s="13">
        <v>105360.28</v>
      </c>
      <c r="G4915" s="13">
        <v>6321.62</v>
      </c>
      <c r="H4915" s="13">
        <v>2233.64</v>
      </c>
      <c r="I4915" s="13">
        <v>109.56</v>
      </c>
      <c r="J4915" s="13">
        <v>109557.82</v>
      </c>
      <c r="K4915" s="18" t="s">
        <v>32</v>
      </c>
      <c r="L4915" s="12">
        <v>120</v>
      </c>
      <c r="M4915" s="14">
        <v>1007.22</v>
      </c>
      <c r="N4915" s="13">
        <v>0</v>
      </c>
      <c r="O4915" s="14">
        <v>0.01</v>
      </c>
      <c r="P4915" s="15">
        <v>119</v>
      </c>
      <c r="Q4915" s="13">
        <v>1007.22</v>
      </c>
      <c r="R4915" s="13">
        <v>103794.65</v>
      </c>
      <c r="S4915" s="13">
        <v>109.56</v>
      </c>
      <c r="T4915" s="13">
        <v>4646.38</v>
      </c>
      <c r="U4915" s="13">
        <v>11308.58</v>
      </c>
      <c r="V4915" s="13">
        <v>0</v>
      </c>
      <c r="W4915" s="16">
        <v>0</v>
      </c>
      <c r="X4915" s="16">
        <v>0</v>
      </c>
      <c r="Y4915" s="17">
        <f t="shared" si="154"/>
        <v>119859.18</v>
      </c>
      <c r="Z4915" s="17">
        <f t="shared" si="155"/>
        <v>1.0000000009313226E-2</v>
      </c>
    </row>
    <row r="4916" spans="1:26" hidden="1" x14ac:dyDescent="0.25">
      <c r="A4916" s="10" t="s">
        <v>325</v>
      </c>
      <c r="B4916" s="11">
        <v>44249</v>
      </c>
      <c r="C4916" s="12">
        <v>410863</v>
      </c>
      <c r="D4916" s="12" t="s">
        <v>326</v>
      </c>
      <c r="E4916" s="11">
        <v>44249</v>
      </c>
      <c r="F4916" s="13">
        <v>210188.68</v>
      </c>
      <c r="G4916" s="13">
        <v>12611.32</v>
      </c>
      <c r="H4916" s="13">
        <v>10000</v>
      </c>
      <c r="I4916" s="13">
        <v>213.01</v>
      </c>
      <c r="J4916" s="13">
        <v>213013.01</v>
      </c>
      <c r="K4916" s="18" t="s">
        <v>32</v>
      </c>
      <c r="L4916" s="12">
        <v>120</v>
      </c>
      <c r="M4916" s="14">
        <v>1958.33</v>
      </c>
      <c r="N4916" s="13">
        <v>0</v>
      </c>
      <c r="O4916" s="14">
        <v>0</v>
      </c>
      <c r="P4916" s="15">
        <v>108</v>
      </c>
      <c r="Q4916" s="13">
        <v>2306.7399999999998</v>
      </c>
      <c r="R4916" s="13">
        <v>192951.63</v>
      </c>
      <c r="S4916" s="13">
        <v>194.91</v>
      </c>
      <c r="T4916" s="13">
        <v>0</v>
      </c>
      <c r="U4916" s="13">
        <v>20123.29</v>
      </c>
      <c r="V4916" s="13">
        <v>34013.519999999997</v>
      </c>
      <c r="W4916" s="16">
        <v>34.56</v>
      </c>
      <c r="X4916" s="16">
        <v>3580.2</v>
      </c>
      <c r="Y4916" s="17">
        <f t="shared" si="154"/>
        <v>250898.11000000002</v>
      </c>
      <c r="Z4916" s="17">
        <f t="shared" si="155"/>
        <v>-1770.1900000000314</v>
      </c>
    </row>
    <row r="4917" spans="1:26" hidden="1" x14ac:dyDescent="0.25">
      <c r="A4917" s="10" t="s">
        <v>4581</v>
      </c>
      <c r="B4917" s="11">
        <v>44418</v>
      </c>
      <c r="C4917" s="12">
        <v>422690</v>
      </c>
      <c r="D4917" s="12" t="s">
        <v>4582</v>
      </c>
      <c r="E4917" s="11">
        <v>44417</v>
      </c>
      <c r="F4917" s="13">
        <v>106603.77</v>
      </c>
      <c r="G4917" s="13">
        <v>6396.23</v>
      </c>
      <c r="H4917" s="13">
        <v>3390</v>
      </c>
      <c r="I4917" s="13">
        <v>109.72</v>
      </c>
      <c r="J4917" s="13">
        <v>109719.72</v>
      </c>
      <c r="K4917" s="18" t="s">
        <v>32</v>
      </c>
      <c r="L4917" s="12">
        <v>120</v>
      </c>
      <c r="M4917" s="14">
        <v>1008.7</v>
      </c>
      <c r="N4917" s="13">
        <v>0</v>
      </c>
      <c r="O4917" s="14">
        <v>3000</v>
      </c>
      <c r="P4917" s="15">
        <v>120</v>
      </c>
      <c r="Q4917" s="13">
        <v>1008.7</v>
      </c>
      <c r="R4917" s="13">
        <v>106603.77</v>
      </c>
      <c r="S4917" s="13">
        <v>109.72</v>
      </c>
      <c r="T4917" s="13">
        <v>3006.23</v>
      </c>
      <c r="U4917" s="13">
        <v>11324.28</v>
      </c>
      <c r="V4917" s="13">
        <v>0</v>
      </c>
      <c r="W4917" s="16">
        <v>0</v>
      </c>
      <c r="X4917" s="16">
        <v>0</v>
      </c>
      <c r="Y4917" s="17">
        <f t="shared" si="154"/>
        <v>124044</v>
      </c>
      <c r="Z4917" s="17">
        <f t="shared" si="155"/>
        <v>0</v>
      </c>
    </row>
    <row r="4918" spans="1:26" hidden="1" x14ac:dyDescent="0.25">
      <c r="A4918" s="10" t="s">
        <v>4289</v>
      </c>
      <c r="B4918" s="11">
        <v>44408</v>
      </c>
      <c r="C4918" s="12">
        <v>422224</v>
      </c>
      <c r="D4918" s="12" t="s">
        <v>4290</v>
      </c>
      <c r="E4918" s="11">
        <v>44408</v>
      </c>
      <c r="F4918" s="13">
        <v>109933.5</v>
      </c>
      <c r="G4918" s="13">
        <v>6596.01</v>
      </c>
      <c r="H4918" s="13">
        <v>1165.3</v>
      </c>
      <c r="I4918" s="13">
        <v>115.48</v>
      </c>
      <c r="J4918" s="13">
        <v>115479.69</v>
      </c>
      <c r="K4918" s="18" t="s">
        <v>32</v>
      </c>
      <c r="L4918" s="12">
        <v>120</v>
      </c>
      <c r="M4918" s="14">
        <v>1061.6600000000001</v>
      </c>
      <c r="N4918" s="13">
        <v>0</v>
      </c>
      <c r="O4918" s="14">
        <v>0</v>
      </c>
      <c r="P4918" s="15">
        <v>120</v>
      </c>
      <c r="Q4918" s="13">
        <v>1061.6600000000001</v>
      </c>
      <c r="R4918" s="13">
        <v>109933.5</v>
      </c>
      <c r="S4918" s="13">
        <v>115.48</v>
      </c>
      <c r="T4918" s="13">
        <v>5430.71</v>
      </c>
      <c r="U4918" s="13">
        <v>11919.51</v>
      </c>
      <c r="V4918" s="13">
        <v>0</v>
      </c>
      <c r="W4918" s="16">
        <v>0</v>
      </c>
      <c r="X4918" s="16">
        <v>0</v>
      </c>
      <c r="Y4918" s="17">
        <f t="shared" si="154"/>
        <v>127399.2</v>
      </c>
      <c r="Z4918" s="17">
        <f t="shared" si="155"/>
        <v>0</v>
      </c>
    </row>
    <row r="4919" spans="1:26" hidden="1" x14ac:dyDescent="0.25">
      <c r="A4919" s="10" t="s">
        <v>3879</v>
      </c>
      <c r="B4919" s="11">
        <v>44403</v>
      </c>
      <c r="C4919" s="12">
        <v>421832</v>
      </c>
      <c r="D4919" s="12" t="s">
        <v>3880</v>
      </c>
      <c r="E4919" s="11">
        <v>44402</v>
      </c>
      <c r="F4919" s="13">
        <v>121168.77</v>
      </c>
      <c r="G4919" s="13">
        <v>7270.13</v>
      </c>
      <c r="H4919" s="13">
        <v>1284.3900000000001</v>
      </c>
      <c r="I4919" s="13">
        <v>127.28</v>
      </c>
      <c r="J4919" s="13">
        <v>127281.79</v>
      </c>
      <c r="K4919" s="18" t="s">
        <v>32</v>
      </c>
      <c r="L4919" s="12">
        <v>120</v>
      </c>
      <c r="M4919" s="14">
        <v>1170.1600000000001</v>
      </c>
      <c r="N4919" s="13">
        <v>0</v>
      </c>
      <c r="O4919" s="14">
        <v>0</v>
      </c>
      <c r="P4919" s="15">
        <v>120</v>
      </c>
      <c r="Q4919" s="13">
        <v>1170.1600000000001</v>
      </c>
      <c r="R4919" s="13">
        <v>121168.77</v>
      </c>
      <c r="S4919" s="13">
        <v>127.28</v>
      </c>
      <c r="T4919" s="13">
        <v>5985.74</v>
      </c>
      <c r="U4919" s="13">
        <v>13137.41</v>
      </c>
      <c r="V4919" s="13">
        <v>0</v>
      </c>
      <c r="W4919" s="16">
        <v>0</v>
      </c>
      <c r="X4919" s="16">
        <v>0</v>
      </c>
      <c r="Y4919" s="17">
        <f t="shared" si="154"/>
        <v>140419.20000000001</v>
      </c>
      <c r="Z4919" s="17">
        <f t="shared" si="155"/>
        <v>0</v>
      </c>
    </row>
    <row r="4920" spans="1:26" hidden="1" x14ac:dyDescent="0.25">
      <c r="A4920" s="10" t="s">
        <v>4293</v>
      </c>
      <c r="B4920" s="11">
        <v>44408</v>
      </c>
      <c r="C4920" s="12">
        <v>422226</v>
      </c>
      <c r="D4920" s="12" t="s">
        <v>4294</v>
      </c>
      <c r="E4920" s="11">
        <v>44408</v>
      </c>
      <c r="F4920" s="13">
        <v>110570.94</v>
      </c>
      <c r="G4920" s="13">
        <v>6634.26</v>
      </c>
      <c r="H4920" s="13">
        <v>1073</v>
      </c>
      <c r="I4920" s="13">
        <v>116.25</v>
      </c>
      <c r="J4920" s="13">
        <v>116248.45</v>
      </c>
      <c r="K4920" s="18" t="s">
        <v>32</v>
      </c>
      <c r="L4920" s="12">
        <v>120</v>
      </c>
      <c r="M4920" s="14">
        <v>1068.73</v>
      </c>
      <c r="N4920" s="13">
        <v>0</v>
      </c>
      <c r="O4920" s="14">
        <v>0</v>
      </c>
      <c r="P4920" s="15">
        <v>114</v>
      </c>
      <c r="Q4920" s="13">
        <v>1068.73</v>
      </c>
      <c r="R4920" s="13">
        <v>110570.94</v>
      </c>
      <c r="S4920" s="13">
        <v>116.25</v>
      </c>
      <c r="T4920" s="13">
        <v>0</v>
      </c>
      <c r="U4920" s="13">
        <v>11999.15</v>
      </c>
      <c r="V4920" s="13">
        <v>0</v>
      </c>
      <c r="W4920" s="16">
        <v>0</v>
      </c>
      <c r="X4920" s="16">
        <v>0</v>
      </c>
      <c r="Y4920" s="17">
        <f t="shared" si="154"/>
        <v>122686.34</v>
      </c>
      <c r="Z4920" s="17">
        <f t="shared" si="155"/>
        <v>-851.11999999999534</v>
      </c>
    </row>
    <row r="4921" spans="1:26" hidden="1" x14ac:dyDescent="0.25">
      <c r="A4921" s="10" t="s">
        <v>9003</v>
      </c>
      <c r="B4921" s="11">
        <v>44517</v>
      </c>
      <c r="C4921" s="12">
        <v>429857</v>
      </c>
      <c r="D4921" s="12" t="s">
        <v>9004</v>
      </c>
      <c r="E4921" s="11">
        <v>44514</v>
      </c>
      <c r="F4921" s="13">
        <v>138660.63</v>
      </c>
      <c r="G4921" s="13">
        <v>8319.64</v>
      </c>
      <c r="H4921" s="13">
        <v>2939.61</v>
      </c>
      <c r="I4921" s="13">
        <v>144.18</v>
      </c>
      <c r="J4921" s="13">
        <v>144184.84</v>
      </c>
      <c r="K4921" s="18" t="s">
        <v>32</v>
      </c>
      <c r="L4921" s="12">
        <v>120</v>
      </c>
      <c r="M4921" s="14">
        <v>1325.56</v>
      </c>
      <c r="N4921" s="13">
        <v>1858.06</v>
      </c>
      <c r="O4921" s="14">
        <v>1081.54</v>
      </c>
      <c r="P4921" s="15">
        <v>120</v>
      </c>
      <c r="Q4921" s="13">
        <v>1325.56</v>
      </c>
      <c r="R4921" s="13">
        <v>136802.57</v>
      </c>
      <c r="S4921" s="13">
        <v>144.18</v>
      </c>
      <c r="T4921" s="13">
        <v>7238.1</v>
      </c>
      <c r="U4921" s="13">
        <v>14882.36</v>
      </c>
      <c r="V4921" s="13">
        <v>0</v>
      </c>
      <c r="W4921" s="16">
        <v>0</v>
      </c>
      <c r="X4921" s="16">
        <v>0</v>
      </c>
      <c r="Y4921" s="17">
        <f t="shared" si="154"/>
        <v>162006.81000000003</v>
      </c>
      <c r="Z4921" s="17">
        <f t="shared" si="155"/>
        <v>-1.0000000038417056E-2</v>
      </c>
    </row>
    <row r="4922" spans="1:26" hidden="1" x14ac:dyDescent="0.25">
      <c r="A4922" s="10" t="s">
        <v>3233</v>
      </c>
      <c r="B4922" s="11">
        <v>44383</v>
      </c>
      <c r="C4922" s="12">
        <v>420475</v>
      </c>
      <c r="D4922" s="12" t="s">
        <v>3234</v>
      </c>
      <c r="E4922" s="11">
        <v>44381</v>
      </c>
      <c r="F4922" s="13">
        <v>131668.71</v>
      </c>
      <c r="G4922" s="13">
        <v>7900.12</v>
      </c>
      <c r="H4922" s="13">
        <v>1395.69</v>
      </c>
      <c r="I4922" s="13">
        <v>138.31</v>
      </c>
      <c r="J4922" s="13">
        <v>138311.45000000001</v>
      </c>
      <c r="K4922" s="18" t="s">
        <v>32</v>
      </c>
      <c r="L4922" s="12">
        <v>120</v>
      </c>
      <c r="M4922" s="14">
        <v>1271.56</v>
      </c>
      <c r="N4922" s="13">
        <v>0</v>
      </c>
      <c r="O4922" s="14">
        <v>0</v>
      </c>
      <c r="P4922" s="15">
        <v>114</v>
      </c>
      <c r="Q4922" s="13">
        <v>1271.56</v>
      </c>
      <c r="R4922" s="13">
        <v>130543.78</v>
      </c>
      <c r="S4922" s="13">
        <v>138.31</v>
      </c>
      <c r="T4922" s="13">
        <v>0</v>
      </c>
      <c r="U4922" s="13">
        <v>14275.75</v>
      </c>
      <c r="V4922" s="13">
        <v>0</v>
      </c>
      <c r="W4922" s="16">
        <v>0</v>
      </c>
      <c r="X4922" s="16">
        <v>0</v>
      </c>
      <c r="Y4922" s="17">
        <f t="shared" si="154"/>
        <v>144957.84</v>
      </c>
      <c r="Z4922" s="17">
        <f t="shared" si="155"/>
        <v>0</v>
      </c>
    </row>
    <row r="4923" spans="1:26" hidden="1" x14ac:dyDescent="0.25">
      <c r="A4923" s="10" t="s">
        <v>10927</v>
      </c>
      <c r="B4923" s="11">
        <v>44587</v>
      </c>
      <c r="C4923" s="12">
        <v>432377</v>
      </c>
      <c r="D4923" s="12" t="s">
        <v>10928</v>
      </c>
      <c r="E4923" s="11">
        <v>44587</v>
      </c>
      <c r="F4923" s="13">
        <v>131085.85</v>
      </c>
      <c r="G4923" s="13">
        <v>7865.15</v>
      </c>
      <c r="H4923" s="13">
        <v>6947.55</v>
      </c>
      <c r="I4923" s="13">
        <v>132.13999999999999</v>
      </c>
      <c r="J4923" s="13">
        <v>132135.59</v>
      </c>
      <c r="K4923" s="18" t="s">
        <v>32</v>
      </c>
      <c r="L4923" s="12">
        <v>120</v>
      </c>
      <c r="M4923" s="14">
        <v>1214.78</v>
      </c>
      <c r="N4923" s="13">
        <v>0</v>
      </c>
      <c r="O4923" s="14">
        <v>0.01</v>
      </c>
      <c r="P4923" s="15">
        <v>120</v>
      </c>
      <c r="Q4923" s="13">
        <v>1214.78</v>
      </c>
      <c r="R4923" s="13">
        <v>128464.13</v>
      </c>
      <c r="S4923" s="13">
        <v>132.13999999999999</v>
      </c>
      <c r="T4923" s="13">
        <v>3539.31</v>
      </c>
      <c r="U4923" s="13">
        <v>13638.01</v>
      </c>
      <c r="V4923" s="13">
        <v>0</v>
      </c>
      <c r="W4923" s="16">
        <v>0</v>
      </c>
      <c r="X4923" s="16">
        <v>0</v>
      </c>
      <c r="Y4923" s="17">
        <f t="shared" si="154"/>
        <v>145773.60000000003</v>
      </c>
      <c r="Z4923" s="17">
        <f t="shared" si="155"/>
        <v>9.9999999802093953E-3</v>
      </c>
    </row>
    <row r="4924" spans="1:26" hidden="1" x14ac:dyDescent="0.25">
      <c r="A4924" s="10" t="s">
        <v>8483</v>
      </c>
      <c r="B4924" s="11">
        <v>44503</v>
      </c>
      <c r="C4924" s="12">
        <v>429139</v>
      </c>
      <c r="D4924" s="12" t="s">
        <v>8484</v>
      </c>
      <c r="E4924" s="11">
        <v>44503</v>
      </c>
      <c r="F4924" s="13">
        <v>121194.34</v>
      </c>
      <c r="G4924" s="13">
        <v>7271.66</v>
      </c>
      <c r="H4924" s="13">
        <v>5000</v>
      </c>
      <c r="I4924" s="13">
        <v>123.59</v>
      </c>
      <c r="J4924" s="13">
        <v>123589.59</v>
      </c>
      <c r="K4924" s="18" t="s">
        <v>32</v>
      </c>
      <c r="L4924" s="12">
        <v>120</v>
      </c>
      <c r="M4924" s="14">
        <v>1136.22</v>
      </c>
      <c r="N4924" s="13">
        <v>0</v>
      </c>
      <c r="O4924" s="14">
        <v>0</v>
      </c>
      <c r="P4924" s="15">
        <v>118</v>
      </c>
      <c r="Q4924" s="13">
        <v>1136.22</v>
      </c>
      <c r="R4924" s="13">
        <v>119012.06</v>
      </c>
      <c r="S4924" s="13">
        <v>123.59</v>
      </c>
      <c r="T4924" s="13">
        <v>2181.5</v>
      </c>
      <c r="U4924" s="13">
        <v>12756.81</v>
      </c>
      <c r="V4924" s="13">
        <v>0</v>
      </c>
      <c r="W4924" s="16">
        <v>0</v>
      </c>
      <c r="X4924" s="16">
        <v>0</v>
      </c>
      <c r="Y4924" s="17">
        <f t="shared" si="154"/>
        <v>134073.96</v>
      </c>
      <c r="Z4924" s="17">
        <f t="shared" si="155"/>
        <v>0</v>
      </c>
    </row>
    <row r="4925" spans="1:26" hidden="1" x14ac:dyDescent="0.25">
      <c r="A4925" s="10" t="s">
        <v>10811</v>
      </c>
      <c r="B4925" s="11">
        <v>44581</v>
      </c>
      <c r="C4925" s="12">
        <v>432065</v>
      </c>
      <c r="D4925" s="12" t="s">
        <v>10812</v>
      </c>
      <c r="E4925" s="11">
        <v>44581</v>
      </c>
      <c r="F4925" s="13">
        <v>131085.85</v>
      </c>
      <c r="G4925" s="13">
        <v>7865.15</v>
      </c>
      <c r="H4925" s="13">
        <v>6947.55</v>
      </c>
      <c r="I4925" s="13">
        <v>132.13999999999999</v>
      </c>
      <c r="J4925" s="13">
        <v>132135.59</v>
      </c>
      <c r="K4925" s="18" t="s">
        <v>32</v>
      </c>
      <c r="L4925" s="12">
        <v>120</v>
      </c>
      <c r="M4925" s="14">
        <v>1214.78</v>
      </c>
      <c r="N4925" s="13">
        <v>0</v>
      </c>
      <c r="O4925" s="14">
        <v>0.01</v>
      </c>
      <c r="P4925" s="15">
        <v>120</v>
      </c>
      <c r="Q4925" s="13">
        <v>1214.78</v>
      </c>
      <c r="R4925" s="13">
        <v>128464.13</v>
      </c>
      <c r="S4925" s="13">
        <v>132.13999999999999</v>
      </c>
      <c r="T4925" s="13">
        <v>3539.31</v>
      </c>
      <c r="U4925" s="13">
        <v>13638.01</v>
      </c>
      <c r="V4925" s="13">
        <v>0</v>
      </c>
      <c r="W4925" s="16">
        <v>0</v>
      </c>
      <c r="X4925" s="16">
        <v>0</v>
      </c>
      <c r="Y4925" s="17">
        <f t="shared" si="154"/>
        <v>145773.60000000003</v>
      </c>
      <c r="Z4925" s="17">
        <f t="shared" si="155"/>
        <v>9.9999999802093953E-3</v>
      </c>
    </row>
    <row r="4926" spans="1:26" hidden="1" x14ac:dyDescent="0.25">
      <c r="A4926" s="10" t="s">
        <v>1001</v>
      </c>
      <c r="B4926" s="11">
        <v>44293</v>
      </c>
      <c r="C4926" s="12">
        <v>414278</v>
      </c>
      <c r="D4926" s="12" t="s">
        <v>1002</v>
      </c>
      <c r="E4926" s="11">
        <v>44292</v>
      </c>
      <c r="F4926" s="13">
        <v>130628.3</v>
      </c>
      <c r="G4926" s="13">
        <v>7837.7</v>
      </c>
      <c r="H4926" s="13">
        <v>15000</v>
      </c>
      <c r="I4926" s="13">
        <v>123.59</v>
      </c>
      <c r="J4926" s="13">
        <v>123589.59</v>
      </c>
      <c r="K4926" s="18" t="s">
        <v>32</v>
      </c>
      <c r="L4926" s="12">
        <v>120</v>
      </c>
      <c r="M4926" s="14">
        <v>1136.22</v>
      </c>
      <c r="N4926" s="13">
        <v>0</v>
      </c>
      <c r="O4926" s="14">
        <v>0</v>
      </c>
      <c r="P4926" s="15">
        <v>110</v>
      </c>
      <c r="Q4926" s="13">
        <v>1319.39</v>
      </c>
      <c r="R4926" s="13">
        <v>114206.08</v>
      </c>
      <c r="S4926" s="13">
        <v>113.29</v>
      </c>
      <c r="T4926" s="13">
        <v>0</v>
      </c>
      <c r="U4926" s="13">
        <v>11693.71</v>
      </c>
      <c r="V4926" s="13">
        <v>18079.830000000002</v>
      </c>
      <c r="W4926" s="16">
        <v>18.53</v>
      </c>
      <c r="X4926" s="16">
        <v>1868.26</v>
      </c>
      <c r="Y4926" s="17">
        <f t="shared" si="154"/>
        <v>145979.69999999998</v>
      </c>
      <c r="Z4926" s="17">
        <f t="shared" si="155"/>
        <v>-846.79999999995925</v>
      </c>
    </row>
    <row r="4927" spans="1:26" hidden="1" x14ac:dyDescent="0.25">
      <c r="A4927" s="10" t="s">
        <v>1489</v>
      </c>
      <c r="B4927" s="11">
        <v>44316</v>
      </c>
      <c r="C4927" s="12">
        <v>415700</v>
      </c>
      <c r="D4927" s="12" t="s">
        <v>1490</v>
      </c>
      <c r="E4927" s="11">
        <v>44316</v>
      </c>
      <c r="F4927" s="13">
        <v>121194.34</v>
      </c>
      <c r="G4927" s="13">
        <v>7271.66</v>
      </c>
      <c r="H4927" s="13">
        <v>1300</v>
      </c>
      <c r="I4927" s="13">
        <v>127.29</v>
      </c>
      <c r="J4927" s="13">
        <v>127293.29</v>
      </c>
      <c r="K4927" s="18" t="s">
        <v>32</v>
      </c>
      <c r="L4927" s="12">
        <v>120</v>
      </c>
      <c r="M4927" s="14">
        <v>1170.27</v>
      </c>
      <c r="N4927" s="13">
        <v>0</v>
      </c>
      <c r="O4927" s="14">
        <v>0</v>
      </c>
      <c r="P4927" s="15">
        <v>120</v>
      </c>
      <c r="Q4927" s="13">
        <v>1358.93</v>
      </c>
      <c r="R4927" s="13">
        <v>121194.34</v>
      </c>
      <c r="S4927" s="13">
        <v>127.29</v>
      </c>
      <c r="T4927" s="13">
        <v>5971.66</v>
      </c>
      <c r="U4927" s="13">
        <v>13139.11</v>
      </c>
      <c r="V4927" s="13">
        <v>18519.099999999999</v>
      </c>
      <c r="W4927" s="16">
        <v>19.62</v>
      </c>
      <c r="X4927" s="16">
        <v>2025.22</v>
      </c>
      <c r="Y4927" s="17">
        <f t="shared" si="154"/>
        <v>160996.34</v>
      </c>
      <c r="Z4927" s="17">
        <f t="shared" si="155"/>
        <v>2075.2600000000093</v>
      </c>
    </row>
    <row r="4928" spans="1:26" hidden="1" x14ac:dyDescent="0.25">
      <c r="A4928" s="10" t="s">
        <v>10143</v>
      </c>
      <c r="B4928" s="11">
        <v>44540</v>
      </c>
      <c r="C4928" s="12">
        <v>431237</v>
      </c>
      <c r="D4928" s="12" t="s">
        <v>10144</v>
      </c>
      <c r="E4928" s="11">
        <v>44537</v>
      </c>
      <c r="F4928" s="13">
        <v>121194.34</v>
      </c>
      <c r="G4928" s="13">
        <v>7271.66</v>
      </c>
      <c r="H4928" s="13">
        <v>6423.3</v>
      </c>
      <c r="I4928" s="13">
        <v>122.16</v>
      </c>
      <c r="J4928" s="13">
        <v>122164.86</v>
      </c>
      <c r="K4928" s="18" t="s">
        <v>32</v>
      </c>
      <c r="L4928" s="12">
        <v>120</v>
      </c>
      <c r="M4928" s="14">
        <v>1123.1199999999999</v>
      </c>
      <c r="N4928" s="13">
        <v>0</v>
      </c>
      <c r="O4928" s="14">
        <v>0</v>
      </c>
      <c r="P4928" s="15">
        <v>120</v>
      </c>
      <c r="Q4928" s="13">
        <v>1123.1199999999999</v>
      </c>
      <c r="R4928" s="13">
        <v>118770.45</v>
      </c>
      <c r="S4928" s="13">
        <v>122.16</v>
      </c>
      <c r="T4928" s="13">
        <v>3272.25</v>
      </c>
      <c r="U4928" s="13">
        <v>12609.54</v>
      </c>
      <c r="V4928" s="13">
        <v>0</v>
      </c>
      <c r="W4928" s="16">
        <v>0</v>
      </c>
      <c r="X4928" s="16">
        <v>0</v>
      </c>
      <c r="Y4928" s="17">
        <f t="shared" si="154"/>
        <v>134774.39999999999</v>
      </c>
      <c r="Z4928" s="17">
        <f t="shared" si="155"/>
        <v>0</v>
      </c>
    </row>
    <row r="4929" spans="1:26" hidden="1" x14ac:dyDescent="0.25">
      <c r="A4929" s="10" t="s">
        <v>10459</v>
      </c>
      <c r="B4929" s="11">
        <v>44560</v>
      </c>
      <c r="C4929" s="12">
        <v>431600</v>
      </c>
      <c r="D4929" s="12" t="s">
        <v>10460</v>
      </c>
      <c r="E4929" s="11">
        <v>44560</v>
      </c>
      <c r="F4929" s="13">
        <v>138783.5</v>
      </c>
      <c r="G4929" s="13">
        <v>8327.01</v>
      </c>
      <c r="H4929" s="13">
        <v>4413.32</v>
      </c>
      <c r="I4929" s="13">
        <v>142.84</v>
      </c>
      <c r="J4929" s="13">
        <v>142840.03</v>
      </c>
      <c r="K4929" s="18" t="s">
        <v>32</v>
      </c>
      <c r="L4929" s="12">
        <v>120</v>
      </c>
      <c r="M4929" s="14">
        <v>1313.2</v>
      </c>
      <c r="N4929" s="13">
        <v>0</v>
      </c>
      <c r="O4929" s="14">
        <v>0.01</v>
      </c>
      <c r="P4929" s="15">
        <v>119</v>
      </c>
      <c r="Q4929" s="13">
        <v>1313.2</v>
      </c>
      <c r="R4929" s="13">
        <v>136618.47</v>
      </c>
      <c r="S4929" s="13">
        <v>142.84</v>
      </c>
      <c r="T4929" s="13">
        <v>4912.93</v>
      </c>
      <c r="U4929" s="13">
        <v>14743.97</v>
      </c>
      <c r="V4929" s="13">
        <v>0</v>
      </c>
      <c r="W4929" s="16">
        <v>0</v>
      </c>
      <c r="X4929" s="16">
        <v>0</v>
      </c>
      <c r="Y4929" s="17">
        <f t="shared" si="154"/>
        <v>156418.22</v>
      </c>
      <c r="Z4929" s="17">
        <f t="shared" si="155"/>
        <v>-147.40999999997439</v>
      </c>
    </row>
    <row r="4930" spans="1:26" hidden="1" x14ac:dyDescent="0.25">
      <c r="A4930" s="10" t="s">
        <v>8915</v>
      </c>
      <c r="B4930" s="11">
        <v>44516</v>
      </c>
      <c r="C4930" s="12">
        <v>429752</v>
      </c>
      <c r="D4930" s="12" t="s">
        <v>8916</v>
      </c>
      <c r="E4930" s="11">
        <v>44513</v>
      </c>
      <c r="F4930" s="13">
        <v>157210.6</v>
      </c>
      <c r="G4930" s="13">
        <v>9432.64</v>
      </c>
      <c r="H4930" s="13">
        <v>4999.3</v>
      </c>
      <c r="I4930" s="13">
        <v>161.81</v>
      </c>
      <c r="J4930" s="13">
        <v>161805.75</v>
      </c>
      <c r="K4930" s="18" t="s">
        <v>32</v>
      </c>
      <c r="L4930" s="12">
        <v>120</v>
      </c>
      <c r="M4930" s="14">
        <v>1487.56</v>
      </c>
      <c r="N4930" s="13">
        <v>2452.4899999999998</v>
      </c>
      <c r="O4930" s="14">
        <v>2546.8000000000002</v>
      </c>
      <c r="P4930" s="15">
        <v>120</v>
      </c>
      <c r="Q4930" s="13">
        <v>1487.56</v>
      </c>
      <c r="R4930" s="13">
        <v>154758.10999999999</v>
      </c>
      <c r="S4930" s="13">
        <v>161.81</v>
      </c>
      <c r="T4930" s="13">
        <v>6885.84</v>
      </c>
      <c r="U4930" s="13">
        <v>16701.45</v>
      </c>
      <c r="V4930" s="13">
        <v>0</v>
      </c>
      <c r="W4930" s="16">
        <v>0</v>
      </c>
      <c r="X4930" s="16">
        <v>0</v>
      </c>
      <c r="Y4930" s="17">
        <f t="shared" si="154"/>
        <v>183506.49999999997</v>
      </c>
      <c r="Z4930" s="17">
        <f t="shared" si="155"/>
        <v>-1.0000000009313226E-2</v>
      </c>
    </row>
    <row r="4931" spans="1:26" hidden="1" x14ac:dyDescent="0.25">
      <c r="A4931" s="10" t="s">
        <v>10345</v>
      </c>
      <c r="B4931" s="11">
        <v>44553</v>
      </c>
      <c r="C4931" s="12">
        <v>431601</v>
      </c>
      <c r="D4931" s="12" t="s">
        <v>10346</v>
      </c>
      <c r="E4931" s="11">
        <v>44553</v>
      </c>
      <c r="F4931" s="13">
        <v>138783.5</v>
      </c>
      <c r="G4931" s="13">
        <v>8327.01</v>
      </c>
      <c r="H4931" s="13">
        <v>4413.32</v>
      </c>
      <c r="I4931" s="13">
        <v>142.84</v>
      </c>
      <c r="J4931" s="13">
        <v>142840.03</v>
      </c>
      <c r="K4931" s="18" t="s">
        <v>32</v>
      </c>
      <c r="L4931" s="12">
        <v>120</v>
      </c>
      <c r="M4931" s="14">
        <v>1313.2</v>
      </c>
      <c r="N4931" s="13">
        <v>0</v>
      </c>
      <c r="O4931" s="14">
        <v>0.01</v>
      </c>
      <c r="P4931" s="15">
        <v>119</v>
      </c>
      <c r="Q4931" s="13">
        <v>1313.2</v>
      </c>
      <c r="R4931" s="13">
        <v>136618.47</v>
      </c>
      <c r="S4931" s="13">
        <v>142.84</v>
      </c>
      <c r="T4931" s="13">
        <v>4912.93</v>
      </c>
      <c r="U4931" s="13">
        <v>14743.97</v>
      </c>
      <c r="V4931" s="13">
        <v>0</v>
      </c>
      <c r="W4931" s="16">
        <v>0</v>
      </c>
      <c r="X4931" s="16">
        <v>0</v>
      </c>
      <c r="Y4931" s="17">
        <f t="shared" si="154"/>
        <v>156418.22</v>
      </c>
      <c r="Z4931" s="17">
        <f t="shared" si="155"/>
        <v>-147.40999999997439</v>
      </c>
    </row>
    <row r="4932" spans="1:26" hidden="1" x14ac:dyDescent="0.25">
      <c r="A4932" s="10" t="s">
        <v>9043</v>
      </c>
      <c r="B4932" s="11">
        <v>44518</v>
      </c>
      <c r="C4932" s="12">
        <v>429812</v>
      </c>
      <c r="D4932" s="12" t="s">
        <v>9044</v>
      </c>
      <c r="E4932" s="11">
        <v>44518</v>
      </c>
      <c r="F4932" s="13">
        <v>174528.3</v>
      </c>
      <c r="G4932" s="13">
        <v>10471.700000000001</v>
      </c>
      <c r="H4932" s="13">
        <v>10000</v>
      </c>
      <c r="I4932" s="13">
        <v>175.18</v>
      </c>
      <c r="J4932" s="13">
        <v>175175.18</v>
      </c>
      <c r="K4932" s="18" t="s">
        <v>32</v>
      </c>
      <c r="L4932" s="12">
        <v>120</v>
      </c>
      <c r="M4932" s="14">
        <v>1610.47</v>
      </c>
      <c r="N4932" s="13">
        <v>0</v>
      </c>
      <c r="O4932" s="14">
        <v>-0.02</v>
      </c>
      <c r="P4932" s="15">
        <v>118</v>
      </c>
      <c r="Q4932" s="13">
        <v>1610.47</v>
      </c>
      <c r="R4932" s="13">
        <v>170208.29</v>
      </c>
      <c r="S4932" s="13">
        <v>175.18</v>
      </c>
      <c r="T4932" s="13">
        <v>1570.76</v>
      </c>
      <c r="U4932" s="13">
        <v>18081.18</v>
      </c>
      <c r="V4932" s="13">
        <v>0</v>
      </c>
      <c r="W4932" s="16">
        <v>0</v>
      </c>
      <c r="X4932" s="16">
        <v>0</v>
      </c>
      <c r="Y4932" s="17">
        <f t="shared" si="154"/>
        <v>190035.39</v>
      </c>
      <c r="Z4932" s="17">
        <f t="shared" si="155"/>
        <v>4.9999999988358468E-2</v>
      </c>
    </row>
    <row r="4933" spans="1:26" hidden="1" x14ac:dyDescent="0.25">
      <c r="A4933" s="10" t="s">
        <v>11289</v>
      </c>
      <c r="B4933" s="11">
        <v>44592</v>
      </c>
      <c r="C4933" s="12">
        <v>432954</v>
      </c>
      <c r="D4933" s="12" t="s">
        <v>11290</v>
      </c>
      <c r="E4933" s="11">
        <v>44592</v>
      </c>
      <c r="F4933" s="13">
        <v>167393.62</v>
      </c>
      <c r="G4933" s="13">
        <v>10043.620000000001</v>
      </c>
      <c r="H4933" s="13">
        <v>8871.86</v>
      </c>
      <c r="I4933" s="13">
        <v>168.73</v>
      </c>
      <c r="J4933" s="13">
        <v>168734.11</v>
      </c>
      <c r="K4933" s="18" t="s">
        <v>32</v>
      </c>
      <c r="L4933" s="12">
        <v>120</v>
      </c>
      <c r="M4933" s="14">
        <v>1551.25</v>
      </c>
      <c r="N4933" s="13">
        <v>0</v>
      </c>
      <c r="O4933" s="14">
        <v>0.01</v>
      </c>
      <c r="P4933" s="15">
        <v>119</v>
      </c>
      <c r="Q4933" s="13">
        <v>1551.25</v>
      </c>
      <c r="R4933" s="13">
        <v>164001.04</v>
      </c>
      <c r="S4933" s="13">
        <v>168.73</v>
      </c>
      <c r="T4933" s="13">
        <v>3013.08</v>
      </c>
      <c r="U4933" s="13">
        <v>17415.89</v>
      </c>
      <c r="V4933" s="13">
        <v>0</v>
      </c>
      <c r="W4933" s="16">
        <v>0</v>
      </c>
      <c r="X4933" s="16">
        <v>0</v>
      </c>
      <c r="Y4933" s="17">
        <f t="shared" si="154"/>
        <v>184598.75</v>
      </c>
      <c r="Z4933" s="17">
        <f t="shared" si="155"/>
        <v>1.0000000009313226E-2</v>
      </c>
    </row>
    <row r="4934" spans="1:26" hidden="1" x14ac:dyDescent="0.25">
      <c r="A4934" s="10" t="s">
        <v>9841</v>
      </c>
      <c r="B4934" s="11">
        <v>44530</v>
      </c>
      <c r="C4934" s="12">
        <v>430385</v>
      </c>
      <c r="D4934" s="12" t="s">
        <v>9842</v>
      </c>
      <c r="E4934" s="11">
        <v>44530</v>
      </c>
      <c r="F4934" s="13">
        <v>101271.51</v>
      </c>
      <c r="G4934" s="13">
        <v>6076.29</v>
      </c>
      <c r="H4934" s="13">
        <v>2146.96</v>
      </c>
      <c r="I4934" s="13">
        <v>105.31</v>
      </c>
      <c r="J4934" s="13">
        <v>105306.15</v>
      </c>
      <c r="K4934" s="18" t="s">
        <v>32</v>
      </c>
      <c r="L4934" s="12">
        <v>120</v>
      </c>
      <c r="M4934" s="14">
        <v>968.13</v>
      </c>
      <c r="N4934" s="13">
        <v>0</v>
      </c>
      <c r="O4934" s="14">
        <v>0.01</v>
      </c>
      <c r="P4934" s="15">
        <v>118</v>
      </c>
      <c r="Q4934" s="13">
        <v>968.13</v>
      </c>
      <c r="R4934" s="13">
        <v>99649.19</v>
      </c>
      <c r="S4934" s="13">
        <v>105.31</v>
      </c>
      <c r="T4934" s="13">
        <v>3615.38</v>
      </c>
      <c r="U4934" s="13">
        <v>10869.45</v>
      </c>
      <c r="V4934" s="13">
        <v>0</v>
      </c>
      <c r="W4934" s="16">
        <v>0</v>
      </c>
      <c r="X4934" s="16">
        <v>0</v>
      </c>
      <c r="Y4934" s="17">
        <f t="shared" si="154"/>
        <v>114239.34</v>
      </c>
      <c r="Z4934" s="17">
        <f t="shared" si="155"/>
        <v>9.9999999947613105E-3</v>
      </c>
    </row>
    <row r="4935" spans="1:26" hidden="1" x14ac:dyDescent="0.25">
      <c r="A4935" s="10" t="s">
        <v>7681</v>
      </c>
      <c r="B4935" s="11">
        <v>44488</v>
      </c>
      <c r="C4935" s="12">
        <v>427803</v>
      </c>
      <c r="D4935" s="12" t="s">
        <v>7682</v>
      </c>
      <c r="E4935" s="11">
        <v>44486</v>
      </c>
      <c r="F4935" s="13">
        <v>114201.36</v>
      </c>
      <c r="G4935" s="13">
        <v>6852.08</v>
      </c>
      <c r="H4935" s="13">
        <v>2421.0700000000002</v>
      </c>
      <c r="I4935" s="13">
        <v>118.75</v>
      </c>
      <c r="J4935" s="13">
        <v>118751.12</v>
      </c>
      <c r="K4935" s="18" t="s">
        <v>32</v>
      </c>
      <c r="L4935" s="12">
        <v>120</v>
      </c>
      <c r="M4935" s="14">
        <v>1091.73</v>
      </c>
      <c r="N4935" s="13">
        <v>0</v>
      </c>
      <c r="O4935" s="14">
        <v>0.01</v>
      </c>
      <c r="P4935" s="15">
        <v>117</v>
      </c>
      <c r="Q4935" s="13">
        <v>1091.73</v>
      </c>
      <c r="R4935" s="13">
        <v>112371.92</v>
      </c>
      <c r="S4935" s="13">
        <v>118.75</v>
      </c>
      <c r="T4935" s="13">
        <v>3083.43</v>
      </c>
      <c r="U4935" s="13">
        <v>12256.48</v>
      </c>
      <c r="V4935" s="13">
        <v>0</v>
      </c>
      <c r="W4935" s="16">
        <v>0</v>
      </c>
      <c r="X4935" s="16">
        <v>0</v>
      </c>
      <c r="Y4935" s="17">
        <f t="shared" si="154"/>
        <v>127830.58999999998</v>
      </c>
      <c r="Z4935" s="17">
        <f t="shared" si="155"/>
        <v>-98.169999999983702</v>
      </c>
    </row>
    <row r="4936" spans="1:26" hidden="1" x14ac:dyDescent="0.25">
      <c r="A4936" s="10" t="s">
        <v>10549</v>
      </c>
      <c r="B4936" s="11">
        <v>44560</v>
      </c>
      <c r="C4936" s="12">
        <v>431815</v>
      </c>
      <c r="D4936" s="12" t="s">
        <v>10550</v>
      </c>
      <c r="E4936" s="11">
        <v>44559</v>
      </c>
      <c r="F4936" s="13">
        <v>117924.53</v>
      </c>
      <c r="G4936" s="13">
        <v>7075.47</v>
      </c>
      <c r="H4936" s="13">
        <v>3900</v>
      </c>
      <c r="I4936" s="13">
        <v>121.22</v>
      </c>
      <c r="J4936" s="13">
        <v>121221.22</v>
      </c>
      <c r="K4936" s="18" t="s">
        <v>32</v>
      </c>
      <c r="L4936" s="12">
        <v>120</v>
      </c>
      <c r="M4936" s="14">
        <v>1114.44</v>
      </c>
      <c r="N4936" s="13">
        <v>0</v>
      </c>
      <c r="O4936" s="14">
        <v>-0.01</v>
      </c>
      <c r="P4936" s="15">
        <v>119</v>
      </c>
      <c r="Q4936" s="13">
        <v>1114.44</v>
      </c>
      <c r="R4936" s="13">
        <v>115934.91</v>
      </c>
      <c r="S4936" s="13">
        <v>121.22</v>
      </c>
      <c r="T4936" s="13">
        <v>4174.53</v>
      </c>
      <c r="U4936" s="13">
        <v>12511.58</v>
      </c>
      <c r="V4936" s="13">
        <v>0</v>
      </c>
      <c r="W4936" s="16">
        <v>0</v>
      </c>
      <c r="X4936" s="16">
        <v>0</v>
      </c>
      <c r="Y4936" s="17">
        <f t="shared" si="154"/>
        <v>132742.22999999998</v>
      </c>
      <c r="Z4936" s="17">
        <f t="shared" si="155"/>
        <v>-123.87999999997555</v>
      </c>
    </row>
    <row r="4937" spans="1:26" hidden="1" x14ac:dyDescent="0.25">
      <c r="A4937" s="10" t="s">
        <v>7441</v>
      </c>
      <c r="B4937" s="11">
        <v>44483</v>
      </c>
      <c r="C4937" s="12">
        <v>427516</v>
      </c>
      <c r="D4937" s="12" t="s">
        <v>7442</v>
      </c>
      <c r="E4937" s="11">
        <v>44482</v>
      </c>
      <c r="F4937" s="13">
        <v>114201.36</v>
      </c>
      <c r="G4937" s="13">
        <v>6852.08</v>
      </c>
      <c r="H4937" s="13">
        <v>2421.0700000000002</v>
      </c>
      <c r="I4937" s="13">
        <v>118.75</v>
      </c>
      <c r="J4937" s="13">
        <v>118751.12</v>
      </c>
      <c r="K4937" s="18" t="s">
        <v>32</v>
      </c>
      <c r="L4937" s="12">
        <v>120</v>
      </c>
      <c r="M4937" s="14">
        <v>1091.73</v>
      </c>
      <c r="N4937" s="13">
        <v>0</v>
      </c>
      <c r="O4937" s="14">
        <v>0.01</v>
      </c>
      <c r="P4937" s="15">
        <v>117</v>
      </c>
      <c r="Q4937" s="13">
        <v>1091.73</v>
      </c>
      <c r="R4937" s="13">
        <v>112371.92</v>
      </c>
      <c r="S4937" s="13">
        <v>118.75</v>
      </c>
      <c r="T4937" s="13">
        <v>3083.43</v>
      </c>
      <c r="U4937" s="13">
        <v>12256.48</v>
      </c>
      <c r="V4937" s="13">
        <v>0</v>
      </c>
      <c r="W4937" s="16">
        <v>0</v>
      </c>
      <c r="X4937" s="16">
        <v>0</v>
      </c>
      <c r="Y4937" s="17">
        <f t="shared" si="154"/>
        <v>127830.58999999998</v>
      </c>
      <c r="Z4937" s="17">
        <f t="shared" si="155"/>
        <v>-98.169999999983702</v>
      </c>
    </row>
    <row r="4938" spans="1:26" hidden="1" x14ac:dyDescent="0.25">
      <c r="A4938" s="10" t="s">
        <v>9979</v>
      </c>
      <c r="B4938" s="11">
        <v>44530</v>
      </c>
      <c r="C4938" s="12">
        <v>430710</v>
      </c>
      <c r="D4938" s="12" t="s">
        <v>9980</v>
      </c>
      <c r="E4938" s="11">
        <v>44527</v>
      </c>
      <c r="F4938" s="13">
        <v>114201.36</v>
      </c>
      <c r="G4938" s="13">
        <v>6852.08</v>
      </c>
      <c r="H4938" s="13">
        <v>1220.53</v>
      </c>
      <c r="I4938" s="13">
        <v>119.95</v>
      </c>
      <c r="J4938" s="13">
        <v>119952.86</v>
      </c>
      <c r="K4938" s="18" t="s">
        <v>32</v>
      </c>
      <c r="L4938" s="12">
        <v>120</v>
      </c>
      <c r="M4938" s="14">
        <v>1102.78</v>
      </c>
      <c r="N4938" s="13">
        <v>1220.53</v>
      </c>
      <c r="O4938" s="14">
        <v>0.01</v>
      </c>
      <c r="P4938" s="15">
        <v>120</v>
      </c>
      <c r="Q4938" s="13">
        <v>1102.78</v>
      </c>
      <c r="R4938" s="13">
        <v>112980.83</v>
      </c>
      <c r="S4938" s="13">
        <v>119.95</v>
      </c>
      <c r="T4938" s="13">
        <v>6852.07</v>
      </c>
      <c r="U4938" s="13">
        <v>12380.74</v>
      </c>
      <c r="V4938" s="13">
        <v>0</v>
      </c>
      <c r="W4938" s="16">
        <v>0</v>
      </c>
      <c r="X4938" s="16">
        <v>0</v>
      </c>
      <c r="Y4938" s="17">
        <f t="shared" si="154"/>
        <v>133554.13</v>
      </c>
      <c r="Z4938" s="17">
        <f t="shared" si="155"/>
        <v>1.0000000009313226E-2</v>
      </c>
    </row>
    <row r="4939" spans="1:26" hidden="1" x14ac:dyDescent="0.25">
      <c r="A4939" s="10" t="s">
        <v>7461</v>
      </c>
      <c r="B4939" s="11">
        <v>44483</v>
      </c>
      <c r="C4939" s="12">
        <v>427465</v>
      </c>
      <c r="D4939" s="12" t="s">
        <v>7462</v>
      </c>
      <c r="E4939" s="11">
        <v>44481</v>
      </c>
      <c r="F4939" s="13">
        <v>114201.36</v>
      </c>
      <c r="G4939" s="13">
        <v>6852.08</v>
      </c>
      <c r="H4939" s="13">
        <v>2421.0700000000002</v>
      </c>
      <c r="I4939" s="13">
        <v>118.75</v>
      </c>
      <c r="J4939" s="13">
        <v>118751.12</v>
      </c>
      <c r="K4939" s="18" t="s">
        <v>32</v>
      </c>
      <c r="L4939" s="12">
        <v>120</v>
      </c>
      <c r="M4939" s="14">
        <v>1091.73</v>
      </c>
      <c r="N4939" s="13">
        <v>0</v>
      </c>
      <c r="O4939" s="14">
        <v>0.01</v>
      </c>
      <c r="P4939" s="15">
        <v>117</v>
      </c>
      <c r="Q4939" s="13">
        <v>1091.73</v>
      </c>
      <c r="R4939" s="13">
        <v>112371.92</v>
      </c>
      <c r="S4939" s="13">
        <v>118.75</v>
      </c>
      <c r="T4939" s="13">
        <v>3083.43</v>
      </c>
      <c r="U4939" s="13">
        <v>12256.48</v>
      </c>
      <c r="V4939" s="13">
        <v>0</v>
      </c>
      <c r="W4939" s="16">
        <v>0</v>
      </c>
      <c r="X4939" s="16">
        <v>0</v>
      </c>
      <c r="Y4939" s="17">
        <f t="shared" si="154"/>
        <v>127830.58999999998</v>
      </c>
      <c r="Z4939" s="17">
        <f t="shared" si="155"/>
        <v>-98.169999999983702</v>
      </c>
    </row>
    <row r="4940" spans="1:26" hidden="1" x14ac:dyDescent="0.25">
      <c r="A4940" s="10" t="s">
        <v>9277</v>
      </c>
      <c r="B4940" s="11">
        <v>44523</v>
      </c>
      <c r="C4940" s="12">
        <v>430090</v>
      </c>
      <c r="D4940" s="12" t="s">
        <v>9278</v>
      </c>
      <c r="E4940" s="11">
        <v>44518</v>
      </c>
      <c r="F4940" s="13">
        <v>111320.76</v>
      </c>
      <c r="G4940" s="13">
        <v>6679.25</v>
      </c>
      <c r="H4940" s="13">
        <v>2360</v>
      </c>
      <c r="I4940" s="13">
        <v>115.76</v>
      </c>
      <c r="J4940" s="13">
        <v>115755.77</v>
      </c>
      <c r="K4940" s="18" t="s">
        <v>32</v>
      </c>
      <c r="L4940" s="12">
        <v>120</v>
      </c>
      <c r="M4940" s="14">
        <v>1064.2</v>
      </c>
      <c r="N4940" s="13">
        <v>0</v>
      </c>
      <c r="O4940" s="14">
        <v>-0.01</v>
      </c>
      <c r="P4940" s="15">
        <v>117</v>
      </c>
      <c r="Q4940" s="13">
        <v>1064.2</v>
      </c>
      <c r="R4940" s="13">
        <v>109537.46</v>
      </c>
      <c r="S4940" s="13">
        <v>115.76</v>
      </c>
      <c r="T4940" s="13">
        <v>3005.67</v>
      </c>
      <c r="U4940" s="13">
        <v>11948.23</v>
      </c>
      <c r="V4940" s="13">
        <v>0</v>
      </c>
      <c r="W4940" s="16">
        <v>0</v>
      </c>
      <c r="X4940" s="16">
        <v>0</v>
      </c>
      <c r="Y4940" s="17">
        <f t="shared" si="154"/>
        <v>124607.11</v>
      </c>
      <c r="Z4940" s="17">
        <f t="shared" si="155"/>
        <v>-95.719999999986612</v>
      </c>
    </row>
    <row r="4941" spans="1:26" hidden="1" x14ac:dyDescent="0.25">
      <c r="A4941" s="10" t="s">
        <v>2207</v>
      </c>
      <c r="B4941" s="11">
        <v>44347</v>
      </c>
      <c r="C4941" s="12">
        <v>418326</v>
      </c>
      <c r="D4941" s="12" t="s">
        <v>2208</v>
      </c>
      <c r="E4941" s="11">
        <v>44347</v>
      </c>
      <c r="F4941" s="13">
        <v>114201.36</v>
      </c>
      <c r="G4941" s="13">
        <v>6852.08</v>
      </c>
      <c r="H4941" s="13">
        <v>1211</v>
      </c>
      <c r="I4941" s="13">
        <v>119.96</v>
      </c>
      <c r="J4941" s="13">
        <v>119962.4</v>
      </c>
      <c r="K4941" s="18" t="s">
        <v>32</v>
      </c>
      <c r="L4941" s="12">
        <v>120</v>
      </c>
      <c r="M4941" s="14">
        <v>1102.8699999999999</v>
      </c>
      <c r="N4941" s="13">
        <v>0</v>
      </c>
      <c r="O4941" s="14">
        <v>0</v>
      </c>
      <c r="P4941" s="15">
        <v>113</v>
      </c>
      <c r="Q4941" s="13">
        <v>1102.8699999999999</v>
      </c>
      <c r="R4941" s="13">
        <v>112232.01</v>
      </c>
      <c r="S4941" s="13">
        <v>118.91</v>
      </c>
      <c r="T4941" s="13">
        <v>0</v>
      </c>
      <c r="U4941" s="13">
        <v>12273.39</v>
      </c>
      <c r="V4941" s="13">
        <v>0</v>
      </c>
      <c r="W4941" s="16">
        <v>0</v>
      </c>
      <c r="X4941" s="16">
        <v>0</v>
      </c>
      <c r="Y4941" s="17">
        <f t="shared" si="154"/>
        <v>124624.31</v>
      </c>
      <c r="Z4941" s="17">
        <f t="shared" si="155"/>
        <v>0</v>
      </c>
    </row>
    <row r="4942" spans="1:26" hidden="1" x14ac:dyDescent="0.25">
      <c r="A4942" s="10" t="s">
        <v>10715</v>
      </c>
      <c r="B4942" s="11">
        <v>44578</v>
      </c>
      <c r="C4942" s="12">
        <v>431837</v>
      </c>
      <c r="D4942" s="12" t="s">
        <v>10716</v>
      </c>
      <c r="E4942" s="11">
        <v>44568</v>
      </c>
      <c r="F4942" s="13">
        <v>121698.11</v>
      </c>
      <c r="G4942" s="13">
        <v>7301.89</v>
      </c>
      <c r="H4942" s="13">
        <v>5000</v>
      </c>
      <c r="I4942" s="13">
        <v>124.12</v>
      </c>
      <c r="J4942" s="13">
        <v>124124.12</v>
      </c>
      <c r="K4942" s="18" t="s">
        <v>32</v>
      </c>
      <c r="L4942" s="12">
        <v>120</v>
      </c>
      <c r="M4942" s="14">
        <v>1141.1300000000001</v>
      </c>
      <c r="N4942" s="13">
        <v>0</v>
      </c>
      <c r="O4942" s="14">
        <v>0.02</v>
      </c>
      <c r="P4942" s="15">
        <v>119</v>
      </c>
      <c r="Q4942" s="13">
        <v>1141.1300000000001</v>
      </c>
      <c r="R4942" s="13">
        <v>119691.88</v>
      </c>
      <c r="S4942" s="13">
        <v>124.12</v>
      </c>
      <c r="T4942" s="13">
        <v>3285.84</v>
      </c>
      <c r="U4942" s="13">
        <v>12811.48</v>
      </c>
      <c r="V4942" s="13">
        <v>0</v>
      </c>
      <c r="W4942" s="16">
        <v>0</v>
      </c>
      <c r="X4942" s="16">
        <v>0</v>
      </c>
      <c r="Y4942" s="17">
        <f t="shared" si="154"/>
        <v>135913.34</v>
      </c>
      <c r="Z4942" s="17">
        <f t="shared" si="155"/>
        <v>-118.85000000000582</v>
      </c>
    </row>
    <row r="4943" spans="1:26" hidden="1" x14ac:dyDescent="0.25">
      <c r="A4943" s="10" t="s">
        <v>9027</v>
      </c>
      <c r="B4943" s="11">
        <v>44517</v>
      </c>
      <c r="C4943" s="12">
        <v>429801</v>
      </c>
      <c r="D4943" s="12" t="s">
        <v>9028</v>
      </c>
      <c r="E4943" s="11">
        <v>44513</v>
      </c>
      <c r="F4943" s="13">
        <v>114201.36</v>
      </c>
      <c r="G4943" s="13">
        <v>6852.08</v>
      </c>
      <c r="H4943" s="13">
        <v>1220.53</v>
      </c>
      <c r="I4943" s="13">
        <v>119.95</v>
      </c>
      <c r="J4943" s="13">
        <v>119952.86</v>
      </c>
      <c r="K4943" s="18" t="s">
        <v>32</v>
      </c>
      <c r="L4943" s="12">
        <v>120</v>
      </c>
      <c r="M4943" s="14">
        <v>1102.78</v>
      </c>
      <c r="N4943" s="13">
        <v>0</v>
      </c>
      <c r="O4943" s="14">
        <v>0.01</v>
      </c>
      <c r="P4943" s="15">
        <v>120</v>
      </c>
      <c r="Q4943" s="13">
        <v>1102.78</v>
      </c>
      <c r="R4943" s="13">
        <v>112980.83</v>
      </c>
      <c r="S4943" s="13">
        <v>119.95</v>
      </c>
      <c r="T4943" s="13">
        <v>6852.07</v>
      </c>
      <c r="U4943" s="13">
        <v>12380.74</v>
      </c>
      <c r="V4943" s="13">
        <v>0</v>
      </c>
      <c r="W4943" s="16">
        <v>0</v>
      </c>
      <c r="X4943" s="16">
        <v>0</v>
      </c>
      <c r="Y4943" s="17">
        <f t="shared" si="154"/>
        <v>132333.6</v>
      </c>
      <c r="Z4943" s="17">
        <f t="shared" si="155"/>
        <v>1.0000000009313226E-2</v>
      </c>
    </row>
    <row r="4944" spans="1:26" hidden="1" x14ac:dyDescent="0.25">
      <c r="A4944" s="10" t="s">
        <v>8479</v>
      </c>
      <c r="B4944" s="11">
        <v>44503</v>
      </c>
      <c r="C4944" s="12">
        <v>429127</v>
      </c>
      <c r="D4944" s="12" t="s">
        <v>8480</v>
      </c>
      <c r="E4944" s="11">
        <v>44503</v>
      </c>
      <c r="F4944" s="13">
        <v>114201.36</v>
      </c>
      <c r="G4944" s="13">
        <v>6852.08</v>
      </c>
      <c r="H4944" s="13">
        <v>3000</v>
      </c>
      <c r="I4944" s="13">
        <v>118.17</v>
      </c>
      <c r="J4944" s="13">
        <v>118171.61</v>
      </c>
      <c r="K4944" s="18" t="s">
        <v>32</v>
      </c>
      <c r="L4944" s="12">
        <v>120</v>
      </c>
      <c r="M4944" s="14">
        <v>1086.4100000000001</v>
      </c>
      <c r="N4944" s="13">
        <v>0</v>
      </c>
      <c r="O4944" s="14">
        <v>0.01</v>
      </c>
      <c r="P4944" s="15">
        <v>118</v>
      </c>
      <c r="Q4944" s="13">
        <v>1086.4100000000001</v>
      </c>
      <c r="R4944" s="13">
        <v>111803.63</v>
      </c>
      <c r="S4944" s="13">
        <v>118.17</v>
      </c>
      <c r="T4944" s="13">
        <v>4076.98</v>
      </c>
      <c r="U4944" s="13">
        <v>12197.59</v>
      </c>
      <c r="V4944" s="13">
        <v>0</v>
      </c>
      <c r="W4944" s="16">
        <v>0</v>
      </c>
      <c r="X4944" s="16">
        <v>0</v>
      </c>
      <c r="Y4944" s="17">
        <f t="shared" si="154"/>
        <v>128196.37999999999</v>
      </c>
      <c r="Z4944" s="17">
        <f t="shared" si="155"/>
        <v>1.0000000009313226E-2</v>
      </c>
    </row>
    <row r="4945" spans="1:26" hidden="1" x14ac:dyDescent="0.25">
      <c r="A4945" s="10" t="s">
        <v>7049</v>
      </c>
      <c r="B4945" s="11">
        <v>44473</v>
      </c>
      <c r="C4945" s="12">
        <v>426724</v>
      </c>
      <c r="D4945" s="12" t="s">
        <v>7050</v>
      </c>
      <c r="E4945" s="11">
        <v>44472</v>
      </c>
      <c r="F4945" s="13">
        <v>118261.25</v>
      </c>
      <c r="G4945" s="13">
        <v>7095.68</v>
      </c>
      <c r="H4945" s="13">
        <v>3760.71</v>
      </c>
      <c r="I4945" s="13">
        <v>121.72</v>
      </c>
      <c r="J4945" s="13">
        <v>121717.94</v>
      </c>
      <c r="K4945" s="18" t="s">
        <v>32</v>
      </c>
      <c r="L4945" s="12">
        <v>120</v>
      </c>
      <c r="M4945" s="14">
        <v>1119.01</v>
      </c>
      <c r="N4945" s="13">
        <v>0</v>
      </c>
      <c r="O4945" s="14">
        <v>0</v>
      </c>
      <c r="P4945" s="15">
        <v>117</v>
      </c>
      <c r="Q4945" s="13">
        <v>1119.01</v>
      </c>
      <c r="R4945" s="13">
        <v>118239.19</v>
      </c>
      <c r="S4945" s="13">
        <v>121.72</v>
      </c>
      <c r="T4945" s="13">
        <v>0</v>
      </c>
      <c r="U4945" s="13">
        <v>12563.26</v>
      </c>
      <c r="V4945" s="13">
        <v>0</v>
      </c>
      <c r="W4945" s="16">
        <v>0</v>
      </c>
      <c r="X4945" s="16">
        <v>0</v>
      </c>
      <c r="Y4945" s="17">
        <f t="shared" si="154"/>
        <v>130924.17</v>
      </c>
      <c r="Z4945" s="17">
        <f t="shared" si="155"/>
        <v>0</v>
      </c>
    </row>
    <row r="4946" spans="1:26" hidden="1" x14ac:dyDescent="0.25">
      <c r="A4946" s="10" t="s">
        <v>3967</v>
      </c>
      <c r="B4946" s="11">
        <v>44404</v>
      </c>
      <c r="C4946" s="12">
        <v>421694</v>
      </c>
      <c r="D4946" s="12" t="s">
        <v>3968</v>
      </c>
      <c r="E4946" s="11">
        <v>44402</v>
      </c>
      <c r="F4946" s="13">
        <v>148266.04</v>
      </c>
      <c r="G4946" s="13">
        <v>8895.9599999999991</v>
      </c>
      <c r="H4946" s="13">
        <v>4714.96</v>
      </c>
      <c r="I4946" s="13">
        <v>152.6</v>
      </c>
      <c r="J4946" s="13">
        <v>152599.64000000001</v>
      </c>
      <c r="K4946" s="18" t="s">
        <v>32</v>
      </c>
      <c r="L4946" s="12">
        <v>120</v>
      </c>
      <c r="M4946" s="14">
        <v>1402.92</v>
      </c>
      <c r="N4946" s="13">
        <v>0</v>
      </c>
      <c r="O4946" s="14">
        <v>0</v>
      </c>
      <c r="P4946" s="15">
        <v>114</v>
      </c>
      <c r="Q4946" s="13">
        <v>1402.92</v>
      </c>
      <c r="R4946" s="13">
        <v>145704.28</v>
      </c>
      <c r="S4946" s="13">
        <v>148.69999999999999</v>
      </c>
      <c r="T4946" s="13">
        <v>0</v>
      </c>
      <c r="U4946" s="13">
        <v>15346.9</v>
      </c>
      <c r="V4946" s="13">
        <v>0</v>
      </c>
      <c r="W4946" s="16">
        <v>0</v>
      </c>
      <c r="X4946" s="16">
        <v>0</v>
      </c>
      <c r="Y4946" s="17">
        <f t="shared" si="154"/>
        <v>161199.88</v>
      </c>
      <c r="Z4946" s="17">
        <f t="shared" si="155"/>
        <v>-1267</v>
      </c>
    </row>
    <row r="4947" spans="1:26" hidden="1" x14ac:dyDescent="0.25">
      <c r="A4947" s="10" t="s">
        <v>9763</v>
      </c>
      <c r="B4947" s="11">
        <v>44530</v>
      </c>
      <c r="C4947" s="12">
        <v>429576</v>
      </c>
      <c r="D4947" s="12" t="s">
        <v>9764</v>
      </c>
      <c r="E4947" s="11">
        <v>44510</v>
      </c>
      <c r="F4947" s="13">
        <v>112699.89</v>
      </c>
      <c r="G4947" s="13">
        <v>6761.99</v>
      </c>
      <c r="H4947" s="13">
        <v>1204.6199999999999</v>
      </c>
      <c r="I4947" s="13">
        <v>118.38</v>
      </c>
      <c r="J4947" s="13">
        <v>118375.64</v>
      </c>
      <c r="K4947" s="18" t="s">
        <v>32</v>
      </c>
      <c r="L4947" s="12">
        <v>120</v>
      </c>
      <c r="M4947" s="14">
        <v>1088.28</v>
      </c>
      <c r="N4947" s="13">
        <v>0</v>
      </c>
      <c r="O4947" s="14">
        <v>-0.01</v>
      </c>
      <c r="P4947" s="15">
        <v>118</v>
      </c>
      <c r="Q4947" s="13">
        <v>1088.28</v>
      </c>
      <c r="R4947" s="13">
        <v>111286.05</v>
      </c>
      <c r="S4947" s="13">
        <v>118.38</v>
      </c>
      <c r="T4947" s="13">
        <v>4970.07</v>
      </c>
      <c r="U4947" s="13">
        <v>12217.96</v>
      </c>
      <c r="V4947" s="13">
        <v>0</v>
      </c>
      <c r="W4947" s="16">
        <v>0</v>
      </c>
      <c r="X4947" s="16">
        <v>0</v>
      </c>
      <c r="Y4947" s="17">
        <f t="shared" si="154"/>
        <v>128592.45</v>
      </c>
      <c r="Z4947" s="17">
        <f t="shared" si="155"/>
        <v>-175.41999999999825</v>
      </c>
    </row>
    <row r="4948" spans="1:26" hidden="1" x14ac:dyDescent="0.25">
      <c r="A4948" s="10" t="s">
        <v>5209</v>
      </c>
      <c r="B4948" s="11">
        <v>44438</v>
      </c>
      <c r="C4948" s="12">
        <v>424012</v>
      </c>
      <c r="D4948" s="12" t="s">
        <v>5210</v>
      </c>
      <c r="E4948" s="11">
        <v>44437</v>
      </c>
      <c r="F4948" s="13">
        <v>122586.16</v>
      </c>
      <c r="G4948" s="13">
        <v>7355.17</v>
      </c>
      <c r="H4948" s="13">
        <v>1299.42</v>
      </c>
      <c r="I4948" s="13">
        <v>128.77000000000001</v>
      </c>
      <c r="J4948" s="13">
        <v>128770.68</v>
      </c>
      <c r="K4948" s="18" t="s">
        <v>32</v>
      </c>
      <c r="L4948" s="12">
        <v>120</v>
      </c>
      <c r="M4948" s="14">
        <v>1183.8499999999999</v>
      </c>
      <c r="N4948" s="13">
        <v>0</v>
      </c>
      <c r="O4948" s="14">
        <v>0</v>
      </c>
      <c r="P4948" s="15">
        <v>117</v>
      </c>
      <c r="Q4948" s="13">
        <v>1183.8499999999999</v>
      </c>
      <c r="R4948" s="13">
        <v>122586.16</v>
      </c>
      <c r="S4948" s="13">
        <v>128.77000000000001</v>
      </c>
      <c r="T4948" s="13">
        <v>2504.1999999999998</v>
      </c>
      <c r="U4948" s="13">
        <v>13291.32</v>
      </c>
      <c r="V4948" s="13">
        <v>0</v>
      </c>
      <c r="W4948" s="16">
        <v>0</v>
      </c>
      <c r="X4948" s="16">
        <v>0</v>
      </c>
      <c r="Y4948" s="17">
        <f t="shared" si="154"/>
        <v>138510.45000000001</v>
      </c>
      <c r="Z4948" s="17">
        <f t="shared" si="155"/>
        <v>0</v>
      </c>
    </row>
    <row r="4949" spans="1:26" hidden="1" x14ac:dyDescent="0.25">
      <c r="A4949" s="10" t="s">
        <v>1783</v>
      </c>
      <c r="B4949" s="11">
        <v>44334</v>
      </c>
      <c r="C4949" s="12">
        <v>417295</v>
      </c>
      <c r="D4949" s="12" t="s">
        <v>1784</v>
      </c>
      <c r="E4949" s="11">
        <v>44333</v>
      </c>
      <c r="F4949" s="13">
        <v>125219.33</v>
      </c>
      <c r="G4949" s="13">
        <v>7513.16</v>
      </c>
      <c r="H4949" s="13">
        <v>1330</v>
      </c>
      <c r="I4949" s="13">
        <v>131.53</v>
      </c>
      <c r="J4949" s="13">
        <v>131534.01999999999</v>
      </c>
      <c r="K4949" s="18" t="s">
        <v>32</v>
      </c>
      <c r="L4949" s="12">
        <v>120</v>
      </c>
      <c r="M4949" s="14">
        <v>1209.25</v>
      </c>
      <c r="N4949" s="13">
        <v>0</v>
      </c>
      <c r="O4949" s="14">
        <v>0</v>
      </c>
      <c r="P4949" s="15">
        <v>112</v>
      </c>
      <c r="Q4949" s="13">
        <v>1209.25</v>
      </c>
      <c r="R4949" s="13">
        <v>121968.97</v>
      </c>
      <c r="S4949" s="13">
        <v>129.22999999999999</v>
      </c>
      <c r="T4949" s="13">
        <v>0</v>
      </c>
      <c r="U4949" s="13">
        <v>13337.8</v>
      </c>
      <c r="V4949" s="13">
        <v>0</v>
      </c>
      <c r="W4949" s="16">
        <v>0</v>
      </c>
      <c r="X4949" s="16">
        <v>0</v>
      </c>
      <c r="Y4949" s="17">
        <f t="shared" si="154"/>
        <v>135436</v>
      </c>
      <c r="Z4949" s="17">
        <f t="shared" si="155"/>
        <v>0</v>
      </c>
    </row>
    <row r="4950" spans="1:26" hidden="1" x14ac:dyDescent="0.25">
      <c r="A4950" s="10" t="s">
        <v>2157</v>
      </c>
      <c r="B4950" s="11">
        <v>44347</v>
      </c>
      <c r="C4950" s="12">
        <v>418223</v>
      </c>
      <c r="D4950" s="12" t="s">
        <v>2158</v>
      </c>
      <c r="E4950" s="11">
        <v>44346</v>
      </c>
      <c r="F4950" s="13">
        <v>108964.89</v>
      </c>
      <c r="G4950" s="13">
        <v>6537.89</v>
      </c>
      <c r="H4950" s="13">
        <v>1156</v>
      </c>
      <c r="I4950" s="13">
        <v>114.46</v>
      </c>
      <c r="J4950" s="13">
        <v>114461.24</v>
      </c>
      <c r="K4950" s="18" t="s">
        <v>32</v>
      </c>
      <c r="L4950" s="12">
        <v>120</v>
      </c>
      <c r="M4950" s="14">
        <v>1052.3</v>
      </c>
      <c r="N4950" s="13">
        <v>0</v>
      </c>
      <c r="O4950" s="14">
        <v>0</v>
      </c>
      <c r="P4950" s="15">
        <v>112</v>
      </c>
      <c r="Q4950" s="13">
        <v>1052.3</v>
      </c>
      <c r="R4950" s="13">
        <v>107085.32</v>
      </c>
      <c r="S4950" s="13">
        <v>112.46</v>
      </c>
      <c r="T4950" s="13">
        <v>0</v>
      </c>
      <c r="U4950" s="13">
        <v>11607.48</v>
      </c>
      <c r="V4950" s="13">
        <v>0</v>
      </c>
      <c r="W4950" s="16">
        <v>0</v>
      </c>
      <c r="X4950" s="16">
        <v>0</v>
      </c>
      <c r="Y4950" s="17">
        <f t="shared" si="154"/>
        <v>118805.26000000001</v>
      </c>
      <c r="Z4950" s="17">
        <f t="shared" si="155"/>
        <v>-947.66000000001804</v>
      </c>
    </row>
    <row r="4951" spans="1:26" hidden="1" x14ac:dyDescent="0.25">
      <c r="A4951" s="10" t="s">
        <v>4357</v>
      </c>
      <c r="B4951" s="11">
        <v>44408</v>
      </c>
      <c r="C4951" s="12">
        <v>422104</v>
      </c>
      <c r="D4951" s="12" t="s">
        <v>4358</v>
      </c>
      <c r="E4951" s="11">
        <v>44408</v>
      </c>
      <c r="F4951" s="13">
        <v>109550.04</v>
      </c>
      <c r="G4951" s="13">
        <v>6573</v>
      </c>
      <c r="H4951" s="13">
        <v>3483.69</v>
      </c>
      <c r="I4951" s="13">
        <v>112.75</v>
      </c>
      <c r="J4951" s="13">
        <v>112752.1</v>
      </c>
      <c r="K4951" s="18" t="s">
        <v>32</v>
      </c>
      <c r="L4951" s="12">
        <v>120</v>
      </c>
      <c r="M4951" s="14">
        <v>1036.58</v>
      </c>
      <c r="N4951" s="13">
        <v>0</v>
      </c>
      <c r="O4951" s="14">
        <v>0</v>
      </c>
      <c r="P4951" s="15">
        <v>114</v>
      </c>
      <c r="Q4951" s="13">
        <v>1036.58</v>
      </c>
      <c r="R4951" s="13">
        <v>107657.31</v>
      </c>
      <c r="S4951" s="13">
        <v>109.87</v>
      </c>
      <c r="T4951" s="13">
        <v>0</v>
      </c>
      <c r="U4951" s="13">
        <v>11339.09</v>
      </c>
      <c r="V4951" s="13">
        <v>0</v>
      </c>
      <c r="W4951" s="16">
        <v>0</v>
      </c>
      <c r="X4951" s="16">
        <v>0</v>
      </c>
      <c r="Y4951" s="17">
        <f t="shared" si="154"/>
        <v>119106.26999999999</v>
      </c>
      <c r="Z4951" s="17">
        <f t="shared" si="155"/>
        <v>-936.14999999999418</v>
      </c>
    </row>
    <row r="4952" spans="1:26" hidden="1" x14ac:dyDescent="0.25">
      <c r="A4952" s="10" t="s">
        <v>9583</v>
      </c>
      <c r="B4952" s="11">
        <v>44529</v>
      </c>
      <c r="C4952" s="12">
        <v>430569</v>
      </c>
      <c r="D4952" s="12" t="s">
        <v>9584</v>
      </c>
      <c r="E4952" s="11">
        <v>44525</v>
      </c>
      <c r="F4952" s="13">
        <v>106621.8</v>
      </c>
      <c r="G4952" s="13">
        <v>6397.31</v>
      </c>
      <c r="H4952" s="13">
        <v>1140.19</v>
      </c>
      <c r="I4952" s="13">
        <v>111.99</v>
      </c>
      <c r="J4952" s="13">
        <v>111990.91</v>
      </c>
      <c r="K4952" s="18" t="s">
        <v>32</v>
      </c>
      <c r="L4952" s="12">
        <v>120</v>
      </c>
      <c r="M4952" s="14">
        <v>1029.58</v>
      </c>
      <c r="N4952" s="13">
        <v>0</v>
      </c>
      <c r="O4952" s="14">
        <v>-0.01</v>
      </c>
      <c r="P4952" s="15">
        <v>118</v>
      </c>
      <c r="Q4952" s="13">
        <v>1029.58</v>
      </c>
      <c r="R4952" s="13">
        <v>105283.68</v>
      </c>
      <c r="S4952" s="13">
        <v>111.99</v>
      </c>
      <c r="T4952" s="13">
        <v>4702.03</v>
      </c>
      <c r="U4952" s="13">
        <v>11558.69</v>
      </c>
      <c r="V4952" s="13">
        <v>0</v>
      </c>
      <c r="W4952" s="16">
        <v>0</v>
      </c>
      <c r="X4952" s="16">
        <v>0</v>
      </c>
      <c r="Y4952" s="17">
        <f t="shared" si="154"/>
        <v>121656.38</v>
      </c>
      <c r="Z4952" s="17">
        <f t="shared" si="155"/>
        <v>-165.95000000001164</v>
      </c>
    </row>
    <row r="4953" spans="1:26" hidden="1" x14ac:dyDescent="0.25">
      <c r="A4953" s="10" t="s">
        <v>2693</v>
      </c>
      <c r="B4953" s="11">
        <v>44368</v>
      </c>
      <c r="C4953" s="12">
        <v>419593</v>
      </c>
      <c r="D4953" s="12" t="s">
        <v>2694</v>
      </c>
      <c r="E4953" s="11">
        <v>44367</v>
      </c>
      <c r="F4953" s="13">
        <v>111041.55</v>
      </c>
      <c r="G4953" s="13">
        <v>6662.49</v>
      </c>
      <c r="H4953" s="13">
        <v>1178</v>
      </c>
      <c r="I4953" s="13">
        <v>116.64</v>
      </c>
      <c r="J4953" s="13">
        <v>116642.68</v>
      </c>
      <c r="K4953" s="18" t="s">
        <v>32</v>
      </c>
      <c r="L4953" s="12">
        <v>120</v>
      </c>
      <c r="M4953" s="14">
        <v>1072.3499999999999</v>
      </c>
      <c r="N4953" s="13">
        <v>0</v>
      </c>
      <c r="O4953" s="14">
        <v>0</v>
      </c>
      <c r="P4953" s="15">
        <v>120</v>
      </c>
      <c r="Q4953" s="13">
        <v>1072.3499999999999</v>
      </c>
      <c r="R4953" s="13">
        <v>111041.55</v>
      </c>
      <c r="S4953" s="13">
        <v>116.64</v>
      </c>
      <c r="T4953" s="13">
        <v>5484.49</v>
      </c>
      <c r="U4953" s="13">
        <v>12039.32</v>
      </c>
      <c r="V4953" s="13">
        <v>0</v>
      </c>
      <c r="W4953" s="16">
        <v>0</v>
      </c>
      <c r="X4953" s="16">
        <v>0</v>
      </c>
      <c r="Y4953" s="17">
        <f t="shared" si="154"/>
        <v>128682</v>
      </c>
      <c r="Z4953" s="17">
        <f t="shared" si="155"/>
        <v>0</v>
      </c>
    </row>
    <row r="4954" spans="1:26" hidden="1" x14ac:dyDescent="0.25">
      <c r="A4954" s="10" t="s">
        <v>1775</v>
      </c>
      <c r="B4954" s="11">
        <v>44333</v>
      </c>
      <c r="C4954" s="12">
        <v>417256</v>
      </c>
      <c r="D4954" s="12" t="s">
        <v>1776</v>
      </c>
      <c r="E4954" s="11">
        <v>44333</v>
      </c>
      <c r="F4954" s="13">
        <v>167245.5</v>
      </c>
      <c r="G4954" s="13">
        <v>10034.73</v>
      </c>
      <c r="H4954" s="13">
        <v>1773</v>
      </c>
      <c r="I4954" s="13">
        <v>175.68</v>
      </c>
      <c r="J4954" s="13">
        <v>175682.91</v>
      </c>
      <c r="K4954" s="18" t="s">
        <v>32</v>
      </c>
      <c r="L4954" s="12">
        <v>120</v>
      </c>
      <c r="M4954" s="14">
        <v>1615.13</v>
      </c>
      <c r="N4954" s="13">
        <v>0</v>
      </c>
      <c r="O4954" s="14">
        <v>0</v>
      </c>
      <c r="P4954" s="15">
        <v>113</v>
      </c>
      <c r="Q4954" s="13">
        <v>1615.13</v>
      </c>
      <c r="R4954" s="13">
        <v>164361.92000000001</v>
      </c>
      <c r="S4954" s="13">
        <v>174.14</v>
      </c>
      <c r="T4954" s="13">
        <v>0</v>
      </c>
      <c r="U4954" s="13">
        <v>17973.63</v>
      </c>
      <c r="V4954" s="13">
        <v>0</v>
      </c>
      <c r="W4954" s="16">
        <v>0</v>
      </c>
      <c r="X4954" s="16">
        <v>0</v>
      </c>
      <c r="Y4954" s="17">
        <f t="shared" si="154"/>
        <v>182509.69000000003</v>
      </c>
      <c r="Z4954" s="17">
        <f t="shared" si="155"/>
        <v>0</v>
      </c>
    </row>
    <row r="4955" spans="1:26" hidden="1" x14ac:dyDescent="0.25">
      <c r="A4955" s="10" t="s">
        <v>6343</v>
      </c>
      <c r="B4955" s="11">
        <v>44461</v>
      </c>
      <c r="C4955" s="12">
        <v>425593</v>
      </c>
      <c r="D4955" s="12" t="s">
        <v>6344</v>
      </c>
      <c r="E4955" s="11">
        <v>44458</v>
      </c>
      <c r="F4955" s="13">
        <v>137178.53</v>
      </c>
      <c r="G4955" s="13">
        <v>8230.7099999999991</v>
      </c>
      <c r="H4955" s="13">
        <v>1464.09</v>
      </c>
      <c r="I4955" s="13">
        <v>144.09</v>
      </c>
      <c r="J4955" s="13">
        <v>144089.24</v>
      </c>
      <c r="K4955" s="18" t="s">
        <v>32</v>
      </c>
      <c r="L4955" s="12">
        <v>120</v>
      </c>
      <c r="M4955" s="14">
        <v>1324.68</v>
      </c>
      <c r="N4955" s="13">
        <v>0</v>
      </c>
      <c r="O4955" s="14">
        <v>0</v>
      </c>
      <c r="P4955" s="15">
        <v>116</v>
      </c>
      <c r="Q4955" s="13">
        <v>1324.68</v>
      </c>
      <c r="R4955" s="13">
        <v>137178.53</v>
      </c>
      <c r="S4955" s="13">
        <v>144.09</v>
      </c>
      <c r="T4955" s="13">
        <v>1467.9</v>
      </c>
      <c r="U4955" s="13">
        <v>14872.36</v>
      </c>
      <c r="V4955" s="13">
        <v>0</v>
      </c>
      <c r="W4955" s="16">
        <v>0</v>
      </c>
      <c r="X4955" s="16">
        <v>0</v>
      </c>
      <c r="Y4955" s="17">
        <f t="shared" si="154"/>
        <v>153662.88</v>
      </c>
      <c r="Z4955" s="17">
        <f t="shared" si="155"/>
        <v>0</v>
      </c>
    </row>
    <row r="4956" spans="1:26" hidden="1" x14ac:dyDescent="0.25">
      <c r="A4956" s="10" t="s">
        <v>709</v>
      </c>
      <c r="B4956" s="11">
        <v>44278</v>
      </c>
      <c r="C4956" s="12">
        <v>413391</v>
      </c>
      <c r="D4956" s="12" t="s">
        <v>710</v>
      </c>
      <c r="E4956" s="11">
        <v>44278</v>
      </c>
      <c r="F4956" s="13">
        <v>168131.56</v>
      </c>
      <c r="G4956" s="13">
        <v>10087.89</v>
      </c>
      <c r="H4956" s="13">
        <v>2000</v>
      </c>
      <c r="I4956" s="13">
        <v>176.4</v>
      </c>
      <c r="J4956" s="13">
        <v>176395.85</v>
      </c>
      <c r="K4956" s="18" t="s">
        <v>32</v>
      </c>
      <c r="L4956" s="12">
        <v>120</v>
      </c>
      <c r="M4956" s="14">
        <v>1621.69</v>
      </c>
      <c r="N4956" s="13">
        <v>0</v>
      </c>
      <c r="O4956" s="14">
        <v>0</v>
      </c>
      <c r="P4956" s="15">
        <v>110</v>
      </c>
      <c r="Q4956" s="13">
        <v>1896.07</v>
      </c>
      <c r="R4956" s="13">
        <v>160801.79999999999</v>
      </c>
      <c r="S4956" s="13">
        <v>168.75</v>
      </c>
      <c r="T4956" s="13">
        <v>0</v>
      </c>
      <c r="U4956" s="13">
        <v>17415.349999999999</v>
      </c>
      <c r="V4956" s="13">
        <v>26960.06</v>
      </c>
      <c r="W4956" s="16">
        <v>28.34</v>
      </c>
      <c r="X4956" s="16">
        <v>2920.11</v>
      </c>
      <c r="Y4956" s="17">
        <f t="shared" si="154"/>
        <v>208294.40999999997</v>
      </c>
      <c r="Z4956" s="17">
        <f t="shared" si="155"/>
        <v>273.29000000000815</v>
      </c>
    </row>
    <row r="4957" spans="1:26" hidden="1" x14ac:dyDescent="0.25">
      <c r="A4957" s="10" t="s">
        <v>7297</v>
      </c>
      <c r="B4957" s="11">
        <v>44482</v>
      </c>
      <c r="C4957" s="12">
        <v>427381</v>
      </c>
      <c r="D4957" s="12" t="s">
        <v>7298</v>
      </c>
      <c r="E4957" s="11">
        <v>44480</v>
      </c>
      <c r="F4957" s="13">
        <v>121331.69</v>
      </c>
      <c r="G4957" s="13">
        <v>7279.9</v>
      </c>
      <c r="H4957" s="13">
        <v>5000</v>
      </c>
      <c r="I4957" s="13">
        <v>123.74</v>
      </c>
      <c r="J4957" s="13">
        <v>123735.33</v>
      </c>
      <c r="K4957" s="18" t="s">
        <v>32</v>
      </c>
      <c r="L4957" s="12">
        <v>120</v>
      </c>
      <c r="M4957" s="14">
        <v>1137.56</v>
      </c>
      <c r="N4957" s="13">
        <v>0</v>
      </c>
      <c r="O4957" s="14">
        <v>-0.02</v>
      </c>
      <c r="P4957" s="15">
        <v>117</v>
      </c>
      <c r="Q4957" s="13">
        <v>1137.56</v>
      </c>
      <c r="R4957" s="13">
        <v>119106.92</v>
      </c>
      <c r="S4957" s="13">
        <v>123.74</v>
      </c>
      <c r="T4957" s="13">
        <v>1091.99</v>
      </c>
      <c r="U4957" s="13">
        <v>12771.87</v>
      </c>
      <c r="V4957" s="13">
        <v>0</v>
      </c>
      <c r="W4957" s="16">
        <v>0</v>
      </c>
      <c r="X4957" s="16">
        <v>0</v>
      </c>
      <c r="Y4957" s="17">
        <f t="shared" si="154"/>
        <v>133094.50000000003</v>
      </c>
      <c r="Z4957" s="17">
        <f t="shared" si="155"/>
        <v>0</v>
      </c>
    </row>
    <row r="4958" spans="1:26" hidden="1" x14ac:dyDescent="0.25">
      <c r="A4958" s="10" t="s">
        <v>5955</v>
      </c>
      <c r="B4958" s="11">
        <v>44453</v>
      </c>
      <c r="C4958" s="12">
        <v>424669</v>
      </c>
      <c r="D4958" s="12" t="s">
        <v>5956</v>
      </c>
      <c r="E4958" s="11">
        <v>44447</v>
      </c>
      <c r="F4958" s="13">
        <v>119012.84</v>
      </c>
      <c r="G4958" s="13">
        <v>7140.77</v>
      </c>
      <c r="H4958" s="13">
        <v>1261.54</v>
      </c>
      <c r="I4958" s="13">
        <v>125.02</v>
      </c>
      <c r="J4958" s="13">
        <v>125017.09</v>
      </c>
      <c r="K4958" s="18" t="s">
        <v>32</v>
      </c>
      <c r="L4958" s="12">
        <v>120</v>
      </c>
      <c r="M4958" s="14">
        <v>1149.3399999999999</v>
      </c>
      <c r="N4958" s="13">
        <v>0</v>
      </c>
      <c r="O4958" s="14">
        <v>0</v>
      </c>
      <c r="P4958" s="15">
        <v>115</v>
      </c>
      <c r="Q4958" s="13">
        <v>1149.3399999999999</v>
      </c>
      <c r="R4958" s="13">
        <v>119012.84</v>
      </c>
      <c r="S4958" s="13">
        <v>125.02</v>
      </c>
      <c r="T4958" s="13">
        <v>132.53</v>
      </c>
      <c r="U4958" s="13">
        <v>12903.71</v>
      </c>
      <c r="V4958" s="13">
        <v>0</v>
      </c>
      <c r="W4958" s="16">
        <v>0</v>
      </c>
      <c r="X4958" s="16">
        <v>0</v>
      </c>
      <c r="Y4958" s="17">
        <f t="shared" si="154"/>
        <v>132174.1</v>
      </c>
      <c r="Z4958" s="17">
        <f t="shared" si="155"/>
        <v>0</v>
      </c>
    </row>
    <row r="4959" spans="1:26" hidden="1" x14ac:dyDescent="0.25">
      <c r="A4959" s="10" t="s">
        <v>10727</v>
      </c>
      <c r="B4959" s="11">
        <v>44578</v>
      </c>
      <c r="C4959" s="12">
        <v>432059</v>
      </c>
      <c r="D4959" s="12" t="s">
        <v>10728</v>
      </c>
      <c r="E4959" s="11">
        <v>44571</v>
      </c>
      <c r="F4959" s="13">
        <v>145650.94</v>
      </c>
      <c r="G4959" s="13">
        <v>8739.06</v>
      </c>
      <c r="H4959" s="13">
        <v>4631.7</v>
      </c>
      <c r="I4959" s="13">
        <v>149.91</v>
      </c>
      <c r="J4959" s="13">
        <v>149908.21</v>
      </c>
      <c r="K4959" s="18" t="s">
        <v>32</v>
      </c>
      <c r="L4959" s="12">
        <v>120</v>
      </c>
      <c r="M4959" s="14">
        <v>1378.18</v>
      </c>
      <c r="N4959" s="13">
        <v>0</v>
      </c>
      <c r="O4959" s="14">
        <v>-0.01</v>
      </c>
      <c r="P4959" s="15">
        <v>119</v>
      </c>
      <c r="Q4959" s="13">
        <v>1378.18</v>
      </c>
      <c r="R4959" s="13">
        <v>143378.79</v>
      </c>
      <c r="S4959" s="13">
        <v>149.91</v>
      </c>
      <c r="T4959" s="13">
        <v>5156.05</v>
      </c>
      <c r="U4959" s="13">
        <v>15473.39</v>
      </c>
      <c r="V4959" s="13">
        <v>0</v>
      </c>
      <c r="W4959" s="16">
        <v>0</v>
      </c>
      <c r="X4959" s="16">
        <v>0</v>
      </c>
      <c r="Y4959" s="17">
        <f t="shared" si="154"/>
        <v>164158.13</v>
      </c>
      <c r="Z4959" s="17">
        <f t="shared" si="155"/>
        <v>-154.72000000000116</v>
      </c>
    </row>
    <row r="4960" spans="1:26" hidden="1" x14ac:dyDescent="0.25">
      <c r="A4960" s="10" t="s">
        <v>10063</v>
      </c>
      <c r="B4960" s="11">
        <v>44530</v>
      </c>
      <c r="C4960" s="12">
        <v>430654</v>
      </c>
      <c r="D4960" s="12" t="s">
        <v>10064</v>
      </c>
      <c r="E4960" s="11">
        <v>44527</v>
      </c>
      <c r="F4960" s="13">
        <v>145087.92000000001</v>
      </c>
      <c r="G4960" s="13">
        <v>8705.2800000000007</v>
      </c>
      <c r="H4960" s="13">
        <v>4613.8</v>
      </c>
      <c r="I4960" s="13">
        <v>149.33000000000001</v>
      </c>
      <c r="J4960" s="13">
        <v>149328.73000000001</v>
      </c>
      <c r="K4960" s="18" t="s">
        <v>32</v>
      </c>
      <c r="L4960" s="12">
        <v>120</v>
      </c>
      <c r="M4960" s="14">
        <v>1372.85</v>
      </c>
      <c r="N4960" s="13">
        <v>0</v>
      </c>
      <c r="O4960" s="14">
        <v>0</v>
      </c>
      <c r="P4960" s="15">
        <v>118</v>
      </c>
      <c r="Q4960" s="13">
        <v>1372.85</v>
      </c>
      <c r="R4960" s="13">
        <v>142670.44</v>
      </c>
      <c r="S4960" s="13">
        <v>149.33000000000001</v>
      </c>
      <c r="T4960" s="13">
        <v>3917.37</v>
      </c>
      <c r="U4960" s="13">
        <v>15413.27</v>
      </c>
      <c r="V4960" s="13">
        <v>0</v>
      </c>
      <c r="W4960" s="16">
        <v>0</v>
      </c>
      <c r="X4960" s="16">
        <v>0</v>
      </c>
      <c r="Y4960" s="17">
        <f t="shared" si="154"/>
        <v>162150.40999999997</v>
      </c>
      <c r="Z4960" s="17">
        <f t="shared" si="155"/>
        <v>-154.10999999998603</v>
      </c>
    </row>
    <row r="4961" spans="1:26" hidden="1" x14ac:dyDescent="0.25">
      <c r="A4961" s="10" t="s">
        <v>1029</v>
      </c>
      <c r="B4961" s="11">
        <v>44295</v>
      </c>
      <c r="C4961" s="12">
        <v>414355</v>
      </c>
      <c r="D4961" s="12" t="s">
        <v>1030</v>
      </c>
      <c r="E4961" s="11">
        <v>44295</v>
      </c>
      <c r="F4961" s="13">
        <v>134144.51999999999</v>
      </c>
      <c r="G4961" s="13">
        <v>8048.67</v>
      </c>
      <c r="H4961" s="13">
        <v>1421.93</v>
      </c>
      <c r="I4961" s="13">
        <v>140.91</v>
      </c>
      <c r="J4961" s="13">
        <v>140912.17000000001</v>
      </c>
      <c r="K4961" s="18" t="s">
        <v>32</v>
      </c>
      <c r="L4961" s="12">
        <v>120</v>
      </c>
      <c r="M4961" s="14">
        <v>1295.47</v>
      </c>
      <c r="N4961" s="13">
        <v>0</v>
      </c>
      <c r="O4961" s="14">
        <v>0</v>
      </c>
      <c r="P4961" s="15">
        <v>111</v>
      </c>
      <c r="Q4961" s="13">
        <v>1504.31</v>
      </c>
      <c r="R4961" s="13">
        <v>129498.49</v>
      </c>
      <c r="S4961" s="13">
        <v>137.19</v>
      </c>
      <c r="T4961" s="13">
        <v>0</v>
      </c>
      <c r="U4961" s="13">
        <v>14161.49</v>
      </c>
      <c r="V4961" s="13">
        <v>20500.72</v>
      </c>
      <c r="W4961" s="16">
        <v>21.8</v>
      </c>
      <c r="X4961" s="16">
        <v>2242.13</v>
      </c>
      <c r="Y4961" s="17">
        <f t="shared" si="154"/>
        <v>166561.82</v>
      </c>
      <c r="Z4961" s="17">
        <f t="shared" si="155"/>
        <v>416.58999999999651</v>
      </c>
    </row>
    <row r="4962" spans="1:26" hidden="1" x14ac:dyDescent="0.25">
      <c r="A4962" s="10" t="s">
        <v>8531</v>
      </c>
      <c r="B4962" s="11">
        <v>44504</v>
      </c>
      <c r="C4962" s="12">
        <v>429191</v>
      </c>
      <c r="D4962" s="12" t="s">
        <v>8532</v>
      </c>
      <c r="E4962" s="11">
        <v>44503</v>
      </c>
      <c r="F4962" s="13">
        <v>145087.92000000001</v>
      </c>
      <c r="G4962" s="13">
        <v>8705.2800000000007</v>
      </c>
      <c r="H4962" s="13">
        <v>10765.52</v>
      </c>
      <c r="I4962" s="13">
        <v>143.16999999999999</v>
      </c>
      <c r="J4962" s="13">
        <v>143170.85</v>
      </c>
      <c r="K4962" s="18" t="s">
        <v>32</v>
      </c>
      <c r="L4962" s="12">
        <v>120</v>
      </c>
      <c r="M4962" s="14">
        <v>1316.24</v>
      </c>
      <c r="N4962" s="13">
        <v>0</v>
      </c>
      <c r="O4962" s="14">
        <v>0</v>
      </c>
      <c r="P4962" s="15">
        <v>117</v>
      </c>
      <c r="Q4962" s="13">
        <v>1316.24</v>
      </c>
      <c r="R4962" s="13">
        <v>140520.57999999999</v>
      </c>
      <c r="S4962" s="13">
        <v>140.77000000000001</v>
      </c>
      <c r="T4962" s="13">
        <v>0</v>
      </c>
      <c r="U4962" s="13">
        <v>14529.59</v>
      </c>
      <c r="V4962" s="13">
        <v>0</v>
      </c>
      <c r="W4962" s="16">
        <v>0</v>
      </c>
      <c r="X4962" s="16">
        <v>0</v>
      </c>
      <c r="Y4962" s="17">
        <f t="shared" si="154"/>
        <v>155190.93999999997</v>
      </c>
      <c r="Z4962" s="17">
        <f t="shared" si="155"/>
        <v>-1190.859999999986</v>
      </c>
    </row>
    <row r="4963" spans="1:26" hidden="1" x14ac:dyDescent="0.25">
      <c r="A4963" s="10" t="s">
        <v>10925</v>
      </c>
      <c r="B4963" s="11">
        <v>44586</v>
      </c>
      <c r="C4963" s="12">
        <v>432003</v>
      </c>
      <c r="D4963" s="12" t="s">
        <v>10926</v>
      </c>
      <c r="E4963" s="11">
        <v>44586</v>
      </c>
      <c r="F4963" s="13">
        <v>154637.6</v>
      </c>
      <c r="G4963" s="13">
        <v>9278.26</v>
      </c>
      <c r="H4963" s="13">
        <v>8195.7900000000009</v>
      </c>
      <c r="I4963" s="13">
        <v>155.88</v>
      </c>
      <c r="J4963" s="13">
        <v>155875.95000000001</v>
      </c>
      <c r="K4963" s="18" t="s">
        <v>32</v>
      </c>
      <c r="L4963" s="12">
        <v>120</v>
      </c>
      <c r="M4963" s="14">
        <v>1433.04</v>
      </c>
      <c r="N4963" s="13">
        <v>0</v>
      </c>
      <c r="O4963" s="14">
        <v>0</v>
      </c>
      <c r="P4963" s="15">
        <v>120</v>
      </c>
      <c r="Q4963" s="13">
        <v>1433.04</v>
      </c>
      <c r="R4963" s="13">
        <v>151544.85</v>
      </c>
      <c r="S4963" s="13">
        <v>155.88</v>
      </c>
      <c r="T4963" s="13">
        <v>4175.22</v>
      </c>
      <c r="U4963" s="13">
        <v>16088.85</v>
      </c>
      <c r="V4963" s="13">
        <v>0</v>
      </c>
      <c r="W4963" s="16">
        <v>0</v>
      </c>
      <c r="X4963" s="16">
        <v>0</v>
      </c>
      <c r="Y4963" s="17">
        <f t="shared" si="154"/>
        <v>171964.80000000002</v>
      </c>
      <c r="Z4963" s="17">
        <f t="shared" si="155"/>
        <v>0</v>
      </c>
    </row>
    <row r="4964" spans="1:26" hidden="1" x14ac:dyDescent="0.25">
      <c r="A4964" s="10" t="s">
        <v>10027</v>
      </c>
      <c r="B4964" s="11">
        <v>44530</v>
      </c>
      <c r="C4964" s="12">
        <v>430554</v>
      </c>
      <c r="D4964" s="12" t="s">
        <v>10028</v>
      </c>
      <c r="E4964" s="11">
        <v>44525</v>
      </c>
      <c r="F4964" s="13">
        <v>164469.21</v>
      </c>
      <c r="G4964" s="13">
        <v>159.78</v>
      </c>
      <c r="H4964" s="13">
        <v>1715</v>
      </c>
      <c r="I4964" s="13">
        <v>163.08000000000001</v>
      </c>
      <c r="J4964" s="13">
        <v>163077.07</v>
      </c>
      <c r="K4964" s="18" t="s">
        <v>32</v>
      </c>
      <c r="L4964" s="12">
        <v>120</v>
      </c>
      <c r="M4964" s="14">
        <v>1499.24</v>
      </c>
      <c r="N4964" s="13">
        <v>0</v>
      </c>
      <c r="O4964" s="14">
        <v>-0.01</v>
      </c>
      <c r="P4964" s="15">
        <v>118</v>
      </c>
      <c r="Q4964" s="13">
        <v>1499.24</v>
      </c>
      <c r="R4964" s="13">
        <v>161275.74</v>
      </c>
      <c r="S4964" s="13">
        <v>163.08000000000001</v>
      </c>
      <c r="T4964" s="13">
        <v>117.45</v>
      </c>
      <c r="U4964" s="13">
        <v>16831.73</v>
      </c>
      <c r="V4964" s="13">
        <v>0</v>
      </c>
      <c r="W4964" s="16">
        <v>0</v>
      </c>
      <c r="X4964" s="16">
        <v>0</v>
      </c>
      <c r="Y4964" s="17">
        <f t="shared" si="154"/>
        <v>178387.99</v>
      </c>
      <c r="Z4964" s="17">
        <f t="shared" si="155"/>
        <v>-1477.679999999993</v>
      </c>
    </row>
    <row r="4965" spans="1:26" hidden="1" x14ac:dyDescent="0.25">
      <c r="A4965" s="10" t="s">
        <v>9259</v>
      </c>
      <c r="B4965" s="11">
        <v>44523</v>
      </c>
      <c r="C4965" s="12">
        <v>430317</v>
      </c>
      <c r="D4965" s="12" t="s">
        <v>9260</v>
      </c>
      <c r="E4965" s="11">
        <v>44521</v>
      </c>
      <c r="F4965" s="13">
        <v>162065.17000000001</v>
      </c>
      <c r="G4965" s="13">
        <v>9723.91</v>
      </c>
      <c r="H4965" s="13">
        <v>8600</v>
      </c>
      <c r="I4965" s="13">
        <v>163.35</v>
      </c>
      <c r="J4965" s="13">
        <v>163352.43</v>
      </c>
      <c r="K4965" s="18" t="s">
        <v>32</v>
      </c>
      <c r="L4965" s="12">
        <v>120</v>
      </c>
      <c r="M4965" s="14">
        <v>1501.78</v>
      </c>
      <c r="N4965" s="13">
        <v>0</v>
      </c>
      <c r="O4965" s="14">
        <v>-0.01</v>
      </c>
      <c r="P4965" s="15">
        <v>118</v>
      </c>
      <c r="Q4965" s="13">
        <v>1501.78</v>
      </c>
      <c r="R4965" s="13">
        <v>158770.13</v>
      </c>
      <c r="S4965" s="13">
        <v>163.35</v>
      </c>
      <c r="T4965" s="13">
        <v>1458.59</v>
      </c>
      <c r="U4965" s="13">
        <v>16861.169999999998</v>
      </c>
      <c r="V4965" s="13">
        <v>0</v>
      </c>
      <c r="W4965" s="16">
        <v>0</v>
      </c>
      <c r="X4965" s="16">
        <v>0</v>
      </c>
      <c r="Y4965" s="17">
        <f t="shared" si="154"/>
        <v>177253.22999999998</v>
      </c>
      <c r="Z4965" s="17">
        <f t="shared" si="155"/>
        <v>-43.199999999982538</v>
      </c>
    </row>
    <row r="4966" spans="1:26" hidden="1" x14ac:dyDescent="0.25">
      <c r="A4966" s="10" t="s">
        <v>10357</v>
      </c>
      <c r="B4966" s="11">
        <v>44553</v>
      </c>
      <c r="C4966" s="12">
        <v>431756</v>
      </c>
      <c r="D4966" s="12" t="s">
        <v>10358</v>
      </c>
      <c r="E4966" s="11">
        <v>44553</v>
      </c>
      <c r="F4966" s="13">
        <v>154116.18</v>
      </c>
      <c r="G4966" s="13">
        <v>9246.9699999999993</v>
      </c>
      <c r="H4966" s="13">
        <v>4900.8900000000003</v>
      </c>
      <c r="I4966" s="13">
        <v>158.62</v>
      </c>
      <c r="J4966" s="13">
        <v>158620.88</v>
      </c>
      <c r="K4966" s="18" t="s">
        <v>32</v>
      </c>
      <c r="L4966" s="12">
        <v>120</v>
      </c>
      <c r="M4966" s="14">
        <v>1458.28</v>
      </c>
      <c r="N4966" s="13">
        <v>0</v>
      </c>
      <c r="O4966" s="14">
        <v>-0.02</v>
      </c>
      <c r="P4966" s="15">
        <v>119</v>
      </c>
      <c r="Q4966" s="13">
        <v>1458.28</v>
      </c>
      <c r="R4966" s="13">
        <v>151711.97</v>
      </c>
      <c r="S4966" s="13">
        <v>158.62</v>
      </c>
      <c r="T4966" s="13">
        <v>5455.73</v>
      </c>
      <c r="U4966" s="13">
        <v>16372.72</v>
      </c>
      <c r="V4966" s="13">
        <v>0</v>
      </c>
      <c r="W4966" s="16">
        <v>0</v>
      </c>
      <c r="X4966" s="16">
        <v>0</v>
      </c>
      <c r="Y4966" s="17">
        <f t="shared" si="154"/>
        <v>173699.02000000002</v>
      </c>
      <c r="Z4966" s="17">
        <f t="shared" si="155"/>
        <v>-163.72000000000116</v>
      </c>
    </row>
    <row r="4967" spans="1:26" hidden="1" x14ac:dyDescent="0.25">
      <c r="A4967" s="10" t="s">
        <v>6377</v>
      </c>
      <c r="B4967" s="11">
        <v>44462</v>
      </c>
      <c r="C4967" s="12">
        <v>425772</v>
      </c>
      <c r="D4967" s="12" t="s">
        <v>6378</v>
      </c>
      <c r="E4967" s="11">
        <v>44460</v>
      </c>
      <c r="F4967" s="13">
        <v>132233.57999999999</v>
      </c>
      <c r="G4967" s="13">
        <v>7934.01</v>
      </c>
      <c r="H4967" s="13">
        <v>2803.35</v>
      </c>
      <c r="I4967" s="13">
        <v>137.5</v>
      </c>
      <c r="J4967" s="13">
        <v>137501.74</v>
      </c>
      <c r="K4967" s="18" t="s">
        <v>32</v>
      </c>
      <c r="L4967" s="12">
        <v>120</v>
      </c>
      <c r="M4967" s="14">
        <v>1264.1199999999999</v>
      </c>
      <c r="N4967" s="13">
        <v>0</v>
      </c>
      <c r="O4967" s="14">
        <v>0</v>
      </c>
      <c r="P4967" s="15">
        <v>119</v>
      </c>
      <c r="Q4967" s="13">
        <v>1264.1199999999999</v>
      </c>
      <c r="R4967" s="13">
        <v>132233.57999999999</v>
      </c>
      <c r="S4967" s="13">
        <v>137.5</v>
      </c>
      <c r="T4967" s="13">
        <v>3866.54</v>
      </c>
      <c r="U4967" s="13">
        <v>14192.66</v>
      </c>
      <c r="V4967" s="13">
        <v>0</v>
      </c>
      <c r="W4967" s="16">
        <v>0</v>
      </c>
      <c r="X4967" s="16">
        <v>0</v>
      </c>
      <c r="Y4967" s="17">
        <f t="shared" si="154"/>
        <v>150430.28</v>
      </c>
      <c r="Z4967" s="17">
        <f t="shared" si="155"/>
        <v>0</v>
      </c>
    </row>
    <row r="4968" spans="1:26" s="32" customFormat="1" x14ac:dyDescent="0.25">
      <c r="A4968" s="23" t="s">
        <v>11737</v>
      </c>
      <c r="B4968" s="24">
        <v>44620</v>
      </c>
      <c r="C4968" s="25">
        <v>433680</v>
      </c>
      <c r="D4968" s="25" t="s">
        <v>11738</v>
      </c>
      <c r="E4968" s="24">
        <v>44620</v>
      </c>
      <c r="F4968" s="26">
        <v>148828.29999999999</v>
      </c>
      <c r="G4968" s="26">
        <v>8929.7000000000007</v>
      </c>
      <c r="H4968" s="35">
        <v>4732.74</v>
      </c>
      <c r="I4968" s="26">
        <v>153.03</v>
      </c>
      <c r="J4968" s="26">
        <v>153178.29</v>
      </c>
      <c r="K4968" s="27" t="s">
        <v>32</v>
      </c>
      <c r="L4968" s="25">
        <v>120</v>
      </c>
      <c r="M4968" s="34">
        <v>1408.24</v>
      </c>
      <c r="N4968" s="26">
        <v>0</v>
      </c>
      <c r="O4968" s="28">
        <v>-0.02</v>
      </c>
      <c r="P4968" s="29">
        <v>120</v>
      </c>
      <c r="Q4968" s="33">
        <v>1408.24</v>
      </c>
      <c r="R4968" s="26">
        <v>146461.93</v>
      </c>
      <c r="S4968" s="26">
        <v>153.03</v>
      </c>
      <c r="T4968" s="26">
        <v>6563.35</v>
      </c>
      <c r="U4968" s="26">
        <v>15810.51</v>
      </c>
      <c r="V4968" s="26">
        <v>0</v>
      </c>
      <c r="W4968" s="30">
        <v>0</v>
      </c>
      <c r="X4968" s="30">
        <v>0</v>
      </c>
      <c r="Y4968" s="31">
        <f t="shared" si="154"/>
        <v>168988.80000000002</v>
      </c>
      <c r="Z4968" s="31">
        <f t="shared" si="155"/>
        <v>-2.0000000018626451E-2</v>
      </c>
    </row>
    <row r="4969" spans="1:26" hidden="1" x14ac:dyDescent="0.25">
      <c r="A4969" s="10" t="s">
        <v>4227</v>
      </c>
      <c r="B4969" s="11">
        <v>44408</v>
      </c>
      <c r="C4969" s="12">
        <v>420403</v>
      </c>
      <c r="D4969" s="12" t="s">
        <v>4228</v>
      </c>
      <c r="E4969" s="11">
        <v>44385</v>
      </c>
      <c r="F4969" s="13">
        <v>136118.70000000001</v>
      </c>
      <c r="G4969" s="13">
        <v>8167.12</v>
      </c>
      <c r="H4969" s="13">
        <v>5000</v>
      </c>
      <c r="I4969" s="13">
        <v>139.43</v>
      </c>
      <c r="J4969" s="13">
        <v>139425.25</v>
      </c>
      <c r="K4969" s="18" t="s">
        <v>32</v>
      </c>
      <c r="L4969" s="12">
        <v>120</v>
      </c>
      <c r="M4969" s="14">
        <v>1281.8</v>
      </c>
      <c r="N4969" s="13">
        <v>0</v>
      </c>
      <c r="O4969" s="14">
        <v>0</v>
      </c>
      <c r="P4969" s="15">
        <v>113</v>
      </c>
      <c r="Q4969" s="13">
        <v>1281.8</v>
      </c>
      <c r="R4969" s="13">
        <v>131967.59</v>
      </c>
      <c r="S4969" s="13">
        <v>134.66999999999999</v>
      </c>
      <c r="T4969" s="13">
        <v>0</v>
      </c>
      <c r="U4969" s="13">
        <v>13898.75</v>
      </c>
      <c r="V4969" s="13">
        <v>0</v>
      </c>
      <c r="W4969" s="16">
        <v>0</v>
      </c>
      <c r="X4969" s="16">
        <v>0</v>
      </c>
      <c r="Y4969" s="17">
        <f t="shared" si="154"/>
        <v>146001.01</v>
      </c>
      <c r="Z4969" s="17">
        <f t="shared" si="155"/>
        <v>-1157.6100000000151</v>
      </c>
    </row>
    <row r="4970" spans="1:26" hidden="1" x14ac:dyDescent="0.25">
      <c r="A4970" s="10" t="s">
        <v>8963</v>
      </c>
      <c r="B4970" s="11">
        <v>44517</v>
      </c>
      <c r="C4970" s="12">
        <v>429635</v>
      </c>
      <c r="D4970" s="12" t="s">
        <v>8964</v>
      </c>
      <c r="E4970" s="11">
        <v>44512</v>
      </c>
      <c r="F4970" s="13">
        <v>134735.85999999999</v>
      </c>
      <c r="G4970" s="13">
        <v>8084.15</v>
      </c>
      <c r="H4970" s="13">
        <v>3155</v>
      </c>
      <c r="I4970" s="13">
        <v>139.80000000000001</v>
      </c>
      <c r="J4970" s="13">
        <v>139804.81</v>
      </c>
      <c r="K4970" s="18" t="s">
        <v>32</v>
      </c>
      <c r="L4970" s="12">
        <v>120</v>
      </c>
      <c r="M4970" s="14">
        <v>1285.29</v>
      </c>
      <c r="N4970" s="13">
        <v>2104.06</v>
      </c>
      <c r="O4970" s="14">
        <v>1050.95</v>
      </c>
      <c r="P4970" s="15">
        <v>120</v>
      </c>
      <c r="Q4970" s="13">
        <v>1285.29</v>
      </c>
      <c r="R4970" s="13">
        <v>132631.79999999999</v>
      </c>
      <c r="S4970" s="13">
        <v>139.80000000000001</v>
      </c>
      <c r="T4970" s="13">
        <v>7033.2</v>
      </c>
      <c r="U4970" s="13">
        <v>14429.99</v>
      </c>
      <c r="V4970" s="13">
        <v>0</v>
      </c>
      <c r="W4970" s="16">
        <v>0</v>
      </c>
      <c r="X4970" s="16">
        <v>0</v>
      </c>
      <c r="Y4970" s="17">
        <f t="shared" si="154"/>
        <v>157389.79999999999</v>
      </c>
      <c r="Z4970" s="17">
        <f t="shared" si="155"/>
        <v>1.0000000009313226E-2</v>
      </c>
    </row>
    <row r="4971" spans="1:26" hidden="1" x14ac:dyDescent="0.25">
      <c r="A4971" s="10" t="s">
        <v>10809</v>
      </c>
      <c r="B4971" s="11">
        <v>44581</v>
      </c>
      <c r="C4971" s="12">
        <v>432270</v>
      </c>
      <c r="D4971" s="12" t="s">
        <v>10810</v>
      </c>
      <c r="E4971" s="11">
        <v>44581</v>
      </c>
      <c r="F4971" s="13">
        <v>121194.34</v>
      </c>
      <c r="G4971" s="13">
        <v>7271.66</v>
      </c>
      <c r="H4971" s="13">
        <v>6423.3</v>
      </c>
      <c r="I4971" s="13">
        <v>122.16</v>
      </c>
      <c r="J4971" s="13">
        <v>122164.86</v>
      </c>
      <c r="K4971" s="18" t="s">
        <v>32</v>
      </c>
      <c r="L4971" s="12">
        <v>120</v>
      </c>
      <c r="M4971" s="14">
        <v>1123.1199999999999</v>
      </c>
      <c r="N4971" s="13">
        <v>0</v>
      </c>
      <c r="O4971" s="14">
        <v>0</v>
      </c>
      <c r="P4971" s="15">
        <v>120</v>
      </c>
      <c r="Q4971" s="13">
        <v>1123.1199999999999</v>
      </c>
      <c r="R4971" s="13">
        <v>118770.45</v>
      </c>
      <c r="S4971" s="13">
        <v>122.16</v>
      </c>
      <c r="T4971" s="13">
        <v>3272.25</v>
      </c>
      <c r="U4971" s="13">
        <v>12609.54</v>
      </c>
      <c r="V4971" s="13">
        <v>0</v>
      </c>
      <c r="W4971" s="16">
        <v>0</v>
      </c>
      <c r="X4971" s="16">
        <v>0</v>
      </c>
      <c r="Y4971" s="17">
        <f t="shared" si="154"/>
        <v>134774.39999999999</v>
      </c>
      <c r="Z4971" s="17">
        <f t="shared" si="155"/>
        <v>0</v>
      </c>
    </row>
    <row r="4972" spans="1:26" hidden="1" x14ac:dyDescent="0.25">
      <c r="A4972" s="10" t="s">
        <v>9727</v>
      </c>
      <c r="B4972" s="11">
        <v>44530</v>
      </c>
      <c r="C4972" s="12">
        <v>430965</v>
      </c>
      <c r="D4972" s="12" t="s">
        <v>9728</v>
      </c>
      <c r="E4972" s="11">
        <v>44530</v>
      </c>
      <c r="F4972" s="13">
        <v>121194.34</v>
      </c>
      <c r="G4972" s="13">
        <v>7271.66</v>
      </c>
      <c r="H4972" s="13">
        <v>1294.6600000000001</v>
      </c>
      <c r="I4972" s="13">
        <v>127.3</v>
      </c>
      <c r="J4972" s="13">
        <v>127298.64</v>
      </c>
      <c r="K4972" s="18" t="s">
        <v>32</v>
      </c>
      <c r="L4972" s="12">
        <v>120</v>
      </c>
      <c r="M4972" s="14">
        <v>1170.32</v>
      </c>
      <c r="N4972" s="13">
        <v>0</v>
      </c>
      <c r="O4972" s="14">
        <v>0</v>
      </c>
      <c r="P4972" s="15">
        <v>118</v>
      </c>
      <c r="Q4972" s="13">
        <v>1170.32</v>
      </c>
      <c r="R4972" s="13">
        <v>119674.68</v>
      </c>
      <c r="S4972" s="13">
        <v>127.3</v>
      </c>
      <c r="T4972" s="13">
        <v>5344.67</v>
      </c>
      <c r="U4972" s="13">
        <v>13139.76</v>
      </c>
      <c r="V4972" s="13">
        <v>0</v>
      </c>
      <c r="W4972" s="16">
        <v>0</v>
      </c>
      <c r="X4972" s="16">
        <v>0</v>
      </c>
      <c r="Y4972" s="17">
        <f t="shared" si="154"/>
        <v>138286.41</v>
      </c>
      <c r="Z4972" s="17">
        <f t="shared" si="155"/>
        <v>-188.65000000002328</v>
      </c>
    </row>
    <row r="4973" spans="1:26" hidden="1" x14ac:dyDescent="0.25">
      <c r="A4973" s="10" t="s">
        <v>3299</v>
      </c>
      <c r="B4973" s="11">
        <v>44385</v>
      </c>
      <c r="C4973" s="12">
        <v>420425</v>
      </c>
      <c r="D4973" s="12" t="s">
        <v>3300</v>
      </c>
      <c r="E4973" s="11">
        <v>44385</v>
      </c>
      <c r="F4973" s="13">
        <v>113113.21</v>
      </c>
      <c r="G4973" s="13">
        <v>6786.79</v>
      </c>
      <c r="H4973" s="13">
        <v>1199</v>
      </c>
      <c r="I4973" s="13">
        <v>118.82</v>
      </c>
      <c r="J4973" s="13">
        <v>118819.82</v>
      </c>
      <c r="K4973" s="18" t="s">
        <v>32</v>
      </c>
      <c r="L4973" s="12">
        <v>120</v>
      </c>
      <c r="M4973" s="14">
        <v>1092.3699999999999</v>
      </c>
      <c r="N4973" s="13">
        <v>0</v>
      </c>
      <c r="O4973" s="14">
        <v>0</v>
      </c>
      <c r="P4973" s="15">
        <v>120</v>
      </c>
      <c r="Q4973" s="13">
        <v>1092.3699999999999</v>
      </c>
      <c r="R4973" s="13">
        <v>113113.21</v>
      </c>
      <c r="S4973" s="13">
        <v>118.82</v>
      </c>
      <c r="T4973" s="13">
        <v>5587.79</v>
      </c>
      <c r="U4973" s="13">
        <v>12264.58</v>
      </c>
      <c r="V4973" s="13">
        <v>0</v>
      </c>
      <c r="W4973" s="16">
        <v>0</v>
      </c>
      <c r="X4973" s="16">
        <v>0</v>
      </c>
      <c r="Y4973" s="17">
        <f t="shared" si="154"/>
        <v>131084.4</v>
      </c>
      <c r="Z4973" s="17">
        <f t="shared" si="155"/>
        <v>0</v>
      </c>
    </row>
    <row r="4974" spans="1:26" hidden="1" x14ac:dyDescent="0.25">
      <c r="A4974" s="10" t="s">
        <v>6401</v>
      </c>
      <c r="B4974" s="11">
        <v>44463</v>
      </c>
      <c r="C4974" s="12">
        <v>425428</v>
      </c>
      <c r="D4974" s="12" t="s">
        <v>6402</v>
      </c>
      <c r="E4974" s="11">
        <v>44458</v>
      </c>
      <c r="F4974" s="13">
        <v>114375.66</v>
      </c>
      <c r="G4974" s="13">
        <v>6862.54</v>
      </c>
      <c r="H4974" s="13">
        <v>1222.3800000000001</v>
      </c>
      <c r="I4974" s="13">
        <v>120.14</v>
      </c>
      <c r="J4974" s="13">
        <v>120135.96</v>
      </c>
      <c r="K4974" s="18" t="s">
        <v>32</v>
      </c>
      <c r="L4974" s="12">
        <v>120</v>
      </c>
      <c r="M4974" s="14">
        <v>1104.47</v>
      </c>
      <c r="N4974" s="13">
        <v>0</v>
      </c>
      <c r="O4974" s="14">
        <v>0</v>
      </c>
      <c r="P4974" s="15">
        <v>120</v>
      </c>
      <c r="Q4974" s="13">
        <v>1104.47</v>
      </c>
      <c r="R4974" s="13">
        <v>114375.66</v>
      </c>
      <c r="S4974" s="13">
        <v>120.14</v>
      </c>
      <c r="T4974" s="13">
        <v>5640.16</v>
      </c>
      <c r="U4974" s="13">
        <v>12400.44</v>
      </c>
      <c r="V4974" s="13">
        <v>0</v>
      </c>
      <c r="W4974" s="16">
        <v>0</v>
      </c>
      <c r="X4974" s="16">
        <v>0</v>
      </c>
      <c r="Y4974" s="17">
        <f t="shared" si="154"/>
        <v>132536.4</v>
      </c>
      <c r="Z4974" s="17">
        <f t="shared" si="155"/>
        <v>0</v>
      </c>
    </row>
    <row r="4975" spans="1:26" hidden="1" x14ac:dyDescent="0.25">
      <c r="A4975" s="10" t="s">
        <v>9367</v>
      </c>
      <c r="B4975" s="11">
        <v>44524</v>
      </c>
      <c r="C4975" s="12">
        <v>430282</v>
      </c>
      <c r="D4975" s="12" t="s">
        <v>9368</v>
      </c>
      <c r="E4975" s="11">
        <v>44521</v>
      </c>
      <c r="F4975" s="13">
        <v>121800.31</v>
      </c>
      <c r="G4975" s="13">
        <v>7308.02</v>
      </c>
      <c r="H4975" s="13">
        <v>1301.08</v>
      </c>
      <c r="I4975" s="13">
        <v>127.94</v>
      </c>
      <c r="J4975" s="13">
        <v>127935.19</v>
      </c>
      <c r="K4975" s="18" t="s">
        <v>32</v>
      </c>
      <c r="L4975" s="12">
        <v>120</v>
      </c>
      <c r="M4975" s="14">
        <v>1176.17</v>
      </c>
      <c r="N4975" s="13">
        <v>0</v>
      </c>
      <c r="O4975" s="14">
        <v>0.02</v>
      </c>
      <c r="P4975" s="15">
        <v>118</v>
      </c>
      <c r="Q4975" s="13">
        <v>1176.17</v>
      </c>
      <c r="R4975" s="13">
        <v>120273.1</v>
      </c>
      <c r="S4975" s="13">
        <v>127.94</v>
      </c>
      <c r="T4975" s="13">
        <v>5371.38</v>
      </c>
      <c r="U4975" s="13">
        <v>13205.21</v>
      </c>
      <c r="V4975" s="13">
        <v>0</v>
      </c>
      <c r="W4975" s="16">
        <v>0</v>
      </c>
      <c r="X4975" s="16">
        <v>0</v>
      </c>
      <c r="Y4975" s="17">
        <f t="shared" ref="Y4975:Y5038" si="156">SUM(R4975:X4975)+N4975+O4975</f>
        <v>138977.65</v>
      </c>
      <c r="Z4975" s="17">
        <f t="shared" ref="Z4975:Z5038" si="157">((P4975*Q4975)+O4975+N4975)-Y4975</f>
        <v>-189.57000000000698</v>
      </c>
    </row>
    <row r="4976" spans="1:26" hidden="1" x14ac:dyDescent="0.25">
      <c r="A4976" s="10" t="s">
        <v>7771</v>
      </c>
      <c r="B4976" s="11">
        <v>44490</v>
      </c>
      <c r="C4976" s="12">
        <v>428005</v>
      </c>
      <c r="D4976" s="12" t="s">
        <v>7772</v>
      </c>
      <c r="E4976" s="11">
        <v>44488</v>
      </c>
      <c r="F4976" s="13">
        <v>121215.89</v>
      </c>
      <c r="G4976" s="13">
        <v>7272.95</v>
      </c>
      <c r="H4976" s="13">
        <v>2569.8000000000002</v>
      </c>
      <c r="I4976" s="13">
        <v>126.05</v>
      </c>
      <c r="J4976" s="13">
        <v>126045.09</v>
      </c>
      <c r="K4976" s="18" t="s">
        <v>32</v>
      </c>
      <c r="L4976" s="12">
        <v>120</v>
      </c>
      <c r="M4976" s="14">
        <v>1158.79</v>
      </c>
      <c r="N4976" s="13">
        <v>0</v>
      </c>
      <c r="O4976" s="14">
        <v>0.01</v>
      </c>
      <c r="P4976" s="15">
        <v>118</v>
      </c>
      <c r="Q4976" s="13">
        <v>1158.79</v>
      </c>
      <c r="R4976" s="13">
        <v>119274.05</v>
      </c>
      <c r="S4976" s="13">
        <v>126.05</v>
      </c>
      <c r="T4976" s="13">
        <v>4327.3999999999996</v>
      </c>
      <c r="U4976" s="13">
        <v>13009.71</v>
      </c>
      <c r="V4976" s="13">
        <v>0</v>
      </c>
      <c r="W4976" s="16">
        <v>0</v>
      </c>
      <c r="X4976" s="16">
        <v>0</v>
      </c>
      <c r="Y4976" s="17">
        <f t="shared" si="156"/>
        <v>136737.22</v>
      </c>
      <c r="Z4976" s="17">
        <f t="shared" si="157"/>
        <v>1.0000000009313226E-2</v>
      </c>
    </row>
    <row r="4977" spans="1:26" hidden="1" x14ac:dyDescent="0.25">
      <c r="A4977" s="10" t="s">
        <v>8163</v>
      </c>
      <c r="B4977" s="11">
        <v>44499</v>
      </c>
      <c r="C4977" s="12">
        <v>428778</v>
      </c>
      <c r="D4977" s="12" t="s">
        <v>8164</v>
      </c>
      <c r="E4977" s="11">
        <v>44499</v>
      </c>
      <c r="F4977" s="13">
        <v>121800.31</v>
      </c>
      <c r="G4977" s="13">
        <v>7308.02</v>
      </c>
      <c r="H4977" s="13">
        <v>1301.08</v>
      </c>
      <c r="I4977" s="13">
        <v>127.94</v>
      </c>
      <c r="J4977" s="13">
        <v>127935.19</v>
      </c>
      <c r="K4977" s="18" t="s">
        <v>32</v>
      </c>
      <c r="L4977" s="12">
        <v>120</v>
      </c>
      <c r="M4977" s="14">
        <v>1176.17</v>
      </c>
      <c r="N4977" s="13">
        <v>0</v>
      </c>
      <c r="O4977" s="14">
        <v>0.02</v>
      </c>
      <c r="P4977" s="15">
        <v>120</v>
      </c>
      <c r="Q4977" s="13">
        <v>1176.17</v>
      </c>
      <c r="R4977" s="13">
        <v>120499.23</v>
      </c>
      <c r="S4977" s="13">
        <v>127.94</v>
      </c>
      <c r="T4977" s="13">
        <v>7308</v>
      </c>
      <c r="U4977" s="13">
        <v>13205.21</v>
      </c>
      <c r="V4977" s="13">
        <v>0</v>
      </c>
      <c r="W4977" s="16">
        <v>0</v>
      </c>
      <c r="X4977" s="16">
        <v>0</v>
      </c>
      <c r="Y4977" s="17">
        <f t="shared" si="156"/>
        <v>141140.4</v>
      </c>
      <c r="Z4977" s="17">
        <f t="shared" si="157"/>
        <v>2.0000000018626451E-2</v>
      </c>
    </row>
    <row r="4978" spans="1:26" hidden="1" x14ac:dyDescent="0.25">
      <c r="A4978" s="10" t="s">
        <v>6685</v>
      </c>
      <c r="B4978" s="11">
        <v>44467</v>
      </c>
      <c r="C4978" s="12">
        <v>426183</v>
      </c>
      <c r="D4978" s="12" t="s">
        <v>6686</v>
      </c>
      <c r="E4978" s="11">
        <v>44465</v>
      </c>
      <c r="F4978" s="13">
        <v>121800.31</v>
      </c>
      <c r="G4978" s="13">
        <v>7308.02</v>
      </c>
      <c r="H4978" s="13">
        <v>1301.08</v>
      </c>
      <c r="I4978" s="13">
        <v>127.94</v>
      </c>
      <c r="J4978" s="13">
        <v>127935.19</v>
      </c>
      <c r="K4978" s="18" t="s">
        <v>32</v>
      </c>
      <c r="L4978" s="12">
        <v>120</v>
      </c>
      <c r="M4978" s="14">
        <v>1176.17</v>
      </c>
      <c r="N4978" s="13">
        <v>0</v>
      </c>
      <c r="O4978" s="14">
        <v>0</v>
      </c>
      <c r="P4978" s="15">
        <v>120</v>
      </c>
      <c r="Q4978" s="13">
        <v>1176.17</v>
      </c>
      <c r="R4978" s="13">
        <v>121800.31</v>
      </c>
      <c r="S4978" s="13">
        <v>127.94</v>
      </c>
      <c r="T4978" s="13">
        <v>6006.94</v>
      </c>
      <c r="U4978" s="13">
        <v>13205.21</v>
      </c>
      <c r="V4978" s="13">
        <v>0</v>
      </c>
      <c r="W4978" s="16">
        <v>0</v>
      </c>
      <c r="X4978" s="16">
        <v>0</v>
      </c>
      <c r="Y4978" s="17">
        <f t="shared" si="156"/>
        <v>141140.4</v>
      </c>
      <c r="Z4978" s="17">
        <f t="shared" si="157"/>
        <v>0</v>
      </c>
    </row>
    <row r="4979" spans="1:26" hidden="1" x14ac:dyDescent="0.25">
      <c r="A4979" s="10" t="s">
        <v>6207</v>
      </c>
      <c r="B4979" s="11">
        <v>44460</v>
      </c>
      <c r="C4979" s="12">
        <v>425253</v>
      </c>
      <c r="D4979" s="12" t="s">
        <v>6208</v>
      </c>
      <c r="E4979" s="11">
        <v>44456</v>
      </c>
      <c r="F4979" s="13">
        <v>111226.42</v>
      </c>
      <c r="G4979" s="13">
        <v>6673.59</v>
      </c>
      <c r="H4979" s="13">
        <v>3537</v>
      </c>
      <c r="I4979" s="13">
        <v>114.48</v>
      </c>
      <c r="J4979" s="13">
        <v>114477.49</v>
      </c>
      <c r="K4979" s="18" t="s">
        <v>32</v>
      </c>
      <c r="L4979" s="12">
        <v>120</v>
      </c>
      <c r="M4979" s="14">
        <v>1052.44</v>
      </c>
      <c r="N4979" s="13">
        <v>0</v>
      </c>
      <c r="O4979" s="14">
        <v>0</v>
      </c>
      <c r="P4979" s="15">
        <v>115</v>
      </c>
      <c r="Q4979" s="13">
        <v>1052.44</v>
      </c>
      <c r="R4979" s="13">
        <v>109304.75</v>
      </c>
      <c r="S4979" s="13">
        <v>112.52</v>
      </c>
      <c r="T4979" s="13">
        <v>0</v>
      </c>
      <c r="U4979" s="13">
        <v>11613.33</v>
      </c>
      <c r="V4979" s="13">
        <v>0</v>
      </c>
      <c r="W4979" s="16">
        <v>0</v>
      </c>
      <c r="X4979" s="16">
        <v>0</v>
      </c>
      <c r="Y4979" s="17">
        <f t="shared" si="156"/>
        <v>121030.6</v>
      </c>
      <c r="Z4979" s="17">
        <f t="shared" si="157"/>
        <v>0</v>
      </c>
    </row>
    <row r="4980" spans="1:26" hidden="1" x14ac:dyDescent="0.25">
      <c r="A4980" s="10" t="s">
        <v>8135</v>
      </c>
      <c r="B4980" s="11">
        <v>44499</v>
      </c>
      <c r="C4980" s="12">
        <v>428548</v>
      </c>
      <c r="D4980" s="12" t="s">
        <v>8136</v>
      </c>
      <c r="E4980" s="11">
        <v>44497</v>
      </c>
      <c r="F4980" s="13">
        <v>122969.16</v>
      </c>
      <c r="G4980" s="13">
        <v>7378.15</v>
      </c>
      <c r="H4980" s="13">
        <v>9125</v>
      </c>
      <c r="I4980" s="13">
        <v>121.34</v>
      </c>
      <c r="J4980" s="13">
        <v>121343.65</v>
      </c>
      <c r="K4980" s="18" t="s">
        <v>32</v>
      </c>
      <c r="L4980" s="12">
        <v>120</v>
      </c>
      <c r="M4980" s="14">
        <v>1115.57</v>
      </c>
      <c r="N4980" s="13">
        <v>0</v>
      </c>
      <c r="O4980" s="14">
        <v>0</v>
      </c>
      <c r="P4980" s="15">
        <v>117</v>
      </c>
      <c r="Q4980" s="13">
        <v>1115.57</v>
      </c>
      <c r="R4980" s="13">
        <v>119097.44</v>
      </c>
      <c r="S4980" s="13">
        <v>119.3</v>
      </c>
      <c r="T4980" s="13">
        <v>0</v>
      </c>
      <c r="U4980" s="13">
        <v>12314.25</v>
      </c>
      <c r="V4980" s="13">
        <v>0</v>
      </c>
      <c r="W4980" s="16">
        <v>0</v>
      </c>
      <c r="X4980" s="16">
        <v>0</v>
      </c>
      <c r="Y4980" s="17">
        <f t="shared" si="156"/>
        <v>131530.99</v>
      </c>
      <c r="Z4980" s="17">
        <f t="shared" si="157"/>
        <v>-1009.3000000000029</v>
      </c>
    </row>
    <row r="4981" spans="1:26" hidden="1" x14ac:dyDescent="0.25">
      <c r="A4981" s="10" t="s">
        <v>8151</v>
      </c>
      <c r="B4981" s="11">
        <v>44499</v>
      </c>
      <c r="C4981" s="12">
        <v>428601</v>
      </c>
      <c r="D4981" s="12" t="s">
        <v>8152</v>
      </c>
      <c r="E4981" s="11">
        <v>44497</v>
      </c>
      <c r="F4981" s="13">
        <v>122969.16</v>
      </c>
      <c r="G4981" s="13">
        <v>7378.15</v>
      </c>
      <c r="H4981" s="13">
        <v>9125</v>
      </c>
      <c r="I4981" s="13">
        <v>121.34</v>
      </c>
      <c r="J4981" s="13">
        <v>121343.65</v>
      </c>
      <c r="K4981" s="18" t="s">
        <v>32</v>
      </c>
      <c r="L4981" s="12">
        <v>120</v>
      </c>
      <c r="M4981" s="14">
        <v>1115.57</v>
      </c>
      <c r="N4981" s="13">
        <v>0</v>
      </c>
      <c r="O4981" s="14">
        <v>0</v>
      </c>
      <c r="P4981" s="15">
        <v>117</v>
      </c>
      <c r="Q4981" s="13">
        <v>1115.57</v>
      </c>
      <c r="R4981" s="13">
        <v>119097.44</v>
      </c>
      <c r="S4981" s="13">
        <v>119.3</v>
      </c>
      <c r="T4981" s="13">
        <v>0</v>
      </c>
      <c r="U4981" s="13">
        <v>12314.25</v>
      </c>
      <c r="V4981" s="13">
        <v>0</v>
      </c>
      <c r="W4981" s="16">
        <v>0</v>
      </c>
      <c r="X4981" s="16">
        <v>0</v>
      </c>
      <c r="Y4981" s="17">
        <f t="shared" si="156"/>
        <v>131530.99</v>
      </c>
      <c r="Z4981" s="17">
        <f t="shared" si="157"/>
        <v>-1009.3000000000029</v>
      </c>
    </row>
    <row r="4982" spans="1:26" hidden="1" x14ac:dyDescent="0.25">
      <c r="A4982" s="10" t="s">
        <v>2699</v>
      </c>
      <c r="B4982" s="11">
        <v>44368</v>
      </c>
      <c r="C4982" s="12">
        <v>419632</v>
      </c>
      <c r="D4982" s="12" t="s">
        <v>2700</v>
      </c>
      <c r="E4982" s="11">
        <v>44367</v>
      </c>
      <c r="F4982" s="13">
        <v>113404.56</v>
      </c>
      <c r="G4982" s="13">
        <v>6804.27</v>
      </c>
      <c r="H4982" s="13">
        <v>1203</v>
      </c>
      <c r="I4982" s="13">
        <v>119.12</v>
      </c>
      <c r="J4982" s="13">
        <v>119124.95</v>
      </c>
      <c r="K4982" s="18" t="s">
        <v>32</v>
      </c>
      <c r="L4982" s="12">
        <v>120</v>
      </c>
      <c r="M4982" s="14">
        <v>1095.17</v>
      </c>
      <c r="N4982" s="13">
        <v>0</v>
      </c>
      <c r="O4982" s="14">
        <v>0</v>
      </c>
      <c r="P4982" s="15">
        <v>113</v>
      </c>
      <c r="Q4982" s="13">
        <v>1095.17</v>
      </c>
      <c r="R4982" s="13">
        <v>111448.53</v>
      </c>
      <c r="S4982" s="13">
        <v>118.08</v>
      </c>
      <c r="T4982" s="13">
        <v>0</v>
      </c>
      <c r="U4982" s="13">
        <v>12187.6</v>
      </c>
      <c r="V4982" s="13">
        <v>0</v>
      </c>
      <c r="W4982" s="16">
        <v>0</v>
      </c>
      <c r="X4982" s="16">
        <v>0</v>
      </c>
      <c r="Y4982" s="17">
        <f t="shared" si="156"/>
        <v>123754.21</v>
      </c>
      <c r="Z4982" s="17">
        <f t="shared" si="157"/>
        <v>0</v>
      </c>
    </row>
    <row r="4983" spans="1:26" hidden="1" x14ac:dyDescent="0.25">
      <c r="A4983" s="10" t="s">
        <v>10681</v>
      </c>
      <c r="B4983" s="11">
        <v>44574</v>
      </c>
      <c r="C4983" s="12">
        <v>432052</v>
      </c>
      <c r="D4983" s="12" t="s">
        <v>10682</v>
      </c>
      <c r="E4983" s="11">
        <v>44574</v>
      </c>
      <c r="F4983" s="13">
        <v>120790.36</v>
      </c>
      <c r="G4983" s="13">
        <v>7247.42</v>
      </c>
      <c r="H4983" s="13">
        <v>3841.13</v>
      </c>
      <c r="I4983" s="13">
        <v>124.32</v>
      </c>
      <c r="J4983" s="13">
        <v>124320.97</v>
      </c>
      <c r="K4983" s="18" t="s">
        <v>32</v>
      </c>
      <c r="L4983" s="12">
        <v>120</v>
      </c>
      <c r="M4983" s="14">
        <v>1142.94</v>
      </c>
      <c r="N4983" s="13">
        <v>0</v>
      </c>
      <c r="O4983" s="14">
        <v>0.01</v>
      </c>
      <c r="P4983" s="15">
        <v>120</v>
      </c>
      <c r="Q4983" s="13">
        <v>1142.94</v>
      </c>
      <c r="R4983" s="13">
        <v>118906.03</v>
      </c>
      <c r="S4983" s="13">
        <v>124.32</v>
      </c>
      <c r="T4983" s="13">
        <v>5290.61</v>
      </c>
      <c r="U4983" s="13">
        <v>12831.83</v>
      </c>
      <c r="V4983" s="13">
        <v>0</v>
      </c>
      <c r="W4983" s="16">
        <v>0</v>
      </c>
      <c r="X4983" s="16">
        <v>0</v>
      </c>
      <c r="Y4983" s="17">
        <f t="shared" si="156"/>
        <v>137152.80000000002</v>
      </c>
      <c r="Z4983" s="17">
        <f t="shared" si="157"/>
        <v>1.0000000009313226E-2</v>
      </c>
    </row>
    <row r="4984" spans="1:26" hidden="1" x14ac:dyDescent="0.25">
      <c r="A4984" s="10" t="s">
        <v>7763</v>
      </c>
      <c r="B4984" s="11">
        <v>44490</v>
      </c>
      <c r="C4984" s="12">
        <v>427228</v>
      </c>
      <c r="D4984" s="12" t="s">
        <v>7764</v>
      </c>
      <c r="E4984" s="11">
        <v>44483</v>
      </c>
      <c r="F4984" s="13">
        <v>134660.38</v>
      </c>
      <c r="G4984" s="13">
        <v>8079.62</v>
      </c>
      <c r="H4984" s="13">
        <v>1427.4</v>
      </c>
      <c r="I4984" s="13">
        <v>141.44999999999999</v>
      </c>
      <c r="J4984" s="13">
        <v>141454.04999999999</v>
      </c>
      <c r="K4984" s="18" t="s">
        <v>32</v>
      </c>
      <c r="L4984" s="12">
        <v>120</v>
      </c>
      <c r="M4984" s="14">
        <v>1300.45</v>
      </c>
      <c r="N4984" s="13">
        <v>0</v>
      </c>
      <c r="O4984" s="14">
        <v>0.01</v>
      </c>
      <c r="P4984" s="15">
        <v>117</v>
      </c>
      <c r="Q4984" s="13">
        <v>1300.45</v>
      </c>
      <c r="R4984" s="13">
        <v>132603.88</v>
      </c>
      <c r="S4984" s="13">
        <v>141.44999999999999</v>
      </c>
      <c r="T4984" s="13">
        <v>4807.3599999999997</v>
      </c>
      <c r="U4984" s="13">
        <v>14599.95</v>
      </c>
      <c r="V4984" s="13">
        <v>0</v>
      </c>
      <c r="W4984" s="16">
        <v>0</v>
      </c>
      <c r="X4984" s="16">
        <v>0</v>
      </c>
      <c r="Y4984" s="17">
        <f t="shared" si="156"/>
        <v>152152.65000000002</v>
      </c>
      <c r="Z4984" s="17">
        <f t="shared" si="157"/>
        <v>9.9999999802093953E-3</v>
      </c>
    </row>
    <row r="4985" spans="1:26" hidden="1" x14ac:dyDescent="0.25">
      <c r="A4985" s="10" t="s">
        <v>9365</v>
      </c>
      <c r="B4985" s="11">
        <v>44524</v>
      </c>
      <c r="C4985" s="12">
        <v>430450</v>
      </c>
      <c r="D4985" s="12" t="s">
        <v>9366</v>
      </c>
      <c r="E4985" s="11">
        <v>44522</v>
      </c>
      <c r="F4985" s="13">
        <v>129777.91</v>
      </c>
      <c r="G4985" s="13">
        <v>7786.67</v>
      </c>
      <c r="H4985" s="13">
        <v>2751.29</v>
      </c>
      <c r="I4985" s="13">
        <v>134.94999999999999</v>
      </c>
      <c r="J4985" s="13">
        <v>134948.24</v>
      </c>
      <c r="K4985" s="18" t="s">
        <v>32</v>
      </c>
      <c r="L4985" s="12">
        <v>120</v>
      </c>
      <c r="M4985" s="14">
        <v>1240.6400000000001</v>
      </c>
      <c r="N4985" s="13">
        <v>1739.02</v>
      </c>
      <c r="O4985" s="14">
        <v>1012.27</v>
      </c>
      <c r="P4985" s="15">
        <v>120</v>
      </c>
      <c r="Q4985" s="13">
        <v>1240.6400000000001</v>
      </c>
      <c r="R4985" s="13">
        <v>128038.89</v>
      </c>
      <c r="S4985" s="13">
        <v>134.94999999999999</v>
      </c>
      <c r="T4985" s="13">
        <v>6774.4</v>
      </c>
      <c r="U4985" s="13">
        <v>13928.56</v>
      </c>
      <c r="V4985" s="13">
        <v>0</v>
      </c>
      <c r="W4985" s="16">
        <v>0</v>
      </c>
      <c r="X4985" s="16">
        <v>0</v>
      </c>
      <c r="Y4985" s="17">
        <f t="shared" si="156"/>
        <v>151628.08999999997</v>
      </c>
      <c r="Z4985" s="17">
        <f t="shared" si="157"/>
        <v>0</v>
      </c>
    </row>
    <row r="4986" spans="1:26" hidden="1" x14ac:dyDescent="0.25">
      <c r="A4986" s="10" t="s">
        <v>9187</v>
      </c>
      <c r="B4986" s="11">
        <v>44522</v>
      </c>
      <c r="C4986" s="12">
        <v>430318</v>
      </c>
      <c r="D4986" s="12" t="s">
        <v>9188</v>
      </c>
      <c r="E4986" s="11">
        <v>44521</v>
      </c>
      <c r="F4986" s="13">
        <v>129777.91</v>
      </c>
      <c r="G4986" s="13">
        <v>7786.67</v>
      </c>
      <c r="H4986" s="13">
        <v>2751.29</v>
      </c>
      <c r="I4986" s="13">
        <v>134.94999999999999</v>
      </c>
      <c r="J4986" s="13">
        <v>134948.24</v>
      </c>
      <c r="K4986" s="18" t="s">
        <v>32</v>
      </c>
      <c r="L4986" s="12">
        <v>120</v>
      </c>
      <c r="M4986" s="14">
        <v>1240.6400000000001</v>
      </c>
      <c r="N4986" s="13">
        <v>1739.02</v>
      </c>
      <c r="O4986" s="14">
        <v>412.27</v>
      </c>
      <c r="P4986" s="15">
        <v>120</v>
      </c>
      <c r="Q4986" s="13">
        <v>1240.6400000000001</v>
      </c>
      <c r="R4986" s="13">
        <v>128038.89</v>
      </c>
      <c r="S4986" s="13">
        <v>134.94999999999999</v>
      </c>
      <c r="T4986" s="13">
        <v>6774.4</v>
      </c>
      <c r="U4986" s="13">
        <v>13928.56</v>
      </c>
      <c r="V4986" s="13">
        <v>0</v>
      </c>
      <c r="W4986" s="16">
        <v>0</v>
      </c>
      <c r="X4986" s="16">
        <v>0</v>
      </c>
      <c r="Y4986" s="17">
        <f t="shared" si="156"/>
        <v>151028.08999999997</v>
      </c>
      <c r="Z4986" s="17">
        <f t="shared" si="157"/>
        <v>0</v>
      </c>
    </row>
    <row r="4987" spans="1:26" hidden="1" x14ac:dyDescent="0.25">
      <c r="A4987" s="10" t="s">
        <v>5463</v>
      </c>
      <c r="B4987" s="11">
        <v>44439</v>
      </c>
      <c r="C4987" s="12">
        <v>423972</v>
      </c>
      <c r="D4987" s="12" t="s">
        <v>5464</v>
      </c>
      <c r="E4987" s="11">
        <v>44438</v>
      </c>
      <c r="F4987" s="13">
        <v>121085.45</v>
      </c>
      <c r="G4987" s="13">
        <v>7265.13</v>
      </c>
      <c r="H4987" s="13">
        <v>1293.51</v>
      </c>
      <c r="I4987" s="13">
        <v>127.18</v>
      </c>
      <c r="J4987" s="13">
        <v>127184.25</v>
      </c>
      <c r="K4987" s="18" t="s">
        <v>32</v>
      </c>
      <c r="L4987" s="12">
        <v>120</v>
      </c>
      <c r="M4987" s="14">
        <v>1169.26</v>
      </c>
      <c r="N4987" s="13">
        <v>0</v>
      </c>
      <c r="O4987" s="14">
        <v>0</v>
      </c>
      <c r="P4987" s="15">
        <v>116</v>
      </c>
      <c r="Q4987" s="13">
        <v>1169.26</v>
      </c>
      <c r="R4987" s="13">
        <v>121085.45</v>
      </c>
      <c r="S4987" s="13">
        <v>127.18</v>
      </c>
      <c r="T4987" s="13">
        <v>1294.58</v>
      </c>
      <c r="U4987" s="13">
        <v>13126.95</v>
      </c>
      <c r="V4987" s="13">
        <v>0</v>
      </c>
      <c r="W4987" s="16">
        <v>0</v>
      </c>
      <c r="X4987" s="16">
        <v>0</v>
      </c>
      <c r="Y4987" s="17">
        <f t="shared" si="156"/>
        <v>135634.16</v>
      </c>
      <c r="Z4987" s="17">
        <f t="shared" si="157"/>
        <v>0</v>
      </c>
    </row>
    <row r="4988" spans="1:26" x14ac:dyDescent="0.25">
      <c r="A4988" s="23" t="s">
        <v>11739</v>
      </c>
      <c r="B4988" s="24">
        <v>44620</v>
      </c>
      <c r="C4988" s="25">
        <v>433684</v>
      </c>
      <c r="D4988" s="25" t="s">
        <v>11740</v>
      </c>
      <c r="E4988" s="24">
        <v>44620</v>
      </c>
      <c r="F4988" s="26">
        <v>75868.08</v>
      </c>
      <c r="G4988" s="26">
        <v>4552.08</v>
      </c>
      <c r="H4988" s="35">
        <v>4021.01</v>
      </c>
      <c r="I4988" s="26">
        <v>76.400000000000006</v>
      </c>
      <c r="J4988" s="26">
        <v>76475.55</v>
      </c>
      <c r="K4988" s="27" t="s">
        <v>32</v>
      </c>
      <c r="L4988" s="25">
        <v>120</v>
      </c>
      <c r="M4988" s="34">
        <v>703.08</v>
      </c>
      <c r="N4988" s="26">
        <v>0</v>
      </c>
      <c r="O4988" s="28">
        <v>0.01</v>
      </c>
      <c r="P4988" s="29">
        <v>120</v>
      </c>
      <c r="Q4988" s="33">
        <v>703.08</v>
      </c>
      <c r="R4988" s="26">
        <v>74350.710000000006</v>
      </c>
      <c r="S4988" s="26">
        <v>76.400000000000006</v>
      </c>
      <c r="T4988" s="26">
        <v>2048.4299999999998</v>
      </c>
      <c r="U4988" s="26">
        <v>7894.05</v>
      </c>
      <c r="V4988" s="26">
        <v>0</v>
      </c>
      <c r="W4988" s="30">
        <v>0</v>
      </c>
      <c r="X4988" s="30">
        <v>0</v>
      </c>
      <c r="Y4988" s="31">
        <f t="shared" si="156"/>
        <v>84369.599999999991</v>
      </c>
      <c r="Z4988" s="31">
        <f t="shared" si="157"/>
        <v>1.0000000009313226E-2</v>
      </c>
    </row>
    <row r="4989" spans="1:26" hidden="1" x14ac:dyDescent="0.25">
      <c r="A4989" s="10" t="s">
        <v>7987</v>
      </c>
      <c r="B4989" s="11">
        <v>44495</v>
      </c>
      <c r="C4989" s="12">
        <v>428060</v>
      </c>
      <c r="D4989" s="12" t="s">
        <v>7988</v>
      </c>
      <c r="E4989" s="11">
        <v>44490</v>
      </c>
      <c r="F4989" s="13">
        <v>157533.01999999999</v>
      </c>
      <c r="G4989" s="13">
        <v>9451.98</v>
      </c>
      <c r="H4989" s="13">
        <v>1700</v>
      </c>
      <c r="I4989" s="13">
        <v>165.45</v>
      </c>
      <c r="J4989" s="13">
        <v>165450.45000000001</v>
      </c>
      <c r="K4989" s="18" t="s">
        <v>32</v>
      </c>
      <c r="L4989" s="12">
        <v>120</v>
      </c>
      <c r="M4989" s="14">
        <v>1521.06</v>
      </c>
      <c r="N4989" s="13">
        <v>0</v>
      </c>
      <c r="O4989" s="14">
        <v>-0.02</v>
      </c>
      <c r="P4989" s="15">
        <v>117</v>
      </c>
      <c r="Q4989" s="13">
        <v>1521.06</v>
      </c>
      <c r="R4989" s="13">
        <v>155295.67999999999</v>
      </c>
      <c r="S4989" s="13">
        <v>165.45</v>
      </c>
      <c r="T4989" s="13">
        <v>5623.94</v>
      </c>
      <c r="U4989" s="13">
        <v>17076.75</v>
      </c>
      <c r="V4989" s="13">
        <v>0</v>
      </c>
      <c r="W4989" s="16">
        <v>0</v>
      </c>
      <c r="X4989" s="16">
        <v>0</v>
      </c>
      <c r="Y4989" s="17">
        <f t="shared" si="156"/>
        <v>178161.80000000002</v>
      </c>
      <c r="Z4989" s="17">
        <f t="shared" si="157"/>
        <v>-197.80000000001746</v>
      </c>
    </row>
    <row r="4990" spans="1:26" hidden="1" x14ac:dyDescent="0.25">
      <c r="A4990" s="10" t="s">
        <v>5949</v>
      </c>
      <c r="B4990" s="11">
        <v>44453</v>
      </c>
      <c r="C4990" s="12">
        <v>424628</v>
      </c>
      <c r="D4990" s="12" t="s">
        <v>5950</v>
      </c>
      <c r="E4990" s="11">
        <v>44452</v>
      </c>
      <c r="F4990" s="13">
        <v>212643.4</v>
      </c>
      <c r="G4990" s="13">
        <v>12758.6</v>
      </c>
      <c r="H4990" s="13">
        <v>2254.0300000000002</v>
      </c>
      <c r="I4990" s="13">
        <v>223.37</v>
      </c>
      <c r="J4990" s="13">
        <v>223371.34</v>
      </c>
      <c r="K4990" s="18" t="s">
        <v>32</v>
      </c>
      <c r="L4990" s="12">
        <v>120</v>
      </c>
      <c r="M4990" s="14">
        <v>2053.56</v>
      </c>
      <c r="N4990" s="13">
        <v>0</v>
      </c>
      <c r="O4990" s="14">
        <v>0</v>
      </c>
      <c r="P4990" s="15">
        <v>116</v>
      </c>
      <c r="Q4990" s="13">
        <v>2053.56</v>
      </c>
      <c r="R4990" s="13">
        <v>212643.4</v>
      </c>
      <c r="S4990" s="13">
        <v>223.37</v>
      </c>
      <c r="T4990" s="13">
        <v>2290.33</v>
      </c>
      <c r="U4990" s="13">
        <v>23055.86</v>
      </c>
      <c r="V4990" s="13">
        <v>0</v>
      </c>
      <c r="W4990" s="16">
        <v>0</v>
      </c>
      <c r="X4990" s="16">
        <v>0</v>
      </c>
      <c r="Y4990" s="17">
        <f t="shared" si="156"/>
        <v>238212.95999999996</v>
      </c>
      <c r="Z4990" s="17">
        <f t="shared" si="157"/>
        <v>0</v>
      </c>
    </row>
    <row r="4991" spans="1:26" hidden="1" x14ac:dyDescent="0.25">
      <c r="A4991" s="10" t="s">
        <v>8169</v>
      </c>
      <c r="B4991" s="11">
        <v>44499</v>
      </c>
      <c r="C4991" s="12">
        <v>428630</v>
      </c>
      <c r="D4991" s="12" t="s">
        <v>8170</v>
      </c>
      <c r="E4991" s="11">
        <v>44497</v>
      </c>
      <c r="F4991" s="13">
        <v>216320.76</v>
      </c>
      <c r="G4991" s="13">
        <v>12979.25</v>
      </c>
      <c r="H4991" s="13">
        <v>2300</v>
      </c>
      <c r="I4991" s="13">
        <v>227.23</v>
      </c>
      <c r="J4991" s="13">
        <v>227227.24</v>
      </c>
      <c r="K4991" s="18" t="s">
        <v>32</v>
      </c>
      <c r="L4991" s="12">
        <v>120</v>
      </c>
      <c r="M4991" s="14">
        <v>2089.0100000000002</v>
      </c>
      <c r="N4991" s="13">
        <v>0</v>
      </c>
      <c r="O4991" s="14">
        <v>-0.01</v>
      </c>
      <c r="P4991" s="15">
        <v>119</v>
      </c>
      <c r="Q4991" s="13">
        <v>2089.0100000000002</v>
      </c>
      <c r="R4991" s="13">
        <v>213619.05</v>
      </c>
      <c r="S4991" s="13">
        <v>227.23</v>
      </c>
      <c r="T4991" s="13">
        <v>11291.96</v>
      </c>
      <c r="U4991" s="13">
        <v>23453.96</v>
      </c>
      <c r="V4991" s="13">
        <v>0</v>
      </c>
      <c r="W4991" s="16">
        <v>0</v>
      </c>
      <c r="X4991" s="16">
        <v>0</v>
      </c>
      <c r="Y4991" s="17">
        <f t="shared" si="156"/>
        <v>248592.18999999997</v>
      </c>
      <c r="Z4991" s="17">
        <f t="shared" si="157"/>
        <v>-9.9999999511055648E-3</v>
      </c>
    </row>
    <row r="4992" spans="1:26" hidden="1" x14ac:dyDescent="0.25">
      <c r="A4992" s="10" t="s">
        <v>8437</v>
      </c>
      <c r="B4992" s="11">
        <v>44500</v>
      </c>
      <c r="C4992" s="12">
        <v>428893</v>
      </c>
      <c r="D4992" s="12" t="s">
        <v>8438</v>
      </c>
      <c r="E4992" s="11">
        <v>44500</v>
      </c>
      <c r="F4992" s="13">
        <v>153478.92000000001</v>
      </c>
      <c r="G4992" s="13">
        <v>9208.74</v>
      </c>
      <c r="H4992" s="13">
        <v>11388.14</v>
      </c>
      <c r="I4992" s="13">
        <v>151.44999999999999</v>
      </c>
      <c r="J4992" s="13">
        <v>151450.97</v>
      </c>
      <c r="K4992" s="18" t="s">
        <v>32</v>
      </c>
      <c r="L4992" s="12">
        <v>120</v>
      </c>
      <c r="M4992" s="14">
        <v>1392.36</v>
      </c>
      <c r="N4992" s="13">
        <v>0</v>
      </c>
      <c r="O4992" s="14">
        <v>0</v>
      </c>
      <c r="P4992" s="15">
        <v>118</v>
      </c>
      <c r="Q4992" s="13">
        <v>1392.36</v>
      </c>
      <c r="R4992" s="13">
        <v>148647.43</v>
      </c>
      <c r="S4992" s="13">
        <v>150.18</v>
      </c>
      <c r="T4992" s="13">
        <v>0</v>
      </c>
      <c r="U4992" s="13">
        <v>15500.87</v>
      </c>
      <c r="V4992" s="13">
        <v>0</v>
      </c>
      <c r="W4992" s="16">
        <v>0</v>
      </c>
      <c r="X4992" s="16">
        <v>0</v>
      </c>
      <c r="Y4992" s="17">
        <f t="shared" si="156"/>
        <v>164298.47999999998</v>
      </c>
      <c r="Z4992" s="17">
        <f t="shared" si="157"/>
        <v>0</v>
      </c>
    </row>
    <row r="4993" spans="1:26" hidden="1" x14ac:dyDescent="0.25">
      <c r="A4993" s="10" t="s">
        <v>8435</v>
      </c>
      <c r="B4993" s="11">
        <v>44500</v>
      </c>
      <c r="C4993" s="12">
        <v>428892</v>
      </c>
      <c r="D4993" s="12" t="s">
        <v>8436</v>
      </c>
      <c r="E4993" s="11">
        <v>44500</v>
      </c>
      <c r="F4993" s="13">
        <v>151600.9</v>
      </c>
      <c r="G4993" s="13">
        <v>9096.0499999999993</v>
      </c>
      <c r="H4993" s="13">
        <v>11248.79</v>
      </c>
      <c r="I4993" s="13">
        <v>149.6</v>
      </c>
      <c r="J4993" s="13">
        <v>149597.76000000001</v>
      </c>
      <c r="K4993" s="18" t="s">
        <v>32</v>
      </c>
      <c r="L4993" s="12">
        <v>120</v>
      </c>
      <c r="M4993" s="14">
        <v>1375.32</v>
      </c>
      <c r="N4993" s="13">
        <v>0</v>
      </c>
      <c r="O4993" s="14">
        <v>0</v>
      </c>
      <c r="P4993" s="15">
        <v>118</v>
      </c>
      <c r="Q4993" s="13">
        <v>1375.32</v>
      </c>
      <c r="R4993" s="13">
        <v>146828.53</v>
      </c>
      <c r="S4993" s="13">
        <v>148.34</v>
      </c>
      <c r="T4993" s="13">
        <v>0</v>
      </c>
      <c r="U4993" s="13">
        <v>15310.89</v>
      </c>
      <c r="V4993" s="13">
        <v>0</v>
      </c>
      <c r="W4993" s="16">
        <v>0</v>
      </c>
      <c r="X4993" s="16">
        <v>0</v>
      </c>
      <c r="Y4993" s="17">
        <f t="shared" si="156"/>
        <v>162287.76</v>
      </c>
      <c r="Z4993" s="17">
        <f t="shared" si="157"/>
        <v>0</v>
      </c>
    </row>
    <row r="4994" spans="1:26" hidden="1" x14ac:dyDescent="0.25">
      <c r="A4994" s="10" t="s">
        <v>11211</v>
      </c>
      <c r="B4994" s="11">
        <v>44592</v>
      </c>
      <c r="C4994" s="12">
        <v>432848</v>
      </c>
      <c r="D4994" s="12" t="s">
        <v>11212</v>
      </c>
      <c r="E4994" s="11">
        <v>44592</v>
      </c>
      <c r="F4994" s="13">
        <v>137998.92000000001</v>
      </c>
      <c r="G4994" s="13">
        <v>8279.94</v>
      </c>
      <c r="H4994" s="13">
        <v>4388.37</v>
      </c>
      <c r="I4994" s="13">
        <v>142.03</v>
      </c>
      <c r="J4994" s="13">
        <v>142032.51999999999</v>
      </c>
      <c r="K4994" s="18" t="s">
        <v>32</v>
      </c>
      <c r="L4994" s="12">
        <v>120</v>
      </c>
      <c r="M4994" s="14">
        <v>1305.77</v>
      </c>
      <c r="N4994" s="13">
        <v>0</v>
      </c>
      <c r="O4994" s="14">
        <v>0.01</v>
      </c>
      <c r="P4994" s="15">
        <v>120</v>
      </c>
      <c r="Q4994" s="13">
        <v>1305.77</v>
      </c>
      <c r="R4994" s="13">
        <v>135804.73000000001</v>
      </c>
      <c r="S4994" s="13">
        <v>142.03</v>
      </c>
      <c r="T4994" s="13">
        <v>6085.75</v>
      </c>
      <c r="U4994" s="13">
        <v>14659.88</v>
      </c>
      <c r="V4994" s="13">
        <v>0</v>
      </c>
      <c r="W4994" s="16">
        <v>0</v>
      </c>
      <c r="X4994" s="16">
        <v>0</v>
      </c>
      <c r="Y4994" s="17">
        <f t="shared" si="156"/>
        <v>156692.40000000002</v>
      </c>
      <c r="Z4994" s="17">
        <f t="shared" si="157"/>
        <v>9.9999999802093953E-3</v>
      </c>
    </row>
    <row r="4995" spans="1:26" hidden="1" x14ac:dyDescent="0.25">
      <c r="A4995" s="10" t="s">
        <v>7881</v>
      </c>
      <c r="B4995" s="11">
        <v>44495</v>
      </c>
      <c r="C4995" s="12">
        <v>428266</v>
      </c>
      <c r="D4995" s="12" t="s">
        <v>7882</v>
      </c>
      <c r="E4995" s="11">
        <v>44493</v>
      </c>
      <c r="F4995" s="13">
        <v>133104.57999999999</v>
      </c>
      <c r="G4995" s="13">
        <v>7986.27</v>
      </c>
      <c r="H4995" s="13">
        <v>9876.36</v>
      </c>
      <c r="I4995" s="13">
        <v>131.35</v>
      </c>
      <c r="J4995" s="13">
        <v>131345.84</v>
      </c>
      <c r="K4995" s="18" t="s">
        <v>32</v>
      </c>
      <c r="L4995" s="12">
        <v>120</v>
      </c>
      <c r="M4995" s="14">
        <v>1207.52</v>
      </c>
      <c r="N4995" s="13">
        <v>0</v>
      </c>
      <c r="O4995" s="14">
        <v>0</v>
      </c>
      <c r="P4995" s="15">
        <v>117</v>
      </c>
      <c r="Q4995" s="13">
        <v>1207.52</v>
      </c>
      <c r="R4995" s="13">
        <v>128914.47</v>
      </c>
      <c r="S4995" s="13">
        <v>129.15</v>
      </c>
      <c r="T4995" s="13">
        <v>0</v>
      </c>
      <c r="U4995" s="13">
        <v>13328.72</v>
      </c>
      <c r="V4995" s="13">
        <v>0</v>
      </c>
      <c r="W4995" s="16">
        <v>0</v>
      </c>
      <c r="X4995" s="16">
        <v>0</v>
      </c>
      <c r="Y4995" s="17">
        <f t="shared" si="156"/>
        <v>142372.34</v>
      </c>
      <c r="Z4995" s="17">
        <f t="shared" si="157"/>
        <v>-1092.5</v>
      </c>
    </row>
    <row r="4996" spans="1:26" hidden="1" x14ac:dyDescent="0.25">
      <c r="A4996" s="10" t="s">
        <v>10711</v>
      </c>
      <c r="B4996" s="11">
        <v>44578</v>
      </c>
      <c r="C4996" s="12">
        <v>432104</v>
      </c>
      <c r="D4996" s="12" t="s">
        <v>10712</v>
      </c>
      <c r="E4996" s="11">
        <v>44571</v>
      </c>
      <c r="F4996" s="13">
        <v>141779.72</v>
      </c>
      <c r="G4996" s="13">
        <v>8506.7800000000007</v>
      </c>
      <c r="H4996" s="13">
        <v>12760.18</v>
      </c>
      <c r="I4996" s="13">
        <v>137.66</v>
      </c>
      <c r="J4996" s="13">
        <v>137663.98000000001</v>
      </c>
      <c r="K4996" s="18" t="s">
        <v>32</v>
      </c>
      <c r="L4996" s="12">
        <v>120</v>
      </c>
      <c r="M4996" s="14">
        <v>1265.6099999999999</v>
      </c>
      <c r="N4996" s="13">
        <v>0</v>
      </c>
      <c r="O4996" s="14">
        <v>0</v>
      </c>
      <c r="P4996" s="15">
        <v>120</v>
      </c>
      <c r="Q4996" s="13">
        <v>1265.6099999999999</v>
      </c>
      <c r="R4996" s="13">
        <v>137526.32</v>
      </c>
      <c r="S4996" s="13">
        <v>137.66</v>
      </c>
      <c r="T4996" s="13">
        <v>0</v>
      </c>
      <c r="U4996" s="13">
        <v>14209.22</v>
      </c>
      <c r="V4996" s="13">
        <v>0</v>
      </c>
      <c r="W4996" s="16">
        <v>0</v>
      </c>
      <c r="X4996" s="16">
        <v>0</v>
      </c>
      <c r="Y4996" s="17">
        <f t="shared" si="156"/>
        <v>151873.20000000001</v>
      </c>
      <c r="Z4996" s="17">
        <f t="shared" si="157"/>
        <v>0</v>
      </c>
    </row>
    <row r="4997" spans="1:26" hidden="1" x14ac:dyDescent="0.25">
      <c r="A4997" s="10" t="s">
        <v>8871</v>
      </c>
      <c r="B4997" s="11">
        <v>44516</v>
      </c>
      <c r="C4997" s="12">
        <v>429893</v>
      </c>
      <c r="D4997" s="12" t="s">
        <v>8872</v>
      </c>
      <c r="E4997" s="11">
        <v>44514</v>
      </c>
      <c r="F4997" s="13">
        <v>149333.19</v>
      </c>
      <c r="G4997" s="13">
        <v>8959.99</v>
      </c>
      <c r="H4997" s="13">
        <v>14246.39</v>
      </c>
      <c r="I4997" s="13">
        <v>144.19</v>
      </c>
      <c r="J4997" s="13">
        <v>144190.98000000001</v>
      </c>
      <c r="K4997" s="18" t="s">
        <v>32</v>
      </c>
      <c r="L4997" s="12">
        <v>120</v>
      </c>
      <c r="M4997" s="14">
        <v>1325.61</v>
      </c>
      <c r="N4997" s="13">
        <v>0</v>
      </c>
      <c r="O4997" s="14">
        <v>0</v>
      </c>
      <c r="P4997" s="15">
        <v>119</v>
      </c>
      <c r="Q4997" s="13">
        <v>1325.61</v>
      </c>
      <c r="R4997" s="13">
        <v>142846.39999999999</v>
      </c>
      <c r="S4997" s="13">
        <v>142.99</v>
      </c>
      <c r="T4997" s="13">
        <v>0</v>
      </c>
      <c r="U4997" s="13">
        <v>14758.2</v>
      </c>
      <c r="V4997" s="13">
        <v>0</v>
      </c>
      <c r="W4997" s="16">
        <v>0</v>
      </c>
      <c r="X4997" s="16">
        <v>0</v>
      </c>
      <c r="Y4997" s="17">
        <f t="shared" si="156"/>
        <v>157747.59</v>
      </c>
      <c r="Z4997" s="17">
        <f t="shared" si="157"/>
        <v>0</v>
      </c>
    </row>
    <row r="4998" spans="1:26" hidden="1" x14ac:dyDescent="0.25">
      <c r="A4998" s="10" t="s">
        <v>5815</v>
      </c>
      <c r="B4998" s="11">
        <v>44453</v>
      </c>
      <c r="C4998" s="12">
        <v>424957</v>
      </c>
      <c r="D4998" s="12" t="s">
        <v>5816</v>
      </c>
      <c r="E4998" s="11">
        <v>44450</v>
      </c>
      <c r="F4998" s="13">
        <v>143396.23000000001</v>
      </c>
      <c r="G4998" s="13">
        <v>8603.77</v>
      </c>
      <c r="H4998" s="13">
        <v>7600</v>
      </c>
      <c r="I4998" s="13">
        <v>144.54</v>
      </c>
      <c r="J4998" s="13">
        <v>144544.54</v>
      </c>
      <c r="K4998" s="18" t="s">
        <v>32</v>
      </c>
      <c r="L4998" s="12">
        <v>120</v>
      </c>
      <c r="M4998" s="14">
        <v>1328.87</v>
      </c>
      <c r="N4998" s="13">
        <v>0</v>
      </c>
      <c r="O4998" s="14">
        <v>0</v>
      </c>
      <c r="P4998" s="15">
        <v>115</v>
      </c>
      <c r="Q4998" s="13">
        <v>1328.87</v>
      </c>
      <c r="R4998" s="13">
        <v>139464.29</v>
      </c>
      <c r="S4998" s="13">
        <v>139.69999999999999</v>
      </c>
      <c r="T4998" s="13">
        <v>0</v>
      </c>
      <c r="U4998" s="13">
        <v>14418.34</v>
      </c>
      <c r="V4998" s="13">
        <v>0</v>
      </c>
      <c r="W4998" s="16">
        <v>0</v>
      </c>
      <c r="X4998" s="16">
        <v>0</v>
      </c>
      <c r="Y4998" s="17">
        <f t="shared" si="156"/>
        <v>154022.33000000002</v>
      </c>
      <c r="Z4998" s="17">
        <f t="shared" si="157"/>
        <v>-1202.2800000000279</v>
      </c>
    </row>
    <row r="4999" spans="1:26" hidden="1" x14ac:dyDescent="0.25">
      <c r="A4999" s="10" t="s">
        <v>2203</v>
      </c>
      <c r="B4999" s="11">
        <v>44347</v>
      </c>
      <c r="C4999" s="12">
        <v>418319</v>
      </c>
      <c r="D4999" s="12" t="s">
        <v>2204</v>
      </c>
      <c r="E4999" s="11">
        <v>44347</v>
      </c>
      <c r="F4999" s="13">
        <v>141105.47</v>
      </c>
      <c r="G4999" s="13">
        <v>8466.33</v>
      </c>
      <c r="H4999" s="13">
        <v>1500</v>
      </c>
      <c r="I4999" s="13">
        <v>148.22</v>
      </c>
      <c r="J4999" s="13">
        <v>148220.01999999999</v>
      </c>
      <c r="K4999" s="18" t="s">
        <v>32</v>
      </c>
      <c r="L4999" s="12">
        <v>120</v>
      </c>
      <c r="M4999" s="14">
        <v>1362.66</v>
      </c>
      <c r="N4999" s="13">
        <v>0</v>
      </c>
      <c r="O4999" s="14">
        <v>0</v>
      </c>
      <c r="P4999" s="15">
        <v>112</v>
      </c>
      <c r="Q4999" s="13">
        <v>1362.66</v>
      </c>
      <c r="R4999" s="13">
        <v>137441.51999999999</v>
      </c>
      <c r="S4999" s="13">
        <v>145.62</v>
      </c>
      <c r="T4999" s="13">
        <v>0</v>
      </c>
      <c r="U4999" s="13">
        <v>15030.78</v>
      </c>
      <c r="V4999" s="13">
        <v>0</v>
      </c>
      <c r="W4999" s="16">
        <v>0</v>
      </c>
      <c r="X4999" s="16">
        <v>0</v>
      </c>
      <c r="Y4999" s="17">
        <f t="shared" si="156"/>
        <v>152617.91999999998</v>
      </c>
      <c r="Z4999" s="17">
        <f t="shared" si="157"/>
        <v>0</v>
      </c>
    </row>
    <row r="5000" spans="1:26" hidden="1" x14ac:dyDescent="0.25">
      <c r="A5000" s="10" t="s">
        <v>9577</v>
      </c>
      <c r="B5000" s="11">
        <v>44529</v>
      </c>
      <c r="C5000" s="12">
        <v>430594</v>
      </c>
      <c r="D5000" s="12" t="s">
        <v>9578</v>
      </c>
      <c r="E5000" s="11">
        <v>44526</v>
      </c>
      <c r="F5000" s="13">
        <v>222847.16</v>
      </c>
      <c r="G5000" s="13">
        <v>13370.83</v>
      </c>
      <c r="H5000" s="13">
        <v>5000</v>
      </c>
      <c r="I5000" s="13">
        <v>231.45</v>
      </c>
      <c r="J5000" s="13">
        <v>231449.44</v>
      </c>
      <c r="K5000" s="18" t="s">
        <v>32</v>
      </c>
      <c r="L5000" s="12">
        <v>120</v>
      </c>
      <c r="M5000" s="14">
        <v>2127.8200000000002</v>
      </c>
      <c r="N5000" s="13">
        <v>0</v>
      </c>
      <c r="O5000" s="14">
        <v>0.01</v>
      </c>
      <c r="P5000" s="15">
        <v>118</v>
      </c>
      <c r="Q5000" s="13">
        <v>2127.8200000000002</v>
      </c>
      <c r="R5000" s="13">
        <v>219262.61</v>
      </c>
      <c r="S5000" s="13">
        <v>231.45</v>
      </c>
      <c r="T5000" s="13">
        <v>7955.63</v>
      </c>
      <c r="U5000" s="13">
        <v>23888.959999999999</v>
      </c>
      <c r="V5000" s="13">
        <v>0</v>
      </c>
      <c r="W5000" s="16">
        <v>0</v>
      </c>
      <c r="X5000" s="16">
        <v>0</v>
      </c>
      <c r="Y5000" s="17">
        <f t="shared" si="156"/>
        <v>251338.66</v>
      </c>
      <c r="Z5000" s="17">
        <f t="shared" si="157"/>
        <v>-255.88999999998487</v>
      </c>
    </row>
    <row r="5001" spans="1:26" s="32" customFormat="1" x14ac:dyDescent="0.25">
      <c r="A5001" s="23" t="s">
        <v>11741</v>
      </c>
      <c r="B5001" s="24">
        <v>44620</v>
      </c>
      <c r="C5001" s="25">
        <v>433694</v>
      </c>
      <c r="D5001" s="25" t="s">
        <v>11742</v>
      </c>
      <c r="E5001" s="24">
        <v>44620</v>
      </c>
      <c r="F5001" s="26">
        <v>76229.710000000006</v>
      </c>
      <c r="G5001" s="26">
        <v>4573.78</v>
      </c>
      <c r="H5001" s="35">
        <v>4040.17</v>
      </c>
      <c r="I5001" s="26">
        <v>76.760000000000005</v>
      </c>
      <c r="J5001" s="26">
        <v>76840.08</v>
      </c>
      <c r="K5001" s="27" t="s">
        <v>32</v>
      </c>
      <c r="L5001" s="25">
        <v>120</v>
      </c>
      <c r="M5001" s="34">
        <v>706.43</v>
      </c>
      <c r="N5001" s="26">
        <v>0</v>
      </c>
      <c r="O5001" s="28">
        <v>-0.01</v>
      </c>
      <c r="P5001" s="29">
        <v>120</v>
      </c>
      <c r="Q5001" s="33">
        <v>706.43</v>
      </c>
      <c r="R5001" s="26">
        <v>74705.119999999995</v>
      </c>
      <c r="S5001" s="26">
        <v>76.760000000000005</v>
      </c>
      <c r="T5001" s="26">
        <v>2058.21</v>
      </c>
      <c r="U5001" s="26">
        <v>7931.52</v>
      </c>
      <c r="V5001" s="26">
        <v>0</v>
      </c>
      <c r="W5001" s="30">
        <v>0</v>
      </c>
      <c r="X5001" s="30">
        <v>0</v>
      </c>
      <c r="Y5001" s="31">
        <f t="shared" si="156"/>
        <v>84771.6</v>
      </c>
      <c r="Z5001" s="31">
        <f t="shared" si="157"/>
        <v>-1.0000000009313226E-2</v>
      </c>
    </row>
    <row r="5002" spans="1:26" hidden="1" x14ac:dyDescent="0.25">
      <c r="A5002" s="10" t="s">
        <v>7669</v>
      </c>
      <c r="B5002" s="11">
        <v>44488</v>
      </c>
      <c r="C5002" s="12">
        <v>427839</v>
      </c>
      <c r="D5002" s="12" t="s">
        <v>7670</v>
      </c>
      <c r="E5002" s="11">
        <v>44486</v>
      </c>
      <c r="F5002" s="13">
        <v>179189.87</v>
      </c>
      <c r="G5002" s="13">
        <v>10751.39</v>
      </c>
      <c r="H5002" s="13">
        <v>5000</v>
      </c>
      <c r="I5002" s="13">
        <v>185.13</v>
      </c>
      <c r="J5002" s="13">
        <v>185126.39</v>
      </c>
      <c r="K5002" s="18" t="s">
        <v>32</v>
      </c>
      <c r="L5002" s="12">
        <v>120</v>
      </c>
      <c r="M5002" s="14">
        <v>1701.95</v>
      </c>
      <c r="N5002" s="13">
        <v>0</v>
      </c>
      <c r="O5002" s="14">
        <v>0</v>
      </c>
      <c r="P5002" s="15">
        <v>117</v>
      </c>
      <c r="Q5002" s="13">
        <v>1701.95</v>
      </c>
      <c r="R5002" s="13">
        <v>175140.28</v>
      </c>
      <c r="S5002" s="13">
        <v>185.13</v>
      </c>
      <c r="T5002" s="13">
        <v>4838.13</v>
      </c>
      <c r="U5002" s="13">
        <v>19107.61</v>
      </c>
      <c r="V5002" s="13">
        <v>0</v>
      </c>
      <c r="W5002" s="16">
        <v>0</v>
      </c>
      <c r="X5002" s="16">
        <v>0</v>
      </c>
      <c r="Y5002" s="17">
        <f t="shared" si="156"/>
        <v>199271.15000000002</v>
      </c>
      <c r="Z5002" s="17">
        <f t="shared" si="157"/>
        <v>-143.0000000000291</v>
      </c>
    </row>
    <row r="5003" spans="1:26" hidden="1" x14ac:dyDescent="0.25">
      <c r="A5003" s="10" t="s">
        <v>7781</v>
      </c>
      <c r="B5003" s="11">
        <v>44490</v>
      </c>
      <c r="C5003" s="12">
        <v>428033</v>
      </c>
      <c r="D5003" s="12" t="s">
        <v>7782</v>
      </c>
      <c r="E5003" s="11">
        <v>44489</v>
      </c>
      <c r="F5003" s="13">
        <v>179189.87</v>
      </c>
      <c r="G5003" s="13">
        <v>10751.39</v>
      </c>
      <c r="H5003" s="13">
        <v>10000</v>
      </c>
      <c r="I5003" s="13">
        <v>180.12</v>
      </c>
      <c r="J5003" s="13">
        <v>180121.38</v>
      </c>
      <c r="K5003" s="18" t="s">
        <v>32</v>
      </c>
      <c r="L5003" s="12">
        <v>120</v>
      </c>
      <c r="M5003" s="14">
        <v>1655.94</v>
      </c>
      <c r="N5003" s="13">
        <v>0</v>
      </c>
      <c r="O5003" s="14">
        <v>0</v>
      </c>
      <c r="P5003" s="15">
        <v>116</v>
      </c>
      <c r="Q5003" s="13">
        <v>1655.94</v>
      </c>
      <c r="R5003" s="13">
        <v>174973.44</v>
      </c>
      <c r="S5003" s="13">
        <v>178.58</v>
      </c>
      <c r="T5003" s="13">
        <v>0</v>
      </c>
      <c r="U5003" s="13">
        <v>18432.52</v>
      </c>
      <c r="V5003" s="13">
        <v>0</v>
      </c>
      <c r="W5003" s="16">
        <v>0</v>
      </c>
      <c r="X5003" s="16">
        <v>0</v>
      </c>
      <c r="Y5003" s="17">
        <f t="shared" si="156"/>
        <v>193584.53999999998</v>
      </c>
      <c r="Z5003" s="17">
        <f t="shared" si="157"/>
        <v>-1495.4999999999709</v>
      </c>
    </row>
    <row r="5004" spans="1:26" hidden="1" x14ac:dyDescent="0.25">
      <c r="A5004" s="10" t="s">
        <v>10271</v>
      </c>
      <c r="B5004" s="11">
        <v>44550</v>
      </c>
      <c r="C5004" s="12">
        <v>431570</v>
      </c>
      <c r="D5004" s="12" t="s">
        <v>10272</v>
      </c>
      <c r="E5004" s="11">
        <v>44550</v>
      </c>
      <c r="F5004" s="13">
        <v>164668.78</v>
      </c>
      <c r="G5004" s="13">
        <v>9880.1299999999992</v>
      </c>
      <c r="H5004" s="13">
        <v>5236.47</v>
      </c>
      <c r="I5004" s="13">
        <v>169.48</v>
      </c>
      <c r="J5004" s="13">
        <v>169481.92</v>
      </c>
      <c r="K5004" s="18" t="s">
        <v>32</v>
      </c>
      <c r="L5004" s="12">
        <v>120</v>
      </c>
      <c r="M5004" s="14">
        <v>1558.13</v>
      </c>
      <c r="N5004" s="13">
        <v>0</v>
      </c>
      <c r="O5004" s="14">
        <v>-0.01</v>
      </c>
      <c r="P5004" s="15">
        <v>119</v>
      </c>
      <c r="Q5004" s="13">
        <v>1558.13</v>
      </c>
      <c r="R5004" s="13">
        <v>162099.95000000001</v>
      </c>
      <c r="S5004" s="13">
        <v>169.48</v>
      </c>
      <c r="T5004" s="13">
        <v>5829.28</v>
      </c>
      <c r="U5004" s="13">
        <v>17493.68</v>
      </c>
      <c r="V5004" s="13">
        <v>0</v>
      </c>
      <c r="W5004" s="16">
        <v>0</v>
      </c>
      <c r="X5004" s="16">
        <v>0</v>
      </c>
      <c r="Y5004" s="17">
        <f t="shared" si="156"/>
        <v>185592.38</v>
      </c>
      <c r="Z5004" s="17">
        <f t="shared" si="157"/>
        <v>-174.92000000001281</v>
      </c>
    </row>
    <row r="5005" spans="1:26" hidden="1" x14ac:dyDescent="0.25">
      <c r="A5005" s="10" t="s">
        <v>671</v>
      </c>
      <c r="B5005" s="11">
        <v>44278</v>
      </c>
      <c r="C5005" s="12">
        <v>413362</v>
      </c>
      <c r="D5005" s="12" t="s">
        <v>672</v>
      </c>
      <c r="E5005" s="11">
        <v>44277</v>
      </c>
      <c r="F5005" s="13">
        <v>172780.64</v>
      </c>
      <c r="G5005" s="13">
        <v>10366.84</v>
      </c>
      <c r="H5005" s="13">
        <v>1831.5</v>
      </c>
      <c r="I5005" s="13">
        <v>181.5</v>
      </c>
      <c r="J5005" s="13">
        <v>181497.48</v>
      </c>
      <c r="K5005" s="18" t="s">
        <v>32</v>
      </c>
      <c r="L5005" s="12">
        <v>120</v>
      </c>
      <c r="M5005" s="14">
        <v>1668.59</v>
      </c>
      <c r="N5005" s="13">
        <v>0</v>
      </c>
      <c r="O5005" s="14">
        <v>0</v>
      </c>
      <c r="P5005" s="15">
        <v>110</v>
      </c>
      <c r="Q5005" s="13">
        <v>1950.91</v>
      </c>
      <c r="R5005" s="13">
        <v>165293.76000000001</v>
      </c>
      <c r="S5005" s="13">
        <v>175.14</v>
      </c>
      <c r="T5005" s="13">
        <v>0</v>
      </c>
      <c r="U5005" s="13">
        <v>18076</v>
      </c>
      <c r="V5005" s="13">
        <v>27712.16</v>
      </c>
      <c r="W5005" s="16">
        <v>29.43</v>
      </c>
      <c r="X5005" s="16">
        <v>3030.2</v>
      </c>
      <c r="Y5005" s="17">
        <f t="shared" si="156"/>
        <v>214316.69000000003</v>
      </c>
      <c r="Z5005" s="17">
        <f t="shared" si="157"/>
        <v>283.40999999997439</v>
      </c>
    </row>
    <row r="5006" spans="1:26" hidden="1" x14ac:dyDescent="0.25">
      <c r="A5006" s="10" t="s">
        <v>5405</v>
      </c>
      <c r="B5006" s="11">
        <v>44439</v>
      </c>
      <c r="C5006" s="12">
        <v>422863</v>
      </c>
      <c r="D5006" s="12" t="s">
        <v>5406</v>
      </c>
      <c r="E5006" s="11">
        <v>44425</v>
      </c>
      <c r="F5006" s="13">
        <v>215566.04</v>
      </c>
      <c r="G5006" s="13">
        <v>12933.96</v>
      </c>
      <c r="H5006" s="13">
        <v>10000</v>
      </c>
      <c r="I5006" s="13">
        <v>218.72</v>
      </c>
      <c r="J5006" s="13">
        <v>218718.72</v>
      </c>
      <c r="K5006" s="18" t="s">
        <v>32</v>
      </c>
      <c r="L5006" s="12">
        <v>120</v>
      </c>
      <c r="M5006" s="14">
        <v>2010.78</v>
      </c>
      <c r="N5006" s="13">
        <v>0</v>
      </c>
      <c r="O5006" s="14">
        <v>0</v>
      </c>
      <c r="P5006" s="15">
        <v>120</v>
      </c>
      <c r="Q5006" s="13">
        <v>2010.78</v>
      </c>
      <c r="R5006" s="13">
        <v>215566.04</v>
      </c>
      <c r="S5006" s="13">
        <v>218.72</v>
      </c>
      <c r="T5006" s="13">
        <v>2933.96</v>
      </c>
      <c r="U5006" s="13">
        <v>22574.880000000001</v>
      </c>
      <c r="V5006" s="13">
        <v>0</v>
      </c>
      <c r="W5006" s="16">
        <v>0</v>
      </c>
      <c r="X5006" s="16">
        <v>0</v>
      </c>
      <c r="Y5006" s="17">
        <f t="shared" si="156"/>
        <v>241293.6</v>
      </c>
      <c r="Z5006" s="17">
        <f t="shared" si="157"/>
        <v>0</v>
      </c>
    </row>
    <row r="5007" spans="1:26" hidden="1" x14ac:dyDescent="0.25">
      <c r="A5007" s="10" t="s">
        <v>1757</v>
      </c>
      <c r="B5007" s="11">
        <v>44333</v>
      </c>
      <c r="C5007" s="12">
        <v>417042</v>
      </c>
      <c r="D5007" s="12" t="s">
        <v>1758</v>
      </c>
      <c r="E5007" s="11">
        <v>44333</v>
      </c>
      <c r="F5007" s="13">
        <v>179688.19</v>
      </c>
      <c r="G5007" s="13">
        <v>10781.29</v>
      </c>
      <c r="H5007" s="13">
        <v>1904.7</v>
      </c>
      <c r="I5007" s="13">
        <v>188.75</v>
      </c>
      <c r="J5007" s="13">
        <v>188753.53</v>
      </c>
      <c r="K5007" s="18" t="s">
        <v>32</v>
      </c>
      <c r="L5007" s="12">
        <v>120</v>
      </c>
      <c r="M5007" s="14">
        <v>1735.3</v>
      </c>
      <c r="N5007" s="13">
        <v>0</v>
      </c>
      <c r="O5007" s="14">
        <v>0</v>
      </c>
      <c r="P5007" s="15">
        <v>113</v>
      </c>
      <c r="Q5007" s="13">
        <v>1735.3</v>
      </c>
      <c r="R5007" s="13">
        <v>176590.24</v>
      </c>
      <c r="S5007" s="13">
        <v>187.09</v>
      </c>
      <c r="T5007" s="13">
        <v>0</v>
      </c>
      <c r="U5007" s="13">
        <v>19311.57</v>
      </c>
      <c r="V5007" s="13">
        <v>0</v>
      </c>
      <c r="W5007" s="16">
        <v>0</v>
      </c>
      <c r="X5007" s="16">
        <v>0</v>
      </c>
      <c r="Y5007" s="17">
        <f t="shared" si="156"/>
        <v>196088.9</v>
      </c>
      <c r="Z5007" s="17">
        <f t="shared" si="157"/>
        <v>0</v>
      </c>
    </row>
    <row r="5008" spans="1:26" hidden="1" x14ac:dyDescent="0.25">
      <c r="A5008" s="10" t="s">
        <v>9735</v>
      </c>
      <c r="B5008" s="11">
        <v>44530</v>
      </c>
      <c r="C5008" s="12">
        <v>430933</v>
      </c>
      <c r="D5008" s="12" t="s">
        <v>9736</v>
      </c>
      <c r="E5008" s="11">
        <v>44530</v>
      </c>
      <c r="F5008" s="13">
        <v>290566.03999999998</v>
      </c>
      <c r="G5008" s="13">
        <v>17433.96</v>
      </c>
      <c r="H5008" s="13">
        <v>9240</v>
      </c>
      <c r="I5008" s="13">
        <v>299.06</v>
      </c>
      <c r="J5008" s="13">
        <v>299059.06</v>
      </c>
      <c r="K5008" s="18" t="s">
        <v>32</v>
      </c>
      <c r="L5008" s="12">
        <v>120</v>
      </c>
      <c r="M5008" s="14">
        <v>2749.39</v>
      </c>
      <c r="N5008" s="13">
        <v>4532.83</v>
      </c>
      <c r="O5008" s="14">
        <v>2707.19</v>
      </c>
      <c r="P5008" s="15">
        <v>118</v>
      </c>
      <c r="Q5008" s="13">
        <v>2749.39</v>
      </c>
      <c r="R5008" s="13">
        <v>285724.57</v>
      </c>
      <c r="S5008" s="13">
        <v>299.06</v>
      </c>
      <c r="T5008" s="13">
        <v>7845.27</v>
      </c>
      <c r="U5008" s="13">
        <v>30867.74</v>
      </c>
      <c r="V5008" s="13">
        <v>0</v>
      </c>
      <c r="W5008" s="16">
        <v>0</v>
      </c>
      <c r="X5008" s="16">
        <v>0</v>
      </c>
      <c r="Y5008" s="17">
        <f t="shared" si="156"/>
        <v>331976.66000000003</v>
      </c>
      <c r="Z5008" s="17">
        <f t="shared" si="157"/>
        <v>-308.62000000005355</v>
      </c>
    </row>
    <row r="5009" spans="1:26" hidden="1" x14ac:dyDescent="0.25">
      <c r="A5009" s="10" t="s">
        <v>11105</v>
      </c>
      <c r="B5009" s="11">
        <v>44592</v>
      </c>
      <c r="C5009" s="12">
        <v>433031</v>
      </c>
      <c r="D5009" s="12" t="s">
        <v>11106</v>
      </c>
      <c r="E5009" s="11">
        <v>44592</v>
      </c>
      <c r="F5009" s="13">
        <v>188737.78</v>
      </c>
      <c r="G5009" s="13">
        <v>11324.27</v>
      </c>
      <c r="H5009" s="13">
        <v>10004</v>
      </c>
      <c r="I5009" s="13">
        <v>190.25</v>
      </c>
      <c r="J5009" s="13">
        <v>190248.3</v>
      </c>
      <c r="K5009" s="18" t="s">
        <v>32</v>
      </c>
      <c r="L5009" s="12">
        <v>120</v>
      </c>
      <c r="M5009" s="14">
        <v>1749.04</v>
      </c>
      <c r="N5009" s="13">
        <v>0</v>
      </c>
      <c r="O5009" s="14">
        <v>0</v>
      </c>
      <c r="P5009" s="15">
        <v>120</v>
      </c>
      <c r="Q5009" s="13">
        <v>1749.04</v>
      </c>
      <c r="R5009" s="13">
        <v>184962.13</v>
      </c>
      <c r="S5009" s="13">
        <v>190.25</v>
      </c>
      <c r="T5009" s="13">
        <v>5095.92</v>
      </c>
      <c r="U5009" s="13">
        <v>19636.5</v>
      </c>
      <c r="V5009" s="13">
        <v>0</v>
      </c>
      <c r="W5009" s="16">
        <v>0</v>
      </c>
      <c r="X5009" s="16">
        <v>0</v>
      </c>
      <c r="Y5009" s="17">
        <f t="shared" si="156"/>
        <v>209884.80000000002</v>
      </c>
      <c r="Z5009" s="17">
        <f t="shared" si="157"/>
        <v>0</v>
      </c>
    </row>
    <row r="5010" spans="1:26" hidden="1" x14ac:dyDescent="0.25">
      <c r="A5010" s="10" t="s">
        <v>5867</v>
      </c>
      <c r="B5010" s="11">
        <v>44453</v>
      </c>
      <c r="C5010" s="12">
        <v>425127</v>
      </c>
      <c r="D5010" s="12" t="s">
        <v>5868</v>
      </c>
      <c r="E5010" s="11">
        <v>44451</v>
      </c>
      <c r="F5010" s="13">
        <v>188679.25</v>
      </c>
      <c r="G5010" s="13">
        <v>11320.76</v>
      </c>
      <c r="H5010" s="13">
        <v>7000</v>
      </c>
      <c r="I5010" s="13">
        <v>193.19</v>
      </c>
      <c r="J5010" s="13">
        <v>193193.2</v>
      </c>
      <c r="K5010" s="18" t="s">
        <v>32</v>
      </c>
      <c r="L5010" s="12">
        <v>120</v>
      </c>
      <c r="M5010" s="14">
        <v>1776.12</v>
      </c>
      <c r="N5010" s="13">
        <v>0</v>
      </c>
      <c r="O5010" s="14">
        <v>0</v>
      </c>
      <c r="P5010" s="15">
        <v>116</v>
      </c>
      <c r="Q5010" s="13">
        <v>1776.12</v>
      </c>
      <c r="R5010" s="13">
        <v>186067.62</v>
      </c>
      <c r="S5010" s="13">
        <v>191.54</v>
      </c>
      <c r="T5010" s="13">
        <v>0</v>
      </c>
      <c r="U5010" s="13">
        <v>19770.759999999998</v>
      </c>
      <c r="V5010" s="13">
        <v>0</v>
      </c>
      <c r="W5010" s="16">
        <v>0</v>
      </c>
      <c r="X5010" s="16">
        <v>0</v>
      </c>
      <c r="Y5010" s="17">
        <f t="shared" si="156"/>
        <v>206029.92</v>
      </c>
      <c r="Z5010" s="17">
        <f t="shared" si="157"/>
        <v>0</v>
      </c>
    </row>
    <row r="5011" spans="1:26" hidden="1" x14ac:dyDescent="0.25">
      <c r="A5011" s="10" t="s">
        <v>5823</v>
      </c>
      <c r="B5011" s="11">
        <v>44453</v>
      </c>
      <c r="C5011" s="12">
        <v>424993</v>
      </c>
      <c r="D5011" s="12" t="s">
        <v>5824</v>
      </c>
      <c r="E5011" s="11">
        <v>44451</v>
      </c>
      <c r="F5011" s="13">
        <v>176088.29</v>
      </c>
      <c r="G5011" s="13">
        <v>10565.3</v>
      </c>
      <c r="H5011" s="13">
        <v>6000</v>
      </c>
      <c r="I5011" s="13">
        <v>180.83</v>
      </c>
      <c r="J5011" s="13">
        <v>180834.42</v>
      </c>
      <c r="K5011" s="18" t="s">
        <v>32</v>
      </c>
      <c r="L5011" s="12">
        <v>120</v>
      </c>
      <c r="M5011" s="14">
        <v>1662.5</v>
      </c>
      <c r="N5011" s="13">
        <v>0</v>
      </c>
      <c r="O5011" s="14">
        <v>0</v>
      </c>
      <c r="P5011" s="15">
        <v>115</v>
      </c>
      <c r="Q5011" s="13">
        <v>1662.5</v>
      </c>
      <c r="R5011" s="13">
        <v>174164.67</v>
      </c>
      <c r="S5011" s="13">
        <v>177.73</v>
      </c>
      <c r="T5011" s="13">
        <v>0</v>
      </c>
      <c r="U5011" s="13">
        <v>18346.52</v>
      </c>
      <c r="V5011" s="13">
        <v>0</v>
      </c>
      <c r="W5011" s="16">
        <v>0</v>
      </c>
      <c r="X5011" s="16">
        <v>0</v>
      </c>
      <c r="Y5011" s="17">
        <f t="shared" si="156"/>
        <v>192688.92</v>
      </c>
      <c r="Z5011" s="17">
        <f t="shared" si="157"/>
        <v>-1501.4200000000128</v>
      </c>
    </row>
    <row r="5012" spans="1:26" hidden="1" x14ac:dyDescent="0.25">
      <c r="A5012" s="10" t="s">
        <v>9511</v>
      </c>
      <c r="B5012" s="11">
        <v>44529</v>
      </c>
      <c r="C5012" s="12">
        <v>430842</v>
      </c>
      <c r="D5012" s="12" t="s">
        <v>9512</v>
      </c>
      <c r="E5012" s="11">
        <v>44528</v>
      </c>
      <c r="F5012" s="13">
        <v>179150.94</v>
      </c>
      <c r="G5012" s="13">
        <v>10749.06</v>
      </c>
      <c r="H5012" s="13">
        <v>10000</v>
      </c>
      <c r="I5012" s="13">
        <v>180.08</v>
      </c>
      <c r="J5012" s="13">
        <v>180080.08</v>
      </c>
      <c r="K5012" s="18" t="s">
        <v>32</v>
      </c>
      <c r="L5012" s="12">
        <v>120</v>
      </c>
      <c r="M5012" s="14">
        <v>1655.56</v>
      </c>
      <c r="N5012" s="13">
        <v>0</v>
      </c>
      <c r="O5012" s="14">
        <v>0</v>
      </c>
      <c r="P5012" s="15">
        <v>118</v>
      </c>
      <c r="Q5012" s="13">
        <v>1655.56</v>
      </c>
      <c r="R5012" s="13">
        <v>175019.72</v>
      </c>
      <c r="S5012" s="13">
        <v>180.08</v>
      </c>
      <c r="T5012" s="13">
        <v>1612.36</v>
      </c>
      <c r="U5012" s="13">
        <v>18587.12</v>
      </c>
      <c r="V5012" s="13">
        <v>0</v>
      </c>
      <c r="W5012" s="16">
        <v>0</v>
      </c>
      <c r="X5012" s="16">
        <v>0</v>
      </c>
      <c r="Y5012" s="17">
        <f t="shared" si="156"/>
        <v>195399.27999999997</v>
      </c>
      <c r="Z5012" s="17">
        <f t="shared" si="157"/>
        <v>-43.199999999982538</v>
      </c>
    </row>
    <row r="5013" spans="1:26" hidden="1" x14ac:dyDescent="0.25">
      <c r="A5013" s="10" t="s">
        <v>11081</v>
      </c>
      <c r="B5013" s="11">
        <v>44592</v>
      </c>
      <c r="C5013" s="12">
        <v>432523</v>
      </c>
      <c r="D5013" s="12" t="s">
        <v>11082</v>
      </c>
      <c r="E5013" s="11">
        <v>44591</v>
      </c>
      <c r="F5013" s="13">
        <v>268240.90999999997</v>
      </c>
      <c r="G5013" s="13">
        <v>16094.45</v>
      </c>
      <c r="H5013" s="13">
        <v>24141.68</v>
      </c>
      <c r="I5013" s="13">
        <v>260.45</v>
      </c>
      <c r="J5013" s="13">
        <v>260454.13</v>
      </c>
      <c r="K5013" s="18" t="s">
        <v>32</v>
      </c>
      <c r="L5013" s="12">
        <v>120</v>
      </c>
      <c r="M5013" s="14">
        <v>2394.48</v>
      </c>
      <c r="N5013" s="13">
        <v>0</v>
      </c>
      <c r="O5013" s="14">
        <v>0</v>
      </c>
      <c r="P5013" s="15">
        <v>120</v>
      </c>
      <c r="Q5013" s="13">
        <v>2394.48</v>
      </c>
      <c r="R5013" s="13">
        <v>260193.68</v>
      </c>
      <c r="S5013" s="13">
        <v>260.45</v>
      </c>
      <c r="T5013" s="13">
        <v>0</v>
      </c>
      <c r="U5013" s="13">
        <v>26883.47</v>
      </c>
      <c r="V5013" s="13">
        <v>0</v>
      </c>
      <c r="W5013" s="16">
        <v>0</v>
      </c>
      <c r="X5013" s="16">
        <v>0</v>
      </c>
      <c r="Y5013" s="17">
        <f t="shared" si="156"/>
        <v>287337.59999999998</v>
      </c>
      <c r="Z5013" s="17">
        <f t="shared" si="157"/>
        <v>0</v>
      </c>
    </row>
    <row r="5014" spans="1:26" hidden="1" x14ac:dyDescent="0.25">
      <c r="A5014" s="10" t="s">
        <v>1113</v>
      </c>
      <c r="B5014" s="11">
        <v>44299</v>
      </c>
      <c r="C5014" s="12">
        <v>414620</v>
      </c>
      <c r="D5014" s="12" t="s">
        <v>1114</v>
      </c>
      <c r="E5014" s="11">
        <v>44299</v>
      </c>
      <c r="F5014" s="13">
        <v>179397.17</v>
      </c>
      <c r="G5014" s="13">
        <v>10763.83</v>
      </c>
      <c r="H5014" s="13">
        <v>2000</v>
      </c>
      <c r="I5014" s="13">
        <v>188.35</v>
      </c>
      <c r="J5014" s="13">
        <v>188349.35</v>
      </c>
      <c r="K5014" s="18" t="s">
        <v>32</v>
      </c>
      <c r="L5014" s="12">
        <v>120</v>
      </c>
      <c r="M5014" s="14">
        <v>1731.58</v>
      </c>
      <c r="N5014" s="13">
        <v>0</v>
      </c>
      <c r="O5014" s="14">
        <v>0</v>
      </c>
      <c r="P5014" s="15">
        <v>110</v>
      </c>
      <c r="Q5014" s="13">
        <v>2010.73</v>
      </c>
      <c r="R5014" s="13">
        <v>173093.32</v>
      </c>
      <c r="S5014" s="13">
        <v>181.75</v>
      </c>
      <c r="T5014" s="13">
        <v>0</v>
      </c>
      <c r="U5014" s="13">
        <v>18758.13</v>
      </c>
      <c r="V5014" s="13">
        <v>27401.51</v>
      </c>
      <c r="W5014" s="16">
        <v>29.43</v>
      </c>
      <c r="X5014" s="16">
        <v>2996.41</v>
      </c>
      <c r="Y5014" s="17">
        <f t="shared" si="156"/>
        <v>222460.55000000002</v>
      </c>
      <c r="Z5014" s="17">
        <f t="shared" si="157"/>
        <v>-1280.2500000000291</v>
      </c>
    </row>
    <row r="5015" spans="1:26" x14ac:dyDescent="0.25">
      <c r="A5015" s="10" t="s">
        <v>11695</v>
      </c>
      <c r="B5015" s="11">
        <v>44619</v>
      </c>
      <c r="C5015" s="12">
        <v>433696</v>
      </c>
      <c r="D5015" s="12" t="s">
        <v>11696</v>
      </c>
      <c r="E5015" s="11">
        <v>44619</v>
      </c>
      <c r="F5015" s="13">
        <v>87111.32</v>
      </c>
      <c r="G5015" s="13">
        <v>5226.68</v>
      </c>
      <c r="H5015" s="35">
        <v>2770.14</v>
      </c>
      <c r="I5015" s="13">
        <v>89.57</v>
      </c>
      <c r="J5015" s="13">
        <v>89657.43</v>
      </c>
      <c r="K5015" s="18" t="s">
        <v>32</v>
      </c>
      <c r="L5015" s="12">
        <v>120</v>
      </c>
      <c r="M5015" s="34">
        <v>824.26</v>
      </c>
      <c r="N5015" s="13">
        <v>0</v>
      </c>
      <c r="O5015" s="14">
        <v>0</v>
      </c>
      <c r="P5015" s="15">
        <v>120</v>
      </c>
      <c r="Q5015" s="33">
        <v>824.26</v>
      </c>
      <c r="R5015" s="13">
        <v>85726.25</v>
      </c>
      <c r="S5015" s="13">
        <v>89.57</v>
      </c>
      <c r="T5015" s="13">
        <v>3841.61</v>
      </c>
      <c r="U5015" s="13">
        <v>9253.77</v>
      </c>
      <c r="V5015" s="13">
        <v>0</v>
      </c>
      <c r="W5015" s="16">
        <v>0</v>
      </c>
      <c r="X5015" s="16">
        <v>0</v>
      </c>
      <c r="Y5015" s="17">
        <f t="shared" si="156"/>
        <v>98911.200000000012</v>
      </c>
      <c r="Z5015" s="17">
        <f t="shared" si="157"/>
        <v>0</v>
      </c>
    </row>
    <row r="5016" spans="1:26" hidden="1" x14ac:dyDescent="0.25">
      <c r="A5016" s="10" t="s">
        <v>1891</v>
      </c>
      <c r="B5016" s="11">
        <v>44340</v>
      </c>
      <c r="C5016" s="12">
        <v>417341</v>
      </c>
      <c r="D5016" s="12" t="s">
        <v>1892</v>
      </c>
      <c r="E5016" s="11">
        <v>44340</v>
      </c>
      <c r="F5016" s="13">
        <v>211361.75</v>
      </c>
      <c r="G5016" s="13">
        <v>12681.71</v>
      </c>
      <c r="H5016" s="13">
        <v>2300</v>
      </c>
      <c r="I5016" s="13">
        <v>221.97</v>
      </c>
      <c r="J5016" s="13">
        <v>221965.43</v>
      </c>
      <c r="K5016" s="18" t="s">
        <v>32</v>
      </c>
      <c r="L5016" s="12">
        <v>120</v>
      </c>
      <c r="M5016" s="14">
        <v>2040.63</v>
      </c>
      <c r="N5016" s="13">
        <v>0</v>
      </c>
      <c r="O5016" s="14">
        <v>0</v>
      </c>
      <c r="P5016" s="15">
        <v>112</v>
      </c>
      <c r="Q5016" s="13">
        <v>2040.63</v>
      </c>
      <c r="R5016" s="13">
        <v>205824.26</v>
      </c>
      <c r="S5016" s="13">
        <v>218.07</v>
      </c>
      <c r="T5016" s="13">
        <v>0</v>
      </c>
      <c r="U5016" s="13">
        <v>22508.23</v>
      </c>
      <c r="V5016" s="13">
        <v>0</v>
      </c>
      <c r="W5016" s="16">
        <v>0</v>
      </c>
      <c r="X5016" s="16">
        <v>0</v>
      </c>
      <c r="Y5016" s="17">
        <f t="shared" si="156"/>
        <v>228550.56000000003</v>
      </c>
      <c r="Z5016" s="17">
        <f t="shared" si="157"/>
        <v>0</v>
      </c>
    </row>
    <row r="5017" spans="1:26" hidden="1" x14ac:dyDescent="0.25">
      <c r="A5017" s="10" t="s">
        <v>4351</v>
      </c>
      <c r="B5017" s="11">
        <v>44408</v>
      </c>
      <c r="C5017" s="12">
        <v>422081</v>
      </c>
      <c r="D5017" s="12" t="s">
        <v>4352</v>
      </c>
      <c r="E5017" s="11">
        <v>44407</v>
      </c>
      <c r="F5017" s="13">
        <v>239196.23</v>
      </c>
      <c r="G5017" s="13">
        <v>14351.77</v>
      </c>
      <c r="H5017" s="13">
        <v>5070.96</v>
      </c>
      <c r="I5017" s="13">
        <v>248.73</v>
      </c>
      <c r="J5017" s="13">
        <v>248725.77</v>
      </c>
      <c r="K5017" s="18" t="s">
        <v>32</v>
      </c>
      <c r="L5017" s="12">
        <v>120</v>
      </c>
      <c r="M5017" s="14">
        <v>2286.65</v>
      </c>
      <c r="N5017" s="13">
        <v>0</v>
      </c>
      <c r="O5017" s="14">
        <v>0</v>
      </c>
      <c r="P5017" s="15">
        <v>116</v>
      </c>
      <c r="Q5017" s="13">
        <v>2286.65</v>
      </c>
      <c r="R5017" s="13">
        <v>239196.23</v>
      </c>
      <c r="S5017" s="13">
        <v>248.73</v>
      </c>
      <c r="T5017" s="13">
        <v>134.21</v>
      </c>
      <c r="U5017" s="13">
        <v>25672.23</v>
      </c>
      <c r="V5017" s="13">
        <v>0</v>
      </c>
      <c r="W5017" s="16">
        <v>0</v>
      </c>
      <c r="X5017" s="16">
        <v>0</v>
      </c>
      <c r="Y5017" s="17">
        <f t="shared" si="156"/>
        <v>265251.40000000002</v>
      </c>
      <c r="Z5017" s="17">
        <f t="shared" si="157"/>
        <v>0</v>
      </c>
    </row>
    <row r="5018" spans="1:26" hidden="1" x14ac:dyDescent="0.25">
      <c r="A5018" s="10" t="s">
        <v>1385</v>
      </c>
      <c r="B5018" s="11">
        <v>44313</v>
      </c>
      <c r="C5018" s="12">
        <v>415729</v>
      </c>
      <c r="D5018" s="12" t="s">
        <v>1386</v>
      </c>
      <c r="E5018" s="11">
        <v>44313</v>
      </c>
      <c r="F5018" s="13">
        <v>157621.92000000001</v>
      </c>
      <c r="G5018" s="13">
        <v>9457.32</v>
      </c>
      <c r="H5018" s="13">
        <v>1671</v>
      </c>
      <c r="I5018" s="13">
        <v>165.57</v>
      </c>
      <c r="J5018" s="13">
        <v>165573.81</v>
      </c>
      <c r="K5018" s="18" t="s">
        <v>32</v>
      </c>
      <c r="L5018" s="12">
        <v>120</v>
      </c>
      <c r="M5018" s="14">
        <v>1522.2</v>
      </c>
      <c r="N5018" s="13">
        <v>0</v>
      </c>
      <c r="O5018" s="14">
        <v>0</v>
      </c>
      <c r="P5018" s="15">
        <v>112</v>
      </c>
      <c r="Q5018" s="13">
        <v>1767.6</v>
      </c>
      <c r="R5018" s="13">
        <v>153533.35999999999</v>
      </c>
      <c r="S5018" s="13">
        <v>162.66999999999999</v>
      </c>
      <c r="T5018" s="13">
        <v>0</v>
      </c>
      <c r="U5018" s="13">
        <v>16790.37</v>
      </c>
      <c r="V5018" s="13">
        <v>24087.91</v>
      </c>
      <c r="W5018" s="16">
        <v>25.07</v>
      </c>
      <c r="X5018" s="16">
        <v>2634.53</v>
      </c>
      <c r="Y5018" s="17">
        <f t="shared" si="156"/>
        <v>197233.91</v>
      </c>
      <c r="Z5018" s="17">
        <f t="shared" si="157"/>
        <v>737.28999999997905</v>
      </c>
    </row>
    <row r="5019" spans="1:26" hidden="1" x14ac:dyDescent="0.25">
      <c r="A5019" s="10" t="s">
        <v>9447</v>
      </c>
      <c r="B5019" s="11">
        <v>44526</v>
      </c>
      <c r="C5019" s="12">
        <v>429730</v>
      </c>
      <c r="D5019" s="12" t="s">
        <v>9448</v>
      </c>
      <c r="E5019" s="11">
        <v>44513</v>
      </c>
      <c r="F5019" s="13">
        <v>176237.88</v>
      </c>
      <c r="G5019" s="13">
        <v>4860.46</v>
      </c>
      <c r="H5019" s="13">
        <v>1810.98</v>
      </c>
      <c r="I5019" s="13">
        <v>179.47</v>
      </c>
      <c r="J5019" s="13">
        <v>179466.83</v>
      </c>
      <c r="K5019" s="18" t="s">
        <v>32</v>
      </c>
      <c r="L5019" s="12">
        <v>120</v>
      </c>
      <c r="M5019" s="14">
        <v>1649.92</v>
      </c>
      <c r="N5019" s="13">
        <v>0</v>
      </c>
      <c r="O5019" s="14">
        <v>0</v>
      </c>
      <c r="P5019" s="15">
        <v>118</v>
      </c>
      <c r="Q5019" s="13">
        <v>1649.92</v>
      </c>
      <c r="R5019" s="13">
        <v>172415.08</v>
      </c>
      <c r="S5019" s="13">
        <v>179.47</v>
      </c>
      <c r="T5019" s="13">
        <v>3572.44</v>
      </c>
      <c r="U5019" s="13">
        <v>18523.57</v>
      </c>
      <c r="V5019" s="13">
        <v>0</v>
      </c>
      <c r="W5019" s="16">
        <v>0</v>
      </c>
      <c r="X5019" s="16">
        <v>0</v>
      </c>
      <c r="Y5019" s="17">
        <f t="shared" si="156"/>
        <v>194690.56</v>
      </c>
      <c r="Z5019" s="17">
        <f t="shared" si="157"/>
        <v>0</v>
      </c>
    </row>
    <row r="5020" spans="1:26" hidden="1" x14ac:dyDescent="0.25">
      <c r="A5020" s="10" t="s">
        <v>8749</v>
      </c>
      <c r="B5020" s="11">
        <v>44509</v>
      </c>
      <c r="C5020" s="12">
        <v>429474</v>
      </c>
      <c r="D5020" s="12" t="s">
        <v>8750</v>
      </c>
      <c r="E5020" s="11">
        <v>44507</v>
      </c>
      <c r="F5020" s="13">
        <v>158380.35</v>
      </c>
      <c r="G5020" s="13">
        <v>9502.82</v>
      </c>
      <c r="H5020" s="13">
        <v>10072.99</v>
      </c>
      <c r="I5020" s="13">
        <v>157.97</v>
      </c>
      <c r="J5020" s="13">
        <v>157968.15</v>
      </c>
      <c r="K5020" s="18" t="s">
        <v>32</v>
      </c>
      <c r="L5020" s="12">
        <v>120</v>
      </c>
      <c r="M5020" s="14">
        <v>1452.27</v>
      </c>
      <c r="N5020" s="13">
        <v>0</v>
      </c>
      <c r="O5020" s="14">
        <v>0.01</v>
      </c>
      <c r="P5020" s="15">
        <v>117</v>
      </c>
      <c r="Q5020" s="13">
        <v>1452.27</v>
      </c>
      <c r="R5020" s="13">
        <v>154905.63</v>
      </c>
      <c r="S5020" s="13">
        <v>156.63</v>
      </c>
      <c r="T5020" s="13">
        <v>0</v>
      </c>
      <c r="U5020" s="13">
        <v>16166.08</v>
      </c>
      <c r="V5020" s="13">
        <v>0</v>
      </c>
      <c r="W5020" s="16">
        <v>0</v>
      </c>
      <c r="X5020" s="16">
        <v>0</v>
      </c>
      <c r="Y5020" s="17">
        <f t="shared" si="156"/>
        <v>171228.35</v>
      </c>
      <c r="Z5020" s="17">
        <f t="shared" si="157"/>
        <v>-1312.75</v>
      </c>
    </row>
    <row r="5021" spans="1:26" hidden="1" x14ac:dyDescent="0.25">
      <c r="A5021" s="10" t="s">
        <v>3449</v>
      </c>
      <c r="B5021" s="11">
        <v>44390</v>
      </c>
      <c r="C5021" s="12">
        <v>420965</v>
      </c>
      <c r="D5021" s="12" t="s">
        <v>3450</v>
      </c>
      <c r="E5021" s="11">
        <v>44389</v>
      </c>
      <c r="F5021" s="13">
        <v>374880.39</v>
      </c>
      <c r="G5021" s="13">
        <v>11693.16</v>
      </c>
      <c r="H5021" s="13">
        <v>33739.24</v>
      </c>
      <c r="I5021" s="13">
        <v>353.19</v>
      </c>
      <c r="J5021" s="13">
        <v>353187.5</v>
      </c>
      <c r="K5021" s="18" t="s">
        <v>32</v>
      </c>
      <c r="L5021" s="12">
        <v>120</v>
      </c>
      <c r="M5021" s="14">
        <v>3346.42</v>
      </c>
      <c r="N5021" s="13">
        <v>0</v>
      </c>
      <c r="O5021" s="14">
        <v>0</v>
      </c>
      <c r="P5021" s="15">
        <v>113</v>
      </c>
      <c r="Q5021" s="13">
        <v>3346.42</v>
      </c>
      <c r="R5021" s="13">
        <v>335192.57</v>
      </c>
      <c r="S5021" s="13">
        <v>332.61</v>
      </c>
      <c r="T5021" s="13">
        <v>0</v>
      </c>
      <c r="U5021" s="13">
        <v>45560.57</v>
      </c>
      <c r="V5021" s="13">
        <v>0</v>
      </c>
      <c r="W5021" s="16">
        <v>0</v>
      </c>
      <c r="X5021" s="16">
        <v>0</v>
      </c>
      <c r="Y5021" s="17">
        <f t="shared" si="156"/>
        <v>381085.75</v>
      </c>
      <c r="Z5021" s="17">
        <f t="shared" si="157"/>
        <v>-2940.289999999979</v>
      </c>
    </row>
    <row r="5022" spans="1:26" hidden="1" x14ac:dyDescent="0.25">
      <c r="A5022" s="10" t="s">
        <v>6807</v>
      </c>
      <c r="B5022" s="11">
        <v>44468</v>
      </c>
      <c r="C5022" s="12">
        <v>426459</v>
      </c>
      <c r="D5022" s="12" t="s">
        <v>6808</v>
      </c>
      <c r="E5022" s="11">
        <v>44468</v>
      </c>
      <c r="F5022" s="13">
        <v>275839.62</v>
      </c>
      <c r="G5022" s="13">
        <v>16550.38</v>
      </c>
      <c r="H5022" s="13">
        <v>2933.9</v>
      </c>
      <c r="I5022" s="13">
        <v>289.75</v>
      </c>
      <c r="J5022" s="13">
        <v>289745.84999999998</v>
      </c>
      <c r="K5022" s="18" t="s">
        <v>32</v>
      </c>
      <c r="L5022" s="12">
        <v>120</v>
      </c>
      <c r="M5022" s="14">
        <v>2663.77</v>
      </c>
      <c r="N5022" s="13">
        <v>0</v>
      </c>
      <c r="O5022" s="14">
        <v>2933.9</v>
      </c>
      <c r="P5022" s="15">
        <v>120</v>
      </c>
      <c r="Q5022" s="13">
        <v>2663.77</v>
      </c>
      <c r="R5022" s="13">
        <v>275839.62</v>
      </c>
      <c r="S5022" s="13">
        <v>289.75</v>
      </c>
      <c r="T5022" s="13">
        <v>13616.48</v>
      </c>
      <c r="U5022" s="13">
        <v>29906.55</v>
      </c>
      <c r="V5022" s="13">
        <v>0</v>
      </c>
      <c r="W5022" s="16">
        <v>0</v>
      </c>
      <c r="X5022" s="16">
        <v>0</v>
      </c>
      <c r="Y5022" s="17">
        <f t="shared" si="156"/>
        <v>322586.3</v>
      </c>
      <c r="Z5022" s="17">
        <f t="shared" si="157"/>
        <v>0</v>
      </c>
    </row>
    <row r="5023" spans="1:26" s="32" customFormat="1" x14ac:dyDescent="0.25">
      <c r="A5023" s="10" t="s">
        <v>11719</v>
      </c>
      <c r="B5023" s="11">
        <v>44620</v>
      </c>
      <c r="C5023" s="12">
        <v>433701</v>
      </c>
      <c r="D5023" s="12" t="s">
        <v>11720</v>
      </c>
      <c r="E5023" s="11">
        <v>44620</v>
      </c>
      <c r="F5023" s="13">
        <v>299035.58</v>
      </c>
      <c r="G5023" s="13">
        <v>17942.13</v>
      </c>
      <c r="H5023" s="35">
        <v>9509.33</v>
      </c>
      <c r="I5023" s="13">
        <v>307.47000000000003</v>
      </c>
      <c r="J5023" s="13">
        <v>307775.84999999998</v>
      </c>
      <c r="K5023" s="18" t="s">
        <v>32</v>
      </c>
      <c r="L5023" s="12">
        <v>120</v>
      </c>
      <c r="M5023" s="34">
        <v>2829.53</v>
      </c>
      <c r="N5023" s="13">
        <v>0</v>
      </c>
      <c r="O5023" s="14">
        <v>0</v>
      </c>
      <c r="P5023" s="15">
        <v>120</v>
      </c>
      <c r="Q5023" s="33">
        <v>2829.53</v>
      </c>
      <c r="R5023" s="13">
        <v>294280.90999999997</v>
      </c>
      <c r="S5023" s="13">
        <v>307.47000000000003</v>
      </c>
      <c r="T5023" s="13">
        <v>13187.47</v>
      </c>
      <c r="U5023" s="13">
        <v>31767.75</v>
      </c>
      <c r="V5023" s="13">
        <v>0</v>
      </c>
      <c r="W5023" s="16">
        <v>0</v>
      </c>
      <c r="X5023" s="16">
        <v>0</v>
      </c>
      <c r="Y5023" s="17">
        <f t="shared" si="156"/>
        <v>339543.59999999992</v>
      </c>
      <c r="Z5023" s="17">
        <f t="shared" si="157"/>
        <v>0</v>
      </c>
    </row>
    <row r="5024" spans="1:26" hidden="1" x14ac:dyDescent="0.25">
      <c r="A5024" s="10" t="s">
        <v>6907</v>
      </c>
      <c r="B5024" s="11">
        <v>44469</v>
      </c>
      <c r="C5024" s="12">
        <v>426532</v>
      </c>
      <c r="D5024" s="12" t="s">
        <v>6908</v>
      </c>
      <c r="E5024" s="11">
        <v>44469</v>
      </c>
      <c r="F5024" s="13">
        <v>234282.68</v>
      </c>
      <c r="G5024" s="13">
        <v>14056.96</v>
      </c>
      <c r="H5024" s="13">
        <v>2483.4</v>
      </c>
      <c r="I5024" s="13">
        <v>246.1</v>
      </c>
      <c r="J5024" s="13">
        <v>246102.34</v>
      </c>
      <c r="K5024" s="18" t="s">
        <v>32</v>
      </c>
      <c r="L5024" s="12">
        <v>120</v>
      </c>
      <c r="M5024" s="14">
        <v>2262.5300000000002</v>
      </c>
      <c r="N5024" s="13">
        <v>0</v>
      </c>
      <c r="O5024" s="14">
        <v>0</v>
      </c>
      <c r="P5024" s="15">
        <v>116</v>
      </c>
      <c r="Q5024" s="13">
        <v>2262.5300000000002</v>
      </c>
      <c r="R5024" s="13">
        <v>234282.68</v>
      </c>
      <c r="S5024" s="13">
        <v>246.1</v>
      </c>
      <c r="T5024" s="13">
        <v>2523.44</v>
      </c>
      <c r="U5024" s="13">
        <v>25401.26</v>
      </c>
      <c r="V5024" s="13">
        <v>0</v>
      </c>
      <c r="W5024" s="16">
        <v>0</v>
      </c>
      <c r="X5024" s="16">
        <v>0</v>
      </c>
      <c r="Y5024" s="17">
        <f t="shared" si="156"/>
        <v>262453.48</v>
      </c>
      <c r="Z5024" s="17">
        <f t="shared" si="157"/>
        <v>0</v>
      </c>
    </row>
    <row r="5025" spans="1:26" hidden="1" x14ac:dyDescent="0.25">
      <c r="A5025" s="10" t="s">
        <v>6129</v>
      </c>
      <c r="B5025" s="11">
        <v>44459</v>
      </c>
      <c r="C5025" s="12">
        <v>424692</v>
      </c>
      <c r="D5025" s="12" t="s">
        <v>6130</v>
      </c>
      <c r="E5025" s="11">
        <v>44458</v>
      </c>
      <c r="F5025" s="13">
        <v>160715.88</v>
      </c>
      <c r="G5025" s="13">
        <v>9642.9500000000007</v>
      </c>
      <c r="H5025" s="13">
        <v>1713.59</v>
      </c>
      <c r="I5025" s="13">
        <v>168.81</v>
      </c>
      <c r="J5025" s="13">
        <v>168814.05</v>
      </c>
      <c r="K5025" s="18" t="s">
        <v>32</v>
      </c>
      <c r="L5025" s="12">
        <v>120</v>
      </c>
      <c r="M5025" s="14">
        <v>1551.99</v>
      </c>
      <c r="N5025" s="13">
        <v>0</v>
      </c>
      <c r="O5025" s="14">
        <v>0</v>
      </c>
      <c r="P5025" s="15">
        <v>117</v>
      </c>
      <c r="Q5025" s="13">
        <v>1551.99</v>
      </c>
      <c r="R5025" s="13">
        <v>160715.88</v>
      </c>
      <c r="S5025" s="13">
        <v>168.81</v>
      </c>
      <c r="T5025" s="13">
        <v>3273.39</v>
      </c>
      <c r="U5025" s="13">
        <v>17424.75</v>
      </c>
      <c r="V5025" s="13">
        <v>0</v>
      </c>
      <c r="W5025" s="16">
        <v>0</v>
      </c>
      <c r="X5025" s="16">
        <v>0</v>
      </c>
      <c r="Y5025" s="17">
        <f t="shared" si="156"/>
        <v>181582.83000000002</v>
      </c>
      <c r="Z5025" s="17">
        <f t="shared" si="157"/>
        <v>0</v>
      </c>
    </row>
    <row r="5026" spans="1:26" hidden="1" x14ac:dyDescent="0.25">
      <c r="A5026" s="10" t="s">
        <v>10001</v>
      </c>
      <c r="B5026" s="11">
        <v>44530</v>
      </c>
      <c r="C5026" s="12">
        <v>430437</v>
      </c>
      <c r="D5026" s="12" t="s">
        <v>10002</v>
      </c>
      <c r="E5026" s="11">
        <v>44522</v>
      </c>
      <c r="F5026" s="13">
        <v>178682.27</v>
      </c>
      <c r="G5026" s="13">
        <v>10720.94</v>
      </c>
      <c r="H5026" s="13">
        <v>1894.04</v>
      </c>
      <c r="I5026" s="13">
        <v>187.7</v>
      </c>
      <c r="J5026" s="13">
        <v>187696.87</v>
      </c>
      <c r="K5026" s="18" t="s">
        <v>32</v>
      </c>
      <c r="L5026" s="12">
        <v>120</v>
      </c>
      <c r="M5026" s="14">
        <v>1725.58</v>
      </c>
      <c r="N5026" s="13">
        <v>0</v>
      </c>
      <c r="O5026" s="14">
        <v>0</v>
      </c>
      <c r="P5026" s="15">
        <v>120</v>
      </c>
      <c r="Q5026" s="13">
        <v>1725.58</v>
      </c>
      <c r="R5026" s="13">
        <v>176788.23</v>
      </c>
      <c r="S5026" s="13">
        <v>187.7</v>
      </c>
      <c r="T5026" s="13">
        <v>10720.94</v>
      </c>
      <c r="U5026" s="13">
        <v>19372.73</v>
      </c>
      <c r="V5026" s="13">
        <v>0</v>
      </c>
      <c r="W5026" s="16">
        <v>0</v>
      </c>
      <c r="X5026" s="16">
        <v>0</v>
      </c>
      <c r="Y5026" s="17">
        <f t="shared" si="156"/>
        <v>207069.60000000003</v>
      </c>
      <c r="Z5026" s="17">
        <f t="shared" si="157"/>
        <v>0</v>
      </c>
    </row>
    <row r="5027" spans="1:26" hidden="1" x14ac:dyDescent="0.25">
      <c r="A5027" s="10" t="s">
        <v>6157</v>
      </c>
      <c r="B5027" s="11">
        <v>44459</v>
      </c>
      <c r="C5027" s="12">
        <v>425565</v>
      </c>
      <c r="D5027" s="12" t="s">
        <v>6158</v>
      </c>
      <c r="E5027" s="11">
        <v>44458</v>
      </c>
      <c r="F5027" s="13">
        <v>189505.92000000001</v>
      </c>
      <c r="G5027" s="13">
        <v>11370.36</v>
      </c>
      <c r="H5027" s="13">
        <v>50000</v>
      </c>
      <c r="I5027" s="13">
        <v>151.03</v>
      </c>
      <c r="J5027" s="13">
        <v>151027.31</v>
      </c>
      <c r="K5027" s="18" t="s">
        <v>32</v>
      </c>
      <c r="L5027" s="12">
        <v>120</v>
      </c>
      <c r="M5027" s="14">
        <v>1388.46</v>
      </c>
      <c r="N5027" s="13">
        <v>0</v>
      </c>
      <c r="O5027" s="14">
        <v>0</v>
      </c>
      <c r="P5027" s="15">
        <v>116</v>
      </c>
      <c r="Q5027" s="13">
        <v>1388.46</v>
      </c>
      <c r="R5027" s="13">
        <v>147104.38</v>
      </c>
      <c r="S5027" s="13">
        <v>145.99</v>
      </c>
      <c r="T5027" s="13">
        <v>0</v>
      </c>
      <c r="U5027" s="13">
        <v>15068.29</v>
      </c>
      <c r="V5027" s="13">
        <v>0</v>
      </c>
      <c r="W5027" s="16">
        <v>0</v>
      </c>
      <c r="X5027" s="16">
        <v>0</v>
      </c>
      <c r="Y5027" s="17">
        <f t="shared" si="156"/>
        <v>162318.66</v>
      </c>
      <c r="Z5027" s="17">
        <f t="shared" si="157"/>
        <v>-1257.2999999999884</v>
      </c>
    </row>
    <row r="5028" spans="1:26" s="32" customFormat="1" x14ac:dyDescent="0.25">
      <c r="A5028" s="23" t="s">
        <v>11721</v>
      </c>
      <c r="B5028" s="24">
        <v>44620</v>
      </c>
      <c r="C5028" s="25">
        <v>433703</v>
      </c>
      <c r="D5028" s="25" t="s">
        <v>11722</v>
      </c>
      <c r="E5028" s="24">
        <v>44620</v>
      </c>
      <c r="F5028" s="26">
        <v>349794.42</v>
      </c>
      <c r="G5028" s="26">
        <v>20987.67</v>
      </c>
      <c r="H5028" s="35">
        <v>11123.46</v>
      </c>
      <c r="I5028" s="26">
        <v>359.66</v>
      </c>
      <c r="J5028" s="26">
        <v>360018.29</v>
      </c>
      <c r="K5028" s="27" t="s">
        <v>32</v>
      </c>
      <c r="L5028" s="25">
        <v>120</v>
      </c>
      <c r="M5028" s="34">
        <v>3309.82</v>
      </c>
      <c r="N5028" s="26">
        <v>0</v>
      </c>
      <c r="O5028" s="28">
        <v>0.01</v>
      </c>
      <c r="P5028" s="29">
        <v>120</v>
      </c>
      <c r="Q5028" s="33">
        <v>3309.82</v>
      </c>
      <c r="R5028" s="26">
        <v>344232.69</v>
      </c>
      <c r="S5028" s="26">
        <v>359.66</v>
      </c>
      <c r="T5028" s="26">
        <v>15425.93</v>
      </c>
      <c r="U5028" s="26">
        <v>37160.11</v>
      </c>
      <c r="V5028" s="26">
        <v>0</v>
      </c>
      <c r="W5028" s="30">
        <v>0</v>
      </c>
      <c r="X5028" s="30">
        <v>0</v>
      </c>
      <c r="Y5028" s="31">
        <f t="shared" si="156"/>
        <v>397178.39999999997</v>
      </c>
      <c r="Z5028" s="31">
        <f t="shared" si="157"/>
        <v>1.0000000067520887E-2</v>
      </c>
    </row>
    <row r="5029" spans="1:26" hidden="1" x14ac:dyDescent="0.25">
      <c r="A5029" s="10" t="s">
        <v>5223</v>
      </c>
      <c r="B5029" s="11">
        <v>44438</v>
      </c>
      <c r="C5029" s="12">
        <v>423731</v>
      </c>
      <c r="D5029" s="12" t="s">
        <v>5224</v>
      </c>
      <c r="E5029" s="11">
        <v>44435</v>
      </c>
      <c r="F5029" s="13">
        <v>144914.15</v>
      </c>
      <c r="G5029" s="13">
        <v>8694.85</v>
      </c>
      <c r="H5029" s="13">
        <v>1536.09</v>
      </c>
      <c r="I5029" s="13">
        <v>152.22999999999999</v>
      </c>
      <c r="J5029" s="13">
        <v>152225.14000000001</v>
      </c>
      <c r="K5029" s="18" t="s">
        <v>32</v>
      </c>
      <c r="L5029" s="12">
        <v>120</v>
      </c>
      <c r="M5029" s="14">
        <v>1399.48</v>
      </c>
      <c r="N5029" s="13">
        <v>0</v>
      </c>
      <c r="O5029" s="14">
        <v>0</v>
      </c>
      <c r="P5029" s="15">
        <v>117</v>
      </c>
      <c r="Q5029" s="13">
        <v>1399.48</v>
      </c>
      <c r="R5029" s="13">
        <v>144914.15</v>
      </c>
      <c r="S5029" s="13">
        <v>152.22999999999999</v>
      </c>
      <c r="T5029" s="13">
        <v>2960.32</v>
      </c>
      <c r="U5029" s="13">
        <v>15712.46</v>
      </c>
      <c r="V5029" s="13">
        <v>0</v>
      </c>
      <c r="W5029" s="16">
        <v>0</v>
      </c>
      <c r="X5029" s="16">
        <v>0</v>
      </c>
      <c r="Y5029" s="17">
        <f t="shared" si="156"/>
        <v>163739.16</v>
      </c>
      <c r="Z5029" s="17">
        <f t="shared" si="157"/>
        <v>0</v>
      </c>
    </row>
    <row r="5030" spans="1:26" hidden="1" x14ac:dyDescent="0.25">
      <c r="A5030" s="10" t="s">
        <v>10665</v>
      </c>
      <c r="B5030" s="11">
        <v>44574</v>
      </c>
      <c r="C5030" s="12">
        <v>432186</v>
      </c>
      <c r="D5030" s="12" t="s">
        <v>10666</v>
      </c>
      <c r="E5030" s="11">
        <v>44573</v>
      </c>
      <c r="F5030" s="13">
        <v>144492.43</v>
      </c>
      <c r="G5030" s="13">
        <v>8669.5499999999993</v>
      </c>
      <c r="H5030" s="13">
        <v>10721.34</v>
      </c>
      <c r="I5030" s="13">
        <v>142.58000000000001</v>
      </c>
      <c r="J5030" s="13">
        <v>142583.22</v>
      </c>
      <c r="K5030" s="18" t="s">
        <v>32</v>
      </c>
      <c r="L5030" s="12">
        <v>120</v>
      </c>
      <c r="M5030" s="14">
        <v>1310.83</v>
      </c>
      <c r="N5030" s="13">
        <v>0</v>
      </c>
      <c r="O5030" s="14">
        <v>0</v>
      </c>
      <c r="P5030" s="15">
        <v>119</v>
      </c>
      <c r="Q5030" s="13">
        <v>1310.83</v>
      </c>
      <c r="R5030" s="13">
        <v>141140.21</v>
      </c>
      <c r="S5030" s="13">
        <v>142.58000000000001</v>
      </c>
      <c r="T5030" s="13">
        <v>0</v>
      </c>
      <c r="U5030" s="13">
        <v>14716.38</v>
      </c>
      <c r="V5030" s="13">
        <v>0</v>
      </c>
      <c r="W5030" s="16">
        <v>0</v>
      </c>
      <c r="X5030" s="16">
        <v>0</v>
      </c>
      <c r="Y5030" s="17">
        <f t="shared" si="156"/>
        <v>155999.16999999998</v>
      </c>
      <c r="Z5030" s="17">
        <f t="shared" si="157"/>
        <v>-10.399999999994179</v>
      </c>
    </row>
    <row r="5031" spans="1:26" hidden="1" x14ac:dyDescent="0.25">
      <c r="A5031" s="10" t="s">
        <v>9205</v>
      </c>
      <c r="B5031" s="11">
        <v>44523</v>
      </c>
      <c r="C5031" s="12">
        <v>430403</v>
      </c>
      <c r="D5031" s="12" t="s">
        <v>9206</v>
      </c>
      <c r="E5031" s="11">
        <v>44522</v>
      </c>
      <c r="F5031" s="13">
        <v>127775.03</v>
      </c>
      <c r="G5031" s="13">
        <v>7666.5</v>
      </c>
      <c r="H5031" s="13">
        <v>1364.42</v>
      </c>
      <c r="I5031" s="13">
        <v>134.21</v>
      </c>
      <c r="J5031" s="13">
        <v>134211.32</v>
      </c>
      <c r="K5031" s="18" t="s">
        <v>32</v>
      </c>
      <c r="L5031" s="12">
        <v>120</v>
      </c>
      <c r="M5031" s="14">
        <v>1233.8699999999999</v>
      </c>
      <c r="N5031" s="13">
        <v>0</v>
      </c>
      <c r="O5031" s="14">
        <v>-0.02</v>
      </c>
      <c r="P5031" s="15">
        <v>120</v>
      </c>
      <c r="Q5031" s="13">
        <v>1233.8699999999999</v>
      </c>
      <c r="R5031" s="13">
        <v>126410.61</v>
      </c>
      <c r="S5031" s="13">
        <v>134.21</v>
      </c>
      <c r="T5031" s="13">
        <v>7666.52</v>
      </c>
      <c r="U5031" s="13">
        <v>13853.08</v>
      </c>
      <c r="V5031" s="13">
        <v>0</v>
      </c>
      <c r="W5031" s="16">
        <v>0</v>
      </c>
      <c r="X5031" s="16">
        <v>0</v>
      </c>
      <c r="Y5031" s="17">
        <f t="shared" si="156"/>
        <v>148064.4</v>
      </c>
      <c r="Z5031" s="17">
        <f t="shared" si="157"/>
        <v>-1.9999999989522621E-2</v>
      </c>
    </row>
    <row r="5032" spans="1:26" hidden="1" x14ac:dyDescent="0.25">
      <c r="A5032" s="10" t="s">
        <v>7457</v>
      </c>
      <c r="B5032" s="11">
        <v>44483</v>
      </c>
      <c r="C5032" s="12">
        <v>427470</v>
      </c>
      <c r="D5032" s="12" t="s">
        <v>7458</v>
      </c>
      <c r="E5032" s="11">
        <v>44481</v>
      </c>
      <c r="F5032" s="13">
        <v>160547.15</v>
      </c>
      <c r="G5032" s="13">
        <v>9632.83</v>
      </c>
      <c r="H5032" s="13">
        <v>3403.6</v>
      </c>
      <c r="I5032" s="13">
        <v>166.94</v>
      </c>
      <c r="J5032" s="13">
        <v>166943.32</v>
      </c>
      <c r="K5032" s="18" t="s">
        <v>32</v>
      </c>
      <c r="L5032" s="12">
        <v>120</v>
      </c>
      <c r="M5032" s="14">
        <v>1534.79</v>
      </c>
      <c r="N5032" s="13">
        <v>0</v>
      </c>
      <c r="O5032" s="14">
        <v>0.01</v>
      </c>
      <c r="P5032" s="15">
        <v>117</v>
      </c>
      <c r="Q5032" s="13">
        <v>1534.79</v>
      </c>
      <c r="R5032" s="13">
        <v>157837.24</v>
      </c>
      <c r="S5032" s="13">
        <v>166.94</v>
      </c>
      <c r="T5032" s="13">
        <v>4334.76</v>
      </c>
      <c r="U5032" s="13">
        <v>17231.48</v>
      </c>
      <c r="V5032" s="13">
        <v>0</v>
      </c>
      <c r="W5032" s="16">
        <v>0</v>
      </c>
      <c r="X5032" s="16">
        <v>0</v>
      </c>
      <c r="Y5032" s="17">
        <f t="shared" si="156"/>
        <v>179570.43000000002</v>
      </c>
      <c r="Z5032" s="17">
        <f t="shared" si="157"/>
        <v>9.9999999802093953E-3</v>
      </c>
    </row>
    <row r="5033" spans="1:26" hidden="1" x14ac:dyDescent="0.25">
      <c r="A5033" s="10" t="s">
        <v>8467</v>
      </c>
      <c r="B5033" s="11">
        <v>44500</v>
      </c>
      <c r="C5033" s="12">
        <v>428942</v>
      </c>
      <c r="D5033" s="12" t="s">
        <v>8468</v>
      </c>
      <c r="E5033" s="11">
        <v>44500</v>
      </c>
      <c r="F5033" s="13">
        <v>139070.15</v>
      </c>
      <c r="G5033" s="13">
        <v>8344.2099999999991</v>
      </c>
      <c r="H5033" s="13">
        <v>2948.29</v>
      </c>
      <c r="I5033" s="13">
        <v>144.61000000000001</v>
      </c>
      <c r="J5033" s="13">
        <v>144610.68</v>
      </c>
      <c r="K5033" s="18" t="s">
        <v>32</v>
      </c>
      <c r="L5033" s="12">
        <v>120</v>
      </c>
      <c r="M5033" s="14">
        <v>1329.47</v>
      </c>
      <c r="N5033" s="13">
        <v>0</v>
      </c>
      <c r="O5033" s="14">
        <v>0</v>
      </c>
      <c r="P5033" s="15">
        <v>117</v>
      </c>
      <c r="Q5033" s="13">
        <v>1329.47</v>
      </c>
      <c r="R5033" s="13">
        <v>136842.32999999999</v>
      </c>
      <c r="S5033" s="13">
        <v>144.61000000000001</v>
      </c>
      <c r="T5033" s="13">
        <v>3754.89</v>
      </c>
      <c r="U5033" s="13">
        <v>14925.72</v>
      </c>
      <c r="V5033" s="13">
        <v>0</v>
      </c>
      <c r="W5033" s="16">
        <v>0</v>
      </c>
      <c r="X5033" s="16">
        <v>0</v>
      </c>
      <c r="Y5033" s="17">
        <f t="shared" si="156"/>
        <v>155667.54999999999</v>
      </c>
      <c r="Z5033" s="17">
        <f t="shared" si="157"/>
        <v>-119.55999999999767</v>
      </c>
    </row>
    <row r="5034" spans="1:26" hidden="1" x14ac:dyDescent="0.25">
      <c r="A5034" s="10" t="s">
        <v>10663</v>
      </c>
      <c r="B5034" s="11">
        <v>44574</v>
      </c>
      <c r="C5034" s="12">
        <v>432157</v>
      </c>
      <c r="D5034" s="12" t="s">
        <v>10664</v>
      </c>
      <c r="E5034" s="11">
        <v>44573</v>
      </c>
      <c r="F5034" s="13">
        <v>147924.53</v>
      </c>
      <c r="G5034" s="13">
        <v>8875.4699999999993</v>
      </c>
      <c r="H5034" s="13">
        <v>4710</v>
      </c>
      <c r="I5034" s="13">
        <v>152.24</v>
      </c>
      <c r="J5034" s="13">
        <v>152242.23999999999</v>
      </c>
      <c r="K5034" s="18" t="s">
        <v>32</v>
      </c>
      <c r="L5034" s="12">
        <v>120</v>
      </c>
      <c r="M5034" s="14">
        <v>1399.63</v>
      </c>
      <c r="N5034" s="13">
        <v>0</v>
      </c>
      <c r="O5034" s="14">
        <v>-0.01</v>
      </c>
      <c r="P5034" s="15">
        <v>119</v>
      </c>
      <c r="Q5034" s="13">
        <v>1399.63</v>
      </c>
      <c r="R5034" s="13">
        <v>145610.91</v>
      </c>
      <c r="S5034" s="13">
        <v>152.24</v>
      </c>
      <c r="T5034" s="13">
        <v>5236.53</v>
      </c>
      <c r="U5034" s="13">
        <v>15713.36</v>
      </c>
      <c r="V5034" s="13">
        <v>0</v>
      </c>
      <c r="W5034" s="16">
        <v>0</v>
      </c>
      <c r="X5034" s="16">
        <v>0</v>
      </c>
      <c r="Y5034" s="17">
        <f t="shared" si="156"/>
        <v>166713.02999999997</v>
      </c>
      <c r="Z5034" s="17">
        <f t="shared" si="157"/>
        <v>-157.06999999997788</v>
      </c>
    </row>
    <row r="5035" spans="1:26" s="32" customFormat="1" x14ac:dyDescent="0.25">
      <c r="A5035" s="23" t="s">
        <v>11723</v>
      </c>
      <c r="B5035" s="24">
        <v>44620</v>
      </c>
      <c r="C5035" s="25">
        <v>433705</v>
      </c>
      <c r="D5035" s="25" t="s">
        <v>11724</v>
      </c>
      <c r="E5035" s="24">
        <v>44620</v>
      </c>
      <c r="F5035" s="26">
        <v>248800.52</v>
      </c>
      <c r="G5035" s="26">
        <v>2026.04</v>
      </c>
      <c r="H5035" s="35">
        <v>7524.8</v>
      </c>
      <c r="I5035" s="26">
        <v>243.3</v>
      </c>
      <c r="J5035" s="26">
        <v>243545.06</v>
      </c>
      <c r="K5035" s="27" t="s">
        <v>32</v>
      </c>
      <c r="L5035" s="25">
        <v>102</v>
      </c>
      <c r="M5035" s="34">
        <v>2596.48</v>
      </c>
      <c r="N5035" s="26">
        <v>0</v>
      </c>
      <c r="O5035" s="28">
        <v>-0.02</v>
      </c>
      <c r="P5035" s="29">
        <v>102</v>
      </c>
      <c r="Q5035" s="33">
        <v>2596.48</v>
      </c>
      <c r="R5035" s="26">
        <v>241812.62</v>
      </c>
      <c r="S5035" s="26">
        <v>243.3</v>
      </c>
      <c r="T5035" s="26">
        <v>1489.16</v>
      </c>
      <c r="U5035" s="26">
        <v>21295.9</v>
      </c>
      <c r="V5035" s="26">
        <v>0</v>
      </c>
      <c r="W5035" s="30">
        <v>0</v>
      </c>
      <c r="X5035" s="30">
        <v>0</v>
      </c>
      <c r="Y5035" s="31">
        <f t="shared" si="156"/>
        <v>264840.95999999996</v>
      </c>
      <c r="Z5035" s="31">
        <f t="shared" si="157"/>
        <v>-1.9999999960418791E-2</v>
      </c>
    </row>
    <row r="5036" spans="1:26" hidden="1" x14ac:dyDescent="0.25">
      <c r="A5036" s="10" t="s">
        <v>1247</v>
      </c>
      <c r="B5036" s="11">
        <v>44306</v>
      </c>
      <c r="C5036" s="12">
        <v>415061</v>
      </c>
      <c r="D5036" s="12" t="s">
        <v>1248</v>
      </c>
      <c r="E5036" s="11">
        <v>44306</v>
      </c>
      <c r="F5036" s="13">
        <v>134245.28</v>
      </c>
      <c r="G5036" s="13">
        <v>8054.72</v>
      </c>
      <c r="H5036" s="13">
        <v>1450</v>
      </c>
      <c r="I5036" s="13">
        <v>140.99</v>
      </c>
      <c r="J5036" s="13">
        <v>140990.99</v>
      </c>
      <c r="K5036" s="18" t="s">
        <v>32</v>
      </c>
      <c r="L5036" s="12">
        <v>120</v>
      </c>
      <c r="M5036" s="14">
        <v>1296.2</v>
      </c>
      <c r="N5036" s="13">
        <v>0</v>
      </c>
      <c r="O5036" s="14">
        <v>0</v>
      </c>
      <c r="P5036" s="15">
        <v>113</v>
      </c>
      <c r="Q5036" s="13">
        <v>1505.16</v>
      </c>
      <c r="R5036" s="13">
        <v>131905.5</v>
      </c>
      <c r="S5036" s="13">
        <v>139.75</v>
      </c>
      <c r="T5036" s="13">
        <v>0</v>
      </c>
      <c r="U5036" s="13">
        <v>14425.35</v>
      </c>
      <c r="V5036" s="13">
        <v>20511.62</v>
      </c>
      <c r="W5036" s="16">
        <v>21.8</v>
      </c>
      <c r="X5036" s="16">
        <v>2243.2199999999998</v>
      </c>
      <c r="Y5036" s="17">
        <f t="shared" si="156"/>
        <v>169247.24</v>
      </c>
      <c r="Z5036" s="17">
        <f t="shared" si="157"/>
        <v>835.84000000002561</v>
      </c>
    </row>
    <row r="5037" spans="1:26" hidden="1" x14ac:dyDescent="0.25">
      <c r="A5037" s="10" t="s">
        <v>5373</v>
      </c>
      <c r="B5037" s="11">
        <v>44439</v>
      </c>
      <c r="C5037" s="12">
        <v>423802</v>
      </c>
      <c r="D5037" s="12" t="s">
        <v>5374</v>
      </c>
      <c r="E5037" s="11">
        <v>44436</v>
      </c>
      <c r="F5037" s="13">
        <v>142945.46</v>
      </c>
      <c r="G5037" s="13">
        <v>8576.73</v>
      </c>
      <c r="H5037" s="13">
        <v>1515.22</v>
      </c>
      <c r="I5037" s="13">
        <v>150.16</v>
      </c>
      <c r="J5037" s="13">
        <v>150157.13</v>
      </c>
      <c r="K5037" s="18" t="s">
        <v>32</v>
      </c>
      <c r="L5037" s="12">
        <v>120</v>
      </c>
      <c r="M5037" s="14">
        <v>1380.46</v>
      </c>
      <c r="N5037" s="13">
        <v>0</v>
      </c>
      <c r="O5037" s="14">
        <v>0</v>
      </c>
      <c r="P5037" s="15">
        <v>115</v>
      </c>
      <c r="Q5037" s="13">
        <v>1380.46</v>
      </c>
      <c r="R5037" s="13">
        <v>142945.46</v>
      </c>
      <c r="S5037" s="13">
        <v>150.16</v>
      </c>
      <c r="T5037" s="13">
        <v>159.21</v>
      </c>
      <c r="U5037" s="13">
        <v>15498.07</v>
      </c>
      <c r="V5037" s="13">
        <v>0</v>
      </c>
      <c r="W5037" s="16">
        <v>0</v>
      </c>
      <c r="X5037" s="16">
        <v>0</v>
      </c>
      <c r="Y5037" s="17">
        <f t="shared" si="156"/>
        <v>158752.9</v>
      </c>
      <c r="Z5037" s="17">
        <f t="shared" si="157"/>
        <v>0</v>
      </c>
    </row>
    <row r="5038" spans="1:26" hidden="1" x14ac:dyDescent="0.25">
      <c r="A5038" s="10" t="s">
        <v>3193</v>
      </c>
      <c r="B5038" s="11">
        <v>44382</v>
      </c>
      <c r="C5038" s="12">
        <v>420392</v>
      </c>
      <c r="D5038" s="12" t="s">
        <v>3194</v>
      </c>
      <c r="E5038" s="11">
        <v>44381</v>
      </c>
      <c r="F5038" s="13">
        <v>142945.46</v>
      </c>
      <c r="G5038" s="13">
        <v>8576.73</v>
      </c>
      <c r="H5038" s="13">
        <v>4545.66</v>
      </c>
      <c r="I5038" s="13">
        <v>147.12</v>
      </c>
      <c r="J5038" s="13">
        <v>147123.65</v>
      </c>
      <c r="K5038" s="18" t="s">
        <v>32</v>
      </c>
      <c r="L5038" s="12">
        <v>120</v>
      </c>
      <c r="M5038" s="14">
        <v>1352.58</v>
      </c>
      <c r="N5038" s="13">
        <v>0</v>
      </c>
      <c r="O5038" s="14">
        <v>0</v>
      </c>
      <c r="P5038" s="15">
        <v>114</v>
      </c>
      <c r="Q5038" s="13">
        <v>1352.58</v>
      </c>
      <c r="R5038" s="13">
        <v>140475.73000000001</v>
      </c>
      <c r="S5038" s="13">
        <v>143.34</v>
      </c>
      <c r="T5038" s="13">
        <v>0</v>
      </c>
      <c r="U5038" s="13">
        <v>14796.58</v>
      </c>
      <c r="V5038" s="13">
        <v>0</v>
      </c>
      <c r="W5038" s="16">
        <v>0</v>
      </c>
      <c r="X5038" s="16">
        <v>0</v>
      </c>
      <c r="Y5038" s="17">
        <f t="shared" si="156"/>
        <v>155415.65</v>
      </c>
      <c r="Z5038" s="17">
        <f t="shared" si="157"/>
        <v>-1221.5299999999988</v>
      </c>
    </row>
    <row r="5039" spans="1:26" hidden="1" x14ac:dyDescent="0.25">
      <c r="A5039" s="10" t="s">
        <v>7163</v>
      </c>
      <c r="B5039" s="11">
        <v>44474</v>
      </c>
      <c r="C5039" s="12">
        <v>426936</v>
      </c>
      <c r="D5039" s="12" t="s">
        <v>7164</v>
      </c>
      <c r="E5039" s="11">
        <v>44473</v>
      </c>
      <c r="F5039" s="13">
        <v>140043.71</v>
      </c>
      <c r="G5039" s="13">
        <v>8402.6200000000008</v>
      </c>
      <c r="H5039" s="13">
        <v>1494.46</v>
      </c>
      <c r="I5039" s="13">
        <v>147.1</v>
      </c>
      <c r="J5039" s="13">
        <v>147098.97</v>
      </c>
      <c r="K5039" s="18" t="s">
        <v>32</v>
      </c>
      <c r="L5039" s="12">
        <v>120</v>
      </c>
      <c r="M5039" s="14">
        <v>1352.35</v>
      </c>
      <c r="N5039" s="13">
        <v>0</v>
      </c>
      <c r="O5039" s="14">
        <v>0</v>
      </c>
      <c r="P5039" s="15">
        <v>117</v>
      </c>
      <c r="Q5039" s="13">
        <v>1352.35</v>
      </c>
      <c r="R5039" s="13">
        <v>140043.71</v>
      </c>
      <c r="S5039" s="13">
        <v>147.1</v>
      </c>
      <c r="T5039" s="13">
        <v>2851.11</v>
      </c>
      <c r="U5039" s="13">
        <v>15183.03</v>
      </c>
      <c r="V5039" s="13">
        <v>0</v>
      </c>
      <c r="W5039" s="16">
        <v>0</v>
      </c>
      <c r="X5039" s="16">
        <v>0</v>
      </c>
      <c r="Y5039" s="17">
        <f t="shared" ref="Y5039:Y5102" si="158">SUM(R5039:X5039)+N5039+O5039</f>
        <v>158224.94999999998</v>
      </c>
      <c r="Z5039" s="17">
        <f t="shared" ref="Z5039:Z5102" si="159">((P5039*Q5039)+O5039+N5039)-Y5039</f>
        <v>0</v>
      </c>
    </row>
    <row r="5040" spans="1:26" hidden="1" x14ac:dyDescent="0.25">
      <c r="A5040" s="10" t="s">
        <v>10505</v>
      </c>
      <c r="B5040" s="11">
        <v>44560</v>
      </c>
      <c r="C5040" s="12">
        <v>431827</v>
      </c>
      <c r="D5040" s="12" t="s">
        <v>10506</v>
      </c>
      <c r="E5040" s="11">
        <v>44560</v>
      </c>
      <c r="F5040" s="13">
        <v>167437.35999999999</v>
      </c>
      <c r="G5040" s="13">
        <v>10046.24</v>
      </c>
      <c r="H5040" s="13">
        <v>5324.51</v>
      </c>
      <c r="I5040" s="13">
        <v>172.33</v>
      </c>
      <c r="J5040" s="13">
        <v>172331.42</v>
      </c>
      <c r="K5040" s="18" t="s">
        <v>32</v>
      </c>
      <c r="L5040" s="12">
        <v>120</v>
      </c>
      <c r="M5040" s="14">
        <v>1584.32</v>
      </c>
      <c r="N5040" s="13">
        <v>0</v>
      </c>
      <c r="O5040" s="14">
        <v>0</v>
      </c>
      <c r="P5040" s="15">
        <v>120</v>
      </c>
      <c r="Q5040" s="13">
        <v>1584.32</v>
      </c>
      <c r="R5040" s="13">
        <v>164825.32999999999</v>
      </c>
      <c r="S5040" s="13">
        <v>172.33</v>
      </c>
      <c r="T5040" s="13">
        <v>7333.76</v>
      </c>
      <c r="U5040" s="13">
        <v>17786.98</v>
      </c>
      <c r="V5040" s="13">
        <v>0</v>
      </c>
      <c r="W5040" s="16">
        <v>0</v>
      </c>
      <c r="X5040" s="16">
        <v>0</v>
      </c>
      <c r="Y5040" s="17">
        <f t="shared" si="158"/>
        <v>190118.39999999999</v>
      </c>
      <c r="Z5040" s="17">
        <f t="shared" si="159"/>
        <v>0</v>
      </c>
    </row>
    <row r="5041" spans="1:26" hidden="1" x14ac:dyDescent="0.25">
      <c r="A5041" s="10" t="s">
        <v>3795</v>
      </c>
      <c r="B5041" s="11">
        <v>44399</v>
      </c>
      <c r="C5041" s="12">
        <v>421242</v>
      </c>
      <c r="D5041" s="12" t="s">
        <v>3796</v>
      </c>
      <c r="E5041" s="11">
        <v>44398</v>
      </c>
      <c r="F5041" s="13">
        <v>179397.17</v>
      </c>
      <c r="G5041" s="13">
        <v>10763.83</v>
      </c>
      <c r="H5041" s="13">
        <v>1902</v>
      </c>
      <c r="I5041" s="13">
        <v>188.45</v>
      </c>
      <c r="J5041" s="13">
        <v>188447.45</v>
      </c>
      <c r="K5041" s="18" t="s">
        <v>32</v>
      </c>
      <c r="L5041" s="12">
        <v>120</v>
      </c>
      <c r="M5041" s="14">
        <v>1732.49</v>
      </c>
      <c r="N5041" s="13">
        <v>0</v>
      </c>
      <c r="O5041" s="14">
        <v>0</v>
      </c>
      <c r="P5041" s="15">
        <v>114</v>
      </c>
      <c r="Q5041" s="13">
        <v>1732.49</v>
      </c>
      <c r="R5041" s="13">
        <v>177864.06</v>
      </c>
      <c r="S5041" s="13">
        <v>188.45</v>
      </c>
      <c r="T5041" s="13">
        <v>0</v>
      </c>
      <c r="U5041" s="13">
        <v>19451.349999999999</v>
      </c>
      <c r="V5041" s="13">
        <v>0</v>
      </c>
      <c r="W5041" s="16">
        <v>0</v>
      </c>
      <c r="X5041" s="16">
        <v>0</v>
      </c>
      <c r="Y5041" s="17">
        <f t="shared" si="158"/>
        <v>197503.86000000002</v>
      </c>
      <c r="Z5041" s="17">
        <f t="shared" si="159"/>
        <v>0</v>
      </c>
    </row>
    <row r="5042" spans="1:26" hidden="1" x14ac:dyDescent="0.25">
      <c r="A5042" s="10" t="s">
        <v>8893</v>
      </c>
      <c r="B5042" s="11">
        <v>44516</v>
      </c>
      <c r="C5042" s="12">
        <v>429698</v>
      </c>
      <c r="D5042" s="12" t="s">
        <v>8894</v>
      </c>
      <c r="E5042" s="11">
        <v>44513</v>
      </c>
      <c r="F5042" s="13">
        <v>236355.06</v>
      </c>
      <c r="G5042" s="13">
        <v>14181.3</v>
      </c>
      <c r="H5042" s="13">
        <v>2750</v>
      </c>
      <c r="I5042" s="13">
        <v>248.03</v>
      </c>
      <c r="J5042" s="13">
        <v>248034.39</v>
      </c>
      <c r="K5042" s="18" t="s">
        <v>32</v>
      </c>
      <c r="L5042" s="12">
        <v>120</v>
      </c>
      <c r="M5042" s="14">
        <v>2280.3000000000002</v>
      </c>
      <c r="N5042" s="13">
        <v>0</v>
      </c>
      <c r="O5042" s="14">
        <v>-0.02</v>
      </c>
      <c r="P5042" s="15">
        <v>120</v>
      </c>
      <c r="Q5042" s="13">
        <v>2280.3000000000002</v>
      </c>
      <c r="R5042" s="13">
        <v>233605.06</v>
      </c>
      <c r="S5042" s="13">
        <v>248.03</v>
      </c>
      <c r="T5042" s="13">
        <v>14181.32</v>
      </c>
      <c r="U5042" s="13">
        <v>25601.61</v>
      </c>
      <c r="V5042" s="13">
        <v>0</v>
      </c>
      <c r="W5042" s="16">
        <v>0</v>
      </c>
      <c r="X5042" s="16">
        <v>0</v>
      </c>
      <c r="Y5042" s="17">
        <f t="shared" si="158"/>
        <v>273636</v>
      </c>
      <c r="Z5042" s="17">
        <f t="shared" si="159"/>
        <v>-2.0000000018626451E-2</v>
      </c>
    </row>
    <row r="5043" spans="1:26" hidden="1" x14ac:dyDescent="0.25">
      <c r="A5043" s="10" t="s">
        <v>4949</v>
      </c>
      <c r="B5043" s="11">
        <v>44428</v>
      </c>
      <c r="C5043" s="12">
        <v>422948</v>
      </c>
      <c r="D5043" s="12" t="s">
        <v>4950</v>
      </c>
      <c r="E5043" s="11">
        <v>44428</v>
      </c>
      <c r="F5043" s="13">
        <v>308900.23</v>
      </c>
      <c r="G5043" s="13">
        <v>18534.009999999998</v>
      </c>
      <c r="H5043" s="13">
        <v>9823.0300000000007</v>
      </c>
      <c r="I5043" s="13">
        <v>317.93</v>
      </c>
      <c r="J5043" s="13">
        <v>317929.14</v>
      </c>
      <c r="K5043" s="18" t="s">
        <v>32</v>
      </c>
      <c r="L5043" s="12">
        <v>120</v>
      </c>
      <c r="M5043" s="14">
        <v>2922.87</v>
      </c>
      <c r="N5043" s="13">
        <v>0</v>
      </c>
      <c r="O5043" s="14">
        <v>0</v>
      </c>
      <c r="P5043" s="15">
        <v>115</v>
      </c>
      <c r="Q5043" s="13">
        <v>2922.87</v>
      </c>
      <c r="R5043" s="13">
        <v>303563.24</v>
      </c>
      <c r="S5043" s="13">
        <v>312.49</v>
      </c>
      <c r="T5043" s="13">
        <v>0</v>
      </c>
      <c r="U5043" s="13">
        <v>32254.32</v>
      </c>
      <c r="V5043" s="13">
        <v>0</v>
      </c>
      <c r="W5043" s="16">
        <v>0</v>
      </c>
      <c r="X5043" s="16">
        <v>0</v>
      </c>
      <c r="Y5043" s="17">
        <f t="shared" si="158"/>
        <v>336130.05</v>
      </c>
      <c r="Z5043" s="17">
        <f t="shared" si="159"/>
        <v>0</v>
      </c>
    </row>
    <row r="5044" spans="1:26" hidden="1" x14ac:dyDescent="0.25">
      <c r="A5044" s="10" t="s">
        <v>6519</v>
      </c>
      <c r="B5044" s="11">
        <v>44466</v>
      </c>
      <c r="C5044" s="12">
        <v>426133</v>
      </c>
      <c r="D5044" s="12" t="s">
        <v>6520</v>
      </c>
      <c r="E5044" s="11">
        <v>44465</v>
      </c>
      <c r="F5044" s="13">
        <v>197487</v>
      </c>
      <c r="G5044" s="13">
        <v>11849.22</v>
      </c>
      <c r="H5044" s="13">
        <v>2093.37</v>
      </c>
      <c r="I5044" s="13">
        <v>207.45</v>
      </c>
      <c r="J5044" s="13">
        <v>207450.3</v>
      </c>
      <c r="K5044" s="18" t="s">
        <v>32</v>
      </c>
      <c r="L5044" s="12">
        <v>120</v>
      </c>
      <c r="M5044" s="14">
        <v>1907.19</v>
      </c>
      <c r="N5044" s="13">
        <v>0</v>
      </c>
      <c r="O5044" s="14">
        <v>0</v>
      </c>
      <c r="P5044" s="15">
        <v>116</v>
      </c>
      <c r="Q5044" s="13">
        <v>1907.19</v>
      </c>
      <c r="R5044" s="13">
        <v>197487</v>
      </c>
      <c r="S5044" s="13">
        <v>207.45</v>
      </c>
      <c r="T5044" s="13">
        <v>2127.09</v>
      </c>
      <c r="U5044" s="13">
        <v>21412.5</v>
      </c>
      <c r="V5044" s="13">
        <v>0</v>
      </c>
      <c r="W5044" s="16">
        <v>0</v>
      </c>
      <c r="X5044" s="16">
        <v>0</v>
      </c>
      <c r="Y5044" s="17">
        <f t="shared" si="158"/>
        <v>221234.04</v>
      </c>
      <c r="Z5044" s="17">
        <f t="shared" si="159"/>
        <v>0</v>
      </c>
    </row>
    <row r="5045" spans="1:26" hidden="1" x14ac:dyDescent="0.25">
      <c r="A5045" s="10" t="s">
        <v>10577</v>
      </c>
      <c r="B5045" s="11">
        <v>44566</v>
      </c>
      <c r="C5045" s="12">
        <v>431892</v>
      </c>
      <c r="D5045" s="12" t="s">
        <v>10578</v>
      </c>
      <c r="E5045" s="11">
        <v>44566</v>
      </c>
      <c r="F5045" s="13">
        <v>178994.52</v>
      </c>
      <c r="G5045" s="13">
        <v>10739.67</v>
      </c>
      <c r="H5045" s="13">
        <v>5692.03</v>
      </c>
      <c r="I5045" s="13">
        <v>184.23</v>
      </c>
      <c r="J5045" s="13">
        <v>184226.39</v>
      </c>
      <c r="K5045" s="18" t="s">
        <v>32</v>
      </c>
      <c r="L5045" s="12">
        <v>120</v>
      </c>
      <c r="M5045" s="14">
        <v>1693.68</v>
      </c>
      <c r="N5045" s="13">
        <v>0</v>
      </c>
      <c r="O5045" s="14">
        <v>0.01</v>
      </c>
      <c r="P5045" s="15">
        <v>119</v>
      </c>
      <c r="Q5045" s="13">
        <v>1693.68</v>
      </c>
      <c r="R5045" s="13">
        <v>176012.07</v>
      </c>
      <c r="S5045" s="13">
        <v>184.23</v>
      </c>
      <c r="T5045" s="13">
        <v>6336.4</v>
      </c>
      <c r="U5045" s="13">
        <v>19015.21</v>
      </c>
      <c r="V5045" s="13">
        <v>0</v>
      </c>
      <c r="W5045" s="16">
        <v>0</v>
      </c>
      <c r="X5045" s="16">
        <v>0</v>
      </c>
      <c r="Y5045" s="17">
        <f t="shared" si="158"/>
        <v>201547.92</v>
      </c>
      <c r="Z5045" s="17">
        <f t="shared" si="159"/>
        <v>1.0000000009313226E-2</v>
      </c>
    </row>
    <row r="5046" spans="1:26" hidden="1" x14ac:dyDescent="0.25">
      <c r="A5046" s="10" t="s">
        <v>10481</v>
      </c>
      <c r="B5046" s="11">
        <v>44560</v>
      </c>
      <c r="C5046" s="12">
        <v>431691</v>
      </c>
      <c r="D5046" s="12" t="s">
        <v>10482</v>
      </c>
      <c r="E5046" s="11">
        <v>44557</v>
      </c>
      <c r="F5046" s="13">
        <v>199330.19</v>
      </c>
      <c r="G5046" s="13">
        <v>11959.81</v>
      </c>
      <c r="H5046" s="13">
        <v>10564.5</v>
      </c>
      <c r="I5046" s="13">
        <v>200.93</v>
      </c>
      <c r="J5046" s="13">
        <v>200926.43</v>
      </c>
      <c r="K5046" s="18" t="s">
        <v>32</v>
      </c>
      <c r="L5046" s="12">
        <v>120</v>
      </c>
      <c r="M5046" s="14">
        <v>1847.21</v>
      </c>
      <c r="N5046" s="13">
        <v>0</v>
      </c>
      <c r="O5046" s="14">
        <v>0</v>
      </c>
      <c r="P5046" s="15">
        <v>119</v>
      </c>
      <c r="Q5046" s="13">
        <v>1847.21</v>
      </c>
      <c r="R5046" s="13">
        <v>195343.59</v>
      </c>
      <c r="S5046" s="13">
        <v>200.93</v>
      </c>
      <c r="T5046" s="13">
        <v>3587.94</v>
      </c>
      <c r="U5046" s="13">
        <v>20738.77</v>
      </c>
      <c r="V5046" s="13">
        <v>0</v>
      </c>
      <c r="W5046" s="16">
        <v>0</v>
      </c>
      <c r="X5046" s="16">
        <v>0</v>
      </c>
      <c r="Y5046" s="17">
        <f t="shared" si="158"/>
        <v>219871.22999999998</v>
      </c>
      <c r="Z5046" s="17">
        <f t="shared" si="159"/>
        <v>-53.239999999990687</v>
      </c>
    </row>
    <row r="5047" spans="1:26" hidden="1" x14ac:dyDescent="0.25">
      <c r="A5047" s="10" t="s">
        <v>9575</v>
      </c>
      <c r="B5047" s="11">
        <v>44529</v>
      </c>
      <c r="C5047" s="12">
        <v>430593</v>
      </c>
      <c r="D5047" s="12" t="s">
        <v>9576</v>
      </c>
      <c r="E5047" s="11">
        <v>44526</v>
      </c>
      <c r="F5047" s="13">
        <v>199330.19</v>
      </c>
      <c r="G5047" s="13">
        <v>11959.81</v>
      </c>
      <c r="H5047" s="13">
        <v>3986.6</v>
      </c>
      <c r="I5047" s="13">
        <v>207.51</v>
      </c>
      <c r="J5047" s="13">
        <v>207510.91</v>
      </c>
      <c r="K5047" s="18" t="s">
        <v>32</v>
      </c>
      <c r="L5047" s="12">
        <v>120</v>
      </c>
      <c r="M5047" s="14">
        <v>1907.74</v>
      </c>
      <c r="N5047" s="13">
        <v>0</v>
      </c>
      <c r="O5047" s="14">
        <v>0.01</v>
      </c>
      <c r="P5047" s="15">
        <v>118</v>
      </c>
      <c r="Q5047" s="13">
        <v>1907.74</v>
      </c>
      <c r="R5047" s="13">
        <v>196371.83</v>
      </c>
      <c r="S5047" s="13">
        <v>207.51</v>
      </c>
      <c r="T5047" s="13">
        <v>7116.08</v>
      </c>
      <c r="U5047" s="13">
        <v>21417.89</v>
      </c>
      <c r="V5047" s="13">
        <v>0</v>
      </c>
      <c r="W5047" s="16">
        <v>0</v>
      </c>
      <c r="X5047" s="16">
        <v>0</v>
      </c>
      <c r="Y5047" s="17">
        <f t="shared" si="158"/>
        <v>225113.32</v>
      </c>
      <c r="Z5047" s="17">
        <f t="shared" si="159"/>
        <v>1.0000000009313226E-2</v>
      </c>
    </row>
    <row r="5048" spans="1:26" hidden="1" x14ac:dyDescent="0.25">
      <c r="A5048" s="10" t="s">
        <v>9813</v>
      </c>
      <c r="B5048" s="11">
        <v>44530</v>
      </c>
      <c r="C5048" s="12">
        <v>431148</v>
      </c>
      <c r="D5048" s="12" t="s">
        <v>9814</v>
      </c>
      <c r="E5048" s="11">
        <v>44530</v>
      </c>
      <c r="F5048" s="13">
        <v>312418.18</v>
      </c>
      <c r="G5048" s="13">
        <v>18745.09</v>
      </c>
      <c r="H5048" s="13">
        <v>3321.63</v>
      </c>
      <c r="I5048" s="13">
        <v>328.17</v>
      </c>
      <c r="J5048" s="13">
        <v>328169.81</v>
      </c>
      <c r="K5048" s="18" t="s">
        <v>32</v>
      </c>
      <c r="L5048" s="12">
        <v>120</v>
      </c>
      <c r="M5048" s="14">
        <v>3017.02</v>
      </c>
      <c r="N5048" s="13">
        <v>3321.63</v>
      </c>
      <c r="O5048" s="14">
        <v>0.01</v>
      </c>
      <c r="P5048" s="15">
        <v>120</v>
      </c>
      <c r="Q5048" s="13">
        <v>3017.02</v>
      </c>
      <c r="R5048" s="13">
        <v>309096.55</v>
      </c>
      <c r="S5048" s="13">
        <v>328.17</v>
      </c>
      <c r="T5048" s="13">
        <v>18745.080000000002</v>
      </c>
      <c r="U5048" s="13">
        <v>33872.589999999997</v>
      </c>
      <c r="V5048" s="13">
        <v>0</v>
      </c>
      <c r="W5048" s="16">
        <v>0</v>
      </c>
      <c r="X5048" s="16">
        <v>0</v>
      </c>
      <c r="Y5048" s="17">
        <f t="shared" si="158"/>
        <v>365364.03</v>
      </c>
      <c r="Z5048" s="17">
        <f t="shared" si="159"/>
        <v>1.0000000009313226E-2</v>
      </c>
    </row>
    <row r="5049" spans="1:26" hidden="1" x14ac:dyDescent="0.25">
      <c r="A5049" s="10" t="s">
        <v>2683</v>
      </c>
      <c r="B5049" s="11">
        <v>44365</v>
      </c>
      <c r="C5049" s="12">
        <v>419194</v>
      </c>
      <c r="D5049" s="12" t="s">
        <v>2684</v>
      </c>
      <c r="E5049" s="11">
        <v>44362</v>
      </c>
      <c r="F5049" s="13">
        <v>195283.02</v>
      </c>
      <c r="G5049" s="13">
        <v>11716.98</v>
      </c>
      <c r="H5049" s="13">
        <v>17575.47</v>
      </c>
      <c r="I5049" s="13">
        <v>189.61</v>
      </c>
      <c r="J5049" s="13">
        <v>189614.14</v>
      </c>
      <c r="K5049" s="18" t="s">
        <v>32</v>
      </c>
      <c r="L5049" s="12">
        <v>120</v>
      </c>
      <c r="M5049" s="14">
        <v>1743.21</v>
      </c>
      <c r="N5049" s="13">
        <v>0</v>
      </c>
      <c r="O5049" s="14">
        <v>0</v>
      </c>
      <c r="P5049" s="15">
        <v>113</v>
      </c>
      <c r="Q5049" s="13">
        <v>1743.21</v>
      </c>
      <c r="R5049" s="13">
        <v>178374.75</v>
      </c>
      <c r="S5049" s="13">
        <v>178.55</v>
      </c>
      <c r="T5049" s="13">
        <v>0</v>
      </c>
      <c r="U5049" s="13">
        <v>18429.43</v>
      </c>
      <c r="V5049" s="13">
        <v>0</v>
      </c>
      <c r="W5049" s="16">
        <v>0</v>
      </c>
      <c r="X5049" s="16">
        <v>0</v>
      </c>
      <c r="Y5049" s="17">
        <f t="shared" si="158"/>
        <v>196982.72999999998</v>
      </c>
      <c r="Z5049" s="17">
        <f t="shared" si="159"/>
        <v>0</v>
      </c>
    </row>
    <row r="5050" spans="1:26" hidden="1" x14ac:dyDescent="0.25">
      <c r="A5050" s="10" t="s">
        <v>2911</v>
      </c>
      <c r="B5050" s="11">
        <v>44376</v>
      </c>
      <c r="C5050" s="12">
        <v>419478</v>
      </c>
      <c r="D5050" s="12" t="s">
        <v>2912</v>
      </c>
      <c r="E5050" s="11">
        <v>44368</v>
      </c>
      <c r="F5050" s="13">
        <v>188851.69</v>
      </c>
      <c r="G5050" s="13">
        <v>11331.1</v>
      </c>
      <c r="H5050" s="13">
        <v>2001.83</v>
      </c>
      <c r="I5050" s="13">
        <v>198.38</v>
      </c>
      <c r="J5050" s="13">
        <v>198379.34</v>
      </c>
      <c r="K5050" s="18" t="s">
        <v>32</v>
      </c>
      <c r="L5050" s="12">
        <v>120</v>
      </c>
      <c r="M5050" s="14">
        <v>1823.79</v>
      </c>
      <c r="N5050" s="13">
        <v>0</v>
      </c>
      <c r="O5050" s="14">
        <v>0</v>
      </c>
      <c r="P5050" s="15">
        <v>118</v>
      </c>
      <c r="Q5050" s="13">
        <v>1823.79</v>
      </c>
      <c r="R5050" s="13">
        <v>188851.69</v>
      </c>
      <c r="S5050" s="13">
        <v>198.38</v>
      </c>
      <c r="T5050" s="13">
        <v>5681.69</v>
      </c>
      <c r="U5050" s="13">
        <v>20475.46</v>
      </c>
      <c r="V5050" s="13">
        <v>0</v>
      </c>
      <c r="W5050" s="16">
        <v>0</v>
      </c>
      <c r="X5050" s="16">
        <v>0</v>
      </c>
      <c r="Y5050" s="17">
        <f t="shared" si="158"/>
        <v>215207.22</v>
      </c>
      <c r="Z5050" s="17">
        <f t="shared" si="159"/>
        <v>0</v>
      </c>
    </row>
    <row r="5051" spans="1:26" hidden="1" x14ac:dyDescent="0.25">
      <c r="A5051" s="10" t="s">
        <v>7159</v>
      </c>
      <c r="B5051" s="11">
        <v>44474</v>
      </c>
      <c r="C5051" s="12">
        <v>426897</v>
      </c>
      <c r="D5051" s="12" t="s">
        <v>7160</v>
      </c>
      <c r="E5051" s="11">
        <v>44472</v>
      </c>
      <c r="F5051" s="13">
        <v>190161.04</v>
      </c>
      <c r="G5051" s="13">
        <v>11409.66</v>
      </c>
      <c r="H5051" s="13">
        <v>2015.71</v>
      </c>
      <c r="I5051" s="13">
        <v>199.75</v>
      </c>
      <c r="J5051" s="13">
        <v>199754.74</v>
      </c>
      <c r="K5051" s="18" t="s">
        <v>32</v>
      </c>
      <c r="L5051" s="12">
        <v>120</v>
      </c>
      <c r="M5051" s="14">
        <v>1836.44</v>
      </c>
      <c r="N5051" s="13">
        <v>0</v>
      </c>
      <c r="O5051" s="14">
        <v>0</v>
      </c>
      <c r="P5051" s="15">
        <v>116</v>
      </c>
      <c r="Q5051" s="13">
        <v>1836.44</v>
      </c>
      <c r="R5051" s="13">
        <v>190161.04</v>
      </c>
      <c r="S5051" s="13">
        <v>199.75</v>
      </c>
      <c r="T5051" s="13">
        <v>2048.19</v>
      </c>
      <c r="U5051" s="13">
        <v>20618.060000000001</v>
      </c>
      <c r="V5051" s="13">
        <v>0</v>
      </c>
      <c r="W5051" s="16">
        <v>0</v>
      </c>
      <c r="X5051" s="16">
        <v>0</v>
      </c>
      <c r="Y5051" s="17">
        <f t="shared" si="158"/>
        <v>213027.04</v>
      </c>
      <c r="Z5051" s="17">
        <f t="shared" si="159"/>
        <v>0</v>
      </c>
    </row>
    <row r="5052" spans="1:26" hidden="1" x14ac:dyDescent="0.25">
      <c r="A5052" s="10" t="s">
        <v>9711</v>
      </c>
      <c r="B5052" s="11">
        <v>44529</v>
      </c>
      <c r="C5052" s="12">
        <v>430979</v>
      </c>
      <c r="D5052" s="12" t="s">
        <v>9712</v>
      </c>
      <c r="E5052" s="11">
        <v>44529</v>
      </c>
      <c r="F5052" s="13">
        <v>204468.48000000001</v>
      </c>
      <c r="G5052" s="13">
        <v>12268.11</v>
      </c>
      <c r="H5052" s="13">
        <v>4089.47</v>
      </c>
      <c r="I5052" s="13">
        <v>212.86</v>
      </c>
      <c r="J5052" s="13">
        <v>212859.98</v>
      </c>
      <c r="K5052" s="18" t="s">
        <v>32</v>
      </c>
      <c r="L5052" s="12">
        <v>120</v>
      </c>
      <c r="M5052" s="14">
        <v>1956.92</v>
      </c>
      <c r="N5052" s="13">
        <v>0</v>
      </c>
      <c r="O5052" s="14">
        <v>-0.01</v>
      </c>
      <c r="P5052" s="15">
        <v>118</v>
      </c>
      <c r="Q5052" s="13">
        <v>1956.92</v>
      </c>
      <c r="R5052" s="13">
        <v>201433.75</v>
      </c>
      <c r="S5052" s="13">
        <v>212.86</v>
      </c>
      <c r="T5052" s="13">
        <v>7299.54</v>
      </c>
      <c r="U5052" s="13">
        <v>21970.42</v>
      </c>
      <c r="V5052" s="13">
        <v>0</v>
      </c>
      <c r="W5052" s="16">
        <v>0</v>
      </c>
      <c r="X5052" s="16">
        <v>0</v>
      </c>
      <c r="Y5052" s="17">
        <f t="shared" si="158"/>
        <v>230916.56</v>
      </c>
      <c r="Z5052" s="17">
        <f t="shared" si="159"/>
        <v>-1.0000000009313226E-2</v>
      </c>
    </row>
    <row r="5053" spans="1:26" hidden="1" x14ac:dyDescent="0.25">
      <c r="A5053" s="10" t="s">
        <v>3103</v>
      </c>
      <c r="B5053" s="11">
        <v>44377</v>
      </c>
      <c r="C5053" s="12">
        <v>420286</v>
      </c>
      <c r="D5053" s="12" t="s">
        <v>3104</v>
      </c>
      <c r="E5053" s="11">
        <v>44377</v>
      </c>
      <c r="F5053" s="13">
        <v>222275.14</v>
      </c>
      <c r="G5053" s="13">
        <v>13336.51</v>
      </c>
      <c r="H5053" s="13">
        <v>21205.05</v>
      </c>
      <c r="I5053" s="13">
        <v>214.62</v>
      </c>
      <c r="J5053" s="13">
        <v>214621.22</v>
      </c>
      <c r="K5053" s="18" t="s">
        <v>32</v>
      </c>
      <c r="L5053" s="12">
        <v>120</v>
      </c>
      <c r="M5053" s="14">
        <v>1973.11</v>
      </c>
      <c r="N5053" s="13">
        <v>0</v>
      </c>
      <c r="O5053" s="14">
        <v>0</v>
      </c>
      <c r="P5053" s="15">
        <v>113</v>
      </c>
      <c r="Q5053" s="13">
        <v>1973.11</v>
      </c>
      <c r="R5053" s="13">
        <v>203686.28</v>
      </c>
      <c r="S5053" s="13">
        <v>202.09</v>
      </c>
      <c r="T5053" s="13">
        <v>0</v>
      </c>
      <c r="U5053" s="13">
        <v>20859.78</v>
      </c>
      <c r="V5053" s="13">
        <v>0</v>
      </c>
      <c r="W5053" s="16">
        <v>0</v>
      </c>
      <c r="X5053" s="16">
        <v>0</v>
      </c>
      <c r="Y5053" s="17">
        <f t="shared" si="158"/>
        <v>224748.15</v>
      </c>
      <c r="Z5053" s="17">
        <f t="shared" si="159"/>
        <v>-1786.7200000000012</v>
      </c>
    </row>
    <row r="5054" spans="1:26" hidden="1" x14ac:dyDescent="0.25">
      <c r="A5054" s="10" t="s">
        <v>1763</v>
      </c>
      <c r="B5054" s="11">
        <v>44333</v>
      </c>
      <c r="C5054" s="12">
        <v>417191</v>
      </c>
      <c r="D5054" s="12" t="s">
        <v>1764</v>
      </c>
      <c r="E5054" s="11">
        <v>44333</v>
      </c>
      <c r="F5054" s="13">
        <v>163593.65</v>
      </c>
      <c r="G5054" s="13">
        <v>9815.6200000000008</v>
      </c>
      <c r="H5054" s="13">
        <v>1734.1</v>
      </c>
      <c r="I5054" s="13">
        <v>171.85</v>
      </c>
      <c r="J5054" s="13">
        <v>171847.02</v>
      </c>
      <c r="K5054" s="18" t="s">
        <v>32</v>
      </c>
      <c r="L5054" s="12">
        <v>120</v>
      </c>
      <c r="M5054" s="14">
        <v>1579.87</v>
      </c>
      <c r="N5054" s="13">
        <v>0</v>
      </c>
      <c r="O5054" s="14">
        <v>0</v>
      </c>
      <c r="P5054" s="15">
        <v>112</v>
      </c>
      <c r="Q5054" s="13">
        <v>1579.87</v>
      </c>
      <c r="R5054" s="13">
        <v>160773.18</v>
      </c>
      <c r="S5054" s="13">
        <v>168.83</v>
      </c>
      <c r="T5054" s="13">
        <v>0</v>
      </c>
      <c r="U5054" s="13">
        <v>17426.2</v>
      </c>
      <c r="V5054" s="13">
        <v>0</v>
      </c>
      <c r="W5054" s="16">
        <v>0</v>
      </c>
      <c r="X5054" s="16">
        <v>0</v>
      </c>
      <c r="Y5054" s="17">
        <f t="shared" si="158"/>
        <v>178368.21</v>
      </c>
      <c r="Z5054" s="17">
        <f t="shared" si="159"/>
        <v>-1422.7699999999895</v>
      </c>
    </row>
    <row r="5055" spans="1:26" hidden="1" x14ac:dyDescent="0.25">
      <c r="A5055" s="10" t="s">
        <v>6843</v>
      </c>
      <c r="B5055" s="11">
        <v>44468</v>
      </c>
      <c r="C5055" s="12">
        <v>426331</v>
      </c>
      <c r="D5055" s="12" t="s">
        <v>6844</v>
      </c>
      <c r="E5055" s="11">
        <v>44467</v>
      </c>
      <c r="F5055" s="13">
        <v>163593.65</v>
      </c>
      <c r="G5055" s="13">
        <v>9815.6200000000008</v>
      </c>
      <c r="H5055" s="13">
        <v>3468.2</v>
      </c>
      <c r="I5055" s="13">
        <v>170.11</v>
      </c>
      <c r="J5055" s="13">
        <v>170111.18</v>
      </c>
      <c r="K5055" s="18" t="s">
        <v>32</v>
      </c>
      <c r="L5055" s="12">
        <v>120</v>
      </c>
      <c r="M5055" s="14">
        <v>1563.91</v>
      </c>
      <c r="N5055" s="13">
        <v>0</v>
      </c>
      <c r="O5055" s="14">
        <v>0</v>
      </c>
      <c r="P5055" s="15">
        <v>117</v>
      </c>
      <c r="Q5055" s="13">
        <v>1563.91</v>
      </c>
      <c r="R5055" s="13">
        <v>163593.65</v>
      </c>
      <c r="S5055" s="13">
        <v>170.11</v>
      </c>
      <c r="T5055" s="13">
        <v>1655.69</v>
      </c>
      <c r="U5055" s="13">
        <v>17558.02</v>
      </c>
      <c r="V5055" s="13">
        <v>0</v>
      </c>
      <c r="W5055" s="16">
        <v>0</v>
      </c>
      <c r="X5055" s="16">
        <v>0</v>
      </c>
      <c r="Y5055" s="17">
        <f t="shared" si="158"/>
        <v>182977.46999999997</v>
      </c>
      <c r="Z5055" s="17">
        <f t="shared" si="159"/>
        <v>0</v>
      </c>
    </row>
    <row r="5056" spans="1:26" hidden="1" x14ac:dyDescent="0.25">
      <c r="A5056" s="10" t="s">
        <v>10683</v>
      </c>
      <c r="B5056" s="11">
        <v>44574</v>
      </c>
      <c r="C5056" s="12">
        <v>432037</v>
      </c>
      <c r="D5056" s="12" t="s">
        <v>10684</v>
      </c>
      <c r="E5056" s="11">
        <v>44574</v>
      </c>
      <c r="F5056" s="13">
        <v>184021.63</v>
      </c>
      <c r="G5056" s="13">
        <v>11041.3</v>
      </c>
      <c r="H5056" s="13">
        <v>9753.15</v>
      </c>
      <c r="I5056" s="13">
        <v>185.5</v>
      </c>
      <c r="J5056" s="13">
        <v>185495.28</v>
      </c>
      <c r="K5056" s="18" t="s">
        <v>32</v>
      </c>
      <c r="L5056" s="12">
        <v>120</v>
      </c>
      <c r="M5056" s="14">
        <v>1705.34</v>
      </c>
      <c r="N5056" s="13">
        <v>0</v>
      </c>
      <c r="O5056" s="14">
        <v>-0.02</v>
      </c>
      <c r="P5056" s="15">
        <v>119</v>
      </c>
      <c r="Q5056" s="13">
        <v>1705.34</v>
      </c>
      <c r="R5056" s="13">
        <v>180292.05</v>
      </c>
      <c r="S5056" s="13">
        <v>185.5</v>
      </c>
      <c r="T5056" s="13">
        <v>3312.4</v>
      </c>
      <c r="U5056" s="13">
        <v>19145.52</v>
      </c>
      <c r="V5056" s="13">
        <v>0</v>
      </c>
      <c r="W5056" s="16">
        <v>0</v>
      </c>
      <c r="X5056" s="16">
        <v>0</v>
      </c>
      <c r="Y5056" s="17">
        <f t="shared" si="158"/>
        <v>202935.44999999998</v>
      </c>
      <c r="Z5056" s="17">
        <f t="shared" si="159"/>
        <v>-9.9999999802093953E-3</v>
      </c>
    </row>
    <row r="5057" spans="1:26" hidden="1" x14ac:dyDescent="0.25">
      <c r="A5057" s="10" t="s">
        <v>5427</v>
      </c>
      <c r="B5057" s="11">
        <v>44439</v>
      </c>
      <c r="C5057" s="12">
        <v>424135</v>
      </c>
      <c r="D5057" s="12" t="s">
        <v>5428</v>
      </c>
      <c r="E5057" s="11">
        <v>44439</v>
      </c>
      <c r="F5057" s="13">
        <v>450824.33</v>
      </c>
      <c r="G5057" s="13">
        <v>27049.46</v>
      </c>
      <c r="H5057" s="13">
        <v>4788.74</v>
      </c>
      <c r="I5057" s="13">
        <v>473.56</v>
      </c>
      <c r="J5057" s="13">
        <v>473558.61</v>
      </c>
      <c r="K5057" s="18" t="s">
        <v>32</v>
      </c>
      <c r="L5057" s="12">
        <v>120</v>
      </c>
      <c r="M5057" s="14">
        <v>4353.6499999999996</v>
      </c>
      <c r="N5057" s="13">
        <v>0</v>
      </c>
      <c r="O5057" s="14">
        <v>0</v>
      </c>
      <c r="P5057" s="15">
        <v>120</v>
      </c>
      <c r="Q5057" s="13">
        <v>4353.6499999999996</v>
      </c>
      <c r="R5057" s="13">
        <v>450824.33</v>
      </c>
      <c r="S5057" s="13">
        <v>473.56</v>
      </c>
      <c r="T5057" s="13">
        <v>22260.720000000001</v>
      </c>
      <c r="U5057" s="13">
        <v>48879.39</v>
      </c>
      <c r="V5057" s="13">
        <v>0</v>
      </c>
      <c r="W5057" s="16">
        <v>0</v>
      </c>
      <c r="X5057" s="16">
        <v>0</v>
      </c>
      <c r="Y5057" s="17">
        <f t="shared" si="158"/>
        <v>522438</v>
      </c>
      <c r="Z5057" s="17">
        <f t="shared" si="159"/>
        <v>0</v>
      </c>
    </row>
    <row r="5058" spans="1:26" hidden="1" x14ac:dyDescent="0.25">
      <c r="A5058" s="10" t="s">
        <v>10775</v>
      </c>
      <c r="B5058" s="11">
        <v>44579</v>
      </c>
      <c r="C5058" s="12">
        <v>432208</v>
      </c>
      <c r="D5058" s="12" t="s">
        <v>10776</v>
      </c>
      <c r="E5058" s="11">
        <v>44578</v>
      </c>
      <c r="F5058" s="13">
        <v>232267.51</v>
      </c>
      <c r="G5058" s="13">
        <v>13936.05</v>
      </c>
      <c r="H5058" s="13">
        <v>20000</v>
      </c>
      <c r="I5058" s="13">
        <v>226.43</v>
      </c>
      <c r="J5058" s="13">
        <v>226429.99</v>
      </c>
      <c r="K5058" s="18" t="s">
        <v>32</v>
      </c>
      <c r="L5058" s="12">
        <v>120</v>
      </c>
      <c r="M5058" s="14">
        <v>2081.6799999999998</v>
      </c>
      <c r="N5058" s="13">
        <v>0</v>
      </c>
      <c r="O5058" s="14">
        <v>0</v>
      </c>
      <c r="P5058" s="15">
        <v>119</v>
      </c>
      <c r="Q5058" s="13">
        <v>2081.6799999999998</v>
      </c>
      <c r="R5058" s="13">
        <v>226203.56</v>
      </c>
      <c r="S5058" s="13">
        <v>224.54</v>
      </c>
      <c r="T5058" s="13">
        <v>0</v>
      </c>
      <c r="U5058" s="13">
        <v>23176.85</v>
      </c>
      <c r="V5058" s="13">
        <v>0</v>
      </c>
      <c r="W5058" s="16">
        <v>0</v>
      </c>
      <c r="X5058" s="16">
        <v>0</v>
      </c>
      <c r="Y5058" s="17">
        <f t="shared" si="158"/>
        <v>249604.95</v>
      </c>
      <c r="Z5058" s="17">
        <f t="shared" si="159"/>
        <v>-1885.0300000000279</v>
      </c>
    </row>
    <row r="5059" spans="1:26" hidden="1" x14ac:dyDescent="0.25">
      <c r="A5059" s="10" t="s">
        <v>3681</v>
      </c>
      <c r="B5059" s="11">
        <v>44397</v>
      </c>
      <c r="C5059" s="12">
        <v>421107</v>
      </c>
      <c r="D5059" s="12" t="s">
        <v>3682</v>
      </c>
      <c r="E5059" s="11">
        <v>44396</v>
      </c>
      <c r="F5059" s="13">
        <v>162264.15</v>
      </c>
      <c r="G5059" s="13">
        <v>9735.85</v>
      </c>
      <c r="H5059" s="13">
        <v>3440</v>
      </c>
      <c r="I5059" s="13">
        <v>168.73</v>
      </c>
      <c r="J5059" s="13">
        <v>168728.73</v>
      </c>
      <c r="K5059" s="18" t="s">
        <v>32</v>
      </c>
      <c r="L5059" s="12">
        <v>120</v>
      </c>
      <c r="M5059" s="14">
        <v>1551.2</v>
      </c>
      <c r="N5059" s="13">
        <v>0</v>
      </c>
      <c r="O5059" s="14">
        <v>0</v>
      </c>
      <c r="P5059" s="15">
        <v>114</v>
      </c>
      <c r="Q5059" s="13">
        <v>1551.2</v>
      </c>
      <c r="R5059" s="13">
        <v>159405.71</v>
      </c>
      <c r="S5059" s="13">
        <v>167.26</v>
      </c>
      <c r="T5059" s="13">
        <v>0</v>
      </c>
      <c r="U5059" s="13">
        <v>17263.830000000002</v>
      </c>
      <c r="V5059" s="13">
        <v>0</v>
      </c>
      <c r="W5059" s="16">
        <v>0</v>
      </c>
      <c r="X5059" s="16">
        <v>0</v>
      </c>
      <c r="Y5059" s="17">
        <f t="shared" si="158"/>
        <v>176836.8</v>
      </c>
      <c r="Z5059" s="17">
        <f t="shared" si="159"/>
        <v>0</v>
      </c>
    </row>
    <row r="5060" spans="1:26" hidden="1" x14ac:dyDescent="0.25">
      <c r="A5060" s="10" t="s">
        <v>4183</v>
      </c>
      <c r="B5060" s="11">
        <v>44407</v>
      </c>
      <c r="C5060" s="12">
        <v>422039</v>
      </c>
      <c r="D5060" s="12" t="s">
        <v>4184</v>
      </c>
      <c r="E5060" s="11">
        <v>44407</v>
      </c>
      <c r="F5060" s="13">
        <v>120754.72</v>
      </c>
      <c r="G5060" s="13">
        <v>7245.28</v>
      </c>
      <c r="H5060" s="13">
        <v>1280</v>
      </c>
      <c r="I5060" s="13">
        <v>126.85</v>
      </c>
      <c r="J5060" s="13">
        <v>126846.85</v>
      </c>
      <c r="K5060" s="18" t="s">
        <v>32</v>
      </c>
      <c r="L5060" s="12">
        <v>120</v>
      </c>
      <c r="M5060" s="14">
        <v>1166.1600000000001</v>
      </c>
      <c r="N5060" s="13">
        <v>0</v>
      </c>
      <c r="O5060" s="14">
        <v>0</v>
      </c>
      <c r="P5060" s="15">
        <v>115</v>
      </c>
      <c r="Q5060" s="13">
        <v>1166.1600000000001</v>
      </c>
      <c r="R5060" s="13">
        <v>120754.72</v>
      </c>
      <c r="S5060" s="13">
        <v>126.85</v>
      </c>
      <c r="T5060" s="13">
        <v>134.47999999999999</v>
      </c>
      <c r="U5060" s="13">
        <v>13092.35</v>
      </c>
      <c r="V5060" s="13">
        <v>0</v>
      </c>
      <c r="W5060" s="16">
        <v>0</v>
      </c>
      <c r="X5060" s="16">
        <v>0</v>
      </c>
      <c r="Y5060" s="17">
        <f t="shared" si="158"/>
        <v>134108.4</v>
      </c>
      <c r="Z5060" s="17">
        <f t="shared" si="159"/>
        <v>0</v>
      </c>
    </row>
    <row r="5061" spans="1:26" hidden="1" x14ac:dyDescent="0.25">
      <c r="A5061" s="10" t="s">
        <v>759</v>
      </c>
      <c r="B5061" s="11">
        <v>44280</v>
      </c>
      <c r="C5061" s="12">
        <v>413657</v>
      </c>
      <c r="D5061" s="12" t="s">
        <v>760</v>
      </c>
      <c r="E5061" s="11">
        <v>44280</v>
      </c>
      <c r="F5061" s="13">
        <v>121673.13</v>
      </c>
      <c r="G5061" s="13">
        <v>7300.39</v>
      </c>
      <c r="H5061" s="13">
        <v>1289.74</v>
      </c>
      <c r="I5061" s="13">
        <v>127.81</v>
      </c>
      <c r="J5061" s="13">
        <v>127811.59</v>
      </c>
      <c r="K5061" s="18" t="s">
        <v>32</v>
      </c>
      <c r="L5061" s="12">
        <v>120</v>
      </c>
      <c r="M5061" s="14">
        <v>1175.03</v>
      </c>
      <c r="N5061" s="13">
        <v>0</v>
      </c>
      <c r="O5061" s="14">
        <v>0</v>
      </c>
      <c r="P5061" s="15">
        <v>110</v>
      </c>
      <c r="Q5061" s="13">
        <v>1373.84</v>
      </c>
      <c r="R5061" s="13">
        <v>117459.03</v>
      </c>
      <c r="S5061" s="13">
        <v>123.33</v>
      </c>
      <c r="T5061" s="13">
        <v>0</v>
      </c>
      <c r="U5061" s="13">
        <v>12729.13</v>
      </c>
      <c r="V5061" s="13">
        <v>19694.400000000001</v>
      </c>
      <c r="W5061" s="16">
        <v>20.9</v>
      </c>
      <c r="X5061" s="16">
        <v>2153.8000000000002</v>
      </c>
      <c r="Y5061" s="17">
        <f t="shared" si="158"/>
        <v>152180.59</v>
      </c>
      <c r="Z5061" s="17">
        <f t="shared" si="159"/>
        <v>-1058.1900000000023</v>
      </c>
    </row>
    <row r="5062" spans="1:26" hidden="1" x14ac:dyDescent="0.25">
      <c r="A5062" s="10" t="s">
        <v>10359</v>
      </c>
      <c r="B5062" s="11">
        <v>44553</v>
      </c>
      <c r="C5062" s="12">
        <v>431765</v>
      </c>
      <c r="D5062" s="12" t="s">
        <v>10360</v>
      </c>
      <c r="E5062" s="11">
        <v>44553</v>
      </c>
      <c r="F5062" s="13">
        <v>144423.59</v>
      </c>
      <c r="G5062" s="13">
        <v>8665.42</v>
      </c>
      <c r="H5062" s="13">
        <v>7654.45</v>
      </c>
      <c r="I5062" s="13">
        <v>145.58000000000001</v>
      </c>
      <c r="J5062" s="13">
        <v>145580.14000000001</v>
      </c>
      <c r="K5062" s="18" t="s">
        <v>32</v>
      </c>
      <c r="L5062" s="12">
        <v>120</v>
      </c>
      <c r="M5062" s="14">
        <v>1338.39</v>
      </c>
      <c r="N5062" s="13">
        <v>0</v>
      </c>
      <c r="O5062" s="14">
        <v>0.01</v>
      </c>
      <c r="P5062" s="15">
        <v>119</v>
      </c>
      <c r="Q5062" s="13">
        <v>1338.39</v>
      </c>
      <c r="R5062" s="13">
        <v>141496.54</v>
      </c>
      <c r="S5062" s="13">
        <v>145.58000000000001</v>
      </c>
      <c r="T5062" s="13">
        <v>2599.62</v>
      </c>
      <c r="U5062" s="13">
        <v>15026.66</v>
      </c>
      <c r="V5062" s="13">
        <v>0</v>
      </c>
      <c r="W5062" s="16">
        <v>0</v>
      </c>
      <c r="X5062" s="16">
        <v>0</v>
      </c>
      <c r="Y5062" s="17">
        <f t="shared" si="158"/>
        <v>159268.41</v>
      </c>
      <c r="Z5062" s="17">
        <f t="shared" si="159"/>
        <v>1.0000000009313226E-2</v>
      </c>
    </row>
    <row r="5063" spans="1:26" hidden="1" x14ac:dyDescent="0.25">
      <c r="A5063" s="10" t="s">
        <v>6375</v>
      </c>
      <c r="B5063" s="11">
        <v>44462</v>
      </c>
      <c r="C5063" s="12">
        <v>425781</v>
      </c>
      <c r="D5063" s="12" t="s">
        <v>6376</v>
      </c>
      <c r="E5063" s="11">
        <v>44460</v>
      </c>
      <c r="F5063" s="13">
        <v>130211.94</v>
      </c>
      <c r="G5063" s="13">
        <v>7812.72</v>
      </c>
      <c r="H5063" s="13">
        <v>2760.49</v>
      </c>
      <c r="I5063" s="13">
        <v>135.4</v>
      </c>
      <c r="J5063" s="13">
        <v>135399.57</v>
      </c>
      <c r="K5063" s="18" t="s">
        <v>32</v>
      </c>
      <c r="L5063" s="12">
        <v>120</v>
      </c>
      <c r="M5063" s="14">
        <v>1244.79</v>
      </c>
      <c r="N5063" s="13">
        <v>0</v>
      </c>
      <c r="O5063" s="14">
        <v>0</v>
      </c>
      <c r="P5063" s="15">
        <v>116</v>
      </c>
      <c r="Q5063" s="13">
        <v>1244.79</v>
      </c>
      <c r="R5063" s="13">
        <v>130211.94</v>
      </c>
      <c r="S5063" s="13">
        <v>135.4</v>
      </c>
      <c r="T5063" s="13">
        <v>73.069999999999993</v>
      </c>
      <c r="U5063" s="13">
        <v>13975.23</v>
      </c>
      <c r="V5063" s="13">
        <v>0</v>
      </c>
      <c r="W5063" s="16">
        <v>0</v>
      </c>
      <c r="X5063" s="16">
        <v>0</v>
      </c>
      <c r="Y5063" s="17">
        <f t="shared" si="158"/>
        <v>144395.64000000001</v>
      </c>
      <c r="Z5063" s="17">
        <f t="shared" si="159"/>
        <v>0</v>
      </c>
    </row>
    <row r="5064" spans="1:26" hidden="1" x14ac:dyDescent="0.25">
      <c r="A5064" s="10" t="s">
        <v>1157</v>
      </c>
      <c r="B5064" s="11">
        <v>44306</v>
      </c>
      <c r="C5064" s="12">
        <v>414929</v>
      </c>
      <c r="D5064" s="12" t="s">
        <v>1158</v>
      </c>
      <c r="E5064" s="11">
        <v>44306</v>
      </c>
      <c r="F5064" s="13">
        <v>133762.64000000001</v>
      </c>
      <c r="G5064" s="13">
        <v>8025.76</v>
      </c>
      <c r="H5064" s="13">
        <v>5000</v>
      </c>
      <c r="I5064" s="13">
        <v>136.93</v>
      </c>
      <c r="J5064" s="13">
        <v>136925.32999999999</v>
      </c>
      <c r="K5064" s="18" t="s">
        <v>32</v>
      </c>
      <c r="L5064" s="12">
        <v>120</v>
      </c>
      <c r="M5064" s="14">
        <v>1258.82</v>
      </c>
      <c r="N5064" s="13">
        <v>0</v>
      </c>
      <c r="O5064" s="14">
        <v>0</v>
      </c>
      <c r="P5064" s="15">
        <v>110</v>
      </c>
      <c r="Q5064" s="13">
        <v>1461.76</v>
      </c>
      <c r="R5064" s="13">
        <v>126190.84</v>
      </c>
      <c r="S5064" s="13">
        <v>128.74</v>
      </c>
      <c r="T5064" s="13">
        <v>0</v>
      </c>
      <c r="U5064" s="13">
        <v>13287.47</v>
      </c>
      <c r="V5064" s="13">
        <v>19976.43</v>
      </c>
      <c r="W5064" s="16">
        <v>20.71</v>
      </c>
      <c r="X5064" s="16">
        <v>2122.23</v>
      </c>
      <c r="Y5064" s="17">
        <f t="shared" si="158"/>
        <v>161726.41999999998</v>
      </c>
      <c r="Z5064" s="17">
        <f t="shared" si="159"/>
        <v>-932.81999999997788</v>
      </c>
    </row>
    <row r="5065" spans="1:26" hidden="1" x14ac:dyDescent="0.25">
      <c r="A5065" s="10" t="s">
        <v>6785</v>
      </c>
      <c r="B5065" s="11">
        <v>44468</v>
      </c>
      <c r="C5065" s="12">
        <v>426471</v>
      </c>
      <c r="D5065" s="12" t="s">
        <v>6786</v>
      </c>
      <c r="E5065" s="11">
        <v>44468</v>
      </c>
      <c r="F5065" s="13">
        <v>133493.4</v>
      </c>
      <c r="G5065" s="13">
        <v>8009.6</v>
      </c>
      <c r="H5065" s="13">
        <v>1500</v>
      </c>
      <c r="I5065" s="13">
        <v>140.13999999999999</v>
      </c>
      <c r="J5065" s="13">
        <v>140143.14000000001</v>
      </c>
      <c r="K5065" s="18" t="s">
        <v>32</v>
      </c>
      <c r="L5065" s="12">
        <v>120</v>
      </c>
      <c r="M5065" s="14">
        <v>1288.4000000000001</v>
      </c>
      <c r="N5065" s="13">
        <v>0</v>
      </c>
      <c r="O5065" s="14">
        <v>0</v>
      </c>
      <c r="P5065" s="15">
        <v>116</v>
      </c>
      <c r="Q5065" s="13">
        <v>1288.4000000000001</v>
      </c>
      <c r="R5065" s="13">
        <v>133493.4</v>
      </c>
      <c r="S5065" s="13">
        <v>140.13999999999999</v>
      </c>
      <c r="T5065" s="13">
        <v>1356</v>
      </c>
      <c r="U5065" s="13">
        <v>14464.86</v>
      </c>
      <c r="V5065" s="13">
        <v>0</v>
      </c>
      <c r="W5065" s="16">
        <v>0</v>
      </c>
      <c r="X5065" s="16">
        <v>0</v>
      </c>
      <c r="Y5065" s="17">
        <f t="shared" si="158"/>
        <v>149454.40000000002</v>
      </c>
      <c r="Z5065" s="17">
        <f t="shared" si="159"/>
        <v>0</v>
      </c>
    </row>
    <row r="5066" spans="1:26" hidden="1" x14ac:dyDescent="0.25">
      <c r="A5066" s="10" t="s">
        <v>5547</v>
      </c>
      <c r="B5066" s="11">
        <v>44445</v>
      </c>
      <c r="C5066" s="12">
        <v>424296</v>
      </c>
      <c r="D5066" s="12" t="s">
        <v>5548</v>
      </c>
      <c r="E5066" s="11">
        <v>44442</v>
      </c>
      <c r="F5066" s="13">
        <v>131085.85</v>
      </c>
      <c r="G5066" s="13">
        <v>7865.15</v>
      </c>
      <c r="H5066" s="13">
        <v>6554.3</v>
      </c>
      <c r="I5066" s="13">
        <v>132.53</v>
      </c>
      <c r="J5066" s="13">
        <v>132529.23000000001</v>
      </c>
      <c r="K5066" s="18" t="s">
        <v>32</v>
      </c>
      <c r="L5066" s="12">
        <v>120</v>
      </c>
      <c r="M5066" s="14">
        <v>1218.4000000000001</v>
      </c>
      <c r="N5066" s="13">
        <v>0</v>
      </c>
      <c r="O5066" s="14">
        <v>0</v>
      </c>
      <c r="P5066" s="15">
        <v>115</v>
      </c>
      <c r="Q5066" s="13">
        <v>1218.4000000000001</v>
      </c>
      <c r="R5066" s="13">
        <v>127757.18</v>
      </c>
      <c r="S5066" s="13">
        <v>129.16999999999999</v>
      </c>
      <c r="T5066" s="13">
        <v>0</v>
      </c>
      <c r="U5066" s="13">
        <v>13331.01</v>
      </c>
      <c r="V5066" s="13">
        <v>0</v>
      </c>
      <c r="W5066" s="16">
        <v>0</v>
      </c>
      <c r="X5066" s="16">
        <v>0</v>
      </c>
      <c r="Y5066" s="17">
        <f t="shared" si="158"/>
        <v>141217.35999999999</v>
      </c>
      <c r="Z5066" s="17">
        <f t="shared" si="159"/>
        <v>-1101.359999999986</v>
      </c>
    </row>
    <row r="5067" spans="1:26" hidden="1" x14ac:dyDescent="0.25">
      <c r="A5067" s="10" t="s">
        <v>6073</v>
      </c>
      <c r="B5067" s="11">
        <v>44456</v>
      </c>
      <c r="C5067" s="12">
        <v>424295</v>
      </c>
      <c r="D5067" s="12" t="s">
        <v>6074</v>
      </c>
      <c r="E5067" s="11">
        <v>44442</v>
      </c>
      <c r="F5067" s="13">
        <v>131085.85</v>
      </c>
      <c r="G5067" s="13">
        <v>7865.15</v>
      </c>
      <c r="H5067" s="13">
        <v>6554.3</v>
      </c>
      <c r="I5067" s="13">
        <v>132.53</v>
      </c>
      <c r="J5067" s="13">
        <v>132529.23000000001</v>
      </c>
      <c r="K5067" s="18" t="s">
        <v>32</v>
      </c>
      <c r="L5067" s="12">
        <v>120</v>
      </c>
      <c r="M5067" s="14">
        <v>1218.4000000000001</v>
      </c>
      <c r="N5067" s="13">
        <v>0</v>
      </c>
      <c r="O5067" s="14">
        <v>0</v>
      </c>
      <c r="P5067" s="15">
        <v>115</v>
      </c>
      <c r="Q5067" s="13">
        <v>1218.4000000000001</v>
      </c>
      <c r="R5067" s="13">
        <v>127757.18</v>
      </c>
      <c r="S5067" s="13">
        <v>129.16999999999999</v>
      </c>
      <c r="T5067" s="13">
        <v>0</v>
      </c>
      <c r="U5067" s="13">
        <v>13331.01</v>
      </c>
      <c r="V5067" s="13">
        <v>0</v>
      </c>
      <c r="W5067" s="16">
        <v>0</v>
      </c>
      <c r="X5067" s="16">
        <v>0</v>
      </c>
      <c r="Y5067" s="17">
        <f t="shared" si="158"/>
        <v>141217.35999999999</v>
      </c>
      <c r="Z5067" s="17">
        <f t="shared" si="159"/>
        <v>-1101.359999999986</v>
      </c>
    </row>
    <row r="5068" spans="1:26" hidden="1" x14ac:dyDescent="0.25">
      <c r="A5068" s="10" t="s">
        <v>9975</v>
      </c>
      <c r="B5068" s="11">
        <v>44530</v>
      </c>
      <c r="C5068" s="12">
        <v>430720</v>
      </c>
      <c r="D5068" s="12" t="s">
        <v>9976</v>
      </c>
      <c r="E5068" s="11">
        <v>44527</v>
      </c>
      <c r="F5068" s="13">
        <v>131085.85</v>
      </c>
      <c r="G5068" s="13">
        <v>7865.15</v>
      </c>
      <c r="H5068" s="13">
        <v>2779.02</v>
      </c>
      <c r="I5068" s="13">
        <v>136.31</v>
      </c>
      <c r="J5068" s="13">
        <v>136308.29</v>
      </c>
      <c r="K5068" s="18" t="s">
        <v>32</v>
      </c>
      <c r="L5068" s="12">
        <v>120</v>
      </c>
      <c r="M5068" s="14">
        <v>1253.1500000000001</v>
      </c>
      <c r="N5068" s="13">
        <v>0</v>
      </c>
      <c r="O5068" s="14">
        <v>0</v>
      </c>
      <c r="P5068" s="15">
        <v>119</v>
      </c>
      <c r="Q5068" s="13">
        <v>1253.1500000000001</v>
      </c>
      <c r="R5068" s="13">
        <v>129137.95</v>
      </c>
      <c r="S5068" s="13">
        <v>136.31</v>
      </c>
      <c r="T5068" s="13">
        <v>5780.88</v>
      </c>
      <c r="U5068" s="13">
        <v>14069.71</v>
      </c>
      <c r="V5068" s="13">
        <v>0</v>
      </c>
      <c r="W5068" s="16">
        <v>0</v>
      </c>
      <c r="X5068" s="16">
        <v>0</v>
      </c>
      <c r="Y5068" s="17">
        <f t="shared" si="158"/>
        <v>149124.84999999998</v>
      </c>
      <c r="Z5068" s="17">
        <f t="shared" si="159"/>
        <v>0</v>
      </c>
    </row>
    <row r="5069" spans="1:26" hidden="1" x14ac:dyDescent="0.25">
      <c r="A5069" s="10" t="s">
        <v>1169</v>
      </c>
      <c r="B5069" s="11">
        <v>44306</v>
      </c>
      <c r="C5069" s="12">
        <v>415150</v>
      </c>
      <c r="D5069" s="12" t="s">
        <v>1170</v>
      </c>
      <c r="E5069" s="11">
        <v>44305</v>
      </c>
      <c r="F5069" s="13">
        <v>303469.87</v>
      </c>
      <c r="G5069" s="13">
        <v>18208.189999999999</v>
      </c>
      <c r="H5069" s="13">
        <v>27312.29</v>
      </c>
      <c r="I5069" s="13">
        <v>294.66000000000003</v>
      </c>
      <c r="J5069" s="13">
        <v>294660.43</v>
      </c>
      <c r="K5069" s="18" t="s">
        <v>32</v>
      </c>
      <c r="L5069" s="12">
        <v>120</v>
      </c>
      <c r="M5069" s="14">
        <v>2708.95</v>
      </c>
      <c r="N5069" s="13">
        <v>0</v>
      </c>
      <c r="O5069" s="14">
        <v>0</v>
      </c>
      <c r="P5069" s="15">
        <v>111</v>
      </c>
      <c r="Q5069" s="13">
        <v>3145.66</v>
      </c>
      <c r="R5069" s="13">
        <v>274741.45</v>
      </c>
      <c r="S5069" s="13">
        <v>272.52</v>
      </c>
      <c r="T5069" s="13">
        <v>0</v>
      </c>
      <c r="U5069" s="13">
        <v>28132.52</v>
      </c>
      <c r="V5069" s="13">
        <v>43500.6</v>
      </c>
      <c r="W5069" s="16">
        <v>44</v>
      </c>
      <c r="X5069" s="16">
        <v>4494.6000000000004</v>
      </c>
      <c r="Y5069" s="17">
        <f t="shared" si="158"/>
        <v>351185.69</v>
      </c>
      <c r="Z5069" s="17">
        <f t="shared" si="159"/>
        <v>-2017.429999999993</v>
      </c>
    </row>
    <row r="5070" spans="1:26" hidden="1" x14ac:dyDescent="0.25">
      <c r="A5070" s="10" t="s">
        <v>10099</v>
      </c>
      <c r="B5070" s="11">
        <v>44538</v>
      </c>
      <c r="C5070" s="12">
        <v>431224</v>
      </c>
      <c r="D5070" s="12" t="s">
        <v>10100</v>
      </c>
      <c r="E5070" s="11">
        <v>44536</v>
      </c>
      <c r="F5070" s="13">
        <v>191008.78</v>
      </c>
      <c r="G5070" s="13">
        <v>11460.53</v>
      </c>
      <c r="H5070" s="13">
        <v>11248.29</v>
      </c>
      <c r="I5070" s="13">
        <v>191.41</v>
      </c>
      <c r="J5070" s="13">
        <v>191412.43</v>
      </c>
      <c r="K5070" s="18" t="s">
        <v>32</v>
      </c>
      <c r="L5070" s="12">
        <v>120</v>
      </c>
      <c r="M5070" s="14">
        <v>1759.74</v>
      </c>
      <c r="N5070" s="13">
        <v>0</v>
      </c>
      <c r="O5070" s="14">
        <v>0</v>
      </c>
      <c r="P5070" s="15">
        <v>118</v>
      </c>
      <c r="Q5070" s="13">
        <v>1759.74</v>
      </c>
      <c r="R5070" s="13">
        <v>186023.12</v>
      </c>
      <c r="S5070" s="13">
        <v>191.41</v>
      </c>
      <c r="T5070" s="13">
        <v>1719.08</v>
      </c>
      <c r="U5070" s="13">
        <v>19756.37</v>
      </c>
      <c r="V5070" s="13">
        <v>0</v>
      </c>
      <c r="W5070" s="16">
        <v>0</v>
      </c>
      <c r="X5070" s="16">
        <v>0</v>
      </c>
      <c r="Y5070" s="17">
        <f t="shared" si="158"/>
        <v>207689.97999999998</v>
      </c>
      <c r="Z5070" s="17">
        <f t="shared" si="159"/>
        <v>-40.659999999974389</v>
      </c>
    </row>
    <row r="5071" spans="1:26" hidden="1" x14ac:dyDescent="0.25">
      <c r="A5071" s="10" t="s">
        <v>8001</v>
      </c>
      <c r="B5071" s="11">
        <v>44495</v>
      </c>
      <c r="C5071" s="12">
        <v>426055</v>
      </c>
      <c r="D5071" s="12" t="s">
        <v>8002</v>
      </c>
      <c r="E5071" s="11">
        <v>44465</v>
      </c>
      <c r="F5071" s="13">
        <v>176320.76</v>
      </c>
      <c r="G5071" s="13">
        <v>10579.25</v>
      </c>
      <c r="H5071" s="13">
        <v>2000</v>
      </c>
      <c r="I5071" s="13">
        <v>185.09</v>
      </c>
      <c r="J5071" s="13">
        <v>185085.1</v>
      </c>
      <c r="K5071" s="18" t="s">
        <v>32</v>
      </c>
      <c r="L5071" s="12">
        <v>120</v>
      </c>
      <c r="M5071" s="14">
        <v>1701.57</v>
      </c>
      <c r="N5071" s="13">
        <v>0</v>
      </c>
      <c r="O5071" s="14">
        <v>0</v>
      </c>
      <c r="P5071" s="15">
        <v>116</v>
      </c>
      <c r="Q5071" s="13">
        <v>1701.57</v>
      </c>
      <c r="R5071" s="13">
        <v>171723.62</v>
      </c>
      <c r="S5071" s="13">
        <v>185.09</v>
      </c>
      <c r="T5071" s="13">
        <v>1772.97</v>
      </c>
      <c r="U5071" s="13">
        <v>12973.78</v>
      </c>
      <c r="V5071" s="13">
        <v>0</v>
      </c>
      <c r="W5071" s="16">
        <v>0</v>
      </c>
      <c r="X5071" s="16">
        <v>0</v>
      </c>
      <c r="Y5071" s="17">
        <f t="shared" si="158"/>
        <v>186655.46</v>
      </c>
      <c r="Z5071" s="17">
        <f t="shared" si="159"/>
        <v>10726.660000000003</v>
      </c>
    </row>
    <row r="5072" spans="1:26" hidden="1" x14ac:dyDescent="0.25">
      <c r="A5072" s="10" t="s">
        <v>3313</v>
      </c>
      <c r="B5072" s="11">
        <v>44385</v>
      </c>
      <c r="C5072" s="12">
        <v>420579</v>
      </c>
      <c r="D5072" s="12" t="s">
        <v>3314</v>
      </c>
      <c r="E5072" s="11">
        <v>44384</v>
      </c>
      <c r="F5072" s="13">
        <v>121194.34</v>
      </c>
      <c r="G5072" s="13">
        <v>7271.66</v>
      </c>
      <c r="H5072" s="13">
        <v>1490</v>
      </c>
      <c r="I5072" s="13">
        <v>127.1</v>
      </c>
      <c r="J5072" s="13">
        <v>127103.1</v>
      </c>
      <c r="K5072" s="18" t="s">
        <v>32</v>
      </c>
      <c r="L5072" s="12">
        <v>120</v>
      </c>
      <c r="M5072" s="14">
        <v>1168.52</v>
      </c>
      <c r="N5072" s="13">
        <v>0</v>
      </c>
      <c r="O5072" s="14">
        <v>0</v>
      </c>
      <c r="P5072" s="15">
        <v>113</v>
      </c>
      <c r="Q5072" s="13">
        <v>1168.52</v>
      </c>
      <c r="R5072" s="13">
        <v>120080.07</v>
      </c>
      <c r="S5072" s="13">
        <v>124.88</v>
      </c>
      <c r="T5072" s="13">
        <v>0</v>
      </c>
      <c r="U5072" s="13">
        <v>12891.14</v>
      </c>
      <c r="V5072" s="13">
        <v>0</v>
      </c>
      <c r="W5072" s="16">
        <v>0</v>
      </c>
      <c r="X5072" s="16">
        <v>0</v>
      </c>
      <c r="Y5072" s="17">
        <f t="shared" si="158"/>
        <v>133096.09000000003</v>
      </c>
      <c r="Z5072" s="17">
        <f t="shared" si="159"/>
        <v>-1053.3300000000163</v>
      </c>
    </row>
    <row r="5073" spans="1:26" hidden="1" x14ac:dyDescent="0.25">
      <c r="A5073" s="10" t="s">
        <v>5097</v>
      </c>
      <c r="B5073" s="11">
        <v>44432</v>
      </c>
      <c r="C5073" s="12">
        <v>423462</v>
      </c>
      <c r="D5073" s="12" t="s">
        <v>5098</v>
      </c>
      <c r="E5073" s="11">
        <v>44430</v>
      </c>
      <c r="F5073" s="13">
        <v>127865.76</v>
      </c>
      <c r="G5073" s="13">
        <v>7671.95</v>
      </c>
      <c r="H5073" s="13">
        <v>4066.13</v>
      </c>
      <c r="I5073" s="13">
        <v>131.6</v>
      </c>
      <c r="J5073" s="13">
        <v>131603.18</v>
      </c>
      <c r="K5073" s="18" t="s">
        <v>32</v>
      </c>
      <c r="L5073" s="12">
        <v>120</v>
      </c>
      <c r="M5073" s="14">
        <v>1209.8900000000001</v>
      </c>
      <c r="N5073" s="13">
        <v>0</v>
      </c>
      <c r="O5073" s="14">
        <v>0</v>
      </c>
      <c r="P5073" s="15">
        <v>115</v>
      </c>
      <c r="Q5073" s="13">
        <v>1209.8900000000001</v>
      </c>
      <c r="R5073" s="13">
        <v>125656.57</v>
      </c>
      <c r="S5073" s="13">
        <v>129.36000000000001</v>
      </c>
      <c r="T5073" s="13">
        <v>0</v>
      </c>
      <c r="U5073" s="13">
        <v>13351.42</v>
      </c>
      <c r="V5073" s="13">
        <v>0</v>
      </c>
      <c r="W5073" s="16">
        <v>0</v>
      </c>
      <c r="X5073" s="16">
        <v>0</v>
      </c>
      <c r="Y5073" s="17">
        <f t="shared" si="158"/>
        <v>139137.35</v>
      </c>
      <c r="Z5073" s="17">
        <f t="shared" si="159"/>
        <v>0</v>
      </c>
    </row>
    <row r="5074" spans="1:26" hidden="1" x14ac:dyDescent="0.25">
      <c r="A5074" s="10" t="s">
        <v>10261</v>
      </c>
      <c r="B5074" s="11">
        <v>44550</v>
      </c>
      <c r="C5074" s="12">
        <v>431411</v>
      </c>
      <c r="D5074" s="12" t="s">
        <v>10262</v>
      </c>
      <c r="E5074" s="11">
        <v>44550</v>
      </c>
      <c r="F5074" s="13">
        <v>131884.01999999999</v>
      </c>
      <c r="G5074" s="13">
        <v>7913.04</v>
      </c>
      <c r="H5074" s="13">
        <v>5500</v>
      </c>
      <c r="I5074" s="13">
        <v>134.43</v>
      </c>
      <c r="J5074" s="13">
        <v>134431.49</v>
      </c>
      <c r="K5074" s="18" t="s">
        <v>32</v>
      </c>
      <c r="L5074" s="12">
        <v>120</v>
      </c>
      <c r="M5074" s="14">
        <v>1235.8900000000001</v>
      </c>
      <c r="N5074" s="13">
        <v>0</v>
      </c>
      <c r="O5074" s="14">
        <v>-0.02</v>
      </c>
      <c r="P5074" s="15">
        <v>118</v>
      </c>
      <c r="Q5074" s="13">
        <v>1235.8900000000001</v>
      </c>
      <c r="R5074" s="13">
        <v>129500.31</v>
      </c>
      <c r="S5074" s="13">
        <v>134.43</v>
      </c>
      <c r="T5074" s="13">
        <v>2373.92</v>
      </c>
      <c r="U5074" s="13">
        <v>13875.31</v>
      </c>
      <c r="V5074" s="13">
        <v>0</v>
      </c>
      <c r="W5074" s="16">
        <v>0</v>
      </c>
      <c r="X5074" s="16">
        <v>0</v>
      </c>
      <c r="Y5074" s="17">
        <f t="shared" si="158"/>
        <v>145883.95000000001</v>
      </c>
      <c r="Z5074" s="17">
        <f t="shared" si="159"/>
        <v>-48.949999999982538</v>
      </c>
    </row>
    <row r="5075" spans="1:26" hidden="1" x14ac:dyDescent="0.25">
      <c r="A5075" s="10" t="s">
        <v>8441</v>
      </c>
      <c r="B5075" s="11">
        <v>44500</v>
      </c>
      <c r="C5075" s="12">
        <v>428899</v>
      </c>
      <c r="D5075" s="12" t="s">
        <v>8442</v>
      </c>
      <c r="E5075" s="11">
        <v>44500</v>
      </c>
      <c r="F5075" s="13">
        <v>132658.89000000001</v>
      </c>
      <c r="G5075" s="13">
        <v>7959.53</v>
      </c>
      <c r="H5075" s="13">
        <v>2700</v>
      </c>
      <c r="I5075" s="13">
        <v>138.06</v>
      </c>
      <c r="J5075" s="13">
        <v>138056.48000000001</v>
      </c>
      <c r="K5075" s="18" t="s">
        <v>32</v>
      </c>
      <c r="L5075" s="12">
        <v>120</v>
      </c>
      <c r="M5075" s="14">
        <v>1269.22</v>
      </c>
      <c r="N5075" s="13">
        <v>0</v>
      </c>
      <c r="O5075" s="14">
        <v>0</v>
      </c>
      <c r="P5075" s="15">
        <v>118</v>
      </c>
      <c r="Q5075" s="13">
        <v>1269.22</v>
      </c>
      <c r="R5075" s="13">
        <v>130644.06</v>
      </c>
      <c r="S5075" s="13">
        <v>138.06</v>
      </c>
      <c r="T5075" s="13">
        <v>4735.92</v>
      </c>
      <c r="U5075" s="13">
        <v>14249.92</v>
      </c>
      <c r="V5075" s="13">
        <v>0</v>
      </c>
      <c r="W5075" s="16">
        <v>0</v>
      </c>
      <c r="X5075" s="16">
        <v>0</v>
      </c>
      <c r="Y5075" s="17">
        <f t="shared" si="158"/>
        <v>149767.96000000002</v>
      </c>
      <c r="Z5075" s="17">
        <f t="shared" si="159"/>
        <v>0</v>
      </c>
    </row>
    <row r="5076" spans="1:26" hidden="1" x14ac:dyDescent="0.25">
      <c r="A5076" s="10" t="s">
        <v>8585</v>
      </c>
      <c r="B5076" s="11">
        <v>44508</v>
      </c>
      <c r="C5076" s="12">
        <v>429360</v>
      </c>
      <c r="D5076" s="12" t="s">
        <v>8586</v>
      </c>
      <c r="E5076" s="11">
        <v>44506</v>
      </c>
      <c r="F5076" s="13">
        <v>131085.85</v>
      </c>
      <c r="G5076" s="13">
        <v>7865.15</v>
      </c>
      <c r="H5076" s="13">
        <v>2779.02</v>
      </c>
      <c r="I5076" s="13">
        <v>136.31</v>
      </c>
      <c r="J5076" s="13">
        <v>136308.29</v>
      </c>
      <c r="K5076" s="18" t="s">
        <v>32</v>
      </c>
      <c r="L5076" s="12">
        <v>120</v>
      </c>
      <c r="M5076" s="14">
        <v>1253.1500000000001</v>
      </c>
      <c r="N5076" s="13">
        <v>0</v>
      </c>
      <c r="O5076" s="14">
        <v>0</v>
      </c>
      <c r="P5076" s="15">
        <v>118</v>
      </c>
      <c r="Q5076" s="13">
        <v>1253.1500000000001</v>
      </c>
      <c r="R5076" s="13">
        <v>128985.92</v>
      </c>
      <c r="S5076" s="13">
        <v>136.31</v>
      </c>
      <c r="T5076" s="13">
        <v>4679.76</v>
      </c>
      <c r="U5076" s="13">
        <v>14069.71</v>
      </c>
      <c r="V5076" s="13">
        <v>0</v>
      </c>
      <c r="W5076" s="16">
        <v>0</v>
      </c>
      <c r="X5076" s="16">
        <v>0</v>
      </c>
      <c r="Y5076" s="17">
        <f t="shared" si="158"/>
        <v>147871.69999999998</v>
      </c>
      <c r="Z5076" s="17">
        <f t="shared" si="159"/>
        <v>0</v>
      </c>
    </row>
    <row r="5077" spans="1:26" hidden="1" x14ac:dyDescent="0.25">
      <c r="A5077" s="10" t="s">
        <v>1615</v>
      </c>
      <c r="B5077" s="11">
        <v>44323</v>
      </c>
      <c r="C5077" s="12">
        <v>416350</v>
      </c>
      <c r="D5077" s="12" t="s">
        <v>1616</v>
      </c>
      <c r="E5077" s="11">
        <v>44320</v>
      </c>
      <c r="F5077" s="13">
        <v>121194.34</v>
      </c>
      <c r="G5077" s="13">
        <v>7271.66</v>
      </c>
      <c r="H5077" s="13">
        <v>1285</v>
      </c>
      <c r="I5077" s="13">
        <v>127.31</v>
      </c>
      <c r="J5077" s="13">
        <v>127308.31</v>
      </c>
      <c r="K5077" s="18" t="s">
        <v>32</v>
      </c>
      <c r="L5077" s="12">
        <v>120</v>
      </c>
      <c r="M5077" s="14">
        <v>1170.4000000000001</v>
      </c>
      <c r="N5077" s="13">
        <v>0</v>
      </c>
      <c r="O5077" s="14">
        <v>0</v>
      </c>
      <c r="P5077" s="15">
        <v>112</v>
      </c>
      <c r="Q5077" s="13">
        <v>1170.4000000000001</v>
      </c>
      <c r="R5077" s="13">
        <v>118050.56</v>
      </c>
      <c r="S5077" s="13">
        <v>125.07</v>
      </c>
      <c r="T5077" s="13">
        <v>0</v>
      </c>
      <c r="U5077" s="13">
        <v>12909.17</v>
      </c>
      <c r="V5077" s="13">
        <v>0</v>
      </c>
      <c r="W5077" s="16">
        <v>0</v>
      </c>
      <c r="X5077" s="16">
        <v>0</v>
      </c>
      <c r="Y5077" s="17">
        <f t="shared" si="158"/>
        <v>131084.80000000002</v>
      </c>
      <c r="Z5077" s="17">
        <f t="shared" si="159"/>
        <v>0</v>
      </c>
    </row>
    <row r="5078" spans="1:26" hidden="1" x14ac:dyDescent="0.25">
      <c r="A5078" s="10" t="s">
        <v>8789</v>
      </c>
      <c r="B5078" s="11">
        <v>44512</v>
      </c>
      <c r="C5078" s="12">
        <v>429630</v>
      </c>
      <c r="D5078" s="12" t="s">
        <v>8790</v>
      </c>
      <c r="E5078" s="11">
        <v>44510</v>
      </c>
      <c r="F5078" s="13">
        <v>131091.51</v>
      </c>
      <c r="G5078" s="13">
        <v>7865.49</v>
      </c>
      <c r="H5078" s="13">
        <v>9726.99</v>
      </c>
      <c r="I5078" s="13">
        <v>129.36000000000001</v>
      </c>
      <c r="J5078" s="13">
        <v>129359.37</v>
      </c>
      <c r="K5078" s="18" t="s">
        <v>32</v>
      </c>
      <c r="L5078" s="12">
        <v>120</v>
      </c>
      <c r="M5078" s="14">
        <v>1189.26</v>
      </c>
      <c r="N5078" s="13">
        <v>0</v>
      </c>
      <c r="O5078" s="14">
        <v>0</v>
      </c>
      <c r="P5078" s="15">
        <v>114</v>
      </c>
      <c r="Q5078" s="13">
        <v>1189.26</v>
      </c>
      <c r="R5078" s="13">
        <v>126964.78</v>
      </c>
      <c r="S5078" s="13">
        <v>123.91</v>
      </c>
      <c r="T5078" s="13">
        <v>0</v>
      </c>
      <c r="U5078" s="13">
        <v>13127.43</v>
      </c>
      <c r="V5078" s="13">
        <v>0</v>
      </c>
      <c r="W5078" s="16">
        <v>0</v>
      </c>
      <c r="X5078" s="16">
        <v>0</v>
      </c>
      <c r="Y5078" s="17">
        <f t="shared" si="158"/>
        <v>140216.12</v>
      </c>
      <c r="Z5078" s="17">
        <f t="shared" si="159"/>
        <v>-4640.4800000000105</v>
      </c>
    </row>
    <row r="5079" spans="1:26" hidden="1" x14ac:dyDescent="0.25">
      <c r="A5079" s="10" t="s">
        <v>5461</v>
      </c>
      <c r="B5079" s="11">
        <v>44439</v>
      </c>
      <c r="C5079" s="12">
        <v>423710</v>
      </c>
      <c r="D5079" s="12" t="s">
        <v>5462</v>
      </c>
      <c r="E5079" s="11">
        <v>44439</v>
      </c>
      <c r="F5079" s="13">
        <v>130628.51</v>
      </c>
      <c r="G5079" s="13">
        <v>7837.71</v>
      </c>
      <c r="H5079" s="13">
        <v>20000</v>
      </c>
      <c r="I5079" s="13">
        <v>118.58</v>
      </c>
      <c r="J5079" s="13">
        <v>118584.8</v>
      </c>
      <c r="K5079" s="18" t="s">
        <v>32</v>
      </c>
      <c r="L5079" s="12">
        <v>120</v>
      </c>
      <c r="M5079" s="14">
        <v>1090.21</v>
      </c>
      <c r="N5079" s="13">
        <v>0</v>
      </c>
      <c r="O5079" s="14">
        <v>0</v>
      </c>
      <c r="P5079" s="15">
        <v>115</v>
      </c>
      <c r="Q5079" s="13">
        <v>1090.21</v>
      </c>
      <c r="R5079" s="13">
        <v>114517.34</v>
      </c>
      <c r="S5079" s="13">
        <v>113.63</v>
      </c>
      <c r="T5079" s="13">
        <v>0</v>
      </c>
      <c r="U5079" s="13">
        <v>11730.4</v>
      </c>
      <c r="V5079" s="13">
        <v>0</v>
      </c>
      <c r="W5079" s="16">
        <v>0</v>
      </c>
      <c r="X5079" s="16">
        <v>0</v>
      </c>
      <c r="Y5079" s="17">
        <f t="shared" si="158"/>
        <v>126361.37</v>
      </c>
      <c r="Z5079" s="17">
        <f t="shared" si="159"/>
        <v>-987.21999999998661</v>
      </c>
    </row>
    <row r="5080" spans="1:26" hidden="1" x14ac:dyDescent="0.25">
      <c r="A5080" s="10" t="s">
        <v>4537</v>
      </c>
      <c r="B5080" s="11">
        <v>44417</v>
      </c>
      <c r="C5080" s="12">
        <v>422607</v>
      </c>
      <c r="D5080" s="12" t="s">
        <v>4538</v>
      </c>
      <c r="E5080" s="11">
        <v>44416</v>
      </c>
      <c r="F5080" s="13">
        <v>163989.43</v>
      </c>
      <c r="G5080" s="13">
        <v>9839.3700000000008</v>
      </c>
      <c r="H5080" s="13">
        <v>1738.29</v>
      </c>
      <c r="I5080" s="13">
        <v>172.26</v>
      </c>
      <c r="J5080" s="13">
        <v>172262.77</v>
      </c>
      <c r="K5080" s="18" t="s">
        <v>32</v>
      </c>
      <c r="L5080" s="12">
        <v>120</v>
      </c>
      <c r="M5080" s="14">
        <v>1583.69</v>
      </c>
      <c r="N5080" s="13">
        <v>0</v>
      </c>
      <c r="O5080" s="14">
        <v>0</v>
      </c>
      <c r="P5080" s="15">
        <v>114</v>
      </c>
      <c r="Q5080" s="13">
        <v>1583.69</v>
      </c>
      <c r="R5080" s="13">
        <v>163989.43</v>
      </c>
      <c r="S5080" s="13">
        <v>172.26</v>
      </c>
      <c r="T5080" s="13">
        <v>0</v>
      </c>
      <c r="U5080" s="13">
        <v>17780.03</v>
      </c>
      <c r="V5080" s="13">
        <v>0</v>
      </c>
      <c r="W5080" s="16">
        <v>0</v>
      </c>
      <c r="X5080" s="16">
        <v>0</v>
      </c>
      <c r="Y5080" s="17">
        <f t="shared" si="158"/>
        <v>181941.72</v>
      </c>
      <c r="Z5080" s="17">
        <f t="shared" si="159"/>
        <v>-1401.0599999999977</v>
      </c>
    </row>
    <row r="5081" spans="1:26" hidden="1" x14ac:dyDescent="0.25">
      <c r="A5081" s="10" t="s">
        <v>4167</v>
      </c>
      <c r="B5081" s="11">
        <v>44407</v>
      </c>
      <c r="C5081" s="12">
        <v>422004</v>
      </c>
      <c r="D5081" s="12" t="s">
        <v>4168</v>
      </c>
      <c r="E5081" s="11">
        <v>44407</v>
      </c>
      <c r="F5081" s="13">
        <v>131482.01999999999</v>
      </c>
      <c r="G5081" s="13">
        <v>7888.92</v>
      </c>
      <c r="H5081" s="13">
        <v>11833.38</v>
      </c>
      <c r="I5081" s="13">
        <v>127.67</v>
      </c>
      <c r="J5081" s="13">
        <v>127665.23</v>
      </c>
      <c r="K5081" s="18" t="s">
        <v>32</v>
      </c>
      <c r="L5081" s="12">
        <v>120</v>
      </c>
      <c r="M5081" s="14">
        <v>1173.69</v>
      </c>
      <c r="N5081" s="13">
        <v>0</v>
      </c>
      <c r="O5081" s="14">
        <v>0</v>
      </c>
      <c r="P5081" s="15">
        <v>116</v>
      </c>
      <c r="Q5081" s="13">
        <v>1173.69</v>
      </c>
      <c r="R5081" s="13">
        <v>123286.28</v>
      </c>
      <c r="S5081" s="13">
        <v>123.43</v>
      </c>
      <c r="T5081" s="13">
        <v>0</v>
      </c>
      <c r="U5081" s="13">
        <v>12738.33</v>
      </c>
      <c r="V5081" s="13">
        <v>0</v>
      </c>
      <c r="W5081" s="16">
        <v>0</v>
      </c>
      <c r="X5081" s="16">
        <v>0</v>
      </c>
      <c r="Y5081" s="17">
        <f t="shared" si="158"/>
        <v>136148.03999999998</v>
      </c>
      <c r="Z5081" s="17">
        <f t="shared" si="159"/>
        <v>0</v>
      </c>
    </row>
    <row r="5082" spans="1:26" hidden="1" x14ac:dyDescent="0.25">
      <c r="A5082" s="10" t="s">
        <v>8137</v>
      </c>
      <c r="B5082" s="11">
        <v>44499</v>
      </c>
      <c r="C5082" s="12">
        <v>428584</v>
      </c>
      <c r="D5082" s="12" t="s">
        <v>8138</v>
      </c>
      <c r="E5082" s="11">
        <v>44496</v>
      </c>
      <c r="F5082" s="13">
        <v>173248.44</v>
      </c>
      <c r="G5082" s="13">
        <v>9204.7099999999991</v>
      </c>
      <c r="H5082" s="13">
        <v>1829.53</v>
      </c>
      <c r="I5082" s="13">
        <v>180.8</v>
      </c>
      <c r="J5082" s="13">
        <v>180804.42</v>
      </c>
      <c r="K5082" s="18" t="s">
        <v>32</v>
      </c>
      <c r="L5082" s="12">
        <v>120</v>
      </c>
      <c r="M5082" s="14">
        <v>1662.22</v>
      </c>
      <c r="N5082" s="13">
        <v>0</v>
      </c>
      <c r="O5082" s="14">
        <v>-0.01</v>
      </c>
      <c r="P5082" s="15">
        <v>116</v>
      </c>
      <c r="Q5082" s="13">
        <v>1662.22</v>
      </c>
      <c r="R5082" s="13">
        <v>170160.16</v>
      </c>
      <c r="S5082" s="13">
        <v>180.8</v>
      </c>
      <c r="T5082" s="13">
        <v>4142.13</v>
      </c>
      <c r="U5082" s="13">
        <v>18661.98</v>
      </c>
      <c r="V5082" s="13">
        <v>0</v>
      </c>
      <c r="W5082" s="16">
        <v>0</v>
      </c>
      <c r="X5082" s="16">
        <v>0</v>
      </c>
      <c r="Y5082" s="17">
        <f t="shared" si="158"/>
        <v>193145.06</v>
      </c>
      <c r="Z5082" s="17">
        <f t="shared" si="159"/>
        <v>-327.55000000001746</v>
      </c>
    </row>
    <row r="5083" spans="1:26" hidden="1" x14ac:dyDescent="0.25">
      <c r="A5083" s="10" t="s">
        <v>7915</v>
      </c>
      <c r="B5083" s="11">
        <v>44495</v>
      </c>
      <c r="C5083" s="12">
        <v>428172</v>
      </c>
      <c r="D5083" s="12" t="s">
        <v>7916</v>
      </c>
      <c r="E5083" s="11">
        <v>44492</v>
      </c>
      <c r="F5083" s="13">
        <v>124706.34</v>
      </c>
      <c r="G5083" s="13">
        <v>7482.38</v>
      </c>
      <c r="H5083" s="13">
        <v>2643.77</v>
      </c>
      <c r="I5083" s="13">
        <v>129.66999999999999</v>
      </c>
      <c r="J5083" s="13">
        <v>129674.62</v>
      </c>
      <c r="K5083" s="18" t="s">
        <v>32</v>
      </c>
      <c r="L5083" s="12">
        <v>120</v>
      </c>
      <c r="M5083" s="14">
        <v>1192.1600000000001</v>
      </c>
      <c r="N5083" s="13">
        <v>0</v>
      </c>
      <c r="O5083" s="14">
        <v>-0.01</v>
      </c>
      <c r="P5083" s="15">
        <v>117</v>
      </c>
      <c r="Q5083" s="13">
        <v>1192.1600000000001</v>
      </c>
      <c r="R5083" s="13">
        <v>122708.61</v>
      </c>
      <c r="S5083" s="13">
        <v>129.66999999999999</v>
      </c>
      <c r="T5083" s="13">
        <v>3367.08</v>
      </c>
      <c r="U5083" s="13">
        <v>13384.58</v>
      </c>
      <c r="V5083" s="13">
        <v>0</v>
      </c>
      <c r="W5083" s="16">
        <v>0</v>
      </c>
      <c r="X5083" s="16">
        <v>0</v>
      </c>
      <c r="Y5083" s="17">
        <f t="shared" si="158"/>
        <v>139589.93</v>
      </c>
      <c r="Z5083" s="17">
        <f t="shared" si="159"/>
        <v>-107.22000000000116</v>
      </c>
    </row>
    <row r="5084" spans="1:26" hidden="1" x14ac:dyDescent="0.25">
      <c r="A5084" s="10" t="s">
        <v>7599</v>
      </c>
      <c r="B5084" s="11">
        <v>44487</v>
      </c>
      <c r="C5084" s="12">
        <v>427861</v>
      </c>
      <c r="D5084" s="12" t="s">
        <v>7600</v>
      </c>
      <c r="E5084" s="11">
        <v>44486</v>
      </c>
      <c r="F5084" s="13">
        <v>120434.86</v>
      </c>
      <c r="G5084" s="13">
        <v>7226.09</v>
      </c>
      <c r="H5084" s="13">
        <v>3000</v>
      </c>
      <c r="I5084" s="13">
        <v>124.79</v>
      </c>
      <c r="J5084" s="13">
        <v>124785.74</v>
      </c>
      <c r="K5084" s="18" t="s">
        <v>32</v>
      </c>
      <c r="L5084" s="12">
        <v>120</v>
      </c>
      <c r="M5084" s="14">
        <v>1147.21</v>
      </c>
      <c r="N5084" s="13">
        <v>0</v>
      </c>
      <c r="O5084" s="14">
        <v>0.02</v>
      </c>
      <c r="P5084" s="15">
        <v>117</v>
      </c>
      <c r="Q5084" s="13">
        <v>1147.21</v>
      </c>
      <c r="R5084" s="13">
        <v>117967.57</v>
      </c>
      <c r="S5084" s="13">
        <v>124.79</v>
      </c>
      <c r="T5084" s="13">
        <v>3251.73</v>
      </c>
      <c r="U5084" s="13">
        <v>12879.46</v>
      </c>
      <c r="V5084" s="13">
        <v>0</v>
      </c>
      <c r="W5084" s="16">
        <v>0</v>
      </c>
      <c r="X5084" s="16">
        <v>0</v>
      </c>
      <c r="Y5084" s="17">
        <f t="shared" si="158"/>
        <v>134223.56999999998</v>
      </c>
      <c r="Z5084" s="17">
        <f t="shared" si="159"/>
        <v>2.0000000018626451E-2</v>
      </c>
    </row>
    <row r="5085" spans="1:26" hidden="1" x14ac:dyDescent="0.25">
      <c r="A5085" s="10" t="s">
        <v>7407</v>
      </c>
      <c r="B5085" s="11">
        <v>44483</v>
      </c>
      <c r="C5085" s="12">
        <v>426885</v>
      </c>
      <c r="D5085" s="12" t="s">
        <v>7408</v>
      </c>
      <c r="E5085" s="11">
        <v>44473</v>
      </c>
      <c r="F5085" s="13">
        <v>122311.65</v>
      </c>
      <c r="G5085" s="13">
        <v>7338.7</v>
      </c>
      <c r="H5085" s="13">
        <v>1296.51</v>
      </c>
      <c r="I5085" s="13">
        <v>128.47999999999999</v>
      </c>
      <c r="J5085" s="13">
        <v>128482.32</v>
      </c>
      <c r="K5085" s="18" t="s">
        <v>32</v>
      </c>
      <c r="L5085" s="12">
        <v>120</v>
      </c>
      <c r="M5085" s="14">
        <v>1181.2</v>
      </c>
      <c r="N5085" s="13">
        <v>0</v>
      </c>
      <c r="O5085" s="14">
        <v>0</v>
      </c>
      <c r="P5085" s="15">
        <v>116</v>
      </c>
      <c r="Q5085" s="13">
        <v>1181.2</v>
      </c>
      <c r="R5085" s="13">
        <v>122311.65</v>
      </c>
      <c r="S5085" s="13">
        <v>128.47999999999999</v>
      </c>
      <c r="T5085" s="13">
        <v>1317.39</v>
      </c>
      <c r="U5085" s="13">
        <v>13261.68</v>
      </c>
      <c r="V5085" s="13">
        <v>0</v>
      </c>
      <c r="W5085" s="16">
        <v>0</v>
      </c>
      <c r="X5085" s="16">
        <v>0</v>
      </c>
      <c r="Y5085" s="17">
        <f t="shared" si="158"/>
        <v>137019.19999999998</v>
      </c>
      <c r="Z5085" s="17">
        <f t="shared" si="159"/>
        <v>0</v>
      </c>
    </row>
    <row r="5086" spans="1:26" hidden="1" x14ac:dyDescent="0.25">
      <c r="A5086" s="10" t="s">
        <v>3469</v>
      </c>
      <c r="B5086" s="11">
        <v>44390</v>
      </c>
      <c r="C5086" s="12">
        <v>420505</v>
      </c>
      <c r="D5086" s="12" t="s">
        <v>3470</v>
      </c>
      <c r="E5086" s="11">
        <v>44390</v>
      </c>
      <c r="F5086" s="13">
        <v>121932.28</v>
      </c>
      <c r="G5086" s="13">
        <v>7315.94</v>
      </c>
      <c r="H5086" s="13">
        <v>1292.48</v>
      </c>
      <c r="I5086" s="13">
        <v>128.08000000000001</v>
      </c>
      <c r="J5086" s="13">
        <v>128083.82</v>
      </c>
      <c r="K5086" s="18" t="s">
        <v>32</v>
      </c>
      <c r="L5086" s="12">
        <v>120</v>
      </c>
      <c r="M5086" s="14">
        <v>1177.53</v>
      </c>
      <c r="N5086" s="13">
        <v>0</v>
      </c>
      <c r="O5086" s="14">
        <v>0</v>
      </c>
      <c r="P5086" s="15">
        <v>113</v>
      </c>
      <c r="Q5086" s="13">
        <v>1177.53</v>
      </c>
      <c r="R5086" s="13">
        <v>120890.56</v>
      </c>
      <c r="S5086" s="13">
        <v>126.96</v>
      </c>
      <c r="T5086" s="13">
        <v>0</v>
      </c>
      <c r="U5086" s="13">
        <v>13103.82</v>
      </c>
      <c r="V5086" s="13">
        <v>0</v>
      </c>
      <c r="W5086" s="16">
        <v>0</v>
      </c>
      <c r="X5086" s="16">
        <v>0</v>
      </c>
      <c r="Y5086" s="17">
        <f t="shared" si="158"/>
        <v>134121.34</v>
      </c>
      <c r="Z5086" s="17">
        <f t="shared" si="159"/>
        <v>-1060.4500000000116</v>
      </c>
    </row>
    <row r="5087" spans="1:26" hidden="1" x14ac:dyDescent="0.25">
      <c r="A5087" s="10" t="s">
        <v>8717</v>
      </c>
      <c r="B5087" s="11">
        <v>44509</v>
      </c>
      <c r="C5087" s="12">
        <v>429540</v>
      </c>
      <c r="D5087" s="12" t="s">
        <v>8718</v>
      </c>
      <c r="E5087" s="11">
        <v>44508</v>
      </c>
      <c r="F5087" s="13">
        <v>131884.01999999999</v>
      </c>
      <c r="G5087" s="13">
        <v>7913.04</v>
      </c>
      <c r="H5087" s="13">
        <v>9785.7900000000009</v>
      </c>
      <c r="I5087" s="13">
        <v>130.13999999999999</v>
      </c>
      <c r="J5087" s="13">
        <v>130141.41</v>
      </c>
      <c r="K5087" s="18" t="s">
        <v>32</v>
      </c>
      <c r="L5087" s="12">
        <v>120</v>
      </c>
      <c r="M5087" s="14">
        <v>1196.45</v>
      </c>
      <c r="N5087" s="13">
        <v>0</v>
      </c>
      <c r="O5087" s="14">
        <v>0</v>
      </c>
      <c r="P5087" s="15">
        <v>117</v>
      </c>
      <c r="Q5087" s="13">
        <v>1196.45</v>
      </c>
      <c r="R5087" s="13">
        <v>127732.34</v>
      </c>
      <c r="S5087" s="13">
        <v>127.96</v>
      </c>
      <c r="T5087" s="13">
        <v>0</v>
      </c>
      <c r="U5087" s="13">
        <v>13206.83</v>
      </c>
      <c r="V5087" s="13">
        <v>0</v>
      </c>
      <c r="W5087" s="16">
        <v>0</v>
      </c>
      <c r="X5087" s="16">
        <v>0</v>
      </c>
      <c r="Y5087" s="17">
        <f t="shared" si="158"/>
        <v>141067.13</v>
      </c>
      <c r="Z5087" s="17">
        <f t="shared" si="159"/>
        <v>-1082.4800000000105</v>
      </c>
    </row>
    <row r="5088" spans="1:26" hidden="1" x14ac:dyDescent="0.25">
      <c r="A5088" s="10" t="s">
        <v>8715</v>
      </c>
      <c r="B5088" s="11">
        <v>44509</v>
      </c>
      <c r="C5088" s="12">
        <v>429537</v>
      </c>
      <c r="D5088" s="12" t="s">
        <v>8716</v>
      </c>
      <c r="E5088" s="11">
        <v>44508</v>
      </c>
      <c r="F5088" s="13">
        <v>131884.01999999999</v>
      </c>
      <c r="G5088" s="13">
        <v>7913.04</v>
      </c>
      <c r="H5088" s="13">
        <v>9785.7900000000009</v>
      </c>
      <c r="I5088" s="13">
        <v>130.13999999999999</v>
      </c>
      <c r="J5088" s="13">
        <v>130141.41</v>
      </c>
      <c r="K5088" s="18" t="s">
        <v>32</v>
      </c>
      <c r="L5088" s="12">
        <v>120</v>
      </c>
      <c r="M5088" s="14">
        <v>1196.45</v>
      </c>
      <c r="N5088" s="13">
        <v>0</v>
      </c>
      <c r="O5088" s="14">
        <v>0</v>
      </c>
      <c r="P5088" s="15">
        <v>117</v>
      </c>
      <c r="Q5088" s="13">
        <v>1196.45</v>
      </c>
      <c r="R5088" s="13">
        <v>127732.34</v>
      </c>
      <c r="S5088" s="13">
        <v>127.96</v>
      </c>
      <c r="T5088" s="13">
        <v>0</v>
      </c>
      <c r="U5088" s="13">
        <v>13206.83</v>
      </c>
      <c r="V5088" s="13">
        <v>0</v>
      </c>
      <c r="W5088" s="16">
        <v>0</v>
      </c>
      <c r="X5088" s="16">
        <v>0</v>
      </c>
      <c r="Y5088" s="17">
        <f t="shared" si="158"/>
        <v>141067.13</v>
      </c>
      <c r="Z5088" s="17">
        <f t="shared" si="159"/>
        <v>-1082.4800000000105</v>
      </c>
    </row>
    <row r="5089" spans="1:26" hidden="1" x14ac:dyDescent="0.25">
      <c r="A5089" s="10" t="s">
        <v>6081</v>
      </c>
      <c r="B5089" s="11">
        <v>44456</v>
      </c>
      <c r="C5089" s="12">
        <v>425273</v>
      </c>
      <c r="D5089" s="12" t="s">
        <v>6082</v>
      </c>
      <c r="E5089" s="11">
        <v>44454</v>
      </c>
      <c r="F5089" s="13">
        <v>121240.12</v>
      </c>
      <c r="G5089" s="13">
        <v>7274.41</v>
      </c>
      <c r="H5089" s="13">
        <v>1285.1500000000001</v>
      </c>
      <c r="I5089" s="13">
        <v>127.36</v>
      </c>
      <c r="J5089" s="13">
        <v>127356.74</v>
      </c>
      <c r="K5089" s="18" t="s">
        <v>32</v>
      </c>
      <c r="L5089" s="12">
        <v>120</v>
      </c>
      <c r="M5089" s="14">
        <v>1170.8499999999999</v>
      </c>
      <c r="N5089" s="13">
        <v>0</v>
      </c>
      <c r="O5089" s="14">
        <v>0</v>
      </c>
      <c r="P5089" s="15">
        <v>117</v>
      </c>
      <c r="Q5089" s="13">
        <v>1170.8499999999999</v>
      </c>
      <c r="R5089" s="13">
        <v>121240.12</v>
      </c>
      <c r="S5089" s="13">
        <v>127.36</v>
      </c>
      <c r="T5089" s="13">
        <v>2476.71</v>
      </c>
      <c r="U5089" s="13">
        <v>13145.26</v>
      </c>
      <c r="V5089" s="13">
        <v>0</v>
      </c>
      <c r="W5089" s="16">
        <v>0</v>
      </c>
      <c r="X5089" s="16">
        <v>0</v>
      </c>
      <c r="Y5089" s="17">
        <f t="shared" si="158"/>
        <v>136989.45000000001</v>
      </c>
      <c r="Z5089" s="17">
        <f t="shared" si="159"/>
        <v>0</v>
      </c>
    </row>
    <row r="5090" spans="1:26" hidden="1" x14ac:dyDescent="0.25">
      <c r="A5090" s="10" t="s">
        <v>3717</v>
      </c>
      <c r="B5090" s="11">
        <v>44397</v>
      </c>
      <c r="C5090" s="12">
        <v>421381</v>
      </c>
      <c r="D5090" s="12" t="s">
        <v>3718</v>
      </c>
      <c r="E5090" s="11">
        <v>44395</v>
      </c>
      <c r="F5090" s="13">
        <v>121194.34</v>
      </c>
      <c r="G5090" s="13">
        <v>7271.66</v>
      </c>
      <c r="H5090" s="13">
        <v>1294.6600000000001</v>
      </c>
      <c r="I5090" s="13">
        <v>127.3</v>
      </c>
      <c r="J5090" s="13">
        <v>127298.64</v>
      </c>
      <c r="K5090" s="18" t="s">
        <v>32</v>
      </c>
      <c r="L5090" s="12">
        <v>120</v>
      </c>
      <c r="M5090" s="14">
        <v>1170.32</v>
      </c>
      <c r="N5090" s="13">
        <v>0</v>
      </c>
      <c r="O5090" s="14">
        <v>0</v>
      </c>
      <c r="P5090" s="15">
        <v>116</v>
      </c>
      <c r="Q5090" s="13">
        <v>1170.32</v>
      </c>
      <c r="R5090" s="13">
        <v>121194.34</v>
      </c>
      <c r="S5090" s="13">
        <v>127.3</v>
      </c>
      <c r="T5090" s="13">
        <v>1295.72</v>
      </c>
      <c r="U5090" s="13">
        <v>13139.76</v>
      </c>
      <c r="V5090" s="13">
        <v>0</v>
      </c>
      <c r="W5090" s="16">
        <v>0</v>
      </c>
      <c r="X5090" s="16">
        <v>0</v>
      </c>
      <c r="Y5090" s="17">
        <f t="shared" si="158"/>
        <v>135757.12</v>
      </c>
      <c r="Z5090" s="17">
        <f t="shared" si="159"/>
        <v>0</v>
      </c>
    </row>
    <row r="5091" spans="1:26" hidden="1" x14ac:dyDescent="0.25">
      <c r="A5091" s="10" t="s">
        <v>4481</v>
      </c>
      <c r="B5091" s="11">
        <v>44412</v>
      </c>
      <c r="C5091" s="12">
        <v>422419</v>
      </c>
      <c r="D5091" s="12" t="s">
        <v>4482</v>
      </c>
      <c r="E5091" s="11">
        <v>44411</v>
      </c>
      <c r="F5091" s="13">
        <v>121194.34</v>
      </c>
      <c r="G5091" s="13">
        <v>7271.66</v>
      </c>
      <c r="H5091" s="13">
        <v>3853.98</v>
      </c>
      <c r="I5091" s="13">
        <v>124.74</v>
      </c>
      <c r="J5091" s="13">
        <v>124736.76</v>
      </c>
      <c r="K5091" s="18" t="s">
        <v>32</v>
      </c>
      <c r="L5091" s="12">
        <v>120</v>
      </c>
      <c r="M5091" s="14">
        <v>1146.76</v>
      </c>
      <c r="N5091" s="13">
        <v>0</v>
      </c>
      <c r="O5091" s="14">
        <v>0</v>
      </c>
      <c r="P5091" s="15">
        <v>114</v>
      </c>
      <c r="Q5091" s="13">
        <v>1146.76</v>
      </c>
      <c r="R5091" s="13">
        <v>119100.44</v>
      </c>
      <c r="S5091" s="13">
        <v>121.53</v>
      </c>
      <c r="T5091" s="13">
        <v>0</v>
      </c>
      <c r="U5091" s="13">
        <v>12544.32</v>
      </c>
      <c r="V5091" s="13">
        <v>0</v>
      </c>
      <c r="W5091" s="16">
        <v>0</v>
      </c>
      <c r="X5091" s="16">
        <v>0</v>
      </c>
      <c r="Y5091" s="17">
        <f t="shared" si="158"/>
        <v>131766.29</v>
      </c>
      <c r="Z5091" s="17">
        <f t="shared" si="159"/>
        <v>-1035.6500000000087</v>
      </c>
    </row>
    <row r="5092" spans="1:26" hidden="1" x14ac:dyDescent="0.25">
      <c r="A5092" s="10" t="s">
        <v>6795</v>
      </c>
      <c r="B5092" s="11">
        <v>44468</v>
      </c>
      <c r="C5092" s="12">
        <v>426400</v>
      </c>
      <c r="D5092" s="12" t="s">
        <v>6796</v>
      </c>
      <c r="E5092" s="11">
        <v>44467</v>
      </c>
      <c r="F5092" s="13">
        <v>134660.38</v>
      </c>
      <c r="G5092" s="13">
        <v>8079.62</v>
      </c>
      <c r="H5092" s="13">
        <v>12846.6</v>
      </c>
      <c r="I5092" s="13">
        <v>130.02000000000001</v>
      </c>
      <c r="J5092" s="13">
        <v>130023.42</v>
      </c>
      <c r="K5092" s="18" t="s">
        <v>32</v>
      </c>
      <c r="L5092" s="12">
        <v>120</v>
      </c>
      <c r="M5092" s="14">
        <v>1195.3699999999999</v>
      </c>
      <c r="N5092" s="13">
        <v>0</v>
      </c>
      <c r="O5092" s="14">
        <v>0</v>
      </c>
      <c r="P5092" s="15">
        <v>115</v>
      </c>
      <c r="Q5092" s="13">
        <v>1195.3699999999999</v>
      </c>
      <c r="R5092" s="13">
        <v>125563.6</v>
      </c>
      <c r="S5092" s="13">
        <v>124.62</v>
      </c>
      <c r="T5092" s="13">
        <v>0</v>
      </c>
      <c r="U5092" s="13">
        <v>12861.78</v>
      </c>
      <c r="V5092" s="13">
        <v>0</v>
      </c>
      <c r="W5092" s="16">
        <v>0</v>
      </c>
      <c r="X5092" s="16">
        <v>0</v>
      </c>
      <c r="Y5092" s="17">
        <f t="shared" si="158"/>
        <v>138550</v>
      </c>
      <c r="Z5092" s="17">
        <f t="shared" si="159"/>
        <v>-1082.4500000000116</v>
      </c>
    </row>
    <row r="5093" spans="1:26" hidden="1" x14ac:dyDescent="0.25">
      <c r="A5093" s="10" t="s">
        <v>1649</v>
      </c>
      <c r="B5093" s="11">
        <v>44326</v>
      </c>
      <c r="C5093" s="12">
        <v>416785</v>
      </c>
      <c r="D5093" s="12" t="s">
        <v>1650</v>
      </c>
      <c r="E5093" s="11">
        <v>44326</v>
      </c>
      <c r="F5093" s="13">
        <v>121194.34</v>
      </c>
      <c r="G5093" s="13">
        <v>7271.66</v>
      </c>
      <c r="H5093" s="13">
        <v>1284.6600000000001</v>
      </c>
      <c r="I5093" s="13">
        <v>127.31</v>
      </c>
      <c r="J5093" s="13">
        <v>127308.65</v>
      </c>
      <c r="K5093" s="18" t="s">
        <v>32</v>
      </c>
      <c r="L5093" s="12">
        <v>120</v>
      </c>
      <c r="M5093" s="14">
        <v>1170.4100000000001</v>
      </c>
      <c r="N5093" s="13">
        <v>0</v>
      </c>
      <c r="O5093" s="14">
        <v>0</v>
      </c>
      <c r="P5093" s="15">
        <v>117</v>
      </c>
      <c r="Q5093" s="13">
        <v>1170.4100000000001</v>
      </c>
      <c r="R5093" s="13">
        <v>121194.34</v>
      </c>
      <c r="S5093" s="13">
        <v>127.31</v>
      </c>
      <c r="T5093" s="13">
        <v>2475.77</v>
      </c>
      <c r="U5093" s="13">
        <v>13140.55</v>
      </c>
      <c r="V5093" s="13">
        <v>0</v>
      </c>
      <c r="W5093" s="16">
        <v>0</v>
      </c>
      <c r="X5093" s="16">
        <v>0</v>
      </c>
      <c r="Y5093" s="17">
        <f t="shared" si="158"/>
        <v>136937.97</v>
      </c>
      <c r="Z5093" s="17">
        <f t="shared" si="159"/>
        <v>0</v>
      </c>
    </row>
    <row r="5094" spans="1:26" hidden="1" x14ac:dyDescent="0.25">
      <c r="A5094" s="10" t="s">
        <v>8197</v>
      </c>
      <c r="B5094" s="11">
        <v>44500</v>
      </c>
      <c r="C5094" s="12">
        <v>427571</v>
      </c>
      <c r="D5094" s="12" t="s">
        <v>8198</v>
      </c>
      <c r="E5094" s="11">
        <v>44484</v>
      </c>
      <c r="F5094" s="13">
        <v>155593.60999999999</v>
      </c>
      <c r="G5094" s="13">
        <v>9335.6200000000008</v>
      </c>
      <c r="H5094" s="13">
        <v>5370</v>
      </c>
      <c r="I5094" s="13">
        <v>159.72</v>
      </c>
      <c r="J5094" s="13">
        <v>159718.95000000001</v>
      </c>
      <c r="K5094" s="18" t="s">
        <v>32</v>
      </c>
      <c r="L5094" s="12">
        <v>120</v>
      </c>
      <c r="M5094" s="14">
        <v>1468.37</v>
      </c>
      <c r="N5094" s="13">
        <v>0</v>
      </c>
      <c r="O5094" s="14">
        <v>0</v>
      </c>
      <c r="P5094" s="15">
        <v>117</v>
      </c>
      <c r="Q5094" s="13">
        <v>1468.37</v>
      </c>
      <c r="R5094" s="13">
        <v>152353.44</v>
      </c>
      <c r="S5094" s="13">
        <v>159.72</v>
      </c>
      <c r="T5094" s="13">
        <v>2800.68</v>
      </c>
      <c r="U5094" s="13">
        <v>16485.45</v>
      </c>
      <c r="V5094" s="13">
        <v>0</v>
      </c>
      <c r="W5094" s="16">
        <v>0</v>
      </c>
      <c r="X5094" s="16">
        <v>0</v>
      </c>
      <c r="Y5094" s="17">
        <f t="shared" si="158"/>
        <v>171799.29</v>
      </c>
      <c r="Z5094" s="17">
        <f t="shared" si="159"/>
        <v>0</v>
      </c>
    </row>
    <row r="5095" spans="1:26" hidden="1" x14ac:dyDescent="0.25">
      <c r="A5095" s="10" t="s">
        <v>8631</v>
      </c>
      <c r="B5095" s="11">
        <v>44509</v>
      </c>
      <c r="C5095" s="12">
        <v>429313</v>
      </c>
      <c r="D5095" s="12" t="s">
        <v>8632</v>
      </c>
      <c r="E5095" s="11">
        <v>44506</v>
      </c>
      <c r="F5095" s="13">
        <v>134261.04</v>
      </c>
      <c r="G5095" s="13">
        <v>8055.66</v>
      </c>
      <c r="H5095" s="13">
        <v>4269.5</v>
      </c>
      <c r="I5095" s="13">
        <v>138.19</v>
      </c>
      <c r="J5095" s="13">
        <v>138185.39000000001</v>
      </c>
      <c r="K5095" s="18" t="s">
        <v>32</v>
      </c>
      <c r="L5095" s="12">
        <v>120</v>
      </c>
      <c r="M5095" s="14">
        <v>1270.4000000000001</v>
      </c>
      <c r="N5095" s="13">
        <v>0</v>
      </c>
      <c r="O5095" s="14">
        <v>0</v>
      </c>
      <c r="P5095" s="15">
        <v>118</v>
      </c>
      <c r="Q5095" s="13">
        <v>1270.4000000000001</v>
      </c>
      <c r="R5095" s="13">
        <v>132023.96</v>
      </c>
      <c r="S5095" s="13">
        <v>138.19</v>
      </c>
      <c r="T5095" s="13">
        <v>3625.05</v>
      </c>
      <c r="U5095" s="13">
        <v>14262.61</v>
      </c>
      <c r="V5095" s="13">
        <v>0</v>
      </c>
      <c r="W5095" s="16">
        <v>0</v>
      </c>
      <c r="X5095" s="16">
        <v>0</v>
      </c>
      <c r="Y5095" s="17">
        <f t="shared" si="158"/>
        <v>150049.81</v>
      </c>
      <c r="Z5095" s="17">
        <f t="shared" si="159"/>
        <v>-142.60999999998603</v>
      </c>
    </row>
    <row r="5096" spans="1:26" hidden="1" x14ac:dyDescent="0.25">
      <c r="A5096" s="10" t="s">
        <v>7957</v>
      </c>
      <c r="B5096" s="11">
        <v>44495</v>
      </c>
      <c r="C5096" s="12">
        <v>428376</v>
      </c>
      <c r="D5096" s="12" t="s">
        <v>7958</v>
      </c>
      <c r="E5096" s="11">
        <v>44493</v>
      </c>
      <c r="F5096" s="13">
        <v>141584.37</v>
      </c>
      <c r="G5096" s="13">
        <v>8495.06</v>
      </c>
      <c r="H5096" s="13">
        <v>3001.59</v>
      </c>
      <c r="I5096" s="13">
        <v>147.22999999999999</v>
      </c>
      <c r="J5096" s="13">
        <v>147225.07</v>
      </c>
      <c r="K5096" s="18" t="s">
        <v>32</v>
      </c>
      <c r="L5096" s="12">
        <v>120</v>
      </c>
      <c r="M5096" s="14">
        <v>1353.51</v>
      </c>
      <c r="N5096" s="13">
        <v>0</v>
      </c>
      <c r="O5096" s="14">
        <v>0</v>
      </c>
      <c r="P5096" s="15">
        <v>119</v>
      </c>
      <c r="Q5096" s="13">
        <v>1353.51</v>
      </c>
      <c r="R5096" s="13">
        <v>139480.46</v>
      </c>
      <c r="S5096" s="13">
        <v>147.22999999999999</v>
      </c>
      <c r="T5096" s="13">
        <v>6243.87</v>
      </c>
      <c r="U5096" s="13">
        <v>15196.13</v>
      </c>
      <c r="V5096" s="13">
        <v>0</v>
      </c>
      <c r="W5096" s="16">
        <v>0</v>
      </c>
      <c r="X5096" s="16">
        <v>0</v>
      </c>
      <c r="Y5096" s="17">
        <f t="shared" si="158"/>
        <v>161067.69</v>
      </c>
      <c r="Z5096" s="17">
        <f t="shared" si="159"/>
        <v>0</v>
      </c>
    </row>
    <row r="5097" spans="1:26" hidden="1" x14ac:dyDescent="0.25">
      <c r="A5097" s="10" t="s">
        <v>2991</v>
      </c>
      <c r="B5097" s="11">
        <v>44376</v>
      </c>
      <c r="C5097" s="12">
        <v>420170</v>
      </c>
      <c r="D5097" s="12" t="s">
        <v>2992</v>
      </c>
      <c r="E5097" s="11">
        <v>44374</v>
      </c>
      <c r="F5097" s="13">
        <v>137581.88</v>
      </c>
      <c r="G5097" s="13">
        <v>8254.91</v>
      </c>
      <c r="H5097" s="13">
        <v>1458.37</v>
      </c>
      <c r="I5097" s="13">
        <v>144.52000000000001</v>
      </c>
      <c r="J5097" s="13">
        <v>144522.94</v>
      </c>
      <c r="K5097" s="18" t="s">
        <v>32</v>
      </c>
      <c r="L5097" s="12">
        <v>120</v>
      </c>
      <c r="M5097" s="14">
        <v>1328.67</v>
      </c>
      <c r="N5097" s="13">
        <v>0</v>
      </c>
      <c r="O5097" s="14">
        <v>0</v>
      </c>
      <c r="P5097" s="15">
        <v>113</v>
      </c>
      <c r="Q5097" s="13">
        <v>1328.67</v>
      </c>
      <c r="R5097" s="13">
        <v>136406.39999999999</v>
      </c>
      <c r="S5097" s="13">
        <v>143.25</v>
      </c>
      <c r="T5097" s="13">
        <v>0</v>
      </c>
      <c r="U5097" s="13">
        <v>14786.61</v>
      </c>
      <c r="V5097" s="13">
        <v>0</v>
      </c>
      <c r="W5097" s="16">
        <v>0</v>
      </c>
      <c r="X5097" s="16">
        <v>0</v>
      </c>
      <c r="Y5097" s="17">
        <f t="shared" si="158"/>
        <v>151336.26</v>
      </c>
      <c r="Z5097" s="17">
        <f t="shared" si="159"/>
        <v>-1196.5499999999884</v>
      </c>
    </row>
    <row r="5098" spans="1:26" hidden="1" x14ac:dyDescent="0.25">
      <c r="A5098" s="10" t="s">
        <v>1083</v>
      </c>
      <c r="B5098" s="11">
        <v>44299</v>
      </c>
      <c r="C5098" s="12">
        <v>414766</v>
      </c>
      <c r="D5098" s="12" t="s">
        <v>1084</v>
      </c>
      <c r="E5098" s="11">
        <v>44299</v>
      </c>
      <c r="F5098" s="13">
        <v>180598.42</v>
      </c>
      <c r="G5098" s="13">
        <v>10835.91</v>
      </c>
      <c r="H5098" s="13">
        <v>5000</v>
      </c>
      <c r="I5098" s="13">
        <v>186.62</v>
      </c>
      <c r="J5098" s="13">
        <v>186620.95</v>
      </c>
      <c r="K5098" s="18" t="s">
        <v>32</v>
      </c>
      <c r="L5098" s="12">
        <v>120</v>
      </c>
      <c r="M5098" s="14">
        <v>1715.69</v>
      </c>
      <c r="N5098" s="13">
        <v>0</v>
      </c>
      <c r="O5098" s="14">
        <v>0</v>
      </c>
      <c r="P5098" s="15">
        <v>110</v>
      </c>
      <c r="Q5098" s="13">
        <v>1992.28</v>
      </c>
      <c r="R5098" s="13">
        <v>171831.42</v>
      </c>
      <c r="S5098" s="13">
        <v>176.96</v>
      </c>
      <c r="T5098" s="13">
        <v>0</v>
      </c>
      <c r="U5098" s="13">
        <v>18265.55</v>
      </c>
      <c r="V5098" s="13">
        <v>27202.04</v>
      </c>
      <c r="W5098" s="16">
        <v>28.34</v>
      </c>
      <c r="X5098" s="16">
        <v>2917.93</v>
      </c>
      <c r="Y5098" s="17">
        <f t="shared" si="158"/>
        <v>220422.24</v>
      </c>
      <c r="Z5098" s="17">
        <f t="shared" si="159"/>
        <v>-1271.4400000000023</v>
      </c>
    </row>
    <row r="5099" spans="1:26" hidden="1" x14ac:dyDescent="0.25">
      <c r="A5099" s="10" t="s">
        <v>4355</v>
      </c>
      <c r="B5099" s="11">
        <v>44408</v>
      </c>
      <c r="C5099" s="12">
        <v>422102</v>
      </c>
      <c r="D5099" s="12" t="s">
        <v>4356</v>
      </c>
      <c r="E5099" s="11">
        <v>44408</v>
      </c>
      <c r="F5099" s="13">
        <v>137555.66</v>
      </c>
      <c r="G5099" s="13">
        <v>8253.34</v>
      </c>
      <c r="H5099" s="13">
        <v>7290.46</v>
      </c>
      <c r="I5099" s="13">
        <v>138.66</v>
      </c>
      <c r="J5099" s="13">
        <v>138657.20000000001</v>
      </c>
      <c r="K5099" s="18" t="s">
        <v>32</v>
      </c>
      <c r="L5099" s="12">
        <v>120</v>
      </c>
      <c r="M5099" s="14">
        <v>1274.74</v>
      </c>
      <c r="N5099" s="13">
        <v>0</v>
      </c>
      <c r="O5099" s="14">
        <v>0</v>
      </c>
      <c r="P5099" s="15">
        <v>115</v>
      </c>
      <c r="Q5099" s="13">
        <v>1274.74</v>
      </c>
      <c r="R5099" s="13">
        <v>132630.6</v>
      </c>
      <c r="S5099" s="13">
        <v>133.97999999999999</v>
      </c>
      <c r="T5099" s="13">
        <v>0</v>
      </c>
      <c r="U5099" s="13">
        <v>13830.52</v>
      </c>
      <c r="V5099" s="13">
        <v>0</v>
      </c>
      <c r="W5099" s="16">
        <v>0</v>
      </c>
      <c r="X5099" s="16">
        <v>0</v>
      </c>
      <c r="Y5099" s="17">
        <f t="shared" si="158"/>
        <v>146595.1</v>
      </c>
      <c r="Z5099" s="17">
        <f t="shared" si="159"/>
        <v>0</v>
      </c>
    </row>
    <row r="5100" spans="1:26" hidden="1" x14ac:dyDescent="0.25">
      <c r="A5100" s="10" t="s">
        <v>6243</v>
      </c>
      <c r="B5100" s="11">
        <v>44460</v>
      </c>
      <c r="C5100" s="12">
        <v>425446</v>
      </c>
      <c r="D5100" s="12" t="s">
        <v>6244</v>
      </c>
      <c r="E5100" s="11">
        <v>44458</v>
      </c>
      <c r="F5100" s="13">
        <v>176764.9</v>
      </c>
      <c r="G5100" s="13">
        <v>10605.89</v>
      </c>
      <c r="H5100" s="13">
        <v>12373.54</v>
      </c>
      <c r="I5100" s="13">
        <v>175.17</v>
      </c>
      <c r="J5100" s="13">
        <v>175172.42</v>
      </c>
      <c r="K5100" s="18" t="s">
        <v>32</v>
      </c>
      <c r="L5100" s="12">
        <v>120</v>
      </c>
      <c r="M5100" s="14">
        <v>1610.44</v>
      </c>
      <c r="N5100" s="13">
        <v>0</v>
      </c>
      <c r="O5100" s="14">
        <v>0</v>
      </c>
      <c r="P5100" s="15">
        <v>116</v>
      </c>
      <c r="Q5100" s="13">
        <v>1610.44</v>
      </c>
      <c r="R5100" s="13">
        <v>169164.01</v>
      </c>
      <c r="S5100" s="13">
        <v>169.33</v>
      </c>
      <c r="T5100" s="13">
        <v>0</v>
      </c>
      <c r="U5100" s="13">
        <v>17477.7</v>
      </c>
      <c r="V5100" s="13">
        <v>0</v>
      </c>
      <c r="W5100" s="16">
        <v>0</v>
      </c>
      <c r="X5100" s="16">
        <v>0</v>
      </c>
      <c r="Y5100" s="17">
        <f t="shared" si="158"/>
        <v>186811.04</v>
      </c>
      <c r="Z5100" s="17">
        <f t="shared" si="159"/>
        <v>0</v>
      </c>
    </row>
    <row r="5101" spans="1:26" hidden="1" x14ac:dyDescent="0.25">
      <c r="A5101" s="10" t="s">
        <v>11123</v>
      </c>
      <c r="B5101" s="11">
        <v>44592</v>
      </c>
      <c r="C5101" s="12">
        <v>432264</v>
      </c>
      <c r="D5101" s="12" t="s">
        <v>11124</v>
      </c>
      <c r="E5101" s="11">
        <v>44580</v>
      </c>
      <c r="F5101" s="13">
        <v>131085.85</v>
      </c>
      <c r="G5101" s="13">
        <v>7865.15</v>
      </c>
      <c r="H5101" s="13">
        <v>6947.55</v>
      </c>
      <c r="I5101" s="13">
        <v>132.13999999999999</v>
      </c>
      <c r="J5101" s="13">
        <v>132135.59</v>
      </c>
      <c r="K5101" s="18" t="s">
        <v>32</v>
      </c>
      <c r="L5101" s="12">
        <v>120</v>
      </c>
      <c r="M5101" s="14">
        <v>1214.78</v>
      </c>
      <c r="N5101" s="13">
        <v>0</v>
      </c>
      <c r="O5101" s="14">
        <v>0.01</v>
      </c>
      <c r="P5101" s="15">
        <v>119</v>
      </c>
      <c r="Q5101" s="13">
        <v>1214.78</v>
      </c>
      <c r="R5101" s="13">
        <v>128429.12</v>
      </c>
      <c r="S5101" s="13">
        <v>132.13999999999999</v>
      </c>
      <c r="T5101" s="13">
        <v>2359.54</v>
      </c>
      <c r="U5101" s="13">
        <v>13638.01</v>
      </c>
      <c r="V5101" s="13">
        <v>0</v>
      </c>
      <c r="W5101" s="16">
        <v>0</v>
      </c>
      <c r="X5101" s="16">
        <v>0</v>
      </c>
      <c r="Y5101" s="17">
        <f t="shared" si="158"/>
        <v>144558.82</v>
      </c>
      <c r="Z5101" s="17">
        <f t="shared" si="159"/>
        <v>1.0000000009313226E-2</v>
      </c>
    </row>
    <row r="5102" spans="1:26" hidden="1" x14ac:dyDescent="0.25">
      <c r="A5102" s="10" t="s">
        <v>6953</v>
      </c>
      <c r="B5102" s="11">
        <v>44469</v>
      </c>
      <c r="C5102" s="12">
        <v>426422</v>
      </c>
      <c r="D5102" s="12" t="s">
        <v>6954</v>
      </c>
      <c r="E5102" s="11">
        <v>44467</v>
      </c>
      <c r="F5102" s="13">
        <v>145995.64000000001</v>
      </c>
      <c r="G5102" s="13">
        <v>8759.74</v>
      </c>
      <c r="H5102" s="13">
        <v>4642.66</v>
      </c>
      <c r="I5102" s="13">
        <v>150.26</v>
      </c>
      <c r="J5102" s="13">
        <v>150262.98000000001</v>
      </c>
      <c r="K5102" s="18" t="s">
        <v>32</v>
      </c>
      <c r="L5102" s="12">
        <v>120</v>
      </c>
      <c r="M5102" s="14">
        <v>1381.44</v>
      </c>
      <c r="N5102" s="13">
        <v>0</v>
      </c>
      <c r="O5102" s="14">
        <v>0</v>
      </c>
      <c r="P5102" s="15">
        <v>116</v>
      </c>
      <c r="Q5102" s="13">
        <v>1381.44</v>
      </c>
      <c r="R5102" s="13">
        <v>144720.79999999999</v>
      </c>
      <c r="S5102" s="13">
        <v>148.97999999999999</v>
      </c>
      <c r="T5102" s="13">
        <v>0</v>
      </c>
      <c r="U5102" s="13">
        <v>15377.26</v>
      </c>
      <c r="V5102" s="13">
        <v>0</v>
      </c>
      <c r="W5102" s="16">
        <v>0</v>
      </c>
      <c r="X5102" s="16">
        <v>0</v>
      </c>
      <c r="Y5102" s="17">
        <f t="shared" si="158"/>
        <v>160247.04000000001</v>
      </c>
      <c r="Z5102" s="17">
        <f t="shared" si="159"/>
        <v>0</v>
      </c>
    </row>
    <row r="5103" spans="1:26" hidden="1" x14ac:dyDescent="0.25">
      <c r="A5103" s="10" t="s">
        <v>4497</v>
      </c>
      <c r="B5103" s="11">
        <v>44413</v>
      </c>
      <c r="C5103" s="12">
        <v>422462</v>
      </c>
      <c r="D5103" s="12" t="s">
        <v>4498</v>
      </c>
      <c r="E5103" s="11">
        <v>44412</v>
      </c>
      <c r="F5103" s="13">
        <v>134383.39000000001</v>
      </c>
      <c r="G5103" s="13">
        <v>8063</v>
      </c>
      <c r="H5103" s="13">
        <v>4273.3900000000003</v>
      </c>
      <c r="I5103" s="13">
        <v>138.31</v>
      </c>
      <c r="J5103" s="13">
        <v>138311.31</v>
      </c>
      <c r="K5103" s="18" t="s">
        <v>32</v>
      </c>
      <c r="L5103" s="12">
        <v>120</v>
      </c>
      <c r="M5103" s="14">
        <v>1271.56</v>
      </c>
      <c r="N5103" s="13">
        <v>0</v>
      </c>
      <c r="O5103" s="14">
        <v>0</v>
      </c>
      <c r="P5103" s="15">
        <v>114</v>
      </c>
      <c r="Q5103" s="13">
        <v>1271.56</v>
      </c>
      <c r="R5103" s="13">
        <v>132061.6</v>
      </c>
      <c r="S5103" s="13">
        <v>134.77000000000001</v>
      </c>
      <c r="T5103" s="13">
        <v>0</v>
      </c>
      <c r="U5103" s="13">
        <v>13909.83</v>
      </c>
      <c r="V5103" s="13">
        <v>0</v>
      </c>
      <c r="W5103" s="16">
        <v>0</v>
      </c>
      <c r="X5103" s="16">
        <v>0</v>
      </c>
      <c r="Y5103" s="17">
        <f t="shared" ref="Y5103:Y5166" si="160">SUM(R5103:X5103)+N5103+O5103</f>
        <v>146106.19999999998</v>
      </c>
      <c r="Z5103" s="17">
        <f t="shared" ref="Z5103:Z5166" si="161">((P5103*Q5103)+O5103+N5103)-Y5103</f>
        <v>-1148.359999999986</v>
      </c>
    </row>
    <row r="5104" spans="1:26" hidden="1" x14ac:dyDescent="0.25">
      <c r="A5104" s="10" t="s">
        <v>1263</v>
      </c>
      <c r="B5104" s="11">
        <v>44306</v>
      </c>
      <c r="C5104" s="12">
        <v>415020</v>
      </c>
      <c r="D5104" s="12" t="s">
        <v>1264</v>
      </c>
      <c r="E5104" s="11">
        <v>44306</v>
      </c>
      <c r="F5104" s="13">
        <v>122850.66</v>
      </c>
      <c r="G5104" s="13">
        <v>7371.04</v>
      </c>
      <c r="H5104" s="13">
        <v>5000</v>
      </c>
      <c r="I5104" s="13">
        <v>125.35</v>
      </c>
      <c r="J5104" s="13">
        <v>125347.05</v>
      </c>
      <c r="K5104" s="18" t="s">
        <v>32</v>
      </c>
      <c r="L5104" s="12">
        <v>120</v>
      </c>
      <c r="M5104" s="14">
        <v>1152.3699999999999</v>
      </c>
      <c r="N5104" s="13">
        <v>0</v>
      </c>
      <c r="O5104" s="14">
        <v>0</v>
      </c>
      <c r="P5104" s="15">
        <v>111</v>
      </c>
      <c r="Q5104" s="13">
        <v>1338.14</v>
      </c>
      <c r="R5104" s="13">
        <v>115520.27</v>
      </c>
      <c r="S5104" s="13">
        <v>118.93</v>
      </c>
      <c r="T5104" s="13">
        <v>0</v>
      </c>
      <c r="U5104" s="13">
        <v>12273.87</v>
      </c>
      <c r="V5104" s="13">
        <v>18288.02</v>
      </c>
      <c r="W5104" s="16">
        <v>18.53</v>
      </c>
      <c r="X5104" s="16">
        <v>1943.47</v>
      </c>
      <c r="Y5104" s="17">
        <f t="shared" si="160"/>
        <v>148163.09</v>
      </c>
      <c r="Z5104" s="17">
        <f t="shared" si="161"/>
        <v>370.45000000001164</v>
      </c>
    </row>
    <row r="5105" spans="1:26" hidden="1" x14ac:dyDescent="0.25">
      <c r="A5105" s="10" t="s">
        <v>3311</v>
      </c>
      <c r="B5105" s="11">
        <v>44385</v>
      </c>
      <c r="C5105" s="12">
        <v>420622</v>
      </c>
      <c r="D5105" s="12" t="s">
        <v>3312</v>
      </c>
      <c r="E5105" s="11">
        <v>44385</v>
      </c>
      <c r="F5105" s="13">
        <v>145349.72</v>
      </c>
      <c r="G5105" s="13">
        <v>8720.98</v>
      </c>
      <c r="H5105" s="13">
        <v>1540.71</v>
      </c>
      <c r="I5105" s="13">
        <v>152.68</v>
      </c>
      <c r="J5105" s="13">
        <v>152682.67000000001</v>
      </c>
      <c r="K5105" s="18" t="s">
        <v>32</v>
      </c>
      <c r="L5105" s="12">
        <v>120</v>
      </c>
      <c r="M5105" s="14">
        <v>1403.68</v>
      </c>
      <c r="N5105" s="13">
        <v>0</v>
      </c>
      <c r="O5105" s="14">
        <v>0</v>
      </c>
      <c r="P5105" s="15">
        <v>114</v>
      </c>
      <c r="Q5105" s="13">
        <v>1403.68</v>
      </c>
      <c r="R5105" s="13">
        <v>144107.91</v>
      </c>
      <c r="S5105" s="13">
        <v>152.68</v>
      </c>
      <c r="T5105" s="13">
        <v>0</v>
      </c>
      <c r="U5105" s="13">
        <v>15758.93</v>
      </c>
      <c r="V5105" s="13">
        <v>0</v>
      </c>
      <c r="W5105" s="16">
        <v>0</v>
      </c>
      <c r="X5105" s="16">
        <v>0</v>
      </c>
      <c r="Y5105" s="17">
        <f t="shared" si="160"/>
        <v>160019.51999999999</v>
      </c>
      <c r="Z5105" s="17">
        <f t="shared" si="161"/>
        <v>0</v>
      </c>
    </row>
    <row r="5106" spans="1:26" hidden="1" x14ac:dyDescent="0.25">
      <c r="A5106" s="10" t="s">
        <v>875</v>
      </c>
      <c r="B5106" s="11">
        <v>44285</v>
      </c>
      <c r="C5106" s="12">
        <v>413557</v>
      </c>
      <c r="D5106" s="12" t="s">
        <v>876</v>
      </c>
      <c r="E5106" s="11">
        <v>44279</v>
      </c>
      <c r="F5106" s="13">
        <v>122641.51</v>
      </c>
      <c r="G5106" s="13">
        <v>7358.49</v>
      </c>
      <c r="H5106" s="13">
        <v>1300</v>
      </c>
      <c r="I5106" s="13">
        <v>128.83000000000001</v>
      </c>
      <c r="J5106" s="13">
        <v>128828.83</v>
      </c>
      <c r="K5106" s="18" t="s">
        <v>32</v>
      </c>
      <c r="L5106" s="12">
        <v>120</v>
      </c>
      <c r="M5106" s="14">
        <v>1184.3800000000001</v>
      </c>
      <c r="N5106" s="13">
        <v>0</v>
      </c>
      <c r="O5106" s="14">
        <v>0</v>
      </c>
      <c r="P5106" s="15">
        <v>119</v>
      </c>
      <c r="Q5106" s="13">
        <v>1384.77</v>
      </c>
      <c r="R5106" s="13">
        <v>122641.51</v>
      </c>
      <c r="S5106" s="13">
        <v>128.83000000000001</v>
      </c>
      <c r="T5106" s="13">
        <v>4874.1099999999997</v>
      </c>
      <c r="U5106" s="13">
        <v>13296.77</v>
      </c>
      <c r="V5106" s="13">
        <v>19850.599999999999</v>
      </c>
      <c r="W5106" s="16">
        <v>20.9</v>
      </c>
      <c r="X5106" s="16">
        <v>2170.3000000000002</v>
      </c>
      <c r="Y5106" s="17">
        <f t="shared" si="160"/>
        <v>162983.01999999999</v>
      </c>
      <c r="Z5106" s="17">
        <f t="shared" si="161"/>
        <v>1804.6100000000151</v>
      </c>
    </row>
    <row r="5107" spans="1:26" hidden="1" x14ac:dyDescent="0.25">
      <c r="A5107" s="10" t="s">
        <v>7221</v>
      </c>
      <c r="B5107" s="11">
        <v>44477</v>
      </c>
      <c r="C5107" s="12">
        <v>427028</v>
      </c>
      <c r="D5107" s="12" t="s">
        <v>7222</v>
      </c>
      <c r="E5107" s="11">
        <v>44476</v>
      </c>
      <c r="F5107" s="13">
        <v>156631.18</v>
      </c>
      <c r="G5107" s="13">
        <v>5014.58</v>
      </c>
      <c r="H5107" s="13">
        <v>4849.37</v>
      </c>
      <c r="I5107" s="13">
        <v>156.94999999999999</v>
      </c>
      <c r="J5107" s="13">
        <v>156953.34</v>
      </c>
      <c r="K5107" s="18" t="s">
        <v>32</v>
      </c>
      <c r="L5107" s="12">
        <v>120</v>
      </c>
      <c r="M5107" s="14">
        <v>1442.95</v>
      </c>
      <c r="N5107" s="13">
        <v>0</v>
      </c>
      <c r="O5107" s="14">
        <v>-0.01</v>
      </c>
      <c r="P5107" s="15">
        <v>116</v>
      </c>
      <c r="Q5107" s="13">
        <v>1442.95</v>
      </c>
      <c r="R5107" s="13">
        <v>150272.41</v>
      </c>
      <c r="S5107" s="13">
        <v>156.94999999999999</v>
      </c>
      <c r="T5107" s="13">
        <v>752.19</v>
      </c>
      <c r="U5107" s="13">
        <v>16200.66</v>
      </c>
      <c r="V5107" s="13">
        <v>0</v>
      </c>
      <c r="W5107" s="16">
        <v>0</v>
      </c>
      <c r="X5107" s="16">
        <v>0</v>
      </c>
      <c r="Y5107" s="17">
        <f t="shared" si="160"/>
        <v>167382.20000000001</v>
      </c>
      <c r="Z5107" s="17">
        <f t="shared" si="161"/>
        <v>-1.0000000009313226E-2</v>
      </c>
    </row>
    <row r="5108" spans="1:26" hidden="1" x14ac:dyDescent="0.25">
      <c r="A5108" s="10" t="s">
        <v>10161</v>
      </c>
      <c r="B5108" s="11">
        <v>44540</v>
      </c>
      <c r="C5108" s="12">
        <v>431371</v>
      </c>
      <c r="D5108" s="12" t="s">
        <v>10162</v>
      </c>
      <c r="E5108" s="11">
        <v>44540</v>
      </c>
      <c r="F5108" s="13">
        <v>141779.72</v>
      </c>
      <c r="G5108" s="13">
        <v>8506.7800000000007</v>
      </c>
      <c r="H5108" s="13">
        <v>7514.33</v>
      </c>
      <c r="I5108" s="13">
        <v>142.91999999999999</v>
      </c>
      <c r="J5108" s="13">
        <v>142915.09</v>
      </c>
      <c r="K5108" s="18" t="s">
        <v>32</v>
      </c>
      <c r="L5108" s="12">
        <v>120</v>
      </c>
      <c r="M5108" s="14">
        <v>1313.89</v>
      </c>
      <c r="N5108" s="13">
        <v>0</v>
      </c>
      <c r="O5108" s="14">
        <v>-0.01</v>
      </c>
      <c r="P5108" s="15">
        <v>120</v>
      </c>
      <c r="Q5108" s="13">
        <v>1313.89</v>
      </c>
      <c r="R5108" s="13">
        <v>138944.12</v>
      </c>
      <c r="S5108" s="13">
        <v>142.91999999999999</v>
      </c>
      <c r="T5108" s="13">
        <v>3828.06</v>
      </c>
      <c r="U5108" s="13">
        <v>14751.71</v>
      </c>
      <c r="V5108" s="13">
        <v>0</v>
      </c>
      <c r="W5108" s="16">
        <v>0</v>
      </c>
      <c r="X5108" s="16">
        <v>0</v>
      </c>
      <c r="Y5108" s="17">
        <f t="shared" si="160"/>
        <v>157666.79999999999</v>
      </c>
      <c r="Z5108" s="17">
        <f t="shared" si="161"/>
        <v>-9.9999999802093953E-3</v>
      </c>
    </row>
    <row r="5109" spans="1:26" hidden="1" x14ac:dyDescent="0.25">
      <c r="A5109" s="10" t="s">
        <v>10163</v>
      </c>
      <c r="B5109" s="11">
        <v>44543</v>
      </c>
      <c r="C5109" s="12">
        <v>431358</v>
      </c>
      <c r="D5109" s="12" t="s">
        <v>10164</v>
      </c>
      <c r="E5109" s="11">
        <v>44543</v>
      </c>
      <c r="F5109" s="13">
        <v>141779.72</v>
      </c>
      <c r="G5109" s="13">
        <v>8506.7800000000007</v>
      </c>
      <c r="H5109" s="13">
        <v>7514.33</v>
      </c>
      <c r="I5109" s="13">
        <v>142.91999999999999</v>
      </c>
      <c r="J5109" s="13">
        <v>142915.09</v>
      </c>
      <c r="K5109" s="18" t="s">
        <v>32</v>
      </c>
      <c r="L5109" s="12">
        <v>120</v>
      </c>
      <c r="M5109" s="14">
        <v>1313.89</v>
      </c>
      <c r="N5109" s="13">
        <v>0</v>
      </c>
      <c r="O5109" s="14">
        <v>-0.01</v>
      </c>
      <c r="P5109" s="15">
        <v>118</v>
      </c>
      <c r="Q5109" s="13">
        <v>1313.89</v>
      </c>
      <c r="R5109" s="13">
        <v>138906.25</v>
      </c>
      <c r="S5109" s="13">
        <v>142.91999999999999</v>
      </c>
      <c r="T5109" s="13">
        <v>1276.02</v>
      </c>
      <c r="U5109" s="13">
        <v>14751.71</v>
      </c>
      <c r="V5109" s="13">
        <v>0</v>
      </c>
      <c r="W5109" s="16">
        <v>0</v>
      </c>
      <c r="X5109" s="16">
        <v>0</v>
      </c>
      <c r="Y5109" s="17">
        <f t="shared" si="160"/>
        <v>155076.88999999998</v>
      </c>
      <c r="Z5109" s="17">
        <f t="shared" si="161"/>
        <v>-37.879999999975553</v>
      </c>
    </row>
    <row r="5110" spans="1:26" hidden="1" x14ac:dyDescent="0.25">
      <c r="A5110" s="10" t="s">
        <v>1563</v>
      </c>
      <c r="B5110" s="11">
        <v>44320</v>
      </c>
      <c r="C5110" s="12">
        <v>416384</v>
      </c>
      <c r="D5110" s="12" t="s">
        <v>1564</v>
      </c>
      <c r="E5110" s="11">
        <v>44320</v>
      </c>
      <c r="F5110" s="13">
        <v>127358.49</v>
      </c>
      <c r="G5110" s="13">
        <v>7641.51</v>
      </c>
      <c r="H5110" s="13">
        <v>1350</v>
      </c>
      <c r="I5110" s="13">
        <v>133.78</v>
      </c>
      <c r="J5110" s="13">
        <v>133783.78</v>
      </c>
      <c r="K5110" s="18" t="s">
        <v>32</v>
      </c>
      <c r="L5110" s="12">
        <v>120</v>
      </c>
      <c r="M5110" s="14">
        <v>1229.94</v>
      </c>
      <c r="N5110" s="13">
        <v>0</v>
      </c>
      <c r="O5110" s="14">
        <v>0</v>
      </c>
      <c r="P5110" s="15">
        <v>112</v>
      </c>
      <c r="Q5110" s="13">
        <v>1229.94</v>
      </c>
      <c r="R5110" s="13">
        <v>124055.08</v>
      </c>
      <c r="S5110" s="13">
        <v>131.44</v>
      </c>
      <c r="T5110" s="13">
        <v>0</v>
      </c>
      <c r="U5110" s="13">
        <v>13566.76</v>
      </c>
      <c r="V5110" s="13">
        <v>0</v>
      </c>
      <c r="W5110" s="16">
        <v>0</v>
      </c>
      <c r="X5110" s="16">
        <v>0</v>
      </c>
      <c r="Y5110" s="17">
        <f t="shared" si="160"/>
        <v>137753.28</v>
      </c>
      <c r="Z5110" s="17">
        <f t="shared" si="161"/>
        <v>0</v>
      </c>
    </row>
    <row r="5111" spans="1:26" hidden="1" x14ac:dyDescent="0.25">
      <c r="A5111" s="10" t="s">
        <v>10571</v>
      </c>
      <c r="B5111" s="11">
        <v>44566</v>
      </c>
      <c r="C5111" s="12">
        <v>431929</v>
      </c>
      <c r="D5111" s="12" t="s">
        <v>10572</v>
      </c>
      <c r="E5111" s="11">
        <v>44566</v>
      </c>
      <c r="F5111" s="13">
        <v>141779.72</v>
      </c>
      <c r="G5111" s="13">
        <v>8506.7800000000007</v>
      </c>
      <c r="H5111" s="13">
        <v>4508.0600000000004</v>
      </c>
      <c r="I5111" s="13">
        <v>145.91999999999999</v>
      </c>
      <c r="J5111" s="13">
        <v>145924.35999999999</v>
      </c>
      <c r="K5111" s="18" t="s">
        <v>32</v>
      </c>
      <c r="L5111" s="12">
        <v>120</v>
      </c>
      <c r="M5111" s="14">
        <v>1341.55</v>
      </c>
      <c r="N5111" s="13">
        <v>0</v>
      </c>
      <c r="O5111" s="14">
        <v>-0.01</v>
      </c>
      <c r="P5111" s="15">
        <v>118</v>
      </c>
      <c r="Q5111" s="13">
        <v>1341.55</v>
      </c>
      <c r="R5111" s="13">
        <v>139417.89000000001</v>
      </c>
      <c r="S5111" s="13">
        <v>145.91999999999999</v>
      </c>
      <c r="T5111" s="13">
        <v>3828.06</v>
      </c>
      <c r="U5111" s="13">
        <v>15061.64</v>
      </c>
      <c r="V5111" s="13">
        <v>0</v>
      </c>
      <c r="W5111" s="16">
        <v>0</v>
      </c>
      <c r="X5111" s="16">
        <v>0</v>
      </c>
      <c r="Y5111" s="17">
        <f t="shared" si="160"/>
        <v>158453.5</v>
      </c>
      <c r="Z5111" s="17">
        <f t="shared" si="161"/>
        <v>-150.61000000001513</v>
      </c>
    </row>
    <row r="5112" spans="1:26" hidden="1" x14ac:dyDescent="0.25">
      <c r="A5112" s="10" t="s">
        <v>11321</v>
      </c>
      <c r="B5112" s="11">
        <v>44592</v>
      </c>
      <c r="C5112" s="12">
        <v>432989</v>
      </c>
      <c r="D5112" s="12" t="s">
        <v>11322</v>
      </c>
      <c r="E5112" s="11">
        <v>44592</v>
      </c>
      <c r="F5112" s="13">
        <v>141779.72</v>
      </c>
      <c r="G5112" s="13">
        <v>8506.7800000000007</v>
      </c>
      <c r="H5112" s="13">
        <v>7514.33</v>
      </c>
      <c r="I5112" s="13">
        <v>142.91999999999999</v>
      </c>
      <c r="J5112" s="13">
        <v>142915.09</v>
      </c>
      <c r="K5112" s="18" t="s">
        <v>32</v>
      </c>
      <c r="L5112" s="12">
        <v>120</v>
      </c>
      <c r="M5112" s="14">
        <v>1313.89</v>
      </c>
      <c r="N5112" s="13">
        <v>0</v>
      </c>
      <c r="O5112" s="14">
        <v>-0.01</v>
      </c>
      <c r="P5112" s="15">
        <v>120</v>
      </c>
      <c r="Q5112" s="13">
        <v>1313.89</v>
      </c>
      <c r="R5112" s="13">
        <v>138944.12</v>
      </c>
      <c r="S5112" s="13">
        <v>142.91999999999999</v>
      </c>
      <c r="T5112" s="13">
        <v>3828.06</v>
      </c>
      <c r="U5112" s="13">
        <v>14751.71</v>
      </c>
      <c r="V5112" s="13">
        <v>0</v>
      </c>
      <c r="W5112" s="16">
        <v>0</v>
      </c>
      <c r="X5112" s="16">
        <v>0</v>
      </c>
      <c r="Y5112" s="17">
        <f t="shared" si="160"/>
        <v>157666.79999999999</v>
      </c>
      <c r="Z5112" s="17">
        <f t="shared" si="161"/>
        <v>-9.9999999802093953E-3</v>
      </c>
    </row>
    <row r="5113" spans="1:26" hidden="1" x14ac:dyDescent="0.25">
      <c r="A5113" s="10" t="s">
        <v>8251</v>
      </c>
      <c r="B5113" s="11">
        <v>44500</v>
      </c>
      <c r="C5113" s="12">
        <v>429007</v>
      </c>
      <c r="D5113" s="12" t="s">
        <v>8252</v>
      </c>
      <c r="E5113" s="11">
        <v>44500</v>
      </c>
      <c r="F5113" s="13">
        <v>140661.24</v>
      </c>
      <c r="G5113" s="13">
        <v>8439.67</v>
      </c>
      <c r="H5113" s="13">
        <v>1491.01</v>
      </c>
      <c r="I5113" s="13">
        <v>147.76</v>
      </c>
      <c r="J5113" s="13">
        <v>147757.66</v>
      </c>
      <c r="K5113" s="18" t="s">
        <v>32</v>
      </c>
      <c r="L5113" s="12">
        <v>120</v>
      </c>
      <c r="M5113" s="14">
        <v>1358.41</v>
      </c>
      <c r="N5113" s="13">
        <v>0</v>
      </c>
      <c r="O5113" s="14">
        <v>0</v>
      </c>
      <c r="P5113" s="15">
        <v>120</v>
      </c>
      <c r="Q5113" s="13">
        <v>1358.41</v>
      </c>
      <c r="R5113" s="13">
        <v>139170.23000000001</v>
      </c>
      <c r="S5113" s="13">
        <v>147.76</v>
      </c>
      <c r="T5113" s="13">
        <v>8439.67</v>
      </c>
      <c r="U5113" s="13">
        <v>15251.54</v>
      </c>
      <c r="V5113" s="13">
        <v>0</v>
      </c>
      <c r="W5113" s="16">
        <v>0</v>
      </c>
      <c r="X5113" s="16">
        <v>0</v>
      </c>
      <c r="Y5113" s="17">
        <f t="shared" si="160"/>
        <v>163009.20000000004</v>
      </c>
      <c r="Z5113" s="17">
        <f t="shared" si="161"/>
        <v>0</v>
      </c>
    </row>
    <row r="5114" spans="1:26" hidden="1" x14ac:dyDescent="0.25">
      <c r="A5114" s="10" t="s">
        <v>707</v>
      </c>
      <c r="B5114" s="11">
        <v>44278</v>
      </c>
      <c r="C5114" s="12">
        <v>413389</v>
      </c>
      <c r="D5114" s="12" t="s">
        <v>708</v>
      </c>
      <c r="E5114" s="11">
        <v>44278</v>
      </c>
      <c r="F5114" s="13">
        <v>122672.92</v>
      </c>
      <c r="G5114" s="13">
        <v>7360.38</v>
      </c>
      <c r="H5114" s="13">
        <v>1300.3399999999999</v>
      </c>
      <c r="I5114" s="13">
        <v>128.86000000000001</v>
      </c>
      <c r="J5114" s="13">
        <v>128861.82</v>
      </c>
      <c r="K5114" s="18" t="s">
        <v>32</v>
      </c>
      <c r="L5114" s="12">
        <v>120</v>
      </c>
      <c r="M5114" s="14">
        <v>1184.69</v>
      </c>
      <c r="N5114" s="13">
        <v>0</v>
      </c>
      <c r="O5114" s="14">
        <v>0</v>
      </c>
      <c r="P5114" s="15">
        <v>110</v>
      </c>
      <c r="Q5114" s="13">
        <v>1385.13</v>
      </c>
      <c r="R5114" s="13">
        <v>118424.18</v>
      </c>
      <c r="S5114" s="13">
        <v>124.34</v>
      </c>
      <c r="T5114" s="13">
        <v>0</v>
      </c>
      <c r="U5114" s="13">
        <v>12834.26</v>
      </c>
      <c r="V5114" s="13">
        <v>19856.099999999999</v>
      </c>
      <c r="W5114" s="16">
        <v>20.9</v>
      </c>
      <c r="X5114" s="16">
        <v>2171.4</v>
      </c>
      <c r="Y5114" s="17">
        <f t="shared" si="160"/>
        <v>153431.18</v>
      </c>
      <c r="Z5114" s="17">
        <f t="shared" si="161"/>
        <v>-1066.8799999999756</v>
      </c>
    </row>
    <row r="5115" spans="1:26" hidden="1" x14ac:dyDescent="0.25">
      <c r="A5115" s="10" t="s">
        <v>5669</v>
      </c>
      <c r="B5115" s="11">
        <v>44447</v>
      </c>
      <c r="C5115" s="12">
        <v>424324</v>
      </c>
      <c r="D5115" s="12" t="s">
        <v>5670</v>
      </c>
      <c r="E5115" s="11">
        <v>44442</v>
      </c>
      <c r="F5115" s="13">
        <v>122301.93</v>
      </c>
      <c r="G5115" s="13">
        <v>3448.87</v>
      </c>
      <c r="H5115" s="13">
        <v>1257.52</v>
      </c>
      <c r="I5115" s="13">
        <v>124.62</v>
      </c>
      <c r="J5115" s="13">
        <v>124617.9</v>
      </c>
      <c r="K5115" s="18" t="s">
        <v>32</v>
      </c>
      <c r="L5115" s="12">
        <v>119</v>
      </c>
      <c r="M5115" s="14">
        <v>1154.3800000000001</v>
      </c>
      <c r="N5115" s="13">
        <v>0</v>
      </c>
      <c r="O5115" s="14">
        <v>0</v>
      </c>
      <c r="P5115" s="15">
        <v>114</v>
      </c>
      <c r="Q5115" s="13">
        <v>1154.3800000000001</v>
      </c>
      <c r="R5115" s="13">
        <v>120095.9</v>
      </c>
      <c r="S5115" s="13">
        <v>121.41</v>
      </c>
      <c r="T5115" s="13">
        <v>0</v>
      </c>
      <c r="U5115" s="13">
        <v>12426.32</v>
      </c>
      <c r="V5115" s="13">
        <v>0</v>
      </c>
      <c r="W5115" s="16">
        <v>0</v>
      </c>
      <c r="X5115" s="16">
        <v>0</v>
      </c>
      <c r="Y5115" s="17">
        <f t="shared" si="160"/>
        <v>132643.63</v>
      </c>
      <c r="Z5115" s="17">
        <f t="shared" si="161"/>
        <v>-1044.3099999999977</v>
      </c>
    </row>
    <row r="5116" spans="1:26" hidden="1" x14ac:dyDescent="0.25">
      <c r="A5116" s="10" t="s">
        <v>2185</v>
      </c>
      <c r="B5116" s="11">
        <v>44347</v>
      </c>
      <c r="C5116" s="12">
        <v>418277</v>
      </c>
      <c r="D5116" s="12" t="s">
        <v>2186</v>
      </c>
      <c r="E5116" s="11">
        <v>44347</v>
      </c>
      <c r="F5116" s="13">
        <v>117831.13</v>
      </c>
      <c r="G5116" s="13">
        <v>7069.87</v>
      </c>
      <c r="H5116" s="13">
        <v>1350</v>
      </c>
      <c r="I5116" s="13">
        <v>123.67</v>
      </c>
      <c r="J5116" s="13">
        <v>123674.67</v>
      </c>
      <c r="K5116" s="18" t="s">
        <v>32</v>
      </c>
      <c r="L5116" s="12">
        <v>120</v>
      </c>
      <c r="M5116" s="14">
        <v>1137</v>
      </c>
      <c r="N5116" s="13">
        <v>0</v>
      </c>
      <c r="O5116" s="14">
        <v>0</v>
      </c>
      <c r="P5116" s="15">
        <v>113</v>
      </c>
      <c r="Q5116" s="13">
        <v>1137</v>
      </c>
      <c r="R5116" s="13">
        <v>115705.06</v>
      </c>
      <c r="S5116" s="13">
        <v>122.59</v>
      </c>
      <c r="T5116" s="13">
        <v>0</v>
      </c>
      <c r="U5116" s="13">
        <v>12653.35</v>
      </c>
      <c r="V5116" s="13">
        <v>0</v>
      </c>
      <c r="W5116" s="16">
        <v>0</v>
      </c>
      <c r="X5116" s="16">
        <v>0</v>
      </c>
      <c r="Y5116" s="17">
        <f t="shared" si="160"/>
        <v>128481</v>
      </c>
      <c r="Z5116" s="17">
        <f t="shared" si="161"/>
        <v>0</v>
      </c>
    </row>
    <row r="5117" spans="1:26" hidden="1" x14ac:dyDescent="0.25">
      <c r="A5117" s="10" t="s">
        <v>7385</v>
      </c>
      <c r="B5117" s="11">
        <v>44483</v>
      </c>
      <c r="C5117" s="12">
        <v>427121</v>
      </c>
      <c r="D5117" s="12" t="s">
        <v>7386</v>
      </c>
      <c r="E5117" s="11">
        <v>44478</v>
      </c>
      <c r="F5117" s="13">
        <v>203278.81</v>
      </c>
      <c r="G5117" s="13">
        <v>9016.73</v>
      </c>
      <c r="H5117" s="13">
        <v>2122.96</v>
      </c>
      <c r="I5117" s="13">
        <v>210.38</v>
      </c>
      <c r="J5117" s="13">
        <v>210382.96</v>
      </c>
      <c r="K5117" s="18" t="s">
        <v>32</v>
      </c>
      <c r="L5117" s="12">
        <v>120</v>
      </c>
      <c r="M5117" s="14">
        <v>1934.15</v>
      </c>
      <c r="N5117" s="13">
        <v>0</v>
      </c>
      <c r="O5117" s="14">
        <v>0</v>
      </c>
      <c r="P5117" s="15">
        <v>118</v>
      </c>
      <c r="Q5117" s="13">
        <v>1934.15</v>
      </c>
      <c r="R5117" s="13">
        <v>199676.98</v>
      </c>
      <c r="S5117" s="13">
        <v>210.38</v>
      </c>
      <c r="T5117" s="13">
        <v>6627.3</v>
      </c>
      <c r="U5117" s="13">
        <v>21715.040000000001</v>
      </c>
      <c r="V5117" s="13">
        <v>0</v>
      </c>
      <c r="W5117" s="16">
        <v>0</v>
      </c>
      <c r="X5117" s="16">
        <v>0</v>
      </c>
      <c r="Y5117" s="17">
        <f t="shared" si="160"/>
        <v>228229.7</v>
      </c>
      <c r="Z5117" s="17">
        <f t="shared" si="161"/>
        <v>0</v>
      </c>
    </row>
    <row r="5118" spans="1:26" hidden="1" x14ac:dyDescent="0.25">
      <c r="A5118" s="10" t="s">
        <v>7249</v>
      </c>
      <c r="B5118" s="11">
        <v>44480</v>
      </c>
      <c r="C5118" s="12">
        <v>427125</v>
      </c>
      <c r="D5118" s="12" t="s">
        <v>7250</v>
      </c>
      <c r="E5118" s="11">
        <v>44478</v>
      </c>
      <c r="F5118" s="13">
        <v>203651.95</v>
      </c>
      <c r="G5118" s="13">
        <v>12219.12</v>
      </c>
      <c r="H5118" s="13">
        <v>2158.71</v>
      </c>
      <c r="I5118" s="13">
        <v>213.93</v>
      </c>
      <c r="J5118" s="13">
        <v>213926.29</v>
      </c>
      <c r="K5118" s="18" t="s">
        <v>32</v>
      </c>
      <c r="L5118" s="12">
        <v>120</v>
      </c>
      <c r="M5118" s="14">
        <v>1966.72</v>
      </c>
      <c r="N5118" s="13">
        <v>0</v>
      </c>
      <c r="O5118" s="14">
        <v>-0.01</v>
      </c>
      <c r="P5118" s="15">
        <v>118</v>
      </c>
      <c r="Q5118" s="13">
        <v>1966.72</v>
      </c>
      <c r="R5118" s="13">
        <v>200797.87</v>
      </c>
      <c r="S5118" s="13">
        <v>213.93</v>
      </c>
      <c r="T5118" s="13">
        <v>8981.06</v>
      </c>
      <c r="U5118" s="13">
        <v>22080.11</v>
      </c>
      <c r="V5118" s="13">
        <v>0</v>
      </c>
      <c r="W5118" s="16">
        <v>0</v>
      </c>
      <c r="X5118" s="16">
        <v>0</v>
      </c>
      <c r="Y5118" s="17">
        <f t="shared" si="160"/>
        <v>232072.95999999996</v>
      </c>
      <c r="Z5118" s="17">
        <f t="shared" si="161"/>
        <v>-9.9999999802093953E-3</v>
      </c>
    </row>
    <row r="5119" spans="1:26" hidden="1" x14ac:dyDescent="0.25">
      <c r="A5119" s="10" t="s">
        <v>4673</v>
      </c>
      <c r="B5119" s="11">
        <v>44419</v>
      </c>
      <c r="C5119" s="12">
        <v>422747</v>
      </c>
      <c r="D5119" s="12" t="s">
        <v>4674</v>
      </c>
      <c r="E5119" s="11">
        <v>44419</v>
      </c>
      <c r="F5119" s="13">
        <v>126023.02</v>
      </c>
      <c r="G5119" s="13">
        <v>7561.38</v>
      </c>
      <c r="H5119" s="13">
        <v>4007.53</v>
      </c>
      <c r="I5119" s="13">
        <v>129.71</v>
      </c>
      <c r="J5119" s="13">
        <v>129706.58</v>
      </c>
      <c r="K5119" s="18" t="s">
        <v>32</v>
      </c>
      <c r="L5119" s="12">
        <v>120</v>
      </c>
      <c r="M5119" s="14">
        <v>1192.45</v>
      </c>
      <c r="N5119" s="13">
        <v>0</v>
      </c>
      <c r="O5119" s="14">
        <v>0</v>
      </c>
      <c r="P5119" s="15">
        <v>116</v>
      </c>
      <c r="Q5119" s="13">
        <v>1192.45</v>
      </c>
      <c r="R5119" s="13">
        <v>124922.6</v>
      </c>
      <c r="S5119" s="13">
        <v>128.6</v>
      </c>
      <c r="T5119" s="13">
        <v>0</v>
      </c>
      <c r="U5119" s="13">
        <v>13273</v>
      </c>
      <c r="V5119" s="13">
        <v>0</v>
      </c>
      <c r="W5119" s="16">
        <v>0</v>
      </c>
      <c r="X5119" s="16">
        <v>0</v>
      </c>
      <c r="Y5119" s="17">
        <f t="shared" si="160"/>
        <v>138324.20000000001</v>
      </c>
      <c r="Z5119" s="17">
        <f t="shared" si="161"/>
        <v>0</v>
      </c>
    </row>
    <row r="5120" spans="1:26" hidden="1" x14ac:dyDescent="0.25">
      <c r="A5120" s="10" t="s">
        <v>11147</v>
      </c>
      <c r="B5120" s="11">
        <v>44592</v>
      </c>
      <c r="C5120" s="12">
        <v>432760</v>
      </c>
      <c r="D5120" s="12" t="s">
        <v>11148</v>
      </c>
      <c r="E5120" s="11">
        <v>44589</v>
      </c>
      <c r="F5120" s="13">
        <v>200943.4</v>
      </c>
      <c r="G5120" s="13">
        <v>12056.6</v>
      </c>
      <c r="H5120" s="13">
        <v>10650</v>
      </c>
      <c r="I5120" s="13">
        <v>202.55</v>
      </c>
      <c r="J5120" s="13">
        <v>202552.55</v>
      </c>
      <c r="K5120" s="18" t="s">
        <v>32</v>
      </c>
      <c r="L5120" s="12">
        <v>120</v>
      </c>
      <c r="M5120" s="14">
        <v>1862.16</v>
      </c>
      <c r="N5120" s="13">
        <v>0</v>
      </c>
      <c r="O5120" s="14">
        <v>0</v>
      </c>
      <c r="P5120" s="15">
        <v>119</v>
      </c>
      <c r="Q5120" s="13">
        <v>1862.16</v>
      </c>
      <c r="R5120" s="13">
        <v>196870.86</v>
      </c>
      <c r="S5120" s="13">
        <v>202.55</v>
      </c>
      <c r="T5120" s="13">
        <v>3616.98</v>
      </c>
      <c r="U5120" s="13">
        <v>20906.650000000001</v>
      </c>
      <c r="V5120" s="13">
        <v>0</v>
      </c>
      <c r="W5120" s="16">
        <v>0</v>
      </c>
      <c r="X5120" s="16">
        <v>0</v>
      </c>
      <c r="Y5120" s="17">
        <f t="shared" si="160"/>
        <v>221597.03999999998</v>
      </c>
      <c r="Z5120" s="17">
        <f t="shared" si="161"/>
        <v>0</v>
      </c>
    </row>
    <row r="5121" spans="1:26" hidden="1" x14ac:dyDescent="0.25">
      <c r="A5121" s="10" t="s">
        <v>4823</v>
      </c>
      <c r="B5121" s="11">
        <v>44425</v>
      </c>
      <c r="C5121" s="12">
        <v>422958</v>
      </c>
      <c r="D5121" s="12" t="s">
        <v>4824</v>
      </c>
      <c r="E5121" s="11">
        <v>44424</v>
      </c>
      <c r="F5121" s="13">
        <v>130590.63</v>
      </c>
      <c r="G5121" s="13">
        <v>7835.44</v>
      </c>
      <c r="H5121" s="13">
        <v>7690.33</v>
      </c>
      <c r="I5121" s="13">
        <v>130.87</v>
      </c>
      <c r="J5121" s="13">
        <v>130866.61</v>
      </c>
      <c r="K5121" s="18" t="s">
        <v>32</v>
      </c>
      <c r="L5121" s="12">
        <v>120</v>
      </c>
      <c r="M5121" s="14">
        <v>1203.1199999999999</v>
      </c>
      <c r="N5121" s="13">
        <v>0</v>
      </c>
      <c r="O5121" s="14">
        <v>0</v>
      </c>
      <c r="P5121" s="15">
        <v>115</v>
      </c>
      <c r="Q5121" s="13">
        <v>1203.1199999999999</v>
      </c>
      <c r="R5121" s="13">
        <v>126267.09</v>
      </c>
      <c r="S5121" s="13">
        <v>126.47</v>
      </c>
      <c r="T5121" s="13">
        <v>0</v>
      </c>
      <c r="U5121" s="13">
        <v>13053.75</v>
      </c>
      <c r="V5121" s="13">
        <v>0</v>
      </c>
      <c r="W5121" s="16">
        <v>0</v>
      </c>
      <c r="X5121" s="16">
        <v>0</v>
      </c>
      <c r="Y5121" s="17">
        <f t="shared" si="160"/>
        <v>139447.31</v>
      </c>
      <c r="Z5121" s="17">
        <f t="shared" si="161"/>
        <v>-1088.5100000000093</v>
      </c>
    </row>
    <row r="5122" spans="1:26" hidden="1" x14ac:dyDescent="0.25">
      <c r="A5122" s="10" t="s">
        <v>2195</v>
      </c>
      <c r="B5122" s="11">
        <v>44347</v>
      </c>
      <c r="C5122" s="12">
        <v>418297</v>
      </c>
      <c r="D5122" s="12" t="s">
        <v>2196</v>
      </c>
      <c r="E5122" s="11">
        <v>44347</v>
      </c>
      <c r="F5122" s="13">
        <v>134716.98000000001</v>
      </c>
      <c r="G5122" s="13">
        <v>8083.02</v>
      </c>
      <c r="H5122" s="13">
        <v>2000</v>
      </c>
      <c r="I5122" s="13">
        <v>140.94</v>
      </c>
      <c r="J5122" s="13">
        <v>140940.94</v>
      </c>
      <c r="K5122" s="18" t="s">
        <v>32</v>
      </c>
      <c r="L5122" s="12">
        <v>120</v>
      </c>
      <c r="M5122" s="14">
        <v>1295.74</v>
      </c>
      <c r="N5122" s="13">
        <v>0</v>
      </c>
      <c r="O5122" s="14">
        <v>0</v>
      </c>
      <c r="P5122" s="15">
        <v>120</v>
      </c>
      <c r="Q5122" s="13">
        <v>1295.74</v>
      </c>
      <c r="R5122" s="13">
        <v>134716.98000000001</v>
      </c>
      <c r="S5122" s="13">
        <v>140.94</v>
      </c>
      <c r="T5122" s="13">
        <v>6083.02</v>
      </c>
      <c r="U5122" s="13">
        <v>14547.86</v>
      </c>
      <c r="V5122" s="13">
        <v>0</v>
      </c>
      <c r="W5122" s="16">
        <v>0</v>
      </c>
      <c r="X5122" s="16">
        <v>0</v>
      </c>
      <c r="Y5122" s="17">
        <f t="shared" si="160"/>
        <v>155488.79999999999</v>
      </c>
      <c r="Z5122" s="17">
        <f t="shared" si="161"/>
        <v>0</v>
      </c>
    </row>
    <row r="5123" spans="1:26" hidden="1" x14ac:dyDescent="0.25">
      <c r="A5123" s="10" t="s">
        <v>6533</v>
      </c>
      <c r="B5123" s="11">
        <v>44466</v>
      </c>
      <c r="C5123" s="12">
        <v>425836</v>
      </c>
      <c r="D5123" s="12" t="s">
        <v>6534</v>
      </c>
      <c r="E5123" s="11">
        <v>44461</v>
      </c>
      <c r="F5123" s="13">
        <v>242035.57</v>
      </c>
      <c r="G5123" s="13">
        <v>14522.13</v>
      </c>
      <c r="H5123" s="13">
        <v>23090.19</v>
      </c>
      <c r="I5123" s="13">
        <v>233.7</v>
      </c>
      <c r="J5123" s="13">
        <v>233701.21</v>
      </c>
      <c r="K5123" s="18" t="s">
        <v>32</v>
      </c>
      <c r="L5123" s="12">
        <v>120</v>
      </c>
      <c r="M5123" s="14">
        <v>2148.52</v>
      </c>
      <c r="N5123" s="13">
        <v>0</v>
      </c>
      <c r="O5123" s="14">
        <v>0</v>
      </c>
      <c r="P5123" s="15">
        <v>115</v>
      </c>
      <c r="Q5123" s="13">
        <v>2148.52</v>
      </c>
      <c r="R5123" s="13">
        <v>225685.27</v>
      </c>
      <c r="S5123" s="13">
        <v>223.95</v>
      </c>
      <c r="T5123" s="13">
        <v>0</v>
      </c>
      <c r="U5123" s="13">
        <v>23116.14</v>
      </c>
      <c r="V5123" s="13">
        <v>0</v>
      </c>
      <c r="W5123" s="16">
        <v>0</v>
      </c>
      <c r="X5123" s="16">
        <v>0</v>
      </c>
      <c r="Y5123" s="17">
        <f t="shared" si="160"/>
        <v>249025.36</v>
      </c>
      <c r="Z5123" s="17">
        <f t="shared" si="161"/>
        <v>-1945.5599999999977</v>
      </c>
    </row>
    <row r="5124" spans="1:26" hidden="1" x14ac:dyDescent="0.25">
      <c r="A5124" s="10" t="s">
        <v>599</v>
      </c>
      <c r="B5124" s="11">
        <v>44271</v>
      </c>
      <c r="C5124" s="12">
        <v>412881</v>
      </c>
      <c r="D5124" s="12" t="s">
        <v>600</v>
      </c>
      <c r="E5124" s="11">
        <v>44270</v>
      </c>
      <c r="F5124" s="13">
        <v>112713.21</v>
      </c>
      <c r="G5124" s="13">
        <v>6762.79</v>
      </c>
      <c r="H5124" s="13">
        <v>1194.76</v>
      </c>
      <c r="I5124" s="13">
        <v>118.4</v>
      </c>
      <c r="J5124" s="13">
        <v>118399.64</v>
      </c>
      <c r="K5124" s="18" t="s">
        <v>32</v>
      </c>
      <c r="L5124" s="12">
        <v>120</v>
      </c>
      <c r="M5124" s="14">
        <v>1088.5</v>
      </c>
      <c r="N5124" s="13">
        <v>0</v>
      </c>
      <c r="O5124" s="14">
        <v>0</v>
      </c>
      <c r="P5124" s="15">
        <v>110</v>
      </c>
      <c r="Q5124" s="13">
        <v>1272.67</v>
      </c>
      <c r="R5124" s="13">
        <v>107829.2</v>
      </c>
      <c r="S5124" s="13">
        <v>114.24</v>
      </c>
      <c r="T5124" s="13">
        <v>0</v>
      </c>
      <c r="U5124" s="13">
        <v>11791.56</v>
      </c>
      <c r="V5124" s="13">
        <v>18077.650000000001</v>
      </c>
      <c r="W5124" s="16">
        <v>19.62</v>
      </c>
      <c r="X5124" s="16">
        <v>1977.26</v>
      </c>
      <c r="Y5124" s="17">
        <f t="shared" si="160"/>
        <v>139809.53</v>
      </c>
      <c r="Z5124" s="17">
        <f t="shared" si="161"/>
        <v>184.17000000001281</v>
      </c>
    </row>
    <row r="5125" spans="1:26" s="32" customFormat="1" x14ac:dyDescent="0.25">
      <c r="A5125" s="23" t="s">
        <v>11725</v>
      </c>
      <c r="B5125" s="24">
        <v>44620</v>
      </c>
      <c r="C5125" s="25">
        <v>433707</v>
      </c>
      <c r="D5125" s="25" t="s">
        <v>11726</v>
      </c>
      <c r="E5125" s="24">
        <v>44620</v>
      </c>
      <c r="F5125" s="26">
        <v>86102.83</v>
      </c>
      <c r="G5125" s="26">
        <v>5166.17</v>
      </c>
      <c r="H5125" s="35">
        <v>4563.45</v>
      </c>
      <c r="I5125" s="26">
        <v>86.71</v>
      </c>
      <c r="J5125" s="26">
        <v>86792.26</v>
      </c>
      <c r="K5125" s="27" t="s">
        <v>32</v>
      </c>
      <c r="L5125" s="25">
        <v>120</v>
      </c>
      <c r="M5125" s="34">
        <v>797.92</v>
      </c>
      <c r="N5125" s="26">
        <v>0</v>
      </c>
      <c r="O5125" s="28">
        <v>-0.01</v>
      </c>
      <c r="P5125" s="29">
        <v>120</v>
      </c>
      <c r="Q5125" s="33">
        <v>797.92</v>
      </c>
      <c r="R5125" s="26">
        <v>84380.77</v>
      </c>
      <c r="S5125" s="26">
        <v>86.71</v>
      </c>
      <c r="T5125" s="26">
        <v>2324.79</v>
      </c>
      <c r="U5125" s="26">
        <v>8958.14</v>
      </c>
      <c r="V5125" s="26">
        <v>0</v>
      </c>
      <c r="W5125" s="30">
        <v>0</v>
      </c>
      <c r="X5125" s="30">
        <v>0</v>
      </c>
      <c r="Y5125" s="31">
        <f t="shared" si="160"/>
        <v>95750.400000000009</v>
      </c>
      <c r="Z5125" s="31">
        <f t="shared" si="161"/>
        <v>-1.0000000009313226E-2</v>
      </c>
    </row>
    <row r="5126" spans="1:26" hidden="1" x14ac:dyDescent="0.25">
      <c r="A5126" s="10" t="s">
        <v>2423</v>
      </c>
      <c r="B5126" s="11">
        <v>44357</v>
      </c>
      <c r="C5126" s="12">
        <v>418984</v>
      </c>
      <c r="D5126" s="12" t="s">
        <v>2424</v>
      </c>
      <c r="E5126" s="11">
        <v>44354</v>
      </c>
      <c r="F5126" s="13">
        <v>195122.89</v>
      </c>
      <c r="G5126" s="13">
        <v>9707.3700000000008</v>
      </c>
      <c r="H5126" s="13">
        <v>2700</v>
      </c>
      <c r="I5126" s="13">
        <v>202.33</v>
      </c>
      <c r="J5126" s="13">
        <v>202332.59</v>
      </c>
      <c r="K5126" s="18" t="s">
        <v>32</v>
      </c>
      <c r="L5126" s="12">
        <v>120</v>
      </c>
      <c r="M5126" s="14">
        <v>1860.14</v>
      </c>
      <c r="N5126" s="13">
        <v>0</v>
      </c>
      <c r="O5126" s="14">
        <v>0</v>
      </c>
      <c r="P5126" s="15">
        <v>112</v>
      </c>
      <c r="Q5126" s="13">
        <v>1860.14</v>
      </c>
      <c r="R5126" s="13">
        <v>189654.62</v>
      </c>
      <c r="S5126" s="13">
        <v>195.37</v>
      </c>
      <c r="T5126" s="13">
        <v>0</v>
      </c>
      <c r="U5126" s="13">
        <v>20164.05</v>
      </c>
      <c r="V5126" s="13">
        <v>0</v>
      </c>
      <c r="W5126" s="16">
        <v>0</v>
      </c>
      <c r="X5126" s="16">
        <v>0</v>
      </c>
      <c r="Y5126" s="17">
        <f t="shared" si="160"/>
        <v>210014.03999999998</v>
      </c>
      <c r="Z5126" s="17">
        <f t="shared" si="161"/>
        <v>-1678.3599999999569</v>
      </c>
    </row>
    <row r="5127" spans="1:26" hidden="1" x14ac:dyDescent="0.25">
      <c r="A5127" s="10" t="s">
        <v>4847</v>
      </c>
      <c r="B5127" s="11">
        <v>44425</v>
      </c>
      <c r="C5127" s="12">
        <v>422939</v>
      </c>
      <c r="D5127" s="12" t="s">
        <v>4848</v>
      </c>
      <c r="E5127" s="11">
        <v>44425</v>
      </c>
      <c r="F5127" s="13">
        <v>160221.87</v>
      </c>
      <c r="G5127" s="13">
        <v>9613.31</v>
      </c>
      <c r="H5127" s="13">
        <v>1708.35</v>
      </c>
      <c r="I5127" s="13">
        <v>168.3</v>
      </c>
      <c r="J5127" s="13">
        <v>168295.13</v>
      </c>
      <c r="K5127" s="18" t="s">
        <v>32</v>
      </c>
      <c r="L5127" s="12">
        <v>120</v>
      </c>
      <c r="M5127" s="14">
        <v>1547.22</v>
      </c>
      <c r="N5127" s="13">
        <v>0</v>
      </c>
      <c r="O5127" s="14">
        <v>0</v>
      </c>
      <c r="P5127" s="15">
        <v>114</v>
      </c>
      <c r="Q5127" s="13">
        <v>1547.22</v>
      </c>
      <c r="R5127" s="13">
        <v>160221.87</v>
      </c>
      <c r="S5127" s="13">
        <v>168.3</v>
      </c>
      <c r="T5127" s="13">
        <v>0</v>
      </c>
      <c r="U5127" s="13">
        <v>17371.27</v>
      </c>
      <c r="V5127" s="13">
        <v>0</v>
      </c>
      <c r="W5127" s="16">
        <v>0</v>
      </c>
      <c r="X5127" s="16">
        <v>0</v>
      </c>
      <c r="Y5127" s="17">
        <f t="shared" si="160"/>
        <v>177761.43999999997</v>
      </c>
      <c r="Z5127" s="17">
        <f t="shared" si="161"/>
        <v>-1378.3599999999569</v>
      </c>
    </row>
    <row r="5128" spans="1:26" hidden="1" x14ac:dyDescent="0.25">
      <c r="A5128" s="10" t="s">
        <v>6283</v>
      </c>
      <c r="B5128" s="11">
        <v>44460</v>
      </c>
      <c r="C5128" s="12">
        <v>425373</v>
      </c>
      <c r="D5128" s="12" t="s">
        <v>6284</v>
      </c>
      <c r="E5128" s="11">
        <v>44459</v>
      </c>
      <c r="F5128" s="13">
        <v>189339.62</v>
      </c>
      <c r="G5128" s="13">
        <v>11360.38</v>
      </c>
      <c r="H5128" s="13">
        <v>2007</v>
      </c>
      <c r="I5128" s="13">
        <v>198.89</v>
      </c>
      <c r="J5128" s="13">
        <v>198891.89</v>
      </c>
      <c r="K5128" s="18" t="s">
        <v>32</v>
      </c>
      <c r="L5128" s="12">
        <v>120</v>
      </c>
      <c r="M5128" s="14">
        <v>1828.51</v>
      </c>
      <c r="N5128" s="13">
        <v>0</v>
      </c>
      <c r="O5128" s="14">
        <v>0</v>
      </c>
      <c r="P5128" s="15">
        <v>117</v>
      </c>
      <c r="Q5128" s="13">
        <v>1828.51</v>
      </c>
      <c r="R5128" s="13">
        <v>189339.62</v>
      </c>
      <c r="S5128" s="13">
        <v>198.89</v>
      </c>
      <c r="T5128" s="13">
        <v>3867.85</v>
      </c>
      <c r="U5128" s="13">
        <v>20529.310000000001</v>
      </c>
      <c r="V5128" s="13">
        <v>0</v>
      </c>
      <c r="W5128" s="16">
        <v>0</v>
      </c>
      <c r="X5128" s="16">
        <v>0</v>
      </c>
      <c r="Y5128" s="17">
        <f t="shared" si="160"/>
        <v>213935.67</v>
      </c>
      <c r="Z5128" s="17">
        <f t="shared" si="161"/>
        <v>0</v>
      </c>
    </row>
    <row r="5129" spans="1:26" hidden="1" x14ac:dyDescent="0.25">
      <c r="A5129" s="10" t="s">
        <v>2871</v>
      </c>
      <c r="B5129" s="11">
        <v>44375</v>
      </c>
      <c r="C5129" s="12">
        <v>420006</v>
      </c>
      <c r="D5129" s="12" t="s">
        <v>2872</v>
      </c>
      <c r="E5129" s="11">
        <v>44374</v>
      </c>
      <c r="F5129" s="13">
        <v>227687.67</v>
      </c>
      <c r="G5129" s="13">
        <v>13661.26</v>
      </c>
      <c r="H5129" s="13">
        <v>2414</v>
      </c>
      <c r="I5129" s="13">
        <v>239.17</v>
      </c>
      <c r="J5129" s="13">
        <v>239174.1</v>
      </c>
      <c r="K5129" s="18" t="s">
        <v>32</v>
      </c>
      <c r="L5129" s="12">
        <v>120</v>
      </c>
      <c r="M5129" s="14">
        <v>2198.84</v>
      </c>
      <c r="N5129" s="13">
        <v>0</v>
      </c>
      <c r="O5129" s="14">
        <v>0</v>
      </c>
      <c r="P5129" s="15">
        <v>113</v>
      </c>
      <c r="Q5129" s="13">
        <v>2198.84</v>
      </c>
      <c r="R5129" s="13">
        <v>223761.7</v>
      </c>
      <c r="S5129" s="13">
        <v>237.07</v>
      </c>
      <c r="T5129" s="13">
        <v>0</v>
      </c>
      <c r="U5129" s="13">
        <v>24470.15</v>
      </c>
      <c r="V5129" s="13">
        <v>0</v>
      </c>
      <c r="W5129" s="16">
        <v>0</v>
      </c>
      <c r="X5129" s="16">
        <v>0</v>
      </c>
      <c r="Y5129" s="17">
        <f t="shared" si="160"/>
        <v>248468.92</v>
      </c>
      <c r="Z5129" s="17">
        <f t="shared" si="161"/>
        <v>0</v>
      </c>
    </row>
    <row r="5130" spans="1:26" x14ac:dyDescent="0.25">
      <c r="A5130" s="23" t="s">
        <v>11727</v>
      </c>
      <c r="B5130" s="24">
        <v>44620</v>
      </c>
      <c r="C5130" s="25">
        <v>433709</v>
      </c>
      <c r="D5130" s="25" t="s">
        <v>11728</v>
      </c>
      <c r="E5130" s="24">
        <v>44619</v>
      </c>
      <c r="F5130" s="26">
        <v>106119.34</v>
      </c>
      <c r="G5130" s="26">
        <v>6367.16</v>
      </c>
      <c r="H5130" s="35">
        <v>5650</v>
      </c>
      <c r="I5130" s="26">
        <v>106.84</v>
      </c>
      <c r="J5130" s="26">
        <v>106943.34</v>
      </c>
      <c r="K5130" s="27" t="s">
        <v>32</v>
      </c>
      <c r="L5130" s="25">
        <v>120</v>
      </c>
      <c r="M5130" s="34">
        <v>983.18</v>
      </c>
      <c r="N5130" s="26">
        <v>0</v>
      </c>
      <c r="O5130" s="28">
        <v>0.01</v>
      </c>
      <c r="P5130" s="29">
        <v>120</v>
      </c>
      <c r="Q5130" s="33">
        <v>983.18</v>
      </c>
      <c r="R5130" s="26">
        <v>103971.28</v>
      </c>
      <c r="S5130" s="26">
        <v>106.84</v>
      </c>
      <c r="T5130" s="26">
        <v>2865.21</v>
      </c>
      <c r="U5130" s="26">
        <v>11038.26</v>
      </c>
      <c r="V5130" s="26">
        <v>0</v>
      </c>
      <c r="W5130" s="30">
        <v>0</v>
      </c>
      <c r="X5130" s="30">
        <v>0</v>
      </c>
      <c r="Y5130" s="31">
        <f t="shared" si="160"/>
        <v>117981.59999999999</v>
      </c>
      <c r="Z5130" s="31">
        <f t="shared" si="161"/>
        <v>9.9999999947613105E-3</v>
      </c>
    </row>
    <row r="5131" spans="1:26" hidden="1" x14ac:dyDescent="0.25">
      <c r="A5131" s="10" t="s">
        <v>7935</v>
      </c>
      <c r="B5131" s="11">
        <v>44495</v>
      </c>
      <c r="C5131" s="12">
        <v>428459</v>
      </c>
      <c r="D5131" s="12" t="s">
        <v>7936</v>
      </c>
      <c r="E5131" s="11">
        <v>44494</v>
      </c>
      <c r="F5131" s="13">
        <v>157547.17000000001</v>
      </c>
      <c r="G5131" s="13">
        <v>9452.83</v>
      </c>
      <c r="H5131" s="13">
        <v>3340</v>
      </c>
      <c r="I5131" s="13">
        <v>163.82</v>
      </c>
      <c r="J5131" s="13">
        <v>163823.82</v>
      </c>
      <c r="K5131" s="18" t="s">
        <v>32</v>
      </c>
      <c r="L5131" s="12">
        <v>120</v>
      </c>
      <c r="M5131" s="14">
        <v>1506.11</v>
      </c>
      <c r="N5131" s="13">
        <v>0</v>
      </c>
      <c r="O5131" s="14">
        <v>0.01</v>
      </c>
      <c r="P5131" s="15">
        <v>117</v>
      </c>
      <c r="Q5131" s="13">
        <v>1506.11</v>
      </c>
      <c r="R5131" s="13">
        <v>155023.35</v>
      </c>
      <c r="S5131" s="13">
        <v>163.82</v>
      </c>
      <c r="T5131" s="13">
        <v>4253.76</v>
      </c>
      <c r="U5131" s="13">
        <v>16909.38</v>
      </c>
      <c r="V5131" s="13">
        <v>0</v>
      </c>
      <c r="W5131" s="16">
        <v>0</v>
      </c>
      <c r="X5131" s="16">
        <v>0</v>
      </c>
      <c r="Y5131" s="17">
        <f t="shared" si="160"/>
        <v>176350.32000000004</v>
      </c>
      <c r="Z5131" s="17">
        <f t="shared" si="161"/>
        <v>-135.44000000003143</v>
      </c>
    </row>
    <row r="5132" spans="1:26" hidden="1" x14ac:dyDescent="0.25">
      <c r="A5132" s="10" t="s">
        <v>6381</v>
      </c>
      <c r="B5132" s="11">
        <v>44462</v>
      </c>
      <c r="C5132" s="12">
        <v>425747</v>
      </c>
      <c r="D5132" s="12" t="s">
        <v>6382</v>
      </c>
      <c r="E5132" s="11">
        <v>44460</v>
      </c>
      <c r="F5132" s="13">
        <v>160377.35999999999</v>
      </c>
      <c r="G5132" s="13">
        <v>9622.64</v>
      </c>
      <c r="H5132" s="13">
        <v>3400</v>
      </c>
      <c r="I5132" s="13">
        <v>166.77</v>
      </c>
      <c r="J5132" s="13">
        <v>166766.76999999999</v>
      </c>
      <c r="K5132" s="18" t="s">
        <v>32</v>
      </c>
      <c r="L5132" s="12">
        <v>120</v>
      </c>
      <c r="M5132" s="14">
        <v>1533.16</v>
      </c>
      <c r="N5132" s="13">
        <v>0</v>
      </c>
      <c r="O5132" s="14">
        <v>0</v>
      </c>
      <c r="P5132" s="15">
        <v>116</v>
      </c>
      <c r="Q5132" s="13">
        <v>1533.16</v>
      </c>
      <c r="R5132" s="13">
        <v>160377.35999999999</v>
      </c>
      <c r="S5132" s="13">
        <v>166.77</v>
      </c>
      <c r="T5132" s="13">
        <v>90</v>
      </c>
      <c r="U5132" s="13">
        <v>17212.43</v>
      </c>
      <c r="V5132" s="13">
        <v>0</v>
      </c>
      <c r="W5132" s="16">
        <v>0</v>
      </c>
      <c r="X5132" s="16">
        <v>0</v>
      </c>
      <c r="Y5132" s="17">
        <f t="shared" si="160"/>
        <v>177846.55999999997</v>
      </c>
      <c r="Z5132" s="17">
        <f t="shared" si="161"/>
        <v>0</v>
      </c>
    </row>
    <row r="5133" spans="1:26" hidden="1" x14ac:dyDescent="0.25">
      <c r="A5133" s="10" t="s">
        <v>8055</v>
      </c>
      <c r="B5133" s="11">
        <v>44497</v>
      </c>
      <c r="C5133" s="12">
        <v>428555</v>
      </c>
      <c r="D5133" s="12" t="s">
        <v>8056</v>
      </c>
      <c r="E5133" s="11">
        <v>44496</v>
      </c>
      <c r="F5133" s="13">
        <v>157547.17000000001</v>
      </c>
      <c r="G5133" s="13">
        <v>9452.83</v>
      </c>
      <c r="H5133" s="13">
        <v>3340</v>
      </c>
      <c r="I5133" s="13">
        <v>163.82</v>
      </c>
      <c r="J5133" s="13">
        <v>163823.82</v>
      </c>
      <c r="K5133" s="18" t="s">
        <v>32</v>
      </c>
      <c r="L5133" s="12">
        <v>120</v>
      </c>
      <c r="M5133" s="14">
        <v>1506.11</v>
      </c>
      <c r="N5133" s="13">
        <v>0</v>
      </c>
      <c r="O5133" s="14">
        <v>0.01</v>
      </c>
      <c r="P5133" s="15">
        <v>117</v>
      </c>
      <c r="Q5133" s="13">
        <v>1506.11</v>
      </c>
      <c r="R5133" s="13">
        <v>155023.35</v>
      </c>
      <c r="S5133" s="13">
        <v>163.82</v>
      </c>
      <c r="T5133" s="13">
        <v>4253.76</v>
      </c>
      <c r="U5133" s="13">
        <v>16909.38</v>
      </c>
      <c r="V5133" s="13">
        <v>0</v>
      </c>
      <c r="W5133" s="16">
        <v>0</v>
      </c>
      <c r="X5133" s="16">
        <v>0</v>
      </c>
      <c r="Y5133" s="17">
        <f t="shared" si="160"/>
        <v>176350.32000000004</v>
      </c>
      <c r="Z5133" s="17">
        <f t="shared" si="161"/>
        <v>-135.44000000003143</v>
      </c>
    </row>
    <row r="5134" spans="1:26" hidden="1" x14ac:dyDescent="0.25">
      <c r="A5134" s="10" t="s">
        <v>795</v>
      </c>
      <c r="B5134" s="11">
        <v>44284</v>
      </c>
      <c r="C5134" s="12">
        <v>413769</v>
      </c>
      <c r="D5134" s="12" t="s">
        <v>796</v>
      </c>
      <c r="E5134" s="11">
        <v>44284</v>
      </c>
      <c r="F5134" s="13">
        <v>121148.56</v>
      </c>
      <c r="G5134" s="13">
        <v>7268.91</v>
      </c>
      <c r="H5134" s="13">
        <v>1284.18</v>
      </c>
      <c r="I5134" s="13">
        <v>127.26</v>
      </c>
      <c r="J5134" s="13">
        <v>127260.55</v>
      </c>
      <c r="K5134" s="18" t="s">
        <v>32</v>
      </c>
      <c r="L5134" s="12">
        <v>120</v>
      </c>
      <c r="M5134" s="14">
        <v>1169.97</v>
      </c>
      <c r="N5134" s="13">
        <v>0</v>
      </c>
      <c r="O5134" s="14">
        <v>0</v>
      </c>
      <c r="P5134" s="15">
        <v>110</v>
      </c>
      <c r="Q5134" s="13">
        <v>1367.92</v>
      </c>
      <c r="R5134" s="13">
        <v>116952.61</v>
      </c>
      <c r="S5134" s="13">
        <v>122.78</v>
      </c>
      <c r="T5134" s="13">
        <v>0</v>
      </c>
      <c r="U5134" s="13">
        <v>12674.93</v>
      </c>
      <c r="V5134" s="13">
        <v>19609.7</v>
      </c>
      <c r="W5134" s="16">
        <v>20.9</v>
      </c>
      <c r="X5134" s="16">
        <v>2145</v>
      </c>
      <c r="Y5134" s="17">
        <f t="shared" si="160"/>
        <v>151525.92000000001</v>
      </c>
      <c r="Z5134" s="17">
        <f t="shared" si="161"/>
        <v>-1054.7200000000012</v>
      </c>
    </row>
    <row r="5135" spans="1:26" hidden="1" x14ac:dyDescent="0.25">
      <c r="A5135" s="10" t="s">
        <v>4849</v>
      </c>
      <c r="B5135" s="11">
        <v>44425</v>
      </c>
      <c r="C5135" s="12">
        <v>422942</v>
      </c>
      <c r="D5135" s="12" t="s">
        <v>4850</v>
      </c>
      <c r="E5135" s="11">
        <v>44425</v>
      </c>
      <c r="F5135" s="13">
        <v>243719.34</v>
      </c>
      <c r="G5135" s="13">
        <v>14623.16</v>
      </c>
      <c r="H5135" s="13">
        <v>15000</v>
      </c>
      <c r="I5135" s="13">
        <v>243.59</v>
      </c>
      <c r="J5135" s="13">
        <v>243586.09</v>
      </c>
      <c r="K5135" s="18" t="s">
        <v>32</v>
      </c>
      <c r="L5135" s="12">
        <v>120</v>
      </c>
      <c r="M5135" s="14">
        <v>2239.4</v>
      </c>
      <c r="N5135" s="13">
        <v>376.84</v>
      </c>
      <c r="O5135" s="14">
        <v>12039.74</v>
      </c>
      <c r="P5135" s="15">
        <v>119</v>
      </c>
      <c r="Q5135" s="13">
        <v>2239.4</v>
      </c>
      <c r="R5135" s="13">
        <v>241314.65</v>
      </c>
      <c r="S5135" s="13">
        <v>241.56</v>
      </c>
      <c r="T5135" s="13">
        <v>0</v>
      </c>
      <c r="U5135" s="13">
        <v>24932.39</v>
      </c>
      <c r="V5135" s="13">
        <v>0</v>
      </c>
      <c r="W5135" s="16">
        <v>0</v>
      </c>
      <c r="X5135" s="16">
        <v>0</v>
      </c>
      <c r="Y5135" s="17">
        <f t="shared" si="160"/>
        <v>278905.18</v>
      </c>
      <c r="Z5135" s="17">
        <f t="shared" si="161"/>
        <v>0</v>
      </c>
    </row>
    <row r="5136" spans="1:26" hidden="1" x14ac:dyDescent="0.25">
      <c r="A5136" s="10" t="s">
        <v>10503</v>
      </c>
      <c r="B5136" s="11">
        <v>44560</v>
      </c>
      <c r="C5136" s="12">
        <v>431823</v>
      </c>
      <c r="D5136" s="12" t="s">
        <v>10504</v>
      </c>
      <c r="E5136" s="11">
        <v>44559</v>
      </c>
      <c r="F5136" s="13">
        <v>280311.17</v>
      </c>
      <c r="G5136" s="13">
        <v>8972.76</v>
      </c>
      <c r="H5136" s="13">
        <v>8930.84</v>
      </c>
      <c r="I5136" s="13">
        <v>280.63</v>
      </c>
      <c r="J5136" s="13">
        <v>280633.71999999997</v>
      </c>
      <c r="K5136" s="18" t="s">
        <v>32</v>
      </c>
      <c r="L5136" s="12">
        <v>97</v>
      </c>
      <c r="M5136" s="14">
        <v>3133.51</v>
      </c>
      <c r="N5136" s="13">
        <v>0</v>
      </c>
      <c r="O5136" s="14">
        <v>0</v>
      </c>
      <c r="P5136" s="15">
        <v>97</v>
      </c>
      <c r="Q5136" s="13">
        <v>3133.51</v>
      </c>
      <c r="R5136" s="13">
        <v>273802.98</v>
      </c>
      <c r="S5136" s="13">
        <v>280.63</v>
      </c>
      <c r="T5136" s="13">
        <v>6550.11</v>
      </c>
      <c r="U5136" s="13">
        <v>23316.75</v>
      </c>
      <c r="V5136" s="13">
        <v>0</v>
      </c>
      <c r="W5136" s="16">
        <v>0</v>
      </c>
      <c r="X5136" s="16">
        <v>0</v>
      </c>
      <c r="Y5136" s="17">
        <f t="shared" si="160"/>
        <v>303950.46999999997</v>
      </c>
      <c r="Z5136" s="17">
        <f t="shared" si="161"/>
        <v>0</v>
      </c>
    </row>
    <row r="5137" spans="1:26" s="32" customFormat="1" x14ac:dyDescent="0.25">
      <c r="A5137" s="23" t="s">
        <v>11729</v>
      </c>
      <c r="B5137" s="24">
        <v>44620</v>
      </c>
      <c r="C5137" s="25">
        <v>433711</v>
      </c>
      <c r="D5137" s="25" t="s">
        <v>11730</v>
      </c>
      <c r="E5137" s="24">
        <v>44619</v>
      </c>
      <c r="F5137" s="26">
        <v>113917.5</v>
      </c>
      <c r="G5137" s="26">
        <v>6835.05</v>
      </c>
      <c r="H5137" s="35">
        <v>6548.56</v>
      </c>
      <c r="I5137" s="26">
        <v>114.2</v>
      </c>
      <c r="J5137" s="26">
        <v>114318.19</v>
      </c>
      <c r="K5137" s="27" t="s">
        <v>32</v>
      </c>
      <c r="L5137" s="25">
        <v>120</v>
      </c>
      <c r="M5137" s="34">
        <v>1050.98</v>
      </c>
      <c r="N5137" s="26">
        <v>0</v>
      </c>
      <c r="O5137" s="28">
        <v>-0.01</v>
      </c>
      <c r="P5137" s="29">
        <v>120</v>
      </c>
      <c r="Q5137" s="33">
        <v>1050.98</v>
      </c>
      <c r="R5137" s="26">
        <v>111128.22</v>
      </c>
      <c r="S5137" s="26">
        <v>114.2</v>
      </c>
      <c r="T5137" s="26">
        <v>3075.78</v>
      </c>
      <c r="U5137" s="26">
        <v>11799.41</v>
      </c>
      <c r="V5137" s="26">
        <v>0</v>
      </c>
      <c r="W5137" s="30">
        <v>0</v>
      </c>
      <c r="X5137" s="30">
        <v>0</v>
      </c>
      <c r="Y5137" s="31">
        <f t="shared" si="160"/>
        <v>126117.6</v>
      </c>
      <c r="Z5137" s="31">
        <f t="shared" si="161"/>
        <v>-9.9999999947613105E-3</v>
      </c>
    </row>
    <row r="5138" spans="1:26" hidden="1" x14ac:dyDescent="0.25">
      <c r="A5138" s="10" t="s">
        <v>4013</v>
      </c>
      <c r="B5138" s="11">
        <v>44404</v>
      </c>
      <c r="C5138" s="12">
        <v>421867</v>
      </c>
      <c r="D5138" s="12" t="s">
        <v>4014</v>
      </c>
      <c r="E5138" s="11">
        <v>44404</v>
      </c>
      <c r="F5138" s="13">
        <v>154307.32999999999</v>
      </c>
      <c r="G5138" s="13">
        <v>9258.44</v>
      </c>
      <c r="H5138" s="13">
        <v>1636</v>
      </c>
      <c r="I5138" s="13">
        <v>162.09</v>
      </c>
      <c r="J5138" s="13">
        <v>162091.85999999999</v>
      </c>
      <c r="K5138" s="18" t="s">
        <v>32</v>
      </c>
      <c r="L5138" s="12">
        <v>120</v>
      </c>
      <c r="M5138" s="14">
        <v>1490.19</v>
      </c>
      <c r="N5138" s="13">
        <v>0</v>
      </c>
      <c r="O5138" s="14">
        <v>0</v>
      </c>
      <c r="P5138" s="15">
        <v>115</v>
      </c>
      <c r="Q5138" s="13">
        <v>1490.19</v>
      </c>
      <c r="R5138" s="13">
        <v>154307.32999999999</v>
      </c>
      <c r="S5138" s="13">
        <v>162.09</v>
      </c>
      <c r="T5138" s="13">
        <v>171.49</v>
      </c>
      <c r="U5138" s="13">
        <v>16730.939999999999</v>
      </c>
      <c r="V5138" s="13">
        <v>0</v>
      </c>
      <c r="W5138" s="16">
        <v>0</v>
      </c>
      <c r="X5138" s="16">
        <v>0</v>
      </c>
      <c r="Y5138" s="17">
        <f t="shared" si="160"/>
        <v>171371.84999999998</v>
      </c>
      <c r="Z5138" s="17">
        <f t="shared" si="161"/>
        <v>0</v>
      </c>
    </row>
    <row r="5139" spans="1:26" hidden="1" x14ac:dyDescent="0.25">
      <c r="A5139" s="10" t="s">
        <v>4589</v>
      </c>
      <c r="B5139" s="11">
        <v>44418</v>
      </c>
      <c r="C5139" s="12">
        <v>422660</v>
      </c>
      <c r="D5139" s="12" t="s">
        <v>4590</v>
      </c>
      <c r="E5139" s="11">
        <v>44416</v>
      </c>
      <c r="F5139" s="13">
        <v>153951.82</v>
      </c>
      <c r="G5139" s="13">
        <v>9237.11</v>
      </c>
      <c r="H5139" s="13">
        <v>1641.89</v>
      </c>
      <c r="I5139" s="13">
        <v>161.71</v>
      </c>
      <c r="J5139" s="13">
        <v>161708.75</v>
      </c>
      <c r="K5139" s="18" t="s">
        <v>32</v>
      </c>
      <c r="L5139" s="12">
        <v>120</v>
      </c>
      <c r="M5139" s="14">
        <v>1486.66</v>
      </c>
      <c r="N5139" s="13">
        <v>0</v>
      </c>
      <c r="O5139" s="14">
        <v>0</v>
      </c>
      <c r="P5139" s="15">
        <v>115</v>
      </c>
      <c r="Q5139" s="13">
        <v>1486.66</v>
      </c>
      <c r="R5139" s="13">
        <v>153951.82</v>
      </c>
      <c r="S5139" s="13">
        <v>161.71</v>
      </c>
      <c r="T5139" s="13">
        <v>161.91999999999999</v>
      </c>
      <c r="U5139" s="13">
        <v>16690.45</v>
      </c>
      <c r="V5139" s="13">
        <v>0</v>
      </c>
      <c r="W5139" s="16">
        <v>0</v>
      </c>
      <c r="X5139" s="16">
        <v>0</v>
      </c>
      <c r="Y5139" s="17">
        <f t="shared" si="160"/>
        <v>170965.90000000002</v>
      </c>
      <c r="Z5139" s="17">
        <f t="shared" si="161"/>
        <v>0</v>
      </c>
    </row>
    <row r="5140" spans="1:26" hidden="1" x14ac:dyDescent="0.25">
      <c r="A5140" s="10" t="s">
        <v>6553</v>
      </c>
      <c r="B5140" s="11">
        <v>44467</v>
      </c>
      <c r="C5140" s="12">
        <v>425710</v>
      </c>
      <c r="D5140" s="12" t="s">
        <v>6554</v>
      </c>
      <c r="E5140" s="11">
        <v>44459</v>
      </c>
      <c r="F5140" s="13">
        <v>123123.73</v>
      </c>
      <c r="G5140" s="13">
        <v>4924.95</v>
      </c>
      <c r="H5140" s="13">
        <v>1382.06</v>
      </c>
      <c r="I5140" s="13">
        <v>126.79</v>
      </c>
      <c r="J5140" s="13">
        <v>126793.41</v>
      </c>
      <c r="K5140" s="18" t="s">
        <v>32</v>
      </c>
      <c r="L5140" s="12">
        <v>120</v>
      </c>
      <c r="M5140" s="14">
        <v>1165.67</v>
      </c>
      <c r="N5140" s="13">
        <v>0</v>
      </c>
      <c r="O5140" s="14">
        <v>0</v>
      </c>
      <c r="P5140" s="15">
        <v>120</v>
      </c>
      <c r="Q5140" s="13">
        <v>1165.67</v>
      </c>
      <c r="R5140" s="13">
        <v>123123.73</v>
      </c>
      <c r="S5140" s="13">
        <v>126.79</v>
      </c>
      <c r="T5140" s="13">
        <v>3542.89</v>
      </c>
      <c r="U5140" s="13">
        <v>13086.99</v>
      </c>
      <c r="V5140" s="13">
        <v>0</v>
      </c>
      <c r="W5140" s="16">
        <v>0</v>
      </c>
      <c r="X5140" s="16">
        <v>0</v>
      </c>
      <c r="Y5140" s="17">
        <f t="shared" si="160"/>
        <v>139880.4</v>
      </c>
      <c r="Z5140" s="17">
        <f t="shared" si="161"/>
        <v>0</v>
      </c>
    </row>
    <row r="5141" spans="1:26" hidden="1" x14ac:dyDescent="0.25">
      <c r="A5141" s="10" t="s">
        <v>9749</v>
      </c>
      <c r="B5141" s="11">
        <v>44530</v>
      </c>
      <c r="C5141" s="12">
        <v>430908</v>
      </c>
      <c r="D5141" s="12" t="s">
        <v>9750</v>
      </c>
      <c r="E5141" s="11">
        <v>44528</v>
      </c>
      <c r="F5141" s="13">
        <v>141020.41</v>
      </c>
      <c r="G5141" s="13">
        <v>8461.2199999999993</v>
      </c>
      <c r="H5141" s="13">
        <v>4484.45</v>
      </c>
      <c r="I5141" s="13">
        <v>145.13999999999999</v>
      </c>
      <c r="J5141" s="13">
        <v>145142.32</v>
      </c>
      <c r="K5141" s="18" t="s">
        <v>32</v>
      </c>
      <c r="L5141" s="12">
        <v>120</v>
      </c>
      <c r="M5141" s="14">
        <v>1334.36</v>
      </c>
      <c r="N5141" s="13">
        <v>0</v>
      </c>
      <c r="O5141" s="14">
        <v>0.01</v>
      </c>
      <c r="P5141" s="15">
        <v>118</v>
      </c>
      <c r="Q5141" s="13">
        <v>1334.36</v>
      </c>
      <c r="R5141" s="13">
        <v>138670.70000000001</v>
      </c>
      <c r="S5141" s="13">
        <v>145.13999999999999</v>
      </c>
      <c r="T5141" s="13">
        <v>3807.54</v>
      </c>
      <c r="U5141" s="13">
        <v>14980.88</v>
      </c>
      <c r="V5141" s="13">
        <v>0</v>
      </c>
      <c r="W5141" s="16">
        <v>0</v>
      </c>
      <c r="X5141" s="16">
        <v>0</v>
      </c>
      <c r="Y5141" s="17">
        <f t="shared" si="160"/>
        <v>157604.27000000005</v>
      </c>
      <c r="Z5141" s="17">
        <f t="shared" si="161"/>
        <v>-149.78000000005704</v>
      </c>
    </row>
    <row r="5142" spans="1:26" hidden="1" x14ac:dyDescent="0.25">
      <c r="A5142" s="10" t="s">
        <v>3991</v>
      </c>
      <c r="B5142" s="11">
        <v>44404</v>
      </c>
      <c r="C5142" s="12">
        <v>421826</v>
      </c>
      <c r="D5142" s="12" t="s">
        <v>3992</v>
      </c>
      <c r="E5142" s="11">
        <v>44402</v>
      </c>
      <c r="F5142" s="13">
        <v>120663.77</v>
      </c>
      <c r="G5142" s="13">
        <v>7239.83</v>
      </c>
      <c r="H5142" s="13">
        <v>10859.74</v>
      </c>
      <c r="I5142" s="13">
        <v>117.16</v>
      </c>
      <c r="J5142" s="13">
        <v>117161.02</v>
      </c>
      <c r="K5142" s="18" t="s">
        <v>32</v>
      </c>
      <c r="L5142" s="12">
        <v>120</v>
      </c>
      <c r="M5142" s="14">
        <v>1077.1199999999999</v>
      </c>
      <c r="N5142" s="13">
        <v>0</v>
      </c>
      <c r="O5142" s="14">
        <v>7239.83</v>
      </c>
      <c r="P5142" s="15">
        <v>120</v>
      </c>
      <c r="Q5142" s="13">
        <v>1077.1199999999999</v>
      </c>
      <c r="R5142" s="13">
        <v>117043.86</v>
      </c>
      <c r="S5142" s="13">
        <v>117.16</v>
      </c>
      <c r="T5142" s="13">
        <v>0</v>
      </c>
      <c r="U5142" s="13">
        <v>12093.38</v>
      </c>
      <c r="V5142" s="13">
        <v>0</v>
      </c>
      <c r="W5142" s="16">
        <v>0</v>
      </c>
      <c r="X5142" s="16">
        <v>0</v>
      </c>
      <c r="Y5142" s="17">
        <f t="shared" si="160"/>
        <v>136494.23000000001</v>
      </c>
      <c r="Z5142" s="17">
        <f t="shared" si="161"/>
        <v>0</v>
      </c>
    </row>
    <row r="5143" spans="1:26" x14ac:dyDescent="0.25">
      <c r="A5143" s="10" t="s">
        <v>11731</v>
      </c>
      <c r="B5143" s="11">
        <v>44620</v>
      </c>
      <c r="C5143" s="12">
        <v>433715</v>
      </c>
      <c r="D5143" s="12" t="s">
        <v>11732</v>
      </c>
      <c r="E5143" s="11">
        <v>44620</v>
      </c>
      <c r="F5143" s="13">
        <v>113306.6</v>
      </c>
      <c r="G5143" s="13">
        <v>6798.4</v>
      </c>
      <c r="H5143" s="35">
        <v>12010.5</v>
      </c>
      <c r="I5143" s="13">
        <v>108.09</v>
      </c>
      <c r="J5143" s="13">
        <v>108202.59</v>
      </c>
      <c r="K5143" s="18" t="s">
        <v>32</v>
      </c>
      <c r="L5143" s="12">
        <v>120</v>
      </c>
      <c r="M5143" s="34">
        <v>994.76</v>
      </c>
      <c r="N5143" s="13">
        <v>0</v>
      </c>
      <c r="O5143" s="14">
        <v>0</v>
      </c>
      <c r="P5143" s="15">
        <v>120</v>
      </c>
      <c r="Q5143" s="33">
        <v>994.76</v>
      </c>
      <c r="R5143" s="13">
        <v>108094.5</v>
      </c>
      <c r="S5143" s="13">
        <v>108.09</v>
      </c>
      <c r="T5143" s="13">
        <v>0</v>
      </c>
      <c r="U5143" s="13">
        <v>11168.61</v>
      </c>
      <c r="V5143" s="13">
        <v>0</v>
      </c>
      <c r="W5143" s="16">
        <v>0</v>
      </c>
      <c r="X5143" s="16">
        <v>0</v>
      </c>
      <c r="Y5143" s="17">
        <f t="shared" si="160"/>
        <v>119371.2</v>
      </c>
      <c r="Z5143" s="17">
        <f t="shared" si="161"/>
        <v>0</v>
      </c>
    </row>
    <row r="5144" spans="1:26" x14ac:dyDescent="0.25">
      <c r="A5144" s="23" t="s">
        <v>11665</v>
      </c>
      <c r="B5144" s="24">
        <v>44619</v>
      </c>
      <c r="C5144" s="25">
        <v>433717</v>
      </c>
      <c r="D5144" s="25" t="s">
        <v>11666</v>
      </c>
      <c r="E5144" s="24">
        <v>44619</v>
      </c>
      <c r="F5144" s="26">
        <v>178546.16</v>
      </c>
      <c r="G5144" s="26">
        <v>10712.77</v>
      </c>
      <c r="H5144" s="35">
        <v>9462.9500000000007</v>
      </c>
      <c r="I5144" s="26">
        <v>179.8</v>
      </c>
      <c r="J5144" s="26">
        <v>179975.78</v>
      </c>
      <c r="K5144" s="27" t="s">
        <v>32</v>
      </c>
      <c r="L5144" s="25">
        <v>120</v>
      </c>
      <c r="M5144" s="34">
        <v>1654.6</v>
      </c>
      <c r="N5144" s="26">
        <v>0</v>
      </c>
      <c r="O5144" s="28">
        <v>-0.01</v>
      </c>
      <c r="P5144" s="29">
        <v>120</v>
      </c>
      <c r="Q5144" s="33">
        <v>1654.6</v>
      </c>
      <c r="R5144" s="26">
        <v>174975.23</v>
      </c>
      <c r="S5144" s="26">
        <v>179.8</v>
      </c>
      <c r="T5144" s="26">
        <v>4820.76</v>
      </c>
      <c r="U5144" s="26">
        <v>18576.22</v>
      </c>
      <c r="V5144" s="26">
        <v>0</v>
      </c>
      <c r="W5144" s="30">
        <v>0</v>
      </c>
      <c r="X5144" s="30">
        <v>0</v>
      </c>
      <c r="Y5144" s="31">
        <f t="shared" si="160"/>
        <v>198552</v>
      </c>
      <c r="Z5144" s="31">
        <f t="shared" si="161"/>
        <v>-1.0000000009313226E-2</v>
      </c>
    </row>
    <row r="5145" spans="1:26" hidden="1" x14ac:dyDescent="0.25">
      <c r="A5145" s="10" t="s">
        <v>2521</v>
      </c>
      <c r="B5145" s="11">
        <v>44362</v>
      </c>
      <c r="C5145" s="12">
        <v>419370</v>
      </c>
      <c r="D5145" s="12" t="s">
        <v>2522</v>
      </c>
      <c r="E5145" s="11">
        <v>44361</v>
      </c>
      <c r="F5145" s="13">
        <v>127496.44</v>
      </c>
      <c r="G5145" s="13">
        <v>7649.79</v>
      </c>
      <c r="H5145" s="13">
        <v>2000</v>
      </c>
      <c r="I5145" s="13">
        <v>133.28</v>
      </c>
      <c r="J5145" s="13">
        <v>133279.51</v>
      </c>
      <c r="K5145" s="18" t="s">
        <v>32</v>
      </c>
      <c r="L5145" s="12">
        <v>120</v>
      </c>
      <c r="M5145" s="14">
        <v>1225.3</v>
      </c>
      <c r="N5145" s="13">
        <v>0</v>
      </c>
      <c r="O5145" s="14">
        <v>0</v>
      </c>
      <c r="P5145" s="15">
        <v>120</v>
      </c>
      <c r="Q5145" s="13">
        <v>1225.3</v>
      </c>
      <c r="R5145" s="13">
        <v>127496.44</v>
      </c>
      <c r="S5145" s="13">
        <v>133.28</v>
      </c>
      <c r="T5145" s="13">
        <v>5649.79</v>
      </c>
      <c r="U5145" s="13">
        <v>13756.49</v>
      </c>
      <c r="V5145" s="13">
        <v>0</v>
      </c>
      <c r="W5145" s="16">
        <v>0</v>
      </c>
      <c r="X5145" s="16">
        <v>0</v>
      </c>
      <c r="Y5145" s="17">
        <f t="shared" si="160"/>
        <v>147036</v>
      </c>
      <c r="Z5145" s="17">
        <f t="shared" si="161"/>
        <v>0</v>
      </c>
    </row>
    <row r="5146" spans="1:26" hidden="1" x14ac:dyDescent="0.25">
      <c r="A5146" s="10" t="s">
        <v>4851</v>
      </c>
      <c r="B5146" s="11">
        <v>44425</v>
      </c>
      <c r="C5146" s="12">
        <v>422944</v>
      </c>
      <c r="D5146" s="12" t="s">
        <v>4852</v>
      </c>
      <c r="E5146" s="11">
        <v>44425</v>
      </c>
      <c r="F5146" s="13">
        <v>149152.26</v>
      </c>
      <c r="G5146" s="13">
        <v>8949.14</v>
      </c>
      <c r="H5146" s="13">
        <v>10000</v>
      </c>
      <c r="I5146" s="13">
        <v>148.25</v>
      </c>
      <c r="J5146" s="13">
        <v>148249.65</v>
      </c>
      <c r="K5146" s="18" t="s">
        <v>32</v>
      </c>
      <c r="L5146" s="12">
        <v>120</v>
      </c>
      <c r="M5146" s="14">
        <v>1362.93</v>
      </c>
      <c r="N5146" s="13">
        <v>1050.8599999999999</v>
      </c>
      <c r="O5146" s="14">
        <v>7368.13</v>
      </c>
      <c r="P5146" s="15">
        <v>119</v>
      </c>
      <c r="Q5146" s="13">
        <v>1362.93</v>
      </c>
      <c r="R5146" s="13">
        <v>146867.23000000001</v>
      </c>
      <c r="S5146" s="13">
        <v>147.01</v>
      </c>
      <c r="T5146" s="13">
        <v>0</v>
      </c>
      <c r="U5146" s="13">
        <v>15174.43</v>
      </c>
      <c r="V5146" s="13">
        <v>0</v>
      </c>
      <c r="W5146" s="16">
        <v>0</v>
      </c>
      <c r="X5146" s="16">
        <v>0</v>
      </c>
      <c r="Y5146" s="17">
        <f t="shared" si="160"/>
        <v>170607.66</v>
      </c>
      <c r="Z5146" s="17">
        <f t="shared" si="161"/>
        <v>0</v>
      </c>
    </row>
    <row r="5147" spans="1:26" hidden="1" x14ac:dyDescent="0.25">
      <c r="A5147" s="10" t="s">
        <v>10103</v>
      </c>
      <c r="B5147" s="11">
        <v>44538</v>
      </c>
      <c r="C5147" s="12">
        <v>431215</v>
      </c>
      <c r="D5147" s="12" t="s">
        <v>10104</v>
      </c>
      <c r="E5147" s="11">
        <v>44536</v>
      </c>
      <c r="F5147" s="13">
        <v>122083.09</v>
      </c>
      <c r="G5147" s="13">
        <v>7324.99</v>
      </c>
      <c r="H5147" s="13">
        <v>9058.58</v>
      </c>
      <c r="I5147" s="13">
        <v>120.47</v>
      </c>
      <c r="J5147" s="13">
        <v>120469.97</v>
      </c>
      <c r="K5147" s="18" t="s">
        <v>32</v>
      </c>
      <c r="L5147" s="12">
        <v>120</v>
      </c>
      <c r="M5147" s="14">
        <v>1107.54</v>
      </c>
      <c r="N5147" s="13">
        <v>0</v>
      </c>
      <c r="O5147" s="14">
        <v>0</v>
      </c>
      <c r="P5147" s="15">
        <v>118</v>
      </c>
      <c r="Q5147" s="13">
        <v>1107.54</v>
      </c>
      <c r="R5147" s="13">
        <v>119241.96</v>
      </c>
      <c r="S5147" s="13">
        <v>119.46</v>
      </c>
      <c r="T5147" s="13">
        <v>0</v>
      </c>
      <c r="U5147" s="13">
        <v>12330.34</v>
      </c>
      <c r="V5147" s="13">
        <v>0</v>
      </c>
      <c r="W5147" s="16">
        <v>0</v>
      </c>
      <c r="X5147" s="16">
        <v>0</v>
      </c>
      <c r="Y5147" s="17">
        <f t="shared" si="160"/>
        <v>131691.76</v>
      </c>
      <c r="Z5147" s="17">
        <f t="shared" si="161"/>
        <v>-1002.0400000000081</v>
      </c>
    </row>
    <row r="5148" spans="1:26" hidden="1" x14ac:dyDescent="0.25">
      <c r="A5148" s="10" t="s">
        <v>5999</v>
      </c>
      <c r="B5148" s="11">
        <v>44455</v>
      </c>
      <c r="C5148" s="12">
        <v>425175</v>
      </c>
      <c r="D5148" s="12" t="s">
        <v>6000</v>
      </c>
      <c r="E5148" s="11">
        <v>44452</v>
      </c>
      <c r="F5148" s="13">
        <v>122083.09</v>
      </c>
      <c r="G5148" s="13">
        <v>7324.99</v>
      </c>
      <c r="H5148" s="13">
        <v>1294.08</v>
      </c>
      <c r="I5148" s="13">
        <v>128.24</v>
      </c>
      <c r="J5148" s="13">
        <v>128242.24000000001</v>
      </c>
      <c r="K5148" s="18" t="s">
        <v>32</v>
      </c>
      <c r="L5148" s="12">
        <v>120</v>
      </c>
      <c r="M5148" s="14">
        <v>1178.99</v>
      </c>
      <c r="N5148" s="13">
        <v>0</v>
      </c>
      <c r="O5148" s="14">
        <v>0</v>
      </c>
      <c r="P5148" s="15">
        <v>117</v>
      </c>
      <c r="Q5148" s="13">
        <v>1178.99</v>
      </c>
      <c r="R5148" s="13">
        <v>122083.09</v>
      </c>
      <c r="S5148" s="13">
        <v>128.24</v>
      </c>
      <c r="T5148" s="13">
        <v>2493.94</v>
      </c>
      <c r="U5148" s="13">
        <v>13236.56</v>
      </c>
      <c r="V5148" s="13">
        <v>0</v>
      </c>
      <c r="W5148" s="16">
        <v>0</v>
      </c>
      <c r="X5148" s="16">
        <v>0</v>
      </c>
      <c r="Y5148" s="17">
        <f t="shared" si="160"/>
        <v>137941.83000000002</v>
      </c>
      <c r="Z5148" s="17">
        <f t="shared" si="161"/>
        <v>0</v>
      </c>
    </row>
    <row r="5149" spans="1:26" hidden="1" x14ac:dyDescent="0.25">
      <c r="A5149" s="10" t="s">
        <v>5821</v>
      </c>
      <c r="B5149" s="11">
        <v>44453</v>
      </c>
      <c r="C5149" s="12">
        <v>424965</v>
      </c>
      <c r="D5149" s="12" t="s">
        <v>5822</v>
      </c>
      <c r="E5149" s="11">
        <v>44451</v>
      </c>
      <c r="F5149" s="13">
        <v>122083.09</v>
      </c>
      <c r="G5149" s="13">
        <v>7324.99</v>
      </c>
      <c r="H5149" s="13">
        <v>9000</v>
      </c>
      <c r="I5149" s="13">
        <v>120.53</v>
      </c>
      <c r="J5149" s="13">
        <v>120528.61</v>
      </c>
      <c r="K5149" s="18" t="s">
        <v>32</v>
      </c>
      <c r="L5149" s="12">
        <v>120</v>
      </c>
      <c r="M5149" s="14">
        <v>1108.08</v>
      </c>
      <c r="N5149" s="13">
        <v>0</v>
      </c>
      <c r="O5149" s="14">
        <v>0</v>
      </c>
      <c r="P5149" s="15">
        <v>115</v>
      </c>
      <c r="Q5149" s="13">
        <v>1108.08</v>
      </c>
      <c r="R5149" s="13">
        <v>116394.44</v>
      </c>
      <c r="S5149" s="13">
        <v>115.53</v>
      </c>
      <c r="T5149" s="13">
        <v>0</v>
      </c>
      <c r="U5149" s="13">
        <v>11922.64</v>
      </c>
      <c r="V5149" s="13">
        <v>0</v>
      </c>
      <c r="W5149" s="16">
        <v>0</v>
      </c>
      <c r="X5149" s="16">
        <v>0</v>
      </c>
      <c r="Y5149" s="17">
        <f t="shared" si="160"/>
        <v>128432.61</v>
      </c>
      <c r="Z5149" s="17">
        <f t="shared" si="161"/>
        <v>-1003.4100000000035</v>
      </c>
    </row>
    <row r="5150" spans="1:26" hidden="1" x14ac:dyDescent="0.25">
      <c r="A5150" s="10" t="s">
        <v>10407</v>
      </c>
      <c r="B5150" s="11">
        <v>44558</v>
      </c>
      <c r="C5150" s="12">
        <v>431726</v>
      </c>
      <c r="D5150" s="12" t="s">
        <v>10408</v>
      </c>
      <c r="E5150" s="11">
        <v>44553</v>
      </c>
      <c r="F5150" s="13">
        <v>127025.1</v>
      </c>
      <c r="G5150" s="13">
        <v>7621.51</v>
      </c>
      <c r="H5150" s="13">
        <v>4039.41</v>
      </c>
      <c r="I5150" s="13">
        <v>130.74</v>
      </c>
      <c r="J5150" s="13">
        <v>130737.94</v>
      </c>
      <c r="K5150" s="18" t="s">
        <v>32</v>
      </c>
      <c r="L5150" s="12">
        <v>120</v>
      </c>
      <c r="M5150" s="14">
        <v>1201.93</v>
      </c>
      <c r="N5150" s="13">
        <v>0</v>
      </c>
      <c r="O5150" s="14">
        <v>-0.01</v>
      </c>
      <c r="P5150" s="15">
        <v>119</v>
      </c>
      <c r="Q5150" s="13">
        <v>1201.93</v>
      </c>
      <c r="R5150" s="13">
        <v>125043.5</v>
      </c>
      <c r="S5150" s="13">
        <v>130.74</v>
      </c>
      <c r="T5150" s="13">
        <v>4496.7</v>
      </c>
      <c r="U5150" s="13">
        <v>13493.66</v>
      </c>
      <c r="V5150" s="13">
        <v>0</v>
      </c>
      <c r="W5150" s="16">
        <v>0</v>
      </c>
      <c r="X5150" s="16">
        <v>0</v>
      </c>
      <c r="Y5150" s="17">
        <f t="shared" si="160"/>
        <v>143164.59</v>
      </c>
      <c r="Z5150" s="17">
        <f t="shared" si="161"/>
        <v>-134.92999999999302</v>
      </c>
    </row>
    <row r="5151" spans="1:26" hidden="1" x14ac:dyDescent="0.25">
      <c r="A5151" s="10" t="s">
        <v>7003</v>
      </c>
      <c r="B5151" s="11">
        <v>44469</v>
      </c>
      <c r="C5151" s="12">
        <v>426475</v>
      </c>
      <c r="D5151" s="12" t="s">
        <v>7004</v>
      </c>
      <c r="E5151" s="11">
        <v>44469</v>
      </c>
      <c r="F5151" s="13">
        <v>116508.16</v>
      </c>
      <c r="G5151" s="13">
        <v>6990.49</v>
      </c>
      <c r="H5151" s="13">
        <v>1234.99</v>
      </c>
      <c r="I5151" s="13">
        <v>122.39</v>
      </c>
      <c r="J5151" s="13">
        <v>122386.05</v>
      </c>
      <c r="K5151" s="18" t="s">
        <v>32</v>
      </c>
      <c r="L5151" s="12">
        <v>120</v>
      </c>
      <c r="M5151" s="14">
        <v>1125.1500000000001</v>
      </c>
      <c r="N5151" s="13">
        <v>0</v>
      </c>
      <c r="O5151" s="14">
        <v>0</v>
      </c>
      <c r="P5151" s="15">
        <v>116</v>
      </c>
      <c r="Q5151" s="13">
        <v>1125.1500000000001</v>
      </c>
      <c r="R5151" s="13">
        <v>116508.16</v>
      </c>
      <c r="S5151" s="13">
        <v>122.39</v>
      </c>
      <c r="T5151" s="13">
        <v>1254.9000000000001</v>
      </c>
      <c r="U5151" s="13">
        <v>12631.95</v>
      </c>
      <c r="V5151" s="13">
        <v>0</v>
      </c>
      <c r="W5151" s="16">
        <v>0</v>
      </c>
      <c r="X5151" s="16">
        <v>0</v>
      </c>
      <c r="Y5151" s="17">
        <f t="shared" si="160"/>
        <v>130517.4</v>
      </c>
      <c r="Z5151" s="17">
        <f t="shared" si="161"/>
        <v>0</v>
      </c>
    </row>
    <row r="5152" spans="1:26" hidden="1" x14ac:dyDescent="0.25">
      <c r="A5152" s="10" t="s">
        <v>10513</v>
      </c>
      <c r="B5152" s="11">
        <v>44560</v>
      </c>
      <c r="C5152" s="12">
        <v>431836</v>
      </c>
      <c r="D5152" s="12" t="s">
        <v>10514</v>
      </c>
      <c r="E5152" s="11">
        <v>44560</v>
      </c>
      <c r="F5152" s="13">
        <v>123503.77</v>
      </c>
      <c r="G5152" s="13">
        <v>7410.23</v>
      </c>
      <c r="H5152" s="13">
        <v>6653.84</v>
      </c>
      <c r="I5152" s="13">
        <v>124.38</v>
      </c>
      <c r="J5152" s="13">
        <v>124384.54</v>
      </c>
      <c r="K5152" s="18" t="s">
        <v>32</v>
      </c>
      <c r="L5152" s="12">
        <v>120</v>
      </c>
      <c r="M5152" s="14">
        <v>1143.53</v>
      </c>
      <c r="N5152" s="13">
        <v>0</v>
      </c>
      <c r="O5152" s="14">
        <v>0.01</v>
      </c>
      <c r="P5152" s="15">
        <v>120</v>
      </c>
      <c r="Q5152" s="13">
        <v>1143.53</v>
      </c>
      <c r="R5152" s="13">
        <v>120925.56</v>
      </c>
      <c r="S5152" s="13">
        <v>124.38</v>
      </c>
      <c r="T5152" s="13">
        <v>3334.59</v>
      </c>
      <c r="U5152" s="13">
        <v>12839.06</v>
      </c>
      <c r="V5152" s="13">
        <v>0</v>
      </c>
      <c r="W5152" s="16">
        <v>0</v>
      </c>
      <c r="X5152" s="16">
        <v>0</v>
      </c>
      <c r="Y5152" s="17">
        <f t="shared" si="160"/>
        <v>137223.6</v>
      </c>
      <c r="Z5152" s="17">
        <f t="shared" si="161"/>
        <v>1.0000000009313226E-2</v>
      </c>
    </row>
    <row r="5153" spans="1:26" hidden="1" x14ac:dyDescent="0.25">
      <c r="A5153" s="10" t="s">
        <v>7981</v>
      </c>
      <c r="B5153" s="11">
        <v>44495</v>
      </c>
      <c r="C5153" s="12">
        <v>428300</v>
      </c>
      <c r="D5153" s="12" t="s">
        <v>7982</v>
      </c>
      <c r="E5153" s="11">
        <v>44493</v>
      </c>
      <c r="F5153" s="13">
        <v>127360.98</v>
      </c>
      <c r="G5153" s="13">
        <v>7641.66</v>
      </c>
      <c r="H5153" s="13">
        <v>4050.08</v>
      </c>
      <c r="I5153" s="13">
        <v>131.08000000000001</v>
      </c>
      <c r="J5153" s="13">
        <v>131083.64000000001</v>
      </c>
      <c r="K5153" s="18" t="s">
        <v>32</v>
      </c>
      <c r="L5153" s="12">
        <v>120</v>
      </c>
      <c r="M5153" s="14">
        <v>1205.1099999999999</v>
      </c>
      <c r="N5153" s="13">
        <v>0</v>
      </c>
      <c r="O5153" s="14">
        <v>0</v>
      </c>
      <c r="P5153" s="15">
        <v>116</v>
      </c>
      <c r="Q5153" s="13">
        <v>1205.1099999999999</v>
      </c>
      <c r="R5153" s="13">
        <v>125044.73</v>
      </c>
      <c r="S5153" s="13">
        <v>131.08000000000001</v>
      </c>
      <c r="T5153" s="13">
        <v>1146.25</v>
      </c>
      <c r="U5153" s="13">
        <v>13529.56</v>
      </c>
      <c r="V5153" s="13">
        <v>0</v>
      </c>
      <c r="W5153" s="16">
        <v>0</v>
      </c>
      <c r="X5153" s="16">
        <v>0</v>
      </c>
      <c r="Y5153" s="17">
        <f t="shared" si="160"/>
        <v>139851.62</v>
      </c>
      <c r="Z5153" s="17">
        <f t="shared" si="161"/>
        <v>-58.860000000015134</v>
      </c>
    </row>
    <row r="5154" spans="1:26" hidden="1" x14ac:dyDescent="0.25">
      <c r="A5154" s="10" t="s">
        <v>10529</v>
      </c>
      <c r="B5154" s="11">
        <v>44560</v>
      </c>
      <c r="C5154" s="12">
        <v>431855</v>
      </c>
      <c r="D5154" s="12" t="s">
        <v>10530</v>
      </c>
      <c r="E5154" s="11">
        <v>44560</v>
      </c>
      <c r="F5154" s="13">
        <v>111576.9</v>
      </c>
      <c r="G5154" s="13">
        <v>6694.6</v>
      </c>
      <c r="H5154" s="13">
        <v>3548.15</v>
      </c>
      <c r="I5154" s="13">
        <v>114.84</v>
      </c>
      <c r="J5154" s="13">
        <v>114838.19</v>
      </c>
      <c r="K5154" s="18" t="s">
        <v>32</v>
      </c>
      <c r="L5154" s="12">
        <v>120</v>
      </c>
      <c r="M5154" s="14">
        <v>1055.76</v>
      </c>
      <c r="N5154" s="13">
        <v>0</v>
      </c>
      <c r="O5154" s="14">
        <v>0.01</v>
      </c>
      <c r="P5154" s="15">
        <v>119</v>
      </c>
      <c r="Q5154" s="13">
        <v>1055.76</v>
      </c>
      <c r="R5154" s="13">
        <v>109836.29</v>
      </c>
      <c r="S5154" s="13">
        <v>114.84</v>
      </c>
      <c r="T5154" s="13">
        <v>3949.81</v>
      </c>
      <c r="U5154" s="13">
        <v>11853.01</v>
      </c>
      <c r="V5154" s="13">
        <v>0</v>
      </c>
      <c r="W5154" s="16">
        <v>0</v>
      </c>
      <c r="X5154" s="16">
        <v>0</v>
      </c>
      <c r="Y5154" s="17">
        <f t="shared" si="160"/>
        <v>125753.95999999998</v>
      </c>
      <c r="Z5154" s="17">
        <f t="shared" si="161"/>
        <v>-118.50999999998021</v>
      </c>
    </row>
    <row r="5155" spans="1:26" hidden="1" x14ac:dyDescent="0.25">
      <c r="A5155" s="10" t="s">
        <v>7595</v>
      </c>
      <c r="B5155" s="11">
        <v>44487</v>
      </c>
      <c r="C5155" s="12">
        <v>427833</v>
      </c>
      <c r="D5155" s="12" t="s">
        <v>7596</v>
      </c>
      <c r="E5155" s="11">
        <v>44486</v>
      </c>
      <c r="F5155" s="13">
        <v>112990.57</v>
      </c>
      <c r="G5155" s="13">
        <v>6779.43</v>
      </c>
      <c r="H5155" s="13">
        <v>1198</v>
      </c>
      <c r="I5155" s="13">
        <v>118.69</v>
      </c>
      <c r="J5155" s="13">
        <v>118690.69</v>
      </c>
      <c r="K5155" s="18" t="s">
        <v>32</v>
      </c>
      <c r="L5155" s="12">
        <v>120</v>
      </c>
      <c r="M5155" s="14">
        <v>1091.18</v>
      </c>
      <c r="N5155" s="13">
        <v>0</v>
      </c>
      <c r="O5155" s="14">
        <v>0.01</v>
      </c>
      <c r="P5155" s="15">
        <v>117</v>
      </c>
      <c r="Q5155" s="13">
        <v>1091.18</v>
      </c>
      <c r="R5155" s="13">
        <v>111406.76</v>
      </c>
      <c r="S5155" s="13">
        <v>118.69</v>
      </c>
      <c r="T5155" s="13">
        <v>4033.75</v>
      </c>
      <c r="U5155" s="13">
        <v>12250.91</v>
      </c>
      <c r="V5155" s="13">
        <v>0</v>
      </c>
      <c r="W5155" s="16">
        <v>0</v>
      </c>
      <c r="X5155" s="16">
        <v>0</v>
      </c>
      <c r="Y5155" s="17">
        <f t="shared" si="160"/>
        <v>127810.12</v>
      </c>
      <c r="Z5155" s="17">
        <f t="shared" si="161"/>
        <v>-142.04999999998836</v>
      </c>
    </row>
    <row r="5156" spans="1:26" hidden="1" x14ac:dyDescent="0.25">
      <c r="A5156" s="10" t="s">
        <v>9095</v>
      </c>
      <c r="B5156" s="11">
        <v>44519</v>
      </c>
      <c r="C5156" s="12">
        <v>429992</v>
      </c>
      <c r="D5156" s="12" t="s">
        <v>9096</v>
      </c>
      <c r="E5156" s="11">
        <v>44518</v>
      </c>
      <c r="F5156" s="13">
        <v>118462.93</v>
      </c>
      <c r="G5156" s="13">
        <v>7107.78</v>
      </c>
      <c r="H5156" s="13">
        <v>1255.71</v>
      </c>
      <c r="I5156" s="13">
        <v>124.44</v>
      </c>
      <c r="J5156" s="13">
        <v>124439.44</v>
      </c>
      <c r="K5156" s="18" t="s">
        <v>32</v>
      </c>
      <c r="L5156" s="12">
        <v>120</v>
      </c>
      <c r="M5156" s="14">
        <v>1144.03</v>
      </c>
      <c r="N5156" s="13">
        <v>0</v>
      </c>
      <c r="O5156" s="14">
        <v>-0.01</v>
      </c>
      <c r="P5156" s="15">
        <v>118</v>
      </c>
      <c r="Q5156" s="13">
        <v>1144.03</v>
      </c>
      <c r="R5156" s="13">
        <v>116987.2</v>
      </c>
      <c r="S5156" s="13">
        <v>124.44</v>
      </c>
      <c r="T5156" s="13">
        <v>5224.2299999999996</v>
      </c>
      <c r="U5156" s="13">
        <v>12844.16</v>
      </c>
      <c r="V5156" s="13">
        <v>0</v>
      </c>
      <c r="W5156" s="16">
        <v>0</v>
      </c>
      <c r="X5156" s="16">
        <v>0</v>
      </c>
      <c r="Y5156" s="17">
        <f t="shared" si="160"/>
        <v>135180.01999999999</v>
      </c>
      <c r="Z5156" s="17">
        <f t="shared" si="161"/>
        <v>-184.48999999999069</v>
      </c>
    </row>
    <row r="5157" spans="1:26" hidden="1" x14ac:dyDescent="0.25">
      <c r="A5157" s="10" t="s">
        <v>7615</v>
      </c>
      <c r="B5157" s="11">
        <v>44487</v>
      </c>
      <c r="C5157" s="12">
        <v>427752</v>
      </c>
      <c r="D5157" s="12" t="s">
        <v>7616</v>
      </c>
      <c r="E5157" s="11">
        <v>44486</v>
      </c>
      <c r="F5157" s="13">
        <v>123355.66</v>
      </c>
      <c r="G5157" s="13">
        <v>7401.34</v>
      </c>
      <c r="H5157" s="13">
        <v>1307.57</v>
      </c>
      <c r="I5157" s="13">
        <v>129.58000000000001</v>
      </c>
      <c r="J5157" s="13">
        <v>129579.01</v>
      </c>
      <c r="K5157" s="18" t="s">
        <v>32</v>
      </c>
      <c r="L5157" s="12">
        <v>120</v>
      </c>
      <c r="M5157" s="14">
        <v>1191.28</v>
      </c>
      <c r="N5157" s="13">
        <v>0</v>
      </c>
      <c r="O5157" s="14">
        <v>0.01</v>
      </c>
      <c r="P5157" s="15">
        <v>117</v>
      </c>
      <c r="Q5157" s="13">
        <v>1191.28</v>
      </c>
      <c r="R5157" s="13">
        <v>121471.79</v>
      </c>
      <c r="S5157" s="13">
        <v>129.58000000000001</v>
      </c>
      <c r="T5157" s="13">
        <v>4403.79</v>
      </c>
      <c r="U5157" s="13">
        <v>13374.59</v>
      </c>
      <c r="V5157" s="13">
        <v>0</v>
      </c>
      <c r="W5157" s="16">
        <v>0</v>
      </c>
      <c r="X5157" s="16">
        <v>0</v>
      </c>
      <c r="Y5157" s="17">
        <f t="shared" si="160"/>
        <v>139379.76</v>
      </c>
      <c r="Z5157" s="17">
        <f t="shared" si="161"/>
        <v>1.0000000009313226E-2</v>
      </c>
    </row>
    <row r="5158" spans="1:26" hidden="1" x14ac:dyDescent="0.25">
      <c r="A5158" s="10" t="s">
        <v>10675</v>
      </c>
      <c r="B5158" s="11">
        <v>44574</v>
      </c>
      <c r="C5158" s="12">
        <v>432011</v>
      </c>
      <c r="D5158" s="12" t="s">
        <v>10676</v>
      </c>
      <c r="E5158" s="11">
        <v>44573</v>
      </c>
      <c r="F5158" s="13">
        <v>167195.04999999999</v>
      </c>
      <c r="G5158" s="13">
        <v>10031.700000000001</v>
      </c>
      <c r="H5158" s="13">
        <v>6852</v>
      </c>
      <c r="I5158" s="13">
        <v>170.55</v>
      </c>
      <c r="J5158" s="13">
        <v>170545.3</v>
      </c>
      <c r="K5158" s="18" t="s">
        <v>32</v>
      </c>
      <c r="L5158" s="12">
        <v>120</v>
      </c>
      <c r="M5158" s="14">
        <v>1567.9</v>
      </c>
      <c r="N5158" s="13">
        <v>0</v>
      </c>
      <c r="O5158" s="14">
        <v>-0.02</v>
      </c>
      <c r="P5158" s="15">
        <v>119</v>
      </c>
      <c r="Q5158" s="13">
        <v>1567.9</v>
      </c>
      <c r="R5158" s="13">
        <v>164456.04999999999</v>
      </c>
      <c r="S5158" s="13">
        <v>170.55</v>
      </c>
      <c r="T5158" s="13">
        <v>4514.28</v>
      </c>
      <c r="U5158" s="13">
        <v>17602.7</v>
      </c>
      <c r="V5158" s="13">
        <v>0</v>
      </c>
      <c r="W5158" s="16">
        <v>0</v>
      </c>
      <c r="X5158" s="16">
        <v>0</v>
      </c>
      <c r="Y5158" s="17">
        <f t="shared" si="160"/>
        <v>186743.56</v>
      </c>
      <c r="Z5158" s="17">
        <f t="shared" si="161"/>
        <v>-163.47999999998137</v>
      </c>
    </row>
    <row r="5159" spans="1:26" hidden="1" x14ac:dyDescent="0.25">
      <c r="A5159" s="10" t="s">
        <v>9073</v>
      </c>
      <c r="B5159" s="11">
        <v>44519</v>
      </c>
      <c r="C5159" s="12">
        <v>430079</v>
      </c>
      <c r="D5159" s="12" t="s">
        <v>9074</v>
      </c>
      <c r="E5159" s="11">
        <v>44518</v>
      </c>
      <c r="F5159" s="13">
        <v>131085.85</v>
      </c>
      <c r="G5159" s="13">
        <v>7865.15</v>
      </c>
      <c r="H5159" s="13">
        <v>4168.53</v>
      </c>
      <c r="I5159" s="13">
        <v>134.91999999999999</v>
      </c>
      <c r="J5159" s="13">
        <v>134917.39000000001</v>
      </c>
      <c r="K5159" s="18" t="s">
        <v>32</v>
      </c>
      <c r="L5159" s="12">
        <v>120</v>
      </c>
      <c r="M5159" s="14">
        <v>1240.3599999999999</v>
      </c>
      <c r="N5159" s="13">
        <v>0</v>
      </c>
      <c r="O5159" s="14">
        <v>0.01</v>
      </c>
      <c r="P5159" s="15">
        <v>117</v>
      </c>
      <c r="Q5159" s="13">
        <v>1240.3599999999999</v>
      </c>
      <c r="R5159" s="13">
        <v>128762.43</v>
      </c>
      <c r="S5159" s="13">
        <v>134.91999999999999</v>
      </c>
      <c r="T5159" s="13">
        <v>2359.54</v>
      </c>
      <c r="U5159" s="13">
        <v>13925.81</v>
      </c>
      <c r="V5159" s="13">
        <v>0</v>
      </c>
      <c r="W5159" s="16">
        <v>0</v>
      </c>
      <c r="X5159" s="16">
        <v>0</v>
      </c>
      <c r="Y5159" s="17">
        <f t="shared" si="160"/>
        <v>145182.71</v>
      </c>
      <c r="Z5159" s="17">
        <f t="shared" si="161"/>
        <v>-60.579999999987194</v>
      </c>
    </row>
    <row r="5160" spans="1:26" hidden="1" x14ac:dyDescent="0.25">
      <c r="A5160" s="10" t="s">
        <v>4425</v>
      </c>
      <c r="B5160" s="11">
        <v>44411</v>
      </c>
      <c r="C5160" s="12">
        <v>422309</v>
      </c>
      <c r="D5160" s="12" t="s">
        <v>4426</v>
      </c>
      <c r="E5160" s="11">
        <v>44410</v>
      </c>
      <c r="F5160" s="13">
        <v>130832.98</v>
      </c>
      <c r="G5160" s="13">
        <v>7849.98</v>
      </c>
      <c r="H5160" s="13">
        <v>4160.49</v>
      </c>
      <c r="I5160" s="13">
        <v>134.66</v>
      </c>
      <c r="J5160" s="13">
        <v>134657.13</v>
      </c>
      <c r="K5160" s="18" t="s">
        <v>32</v>
      </c>
      <c r="L5160" s="12">
        <v>120</v>
      </c>
      <c r="M5160" s="14">
        <v>1237.97</v>
      </c>
      <c r="N5160" s="13">
        <v>0</v>
      </c>
      <c r="O5160" s="14">
        <v>0</v>
      </c>
      <c r="P5160" s="15">
        <v>119</v>
      </c>
      <c r="Q5160" s="13">
        <v>1237.97</v>
      </c>
      <c r="R5160" s="13">
        <v>130832.98</v>
      </c>
      <c r="S5160" s="13">
        <v>134.66</v>
      </c>
      <c r="T5160" s="13">
        <v>2451.52</v>
      </c>
      <c r="U5160" s="13">
        <v>13899.27</v>
      </c>
      <c r="V5160" s="13">
        <v>0</v>
      </c>
      <c r="W5160" s="16">
        <v>0</v>
      </c>
      <c r="X5160" s="16">
        <v>0</v>
      </c>
      <c r="Y5160" s="17">
        <f t="shared" si="160"/>
        <v>147318.43</v>
      </c>
      <c r="Z5160" s="17">
        <f t="shared" si="161"/>
        <v>0</v>
      </c>
    </row>
    <row r="5161" spans="1:26" hidden="1" x14ac:dyDescent="0.25">
      <c r="A5161" s="10" t="s">
        <v>8671</v>
      </c>
      <c r="B5161" s="11">
        <v>44509</v>
      </c>
      <c r="C5161" s="12">
        <v>429412</v>
      </c>
      <c r="D5161" s="12" t="s">
        <v>8672</v>
      </c>
      <c r="E5161" s="11">
        <v>44508</v>
      </c>
      <c r="F5161" s="13">
        <v>131037.74</v>
      </c>
      <c r="G5161" s="13">
        <v>7862.26</v>
      </c>
      <c r="H5161" s="13">
        <v>1500</v>
      </c>
      <c r="I5161" s="13">
        <v>137.54</v>
      </c>
      <c r="J5161" s="13">
        <v>137537.54</v>
      </c>
      <c r="K5161" s="18" t="s">
        <v>32</v>
      </c>
      <c r="L5161" s="12">
        <v>120</v>
      </c>
      <c r="M5161" s="14">
        <v>1264.45</v>
      </c>
      <c r="N5161" s="13">
        <v>0</v>
      </c>
      <c r="O5161" s="14">
        <v>-0.01</v>
      </c>
      <c r="P5161" s="15">
        <v>118</v>
      </c>
      <c r="Q5161" s="13">
        <v>1264.45</v>
      </c>
      <c r="R5161" s="13">
        <v>129092.34</v>
      </c>
      <c r="S5161" s="13">
        <v>137.54</v>
      </c>
      <c r="T5161" s="13">
        <v>5778.77</v>
      </c>
      <c r="U5161" s="13">
        <v>14196.46</v>
      </c>
      <c r="V5161" s="13">
        <v>0</v>
      </c>
      <c r="W5161" s="16">
        <v>0</v>
      </c>
      <c r="X5161" s="16">
        <v>0</v>
      </c>
      <c r="Y5161" s="17">
        <f t="shared" si="160"/>
        <v>149205.09999999998</v>
      </c>
      <c r="Z5161" s="17">
        <f t="shared" si="161"/>
        <v>-9.9999999802093953E-3</v>
      </c>
    </row>
    <row r="5162" spans="1:26" hidden="1" x14ac:dyDescent="0.25">
      <c r="A5162" s="10" t="s">
        <v>2191</v>
      </c>
      <c r="B5162" s="11">
        <v>44347</v>
      </c>
      <c r="C5162" s="12">
        <v>418290</v>
      </c>
      <c r="D5162" s="12" t="s">
        <v>2192</v>
      </c>
      <c r="E5162" s="11">
        <v>44347</v>
      </c>
      <c r="F5162" s="13">
        <v>122465.54</v>
      </c>
      <c r="G5162" s="13">
        <v>7347.93</v>
      </c>
      <c r="H5162" s="13">
        <v>1299</v>
      </c>
      <c r="I5162" s="13">
        <v>128.63999999999999</v>
      </c>
      <c r="J5162" s="13">
        <v>128643.11</v>
      </c>
      <c r="K5162" s="18" t="s">
        <v>32</v>
      </c>
      <c r="L5162" s="12">
        <v>120</v>
      </c>
      <c r="M5162" s="14">
        <v>1182.68</v>
      </c>
      <c r="N5162" s="13">
        <v>0</v>
      </c>
      <c r="O5162" s="14">
        <v>0</v>
      </c>
      <c r="P5162" s="15">
        <v>112</v>
      </c>
      <c r="Q5162" s="13">
        <v>1182.68</v>
      </c>
      <c r="R5162" s="13">
        <v>120353.32</v>
      </c>
      <c r="S5162" s="13">
        <v>126.38</v>
      </c>
      <c r="T5162" s="13">
        <v>0</v>
      </c>
      <c r="U5162" s="13">
        <v>13045.53</v>
      </c>
      <c r="V5162" s="13">
        <v>0</v>
      </c>
      <c r="W5162" s="16">
        <v>0</v>
      </c>
      <c r="X5162" s="16">
        <v>0</v>
      </c>
      <c r="Y5162" s="17">
        <f t="shared" si="160"/>
        <v>133525.23000000001</v>
      </c>
      <c r="Z5162" s="17">
        <f t="shared" si="161"/>
        <v>-1065.070000000007</v>
      </c>
    </row>
    <row r="5163" spans="1:26" hidden="1" x14ac:dyDescent="0.25">
      <c r="A5163" s="10" t="s">
        <v>2189</v>
      </c>
      <c r="B5163" s="11">
        <v>44347</v>
      </c>
      <c r="C5163" s="12">
        <v>418289</v>
      </c>
      <c r="D5163" s="12" t="s">
        <v>2190</v>
      </c>
      <c r="E5163" s="11">
        <v>44347</v>
      </c>
      <c r="F5163" s="13">
        <v>122465.54</v>
      </c>
      <c r="G5163" s="13">
        <v>7347.93</v>
      </c>
      <c r="H5163" s="13">
        <v>1299</v>
      </c>
      <c r="I5163" s="13">
        <v>128.63999999999999</v>
      </c>
      <c r="J5163" s="13">
        <v>128643.11</v>
      </c>
      <c r="K5163" s="18" t="s">
        <v>32</v>
      </c>
      <c r="L5163" s="12">
        <v>120</v>
      </c>
      <c r="M5163" s="14">
        <v>1182.68</v>
      </c>
      <c r="N5163" s="13">
        <v>0</v>
      </c>
      <c r="O5163" s="14">
        <v>0</v>
      </c>
      <c r="P5163" s="15">
        <v>112</v>
      </c>
      <c r="Q5163" s="13">
        <v>1182.68</v>
      </c>
      <c r="R5163" s="13">
        <v>120353.32</v>
      </c>
      <c r="S5163" s="13">
        <v>126.38</v>
      </c>
      <c r="T5163" s="13">
        <v>0</v>
      </c>
      <c r="U5163" s="13">
        <v>13045.53</v>
      </c>
      <c r="V5163" s="13">
        <v>0</v>
      </c>
      <c r="W5163" s="16">
        <v>0</v>
      </c>
      <c r="X5163" s="16">
        <v>0</v>
      </c>
      <c r="Y5163" s="17">
        <f t="shared" si="160"/>
        <v>133525.23000000001</v>
      </c>
      <c r="Z5163" s="17">
        <f t="shared" si="161"/>
        <v>-1065.070000000007</v>
      </c>
    </row>
    <row r="5164" spans="1:26" hidden="1" x14ac:dyDescent="0.25">
      <c r="A5164" s="10" t="s">
        <v>10935</v>
      </c>
      <c r="B5164" s="11">
        <v>44587</v>
      </c>
      <c r="C5164" s="12">
        <v>432734</v>
      </c>
      <c r="D5164" s="12" t="s">
        <v>10936</v>
      </c>
      <c r="E5164" s="11">
        <v>44587</v>
      </c>
      <c r="F5164" s="13">
        <v>175989.58</v>
      </c>
      <c r="G5164" s="13">
        <v>10559.37</v>
      </c>
      <c r="H5164" s="13">
        <v>9327.4500000000007</v>
      </c>
      <c r="I5164" s="13">
        <v>177.4</v>
      </c>
      <c r="J5164" s="13">
        <v>177398.9</v>
      </c>
      <c r="K5164" s="18" t="s">
        <v>32</v>
      </c>
      <c r="L5164" s="12">
        <v>120</v>
      </c>
      <c r="M5164" s="14">
        <v>1630.91</v>
      </c>
      <c r="N5164" s="13">
        <v>0</v>
      </c>
      <c r="O5164" s="14">
        <v>-0.01</v>
      </c>
      <c r="P5164" s="15">
        <v>119</v>
      </c>
      <c r="Q5164" s="13">
        <v>1630.91</v>
      </c>
      <c r="R5164" s="13">
        <v>172422.78</v>
      </c>
      <c r="S5164" s="13">
        <v>177.4</v>
      </c>
      <c r="T5164" s="13">
        <v>3167.82</v>
      </c>
      <c r="U5164" s="13">
        <v>18310.3</v>
      </c>
      <c r="V5164" s="13">
        <v>0</v>
      </c>
      <c r="W5164" s="16">
        <v>0</v>
      </c>
      <c r="X5164" s="16">
        <v>0</v>
      </c>
      <c r="Y5164" s="17">
        <f t="shared" si="160"/>
        <v>194078.28999999998</v>
      </c>
      <c r="Z5164" s="17">
        <f t="shared" si="161"/>
        <v>-9.9999999802093953E-3</v>
      </c>
    </row>
    <row r="5165" spans="1:26" hidden="1" x14ac:dyDescent="0.25">
      <c r="A5165" s="10" t="s">
        <v>10475</v>
      </c>
      <c r="B5165" s="11">
        <v>44560</v>
      </c>
      <c r="C5165" s="12">
        <v>431888</v>
      </c>
      <c r="D5165" s="12" t="s">
        <v>10476</v>
      </c>
      <c r="E5165" s="11">
        <v>44560</v>
      </c>
      <c r="F5165" s="13">
        <v>122462.84</v>
      </c>
      <c r="G5165" s="13">
        <v>7347.77</v>
      </c>
      <c r="H5165" s="13">
        <v>3894.32</v>
      </c>
      <c r="I5165" s="13">
        <v>126.04</v>
      </c>
      <c r="J5165" s="13">
        <v>126042.33</v>
      </c>
      <c r="K5165" s="18" t="s">
        <v>32</v>
      </c>
      <c r="L5165" s="12">
        <v>120</v>
      </c>
      <c r="M5165" s="14">
        <v>1158.77</v>
      </c>
      <c r="N5165" s="13">
        <v>0</v>
      </c>
      <c r="O5165" s="14">
        <v>-0.02</v>
      </c>
      <c r="P5165" s="15">
        <v>120</v>
      </c>
      <c r="Q5165" s="13">
        <v>1158.77</v>
      </c>
      <c r="R5165" s="13">
        <v>120552.42</v>
      </c>
      <c r="S5165" s="13">
        <v>126.04</v>
      </c>
      <c r="T5165" s="13">
        <v>5363.89</v>
      </c>
      <c r="U5165" s="13">
        <v>13010.07</v>
      </c>
      <c r="V5165" s="13">
        <v>0</v>
      </c>
      <c r="W5165" s="16">
        <v>0</v>
      </c>
      <c r="X5165" s="16">
        <v>0</v>
      </c>
      <c r="Y5165" s="17">
        <f t="shared" si="160"/>
        <v>139052.4</v>
      </c>
      <c r="Z5165" s="17">
        <f t="shared" si="161"/>
        <v>-1.9999999989522621E-2</v>
      </c>
    </row>
    <row r="5166" spans="1:26" hidden="1" x14ac:dyDescent="0.25">
      <c r="A5166" s="10" t="s">
        <v>3833</v>
      </c>
      <c r="B5166" s="11">
        <v>44399</v>
      </c>
      <c r="C5166" s="12">
        <v>421406</v>
      </c>
      <c r="D5166" s="12" t="s">
        <v>3834</v>
      </c>
      <c r="E5166" s="11">
        <v>44398</v>
      </c>
      <c r="F5166" s="13">
        <v>114566.36</v>
      </c>
      <c r="G5166" s="13">
        <v>6873.98</v>
      </c>
      <c r="H5166" s="13">
        <v>1224.4000000000001</v>
      </c>
      <c r="I5166" s="13">
        <v>120.34</v>
      </c>
      <c r="J5166" s="13">
        <v>120336.28</v>
      </c>
      <c r="K5166" s="18" t="s">
        <v>32</v>
      </c>
      <c r="L5166" s="12">
        <v>120</v>
      </c>
      <c r="M5166" s="14">
        <v>1106.31</v>
      </c>
      <c r="N5166" s="13">
        <v>0</v>
      </c>
      <c r="O5166" s="14">
        <v>0</v>
      </c>
      <c r="P5166" s="15">
        <v>114</v>
      </c>
      <c r="Q5166" s="13">
        <v>1106.31</v>
      </c>
      <c r="R5166" s="13">
        <v>114566.36</v>
      </c>
      <c r="S5166" s="13">
        <v>120.34</v>
      </c>
      <c r="T5166" s="13">
        <v>0</v>
      </c>
      <c r="U5166" s="13">
        <v>12420.92</v>
      </c>
      <c r="V5166" s="13">
        <v>0</v>
      </c>
      <c r="W5166" s="16">
        <v>0</v>
      </c>
      <c r="X5166" s="16">
        <v>0</v>
      </c>
      <c r="Y5166" s="17">
        <f t="shared" si="160"/>
        <v>127107.62</v>
      </c>
      <c r="Z5166" s="17">
        <f t="shared" si="161"/>
        <v>-988.27999999999884</v>
      </c>
    </row>
    <row r="5167" spans="1:26" hidden="1" x14ac:dyDescent="0.25">
      <c r="A5167" s="10" t="s">
        <v>5985</v>
      </c>
      <c r="B5167" s="11">
        <v>44455</v>
      </c>
      <c r="C5167" s="12">
        <v>425128</v>
      </c>
      <c r="D5167" s="12" t="s">
        <v>5986</v>
      </c>
      <c r="E5167" s="11">
        <v>44451</v>
      </c>
      <c r="F5167" s="13">
        <v>114072.67</v>
      </c>
      <c r="G5167" s="13">
        <v>6844.36</v>
      </c>
      <c r="H5167" s="13">
        <v>1210</v>
      </c>
      <c r="I5167" s="13">
        <v>119.83</v>
      </c>
      <c r="J5167" s="13">
        <v>119826.86</v>
      </c>
      <c r="K5167" s="18" t="s">
        <v>32</v>
      </c>
      <c r="L5167" s="12">
        <v>120</v>
      </c>
      <c r="M5167" s="14">
        <v>1101.6199999999999</v>
      </c>
      <c r="N5167" s="13">
        <v>0</v>
      </c>
      <c r="O5167" s="14">
        <v>1000</v>
      </c>
      <c r="P5167" s="15">
        <v>120</v>
      </c>
      <c r="Q5167" s="13">
        <v>1101.6199999999999</v>
      </c>
      <c r="R5167" s="13">
        <v>114072.67</v>
      </c>
      <c r="S5167" s="13">
        <v>119.83</v>
      </c>
      <c r="T5167" s="13">
        <v>5634.36</v>
      </c>
      <c r="U5167" s="13">
        <v>12367.54</v>
      </c>
      <c r="V5167" s="13">
        <v>0</v>
      </c>
      <c r="W5167" s="16">
        <v>0</v>
      </c>
      <c r="X5167" s="16">
        <v>0</v>
      </c>
      <c r="Y5167" s="17">
        <f t="shared" ref="Y5167:Y5230" si="162">SUM(R5167:X5167)+N5167+O5167</f>
        <v>133194.4</v>
      </c>
      <c r="Z5167" s="17">
        <f t="shared" ref="Z5167:Z5230" si="163">((P5167*Q5167)+O5167+N5167)-Y5167</f>
        <v>0</v>
      </c>
    </row>
    <row r="5168" spans="1:26" hidden="1" x14ac:dyDescent="0.25">
      <c r="A5168" s="10" t="s">
        <v>10569</v>
      </c>
      <c r="B5168" s="11">
        <v>44566</v>
      </c>
      <c r="C5168" s="12">
        <v>431928</v>
      </c>
      <c r="D5168" s="12" t="s">
        <v>10570</v>
      </c>
      <c r="E5168" s="11">
        <v>44566</v>
      </c>
      <c r="F5168" s="13">
        <v>112050</v>
      </c>
      <c r="G5168" s="13">
        <v>6723</v>
      </c>
      <c r="H5168" s="13">
        <v>3563.19</v>
      </c>
      <c r="I5168" s="13">
        <v>115.33</v>
      </c>
      <c r="J5168" s="13">
        <v>115325.14</v>
      </c>
      <c r="K5168" s="18" t="s">
        <v>32</v>
      </c>
      <c r="L5168" s="12">
        <v>120</v>
      </c>
      <c r="M5168" s="14">
        <v>1060.24</v>
      </c>
      <c r="N5168" s="13">
        <v>0</v>
      </c>
      <c r="O5168" s="14">
        <v>0</v>
      </c>
      <c r="P5168" s="15">
        <v>118</v>
      </c>
      <c r="Q5168" s="13">
        <v>1060.24</v>
      </c>
      <c r="R5168" s="13">
        <v>110183</v>
      </c>
      <c r="S5168" s="13">
        <v>115.33</v>
      </c>
      <c r="T5168" s="13">
        <v>3025.35</v>
      </c>
      <c r="U5168" s="13">
        <v>11903.66</v>
      </c>
      <c r="V5168" s="13">
        <v>0</v>
      </c>
      <c r="W5168" s="16">
        <v>0</v>
      </c>
      <c r="X5168" s="16">
        <v>0</v>
      </c>
      <c r="Y5168" s="17">
        <f t="shared" si="162"/>
        <v>125227.34000000001</v>
      </c>
      <c r="Z5168" s="17">
        <f t="shared" si="163"/>
        <v>-119.02000000000407</v>
      </c>
    </row>
    <row r="5169" spans="1:26" hidden="1" x14ac:dyDescent="0.25">
      <c r="A5169" s="10" t="s">
        <v>9251</v>
      </c>
      <c r="B5169" s="11">
        <v>44523</v>
      </c>
      <c r="C5169" s="12">
        <v>430325</v>
      </c>
      <c r="D5169" s="12" t="s">
        <v>9252</v>
      </c>
      <c r="E5169" s="11">
        <v>44521</v>
      </c>
      <c r="F5169" s="13">
        <v>112050</v>
      </c>
      <c r="G5169" s="13">
        <v>6723</v>
      </c>
      <c r="H5169" s="13">
        <v>1197.73</v>
      </c>
      <c r="I5169" s="13">
        <v>117.69</v>
      </c>
      <c r="J5169" s="13">
        <v>117692.96</v>
      </c>
      <c r="K5169" s="18" t="s">
        <v>32</v>
      </c>
      <c r="L5169" s="12">
        <v>120</v>
      </c>
      <c r="M5169" s="14">
        <v>1082.01</v>
      </c>
      <c r="N5169" s="13">
        <v>1197.73</v>
      </c>
      <c r="O5169" s="14">
        <v>-0.01</v>
      </c>
      <c r="P5169" s="15">
        <v>120</v>
      </c>
      <c r="Q5169" s="13">
        <v>1082.01</v>
      </c>
      <c r="R5169" s="13">
        <v>110852.27</v>
      </c>
      <c r="S5169" s="13">
        <v>117.69</v>
      </c>
      <c r="T5169" s="13">
        <v>6723.01</v>
      </c>
      <c r="U5169" s="13">
        <v>12148.24</v>
      </c>
      <c r="V5169" s="13">
        <v>0</v>
      </c>
      <c r="W5169" s="16">
        <v>0</v>
      </c>
      <c r="X5169" s="16">
        <v>0</v>
      </c>
      <c r="Y5169" s="17">
        <f t="shared" si="162"/>
        <v>131038.93000000001</v>
      </c>
      <c r="Z5169" s="17">
        <f t="shared" si="163"/>
        <v>-1.0000000009313226E-2</v>
      </c>
    </row>
    <row r="5170" spans="1:26" hidden="1" x14ac:dyDescent="0.25">
      <c r="A5170" s="10" t="s">
        <v>2841</v>
      </c>
      <c r="B5170" s="11">
        <v>44370</v>
      </c>
      <c r="C5170" s="12">
        <v>419706</v>
      </c>
      <c r="D5170" s="12" t="s">
        <v>2842</v>
      </c>
      <c r="E5170" s="11">
        <v>44367</v>
      </c>
      <c r="F5170" s="13">
        <v>112050</v>
      </c>
      <c r="G5170" s="13">
        <v>6723</v>
      </c>
      <c r="H5170" s="13">
        <v>1187.73</v>
      </c>
      <c r="I5170" s="13">
        <v>117.7</v>
      </c>
      <c r="J5170" s="13">
        <v>117702.97</v>
      </c>
      <c r="K5170" s="18" t="s">
        <v>32</v>
      </c>
      <c r="L5170" s="12">
        <v>120</v>
      </c>
      <c r="M5170" s="14">
        <v>1082.0999999999999</v>
      </c>
      <c r="N5170" s="13">
        <v>0</v>
      </c>
      <c r="O5170" s="14">
        <v>0</v>
      </c>
      <c r="P5170" s="15">
        <v>113</v>
      </c>
      <c r="Q5170" s="13">
        <v>1082.0999999999999</v>
      </c>
      <c r="R5170" s="13">
        <v>111092.67</v>
      </c>
      <c r="S5170" s="13">
        <v>116.67</v>
      </c>
      <c r="T5170" s="13">
        <v>0</v>
      </c>
      <c r="U5170" s="13">
        <v>12042.46</v>
      </c>
      <c r="V5170" s="13">
        <v>0</v>
      </c>
      <c r="W5170" s="16">
        <v>0</v>
      </c>
      <c r="X5170" s="16">
        <v>0</v>
      </c>
      <c r="Y5170" s="17">
        <f t="shared" si="162"/>
        <v>123251.79999999999</v>
      </c>
      <c r="Z5170" s="17">
        <f t="shared" si="163"/>
        <v>-974.5</v>
      </c>
    </row>
    <row r="5171" spans="1:26" hidden="1" x14ac:dyDescent="0.25">
      <c r="A5171" s="10" t="s">
        <v>8217</v>
      </c>
      <c r="B5171" s="11">
        <v>44500</v>
      </c>
      <c r="C5171" s="12">
        <v>428756</v>
      </c>
      <c r="D5171" s="12" t="s">
        <v>8218</v>
      </c>
      <c r="E5171" s="11">
        <v>44499</v>
      </c>
      <c r="F5171" s="13">
        <v>124433.96</v>
      </c>
      <c r="G5171" s="13">
        <v>7466.04</v>
      </c>
      <c r="H5171" s="13">
        <v>1319</v>
      </c>
      <c r="I5171" s="13">
        <v>130.71</v>
      </c>
      <c r="J5171" s="13">
        <v>130711.71</v>
      </c>
      <c r="K5171" s="18" t="s">
        <v>32</v>
      </c>
      <c r="L5171" s="12">
        <v>120</v>
      </c>
      <c r="M5171" s="14">
        <v>1201.69</v>
      </c>
      <c r="N5171" s="13">
        <v>0</v>
      </c>
      <c r="O5171" s="14">
        <v>-0.03</v>
      </c>
      <c r="P5171" s="15">
        <v>118</v>
      </c>
      <c r="Q5171" s="13">
        <v>1201.69</v>
      </c>
      <c r="R5171" s="13">
        <v>122690.09</v>
      </c>
      <c r="S5171" s="13">
        <v>130.71</v>
      </c>
      <c r="T5171" s="13">
        <v>5487.56</v>
      </c>
      <c r="U5171" s="13">
        <v>13491.09</v>
      </c>
      <c r="V5171" s="13">
        <v>0</v>
      </c>
      <c r="W5171" s="16">
        <v>0</v>
      </c>
      <c r="X5171" s="16">
        <v>0</v>
      </c>
      <c r="Y5171" s="17">
        <f t="shared" si="162"/>
        <v>141799.42000000001</v>
      </c>
      <c r="Z5171" s="17">
        <f t="shared" si="163"/>
        <v>-2.9999999998835847E-2</v>
      </c>
    </row>
    <row r="5172" spans="1:26" hidden="1" x14ac:dyDescent="0.25">
      <c r="A5172" s="10" t="s">
        <v>5919</v>
      </c>
      <c r="B5172" s="11">
        <v>44453</v>
      </c>
      <c r="C5172" s="12">
        <v>425041</v>
      </c>
      <c r="D5172" s="12" t="s">
        <v>5920</v>
      </c>
      <c r="E5172" s="11">
        <v>44451</v>
      </c>
      <c r="F5172" s="13">
        <v>124433.96</v>
      </c>
      <c r="G5172" s="13">
        <v>7466.04</v>
      </c>
      <c r="H5172" s="13">
        <v>1319</v>
      </c>
      <c r="I5172" s="13">
        <v>130.71</v>
      </c>
      <c r="J5172" s="13">
        <v>130711.71</v>
      </c>
      <c r="K5172" s="18" t="s">
        <v>32</v>
      </c>
      <c r="L5172" s="12">
        <v>120</v>
      </c>
      <c r="M5172" s="14">
        <v>1201.69</v>
      </c>
      <c r="N5172" s="13">
        <v>0</v>
      </c>
      <c r="O5172" s="14">
        <v>0</v>
      </c>
      <c r="P5172" s="15">
        <v>115</v>
      </c>
      <c r="Q5172" s="13">
        <v>1201.69</v>
      </c>
      <c r="R5172" s="13">
        <v>124433.96</v>
      </c>
      <c r="S5172" s="13">
        <v>130.71</v>
      </c>
      <c r="T5172" s="13">
        <v>138.59</v>
      </c>
      <c r="U5172" s="13">
        <v>13491.09</v>
      </c>
      <c r="V5172" s="13">
        <v>0</v>
      </c>
      <c r="W5172" s="16">
        <v>0</v>
      </c>
      <c r="X5172" s="16">
        <v>0</v>
      </c>
      <c r="Y5172" s="17">
        <f t="shared" si="162"/>
        <v>138194.35</v>
      </c>
      <c r="Z5172" s="17">
        <f t="shared" si="163"/>
        <v>0</v>
      </c>
    </row>
    <row r="5173" spans="1:26" hidden="1" x14ac:dyDescent="0.25">
      <c r="A5173" s="10" t="s">
        <v>9589</v>
      </c>
      <c r="B5173" s="11">
        <v>44529</v>
      </c>
      <c r="C5173" s="12">
        <v>430543</v>
      </c>
      <c r="D5173" s="12" t="s">
        <v>9590</v>
      </c>
      <c r="E5173" s="11">
        <v>44524</v>
      </c>
      <c r="F5173" s="13">
        <v>114216.3</v>
      </c>
      <c r="G5173" s="13">
        <v>6852.97</v>
      </c>
      <c r="H5173" s="13">
        <v>1210.7</v>
      </c>
      <c r="I5173" s="13">
        <v>119.98</v>
      </c>
      <c r="J5173" s="13">
        <v>119978.55</v>
      </c>
      <c r="K5173" s="18" t="s">
        <v>32</v>
      </c>
      <c r="L5173" s="12">
        <v>120</v>
      </c>
      <c r="M5173" s="14">
        <v>1103.02</v>
      </c>
      <c r="N5173" s="13">
        <v>1210.7</v>
      </c>
      <c r="O5173" s="14">
        <v>-0.02</v>
      </c>
      <c r="P5173" s="15">
        <v>120</v>
      </c>
      <c r="Q5173" s="13">
        <v>1103.02</v>
      </c>
      <c r="R5173" s="13">
        <v>113005.6</v>
      </c>
      <c r="S5173" s="13">
        <v>119.98</v>
      </c>
      <c r="T5173" s="13">
        <v>6852.99</v>
      </c>
      <c r="U5173" s="13">
        <v>12383.85</v>
      </c>
      <c r="V5173" s="13">
        <v>0</v>
      </c>
      <c r="W5173" s="16">
        <v>0</v>
      </c>
      <c r="X5173" s="16">
        <v>0</v>
      </c>
      <c r="Y5173" s="17">
        <f t="shared" si="162"/>
        <v>133573.10000000003</v>
      </c>
      <c r="Z5173" s="17">
        <f t="shared" si="163"/>
        <v>-2.0000000018626451E-2</v>
      </c>
    </row>
    <row r="5174" spans="1:26" hidden="1" x14ac:dyDescent="0.25">
      <c r="A5174" s="10" t="s">
        <v>9481</v>
      </c>
      <c r="B5174" s="11">
        <v>44526</v>
      </c>
      <c r="C5174" s="12">
        <v>430544</v>
      </c>
      <c r="D5174" s="12" t="s">
        <v>9482</v>
      </c>
      <c r="E5174" s="11">
        <v>44524</v>
      </c>
      <c r="F5174" s="13">
        <v>121194.34</v>
      </c>
      <c r="G5174" s="13">
        <v>7271.66</v>
      </c>
      <c r="H5174" s="13">
        <v>1294.6600000000001</v>
      </c>
      <c r="I5174" s="13">
        <v>127.3</v>
      </c>
      <c r="J5174" s="13">
        <v>127298.64</v>
      </c>
      <c r="K5174" s="18" t="s">
        <v>32</v>
      </c>
      <c r="L5174" s="12">
        <v>120</v>
      </c>
      <c r="M5174" s="14">
        <v>1170.32</v>
      </c>
      <c r="N5174" s="13">
        <v>0</v>
      </c>
      <c r="O5174" s="14">
        <v>0</v>
      </c>
      <c r="P5174" s="15">
        <v>120</v>
      </c>
      <c r="Q5174" s="13">
        <v>1170.32</v>
      </c>
      <c r="R5174" s="13">
        <v>119899.68</v>
      </c>
      <c r="S5174" s="13">
        <v>127.3</v>
      </c>
      <c r="T5174" s="13">
        <v>7271.66</v>
      </c>
      <c r="U5174" s="13">
        <v>13139.76</v>
      </c>
      <c r="V5174" s="13">
        <v>0</v>
      </c>
      <c r="W5174" s="16">
        <v>0</v>
      </c>
      <c r="X5174" s="16">
        <v>0</v>
      </c>
      <c r="Y5174" s="17">
        <f t="shared" si="162"/>
        <v>140438.39999999999</v>
      </c>
      <c r="Z5174" s="17">
        <f t="shared" si="163"/>
        <v>0</v>
      </c>
    </row>
    <row r="5175" spans="1:26" hidden="1" x14ac:dyDescent="0.25">
      <c r="A5175" s="10" t="s">
        <v>9899</v>
      </c>
      <c r="B5175" s="11">
        <v>44530</v>
      </c>
      <c r="C5175" s="12">
        <v>431059</v>
      </c>
      <c r="D5175" s="12" t="s">
        <v>9900</v>
      </c>
      <c r="E5175" s="11">
        <v>44530</v>
      </c>
      <c r="F5175" s="13">
        <v>116610.5</v>
      </c>
      <c r="G5175" s="13">
        <v>6996.63</v>
      </c>
      <c r="H5175" s="13">
        <v>1246.07</v>
      </c>
      <c r="I5175" s="13">
        <v>122.48</v>
      </c>
      <c r="J5175" s="13">
        <v>122483.54</v>
      </c>
      <c r="K5175" s="18" t="s">
        <v>32</v>
      </c>
      <c r="L5175" s="12">
        <v>120</v>
      </c>
      <c r="M5175" s="14">
        <v>1126.05</v>
      </c>
      <c r="N5175" s="13">
        <v>0</v>
      </c>
      <c r="O5175" s="14">
        <v>0.01</v>
      </c>
      <c r="P5175" s="15">
        <v>118</v>
      </c>
      <c r="Q5175" s="13">
        <v>1126.05</v>
      </c>
      <c r="R5175" s="13">
        <v>115147.94</v>
      </c>
      <c r="S5175" s="13">
        <v>122.48</v>
      </c>
      <c r="T5175" s="13">
        <v>5142.51</v>
      </c>
      <c r="U5175" s="13">
        <v>12642.46</v>
      </c>
      <c r="V5175" s="13">
        <v>0</v>
      </c>
      <c r="W5175" s="16">
        <v>0</v>
      </c>
      <c r="X5175" s="16">
        <v>0</v>
      </c>
      <c r="Y5175" s="17">
        <f t="shared" si="162"/>
        <v>133055.4</v>
      </c>
      <c r="Z5175" s="17">
        <f t="shared" si="163"/>
        <v>-181.48999999999069</v>
      </c>
    </row>
    <row r="5176" spans="1:26" hidden="1" x14ac:dyDescent="0.25">
      <c r="A5176" s="10" t="s">
        <v>4675</v>
      </c>
      <c r="B5176" s="11">
        <v>44419</v>
      </c>
      <c r="C5176" s="12">
        <v>422753</v>
      </c>
      <c r="D5176" s="12" t="s">
        <v>4676</v>
      </c>
      <c r="E5176" s="11">
        <v>44419</v>
      </c>
      <c r="F5176" s="13">
        <v>121226.42</v>
      </c>
      <c r="G5176" s="13">
        <v>7273.59</v>
      </c>
      <c r="H5176" s="13">
        <v>2570</v>
      </c>
      <c r="I5176" s="13">
        <v>126.06</v>
      </c>
      <c r="J5176" s="13">
        <v>126056.07</v>
      </c>
      <c r="K5176" s="18" t="s">
        <v>32</v>
      </c>
      <c r="L5176" s="12">
        <v>120</v>
      </c>
      <c r="M5176" s="14">
        <v>1158.8900000000001</v>
      </c>
      <c r="N5176" s="13">
        <v>0</v>
      </c>
      <c r="O5176" s="14">
        <v>0</v>
      </c>
      <c r="P5176" s="15">
        <v>120</v>
      </c>
      <c r="Q5176" s="13">
        <v>1158.8900000000001</v>
      </c>
      <c r="R5176" s="13">
        <v>121226.42</v>
      </c>
      <c r="S5176" s="13">
        <v>126.06</v>
      </c>
      <c r="T5176" s="13">
        <v>4703.59</v>
      </c>
      <c r="U5176" s="13">
        <v>13010.73</v>
      </c>
      <c r="V5176" s="13">
        <v>0</v>
      </c>
      <c r="W5176" s="16">
        <v>0</v>
      </c>
      <c r="X5176" s="16">
        <v>0</v>
      </c>
      <c r="Y5176" s="17">
        <f t="shared" si="162"/>
        <v>139066.79999999999</v>
      </c>
      <c r="Z5176" s="17">
        <f t="shared" si="163"/>
        <v>0</v>
      </c>
    </row>
    <row r="5177" spans="1:26" hidden="1" x14ac:dyDescent="0.25">
      <c r="A5177" s="10" t="s">
        <v>4681</v>
      </c>
      <c r="B5177" s="11">
        <v>44420</v>
      </c>
      <c r="C5177" s="12">
        <v>422757</v>
      </c>
      <c r="D5177" s="12" t="s">
        <v>4682</v>
      </c>
      <c r="E5177" s="11">
        <v>44419</v>
      </c>
      <c r="F5177" s="13">
        <v>121226.42</v>
      </c>
      <c r="G5177" s="13">
        <v>7273.59</v>
      </c>
      <c r="H5177" s="13">
        <v>2570</v>
      </c>
      <c r="I5177" s="13">
        <v>126.06</v>
      </c>
      <c r="J5177" s="13">
        <v>126056.07</v>
      </c>
      <c r="K5177" s="18" t="s">
        <v>32</v>
      </c>
      <c r="L5177" s="12">
        <v>120</v>
      </c>
      <c r="M5177" s="14">
        <v>1158.8900000000001</v>
      </c>
      <c r="N5177" s="13">
        <v>0</v>
      </c>
      <c r="O5177" s="14">
        <v>0</v>
      </c>
      <c r="P5177" s="15">
        <v>120</v>
      </c>
      <c r="Q5177" s="13">
        <v>1158.8900000000001</v>
      </c>
      <c r="R5177" s="13">
        <v>121226.42</v>
      </c>
      <c r="S5177" s="13">
        <v>126.06</v>
      </c>
      <c r="T5177" s="13">
        <v>4703.59</v>
      </c>
      <c r="U5177" s="13">
        <v>13010.73</v>
      </c>
      <c r="V5177" s="13">
        <v>0</v>
      </c>
      <c r="W5177" s="16">
        <v>0</v>
      </c>
      <c r="X5177" s="16">
        <v>0</v>
      </c>
      <c r="Y5177" s="17">
        <f t="shared" si="162"/>
        <v>139066.79999999999</v>
      </c>
      <c r="Z5177" s="17">
        <f t="shared" si="163"/>
        <v>0</v>
      </c>
    </row>
    <row r="5178" spans="1:26" hidden="1" x14ac:dyDescent="0.25">
      <c r="A5178" s="10" t="s">
        <v>5651</v>
      </c>
      <c r="B5178" s="11">
        <v>44447</v>
      </c>
      <c r="C5178" s="12">
        <v>424654</v>
      </c>
      <c r="D5178" s="12" t="s">
        <v>5652</v>
      </c>
      <c r="E5178" s="11">
        <v>44445</v>
      </c>
      <c r="F5178" s="13">
        <v>121918.81</v>
      </c>
      <c r="G5178" s="13">
        <v>7315.13</v>
      </c>
      <c r="H5178" s="13">
        <v>3877.02</v>
      </c>
      <c r="I5178" s="13">
        <v>125.48</v>
      </c>
      <c r="J5178" s="13">
        <v>125482.4</v>
      </c>
      <c r="K5178" s="18" t="s">
        <v>32</v>
      </c>
      <c r="L5178" s="12">
        <v>120</v>
      </c>
      <c r="M5178" s="14">
        <v>1153.6199999999999</v>
      </c>
      <c r="N5178" s="13">
        <v>0</v>
      </c>
      <c r="O5178" s="14">
        <v>0</v>
      </c>
      <c r="P5178" s="15">
        <v>115</v>
      </c>
      <c r="Q5178" s="13">
        <v>1153.6199999999999</v>
      </c>
      <c r="R5178" s="13">
        <v>120854.21</v>
      </c>
      <c r="S5178" s="13">
        <v>123.34</v>
      </c>
      <c r="T5178" s="13">
        <v>0</v>
      </c>
      <c r="U5178" s="13">
        <v>12730.6</v>
      </c>
      <c r="V5178" s="13">
        <v>0</v>
      </c>
      <c r="W5178" s="16">
        <v>0</v>
      </c>
      <c r="X5178" s="16">
        <v>0</v>
      </c>
      <c r="Y5178" s="17">
        <f t="shared" si="162"/>
        <v>133708.15</v>
      </c>
      <c r="Z5178" s="17">
        <f t="shared" si="163"/>
        <v>-1041.8500000000058</v>
      </c>
    </row>
    <row r="5179" spans="1:26" hidden="1" x14ac:dyDescent="0.25">
      <c r="A5179" s="10" t="s">
        <v>5951</v>
      </c>
      <c r="B5179" s="11">
        <v>44453</v>
      </c>
      <c r="C5179" s="12">
        <v>424649</v>
      </c>
      <c r="D5179" s="12" t="s">
        <v>5952</v>
      </c>
      <c r="E5179" s="11">
        <v>44445</v>
      </c>
      <c r="F5179" s="13">
        <v>121918.81</v>
      </c>
      <c r="G5179" s="13">
        <v>7315.13</v>
      </c>
      <c r="H5179" s="13">
        <v>3877.02</v>
      </c>
      <c r="I5179" s="13">
        <v>125.48</v>
      </c>
      <c r="J5179" s="13">
        <v>125482.4</v>
      </c>
      <c r="K5179" s="18" t="s">
        <v>32</v>
      </c>
      <c r="L5179" s="12">
        <v>120</v>
      </c>
      <c r="M5179" s="14">
        <v>1153.6199999999999</v>
      </c>
      <c r="N5179" s="13">
        <v>0</v>
      </c>
      <c r="O5179" s="14">
        <v>0</v>
      </c>
      <c r="P5179" s="15">
        <v>115</v>
      </c>
      <c r="Q5179" s="13">
        <v>1153.6199999999999</v>
      </c>
      <c r="R5179" s="13">
        <v>120854.21</v>
      </c>
      <c r="S5179" s="13">
        <v>123.34</v>
      </c>
      <c r="T5179" s="13">
        <v>0</v>
      </c>
      <c r="U5179" s="13">
        <v>12730.6</v>
      </c>
      <c r="V5179" s="13">
        <v>0</v>
      </c>
      <c r="W5179" s="16">
        <v>0</v>
      </c>
      <c r="X5179" s="16">
        <v>0</v>
      </c>
      <c r="Y5179" s="17">
        <f t="shared" si="162"/>
        <v>133708.15</v>
      </c>
      <c r="Z5179" s="17">
        <f t="shared" si="163"/>
        <v>-1041.8500000000058</v>
      </c>
    </row>
    <row r="5180" spans="1:26" hidden="1" x14ac:dyDescent="0.25">
      <c r="A5180" s="10" t="s">
        <v>10281</v>
      </c>
      <c r="B5180" s="11">
        <v>44551</v>
      </c>
      <c r="C5180" s="12">
        <v>431536</v>
      </c>
      <c r="D5180" s="12" t="s">
        <v>10282</v>
      </c>
      <c r="E5180" s="11">
        <v>44551</v>
      </c>
      <c r="F5180" s="13">
        <v>121606.31</v>
      </c>
      <c r="G5180" s="13">
        <v>7296.38</v>
      </c>
      <c r="H5180" s="13">
        <v>10945</v>
      </c>
      <c r="I5180" s="13">
        <v>118.08</v>
      </c>
      <c r="J5180" s="13">
        <v>118075.77</v>
      </c>
      <c r="K5180" s="18" t="s">
        <v>32</v>
      </c>
      <c r="L5180" s="12">
        <v>120</v>
      </c>
      <c r="M5180" s="14">
        <v>1085.53</v>
      </c>
      <c r="N5180" s="13">
        <v>0</v>
      </c>
      <c r="O5180" s="14">
        <v>0</v>
      </c>
      <c r="P5180" s="15">
        <v>118</v>
      </c>
      <c r="Q5180" s="13">
        <v>1085.53</v>
      </c>
      <c r="R5180" s="13">
        <v>116974.71</v>
      </c>
      <c r="S5180" s="13">
        <v>116.12</v>
      </c>
      <c r="T5180" s="13">
        <v>0</v>
      </c>
      <c r="U5180" s="13">
        <v>11984.69</v>
      </c>
      <c r="V5180" s="13">
        <v>0</v>
      </c>
      <c r="W5180" s="16">
        <v>0</v>
      </c>
      <c r="X5180" s="16">
        <v>0</v>
      </c>
      <c r="Y5180" s="17">
        <f t="shared" si="162"/>
        <v>129075.52</v>
      </c>
      <c r="Z5180" s="17">
        <f t="shared" si="163"/>
        <v>-982.98000000001048</v>
      </c>
    </row>
    <row r="5181" spans="1:26" hidden="1" x14ac:dyDescent="0.25">
      <c r="A5181" s="10" t="s">
        <v>9505</v>
      </c>
      <c r="B5181" s="11">
        <v>44529</v>
      </c>
      <c r="C5181" s="12">
        <v>430899</v>
      </c>
      <c r="D5181" s="12" t="s">
        <v>9506</v>
      </c>
      <c r="E5181" s="11">
        <v>44529</v>
      </c>
      <c r="F5181" s="13">
        <v>144108.15</v>
      </c>
      <c r="G5181" s="13">
        <v>8646.49</v>
      </c>
      <c r="H5181" s="13">
        <v>3055.09</v>
      </c>
      <c r="I5181" s="13">
        <v>149.85</v>
      </c>
      <c r="J5181" s="13">
        <v>149849.4</v>
      </c>
      <c r="K5181" s="18" t="s">
        <v>32</v>
      </c>
      <c r="L5181" s="12">
        <v>120</v>
      </c>
      <c r="M5181" s="14">
        <v>1377.64</v>
      </c>
      <c r="N5181" s="13">
        <v>0</v>
      </c>
      <c r="O5181" s="14">
        <v>0.01</v>
      </c>
      <c r="P5181" s="15">
        <v>119</v>
      </c>
      <c r="Q5181" s="13">
        <v>1377.64</v>
      </c>
      <c r="R5181" s="13">
        <v>141966.74</v>
      </c>
      <c r="S5181" s="13">
        <v>149.85</v>
      </c>
      <c r="T5181" s="13">
        <v>6355.16</v>
      </c>
      <c r="U5181" s="13">
        <v>15467.4</v>
      </c>
      <c r="V5181" s="13">
        <v>0</v>
      </c>
      <c r="W5181" s="16">
        <v>0</v>
      </c>
      <c r="X5181" s="16">
        <v>0</v>
      </c>
      <c r="Y5181" s="17">
        <f t="shared" si="162"/>
        <v>163939.16</v>
      </c>
      <c r="Z5181" s="17">
        <f t="shared" si="163"/>
        <v>1.0000000009313226E-2</v>
      </c>
    </row>
    <row r="5182" spans="1:26" hidden="1" x14ac:dyDescent="0.25">
      <c r="A5182" s="10" t="s">
        <v>4685</v>
      </c>
      <c r="B5182" s="11">
        <v>44420</v>
      </c>
      <c r="C5182" s="12">
        <v>422737</v>
      </c>
      <c r="D5182" s="12" t="s">
        <v>4686</v>
      </c>
      <c r="E5182" s="11">
        <v>44419</v>
      </c>
      <c r="F5182" s="13">
        <v>148585.14000000001</v>
      </c>
      <c r="G5182" s="13">
        <v>8915.11</v>
      </c>
      <c r="H5182" s="13">
        <v>1576</v>
      </c>
      <c r="I5182" s="13">
        <v>156.08000000000001</v>
      </c>
      <c r="J5182" s="13">
        <v>156080.32999999999</v>
      </c>
      <c r="K5182" s="18" t="s">
        <v>32</v>
      </c>
      <c r="L5182" s="12">
        <v>120</v>
      </c>
      <c r="M5182" s="14">
        <v>1434.92</v>
      </c>
      <c r="N5182" s="13">
        <v>0</v>
      </c>
      <c r="O5182" s="14">
        <v>0</v>
      </c>
      <c r="P5182" s="15">
        <v>115</v>
      </c>
      <c r="Q5182" s="13">
        <v>1434.92</v>
      </c>
      <c r="R5182" s="13">
        <v>148585.14000000001</v>
      </c>
      <c r="S5182" s="13">
        <v>156.08000000000001</v>
      </c>
      <c r="T5182" s="13">
        <v>164.51</v>
      </c>
      <c r="U5182" s="13">
        <v>16110.07</v>
      </c>
      <c r="V5182" s="13">
        <v>0</v>
      </c>
      <c r="W5182" s="16">
        <v>0</v>
      </c>
      <c r="X5182" s="16">
        <v>0</v>
      </c>
      <c r="Y5182" s="17">
        <f t="shared" si="162"/>
        <v>165015.80000000002</v>
      </c>
      <c r="Z5182" s="17">
        <f t="shared" si="163"/>
        <v>0</v>
      </c>
    </row>
    <row r="5183" spans="1:26" hidden="1" x14ac:dyDescent="0.25">
      <c r="A5183" s="10" t="s">
        <v>3123</v>
      </c>
      <c r="B5183" s="11">
        <v>44377</v>
      </c>
      <c r="C5183" s="12">
        <v>419893</v>
      </c>
      <c r="D5183" s="12" t="s">
        <v>3124</v>
      </c>
      <c r="E5183" s="11">
        <v>44372</v>
      </c>
      <c r="F5183" s="13">
        <v>123113.56</v>
      </c>
      <c r="G5183" s="13">
        <v>7386.81</v>
      </c>
      <c r="H5183" s="13">
        <v>2000</v>
      </c>
      <c r="I5183" s="13">
        <v>128.63</v>
      </c>
      <c r="J5183" s="13">
        <v>128629</v>
      </c>
      <c r="K5183" s="18" t="s">
        <v>32</v>
      </c>
      <c r="L5183" s="12">
        <v>120</v>
      </c>
      <c r="M5183" s="14">
        <v>1182.55</v>
      </c>
      <c r="N5183" s="13">
        <v>0</v>
      </c>
      <c r="O5183" s="14">
        <v>0</v>
      </c>
      <c r="P5183" s="15">
        <v>113</v>
      </c>
      <c r="Q5183" s="13">
        <v>1182.55</v>
      </c>
      <c r="R5183" s="13">
        <v>121521.64</v>
      </c>
      <c r="S5183" s="13">
        <v>126.39</v>
      </c>
      <c r="T5183" s="13">
        <v>0</v>
      </c>
      <c r="U5183" s="13">
        <v>13046.1</v>
      </c>
      <c r="V5183" s="13">
        <v>0</v>
      </c>
      <c r="W5183" s="16">
        <v>0</v>
      </c>
      <c r="X5183" s="16">
        <v>0</v>
      </c>
      <c r="Y5183" s="17">
        <f t="shared" si="162"/>
        <v>134694.13</v>
      </c>
      <c r="Z5183" s="17">
        <f t="shared" si="163"/>
        <v>-1065.9800000000105</v>
      </c>
    </row>
    <row r="5184" spans="1:26" hidden="1" x14ac:dyDescent="0.25">
      <c r="A5184" s="10" t="s">
        <v>9641</v>
      </c>
      <c r="B5184" s="11">
        <v>44529</v>
      </c>
      <c r="C5184" s="12">
        <v>430826</v>
      </c>
      <c r="D5184" s="12" t="s">
        <v>9642</v>
      </c>
      <c r="E5184" s="11">
        <v>44528</v>
      </c>
      <c r="F5184" s="13">
        <v>136792.45000000001</v>
      </c>
      <c r="G5184" s="13">
        <v>8207.5499999999993</v>
      </c>
      <c r="H5184" s="13">
        <v>2900</v>
      </c>
      <c r="I5184" s="13">
        <v>142.24</v>
      </c>
      <c r="J5184" s="13">
        <v>142242.23999999999</v>
      </c>
      <c r="K5184" s="18" t="s">
        <v>32</v>
      </c>
      <c r="L5184" s="12">
        <v>120</v>
      </c>
      <c r="M5184" s="14">
        <v>1307.7</v>
      </c>
      <c r="N5184" s="13">
        <v>0</v>
      </c>
      <c r="O5184" s="14">
        <v>0.01</v>
      </c>
      <c r="P5184" s="15">
        <v>120</v>
      </c>
      <c r="Q5184" s="13">
        <v>1307.7</v>
      </c>
      <c r="R5184" s="13">
        <v>134959.43</v>
      </c>
      <c r="S5184" s="13">
        <v>142.24</v>
      </c>
      <c r="T5184" s="13">
        <v>7140.56</v>
      </c>
      <c r="U5184" s="13">
        <v>14681.76</v>
      </c>
      <c r="V5184" s="13">
        <v>0</v>
      </c>
      <c r="W5184" s="16">
        <v>0</v>
      </c>
      <c r="X5184" s="16">
        <v>0</v>
      </c>
      <c r="Y5184" s="17">
        <f t="shared" si="162"/>
        <v>156924</v>
      </c>
      <c r="Z5184" s="17">
        <f t="shared" si="163"/>
        <v>1.0000000009313226E-2</v>
      </c>
    </row>
    <row r="5185" spans="1:26" hidden="1" x14ac:dyDescent="0.25">
      <c r="A5185" s="10" t="s">
        <v>697</v>
      </c>
      <c r="B5185" s="11">
        <v>44278</v>
      </c>
      <c r="C5185" s="12">
        <v>413432</v>
      </c>
      <c r="D5185" s="12" t="s">
        <v>698</v>
      </c>
      <c r="E5185" s="11">
        <v>44278</v>
      </c>
      <c r="F5185" s="13">
        <v>121194.34</v>
      </c>
      <c r="G5185" s="13">
        <v>7271.66</v>
      </c>
      <c r="H5185" s="13">
        <v>1285</v>
      </c>
      <c r="I5185" s="13">
        <v>127.31</v>
      </c>
      <c r="J5185" s="13">
        <v>127308.31</v>
      </c>
      <c r="K5185" s="18" t="s">
        <v>32</v>
      </c>
      <c r="L5185" s="12">
        <v>120</v>
      </c>
      <c r="M5185" s="14">
        <v>1170.4000000000001</v>
      </c>
      <c r="N5185" s="13">
        <v>0</v>
      </c>
      <c r="O5185" s="14">
        <v>0</v>
      </c>
      <c r="P5185" s="15">
        <v>110</v>
      </c>
      <c r="Q5185" s="13">
        <v>1368.43</v>
      </c>
      <c r="R5185" s="13">
        <v>116996.54</v>
      </c>
      <c r="S5185" s="13">
        <v>122.83</v>
      </c>
      <c r="T5185" s="13">
        <v>0</v>
      </c>
      <c r="U5185" s="13">
        <v>12678.65</v>
      </c>
      <c r="V5185" s="13">
        <v>19616.3</v>
      </c>
      <c r="W5185" s="16">
        <v>20.9</v>
      </c>
      <c r="X5185" s="16">
        <v>2145</v>
      </c>
      <c r="Y5185" s="17">
        <f t="shared" si="162"/>
        <v>151580.21999999997</v>
      </c>
      <c r="Z5185" s="17">
        <f t="shared" si="163"/>
        <v>-1052.9199999999546</v>
      </c>
    </row>
    <row r="5186" spans="1:26" hidden="1" x14ac:dyDescent="0.25">
      <c r="A5186" s="10" t="s">
        <v>10605</v>
      </c>
      <c r="B5186" s="11">
        <v>44571</v>
      </c>
      <c r="C5186" s="12">
        <v>431979</v>
      </c>
      <c r="D5186" s="12" t="s">
        <v>10606</v>
      </c>
      <c r="E5186" s="11">
        <v>44571</v>
      </c>
      <c r="F5186" s="13">
        <v>131085.85</v>
      </c>
      <c r="G5186" s="13">
        <v>7865.15</v>
      </c>
      <c r="H5186" s="13">
        <v>6947.55</v>
      </c>
      <c r="I5186" s="13">
        <v>132.13999999999999</v>
      </c>
      <c r="J5186" s="13">
        <v>132135.59</v>
      </c>
      <c r="K5186" s="18" t="s">
        <v>32</v>
      </c>
      <c r="L5186" s="12">
        <v>120</v>
      </c>
      <c r="M5186" s="14">
        <v>1214.78</v>
      </c>
      <c r="N5186" s="13">
        <v>0</v>
      </c>
      <c r="O5186" s="14">
        <v>0.01</v>
      </c>
      <c r="P5186" s="15">
        <v>120</v>
      </c>
      <c r="Q5186" s="13">
        <v>1214.78</v>
      </c>
      <c r="R5186" s="13">
        <v>128464.13</v>
      </c>
      <c r="S5186" s="13">
        <v>132.13999999999999</v>
      </c>
      <c r="T5186" s="13">
        <v>3539.31</v>
      </c>
      <c r="U5186" s="13">
        <v>13638.01</v>
      </c>
      <c r="V5186" s="13">
        <v>0</v>
      </c>
      <c r="W5186" s="16">
        <v>0</v>
      </c>
      <c r="X5186" s="16">
        <v>0</v>
      </c>
      <c r="Y5186" s="17">
        <f t="shared" si="162"/>
        <v>145773.60000000003</v>
      </c>
      <c r="Z5186" s="17">
        <f t="shared" si="163"/>
        <v>9.9999999802093953E-3</v>
      </c>
    </row>
    <row r="5187" spans="1:26" hidden="1" x14ac:dyDescent="0.25">
      <c r="A5187" s="10" t="s">
        <v>10607</v>
      </c>
      <c r="B5187" s="11">
        <v>44571</v>
      </c>
      <c r="C5187" s="12">
        <v>431982</v>
      </c>
      <c r="D5187" s="12" t="s">
        <v>10608</v>
      </c>
      <c r="E5187" s="11">
        <v>44571</v>
      </c>
      <c r="F5187" s="13">
        <v>131085.85</v>
      </c>
      <c r="G5187" s="13">
        <v>7865.15</v>
      </c>
      <c r="H5187" s="13">
        <v>6947.55</v>
      </c>
      <c r="I5187" s="13">
        <v>132.13999999999999</v>
      </c>
      <c r="J5187" s="13">
        <v>132135.59</v>
      </c>
      <c r="K5187" s="18" t="s">
        <v>32</v>
      </c>
      <c r="L5187" s="12">
        <v>120</v>
      </c>
      <c r="M5187" s="14">
        <v>1214.78</v>
      </c>
      <c r="N5187" s="13">
        <v>0</v>
      </c>
      <c r="O5187" s="14">
        <v>0.01</v>
      </c>
      <c r="P5187" s="15">
        <v>120</v>
      </c>
      <c r="Q5187" s="13">
        <v>1214.78</v>
      </c>
      <c r="R5187" s="13">
        <v>128464.13</v>
      </c>
      <c r="S5187" s="13">
        <v>132.13999999999999</v>
      </c>
      <c r="T5187" s="13">
        <v>3539.31</v>
      </c>
      <c r="U5187" s="13">
        <v>13638.01</v>
      </c>
      <c r="V5187" s="13">
        <v>0</v>
      </c>
      <c r="W5187" s="16">
        <v>0</v>
      </c>
      <c r="X5187" s="16">
        <v>0</v>
      </c>
      <c r="Y5187" s="17">
        <f t="shared" si="162"/>
        <v>145773.60000000003</v>
      </c>
      <c r="Z5187" s="17">
        <f t="shared" si="163"/>
        <v>9.9999999802093953E-3</v>
      </c>
    </row>
    <row r="5188" spans="1:26" hidden="1" x14ac:dyDescent="0.25">
      <c r="A5188" s="10" t="s">
        <v>8497</v>
      </c>
      <c r="B5188" s="11">
        <v>44503</v>
      </c>
      <c r="C5188" s="12">
        <v>428861</v>
      </c>
      <c r="D5188" s="12" t="s">
        <v>8498</v>
      </c>
      <c r="E5188" s="11">
        <v>44499</v>
      </c>
      <c r="F5188" s="13">
        <v>121194.34</v>
      </c>
      <c r="G5188" s="13">
        <v>7271.66</v>
      </c>
      <c r="H5188" s="13">
        <v>1284.6600000000001</v>
      </c>
      <c r="I5188" s="13">
        <v>127.31</v>
      </c>
      <c r="J5188" s="13">
        <v>127308.65</v>
      </c>
      <c r="K5188" s="18" t="s">
        <v>32</v>
      </c>
      <c r="L5188" s="12">
        <v>120</v>
      </c>
      <c r="M5188" s="14">
        <v>1170.4100000000001</v>
      </c>
      <c r="N5188" s="13">
        <v>0</v>
      </c>
      <c r="O5188" s="14">
        <v>0</v>
      </c>
      <c r="P5188" s="15">
        <v>117</v>
      </c>
      <c r="Q5188" s="13">
        <v>1170.4100000000001</v>
      </c>
      <c r="R5188" s="13">
        <v>119495.85</v>
      </c>
      <c r="S5188" s="13">
        <v>127.31</v>
      </c>
      <c r="T5188" s="13">
        <v>4326.6400000000003</v>
      </c>
      <c r="U5188" s="13">
        <v>13140.55</v>
      </c>
      <c r="V5188" s="13">
        <v>0</v>
      </c>
      <c r="W5188" s="16">
        <v>0</v>
      </c>
      <c r="X5188" s="16">
        <v>0</v>
      </c>
      <c r="Y5188" s="17">
        <f t="shared" si="162"/>
        <v>137090.35</v>
      </c>
      <c r="Z5188" s="17">
        <f t="shared" si="163"/>
        <v>-152.38000000000466</v>
      </c>
    </row>
    <row r="5189" spans="1:26" hidden="1" x14ac:dyDescent="0.25">
      <c r="A5189" s="10" t="s">
        <v>9861</v>
      </c>
      <c r="B5189" s="11">
        <v>44530</v>
      </c>
      <c r="C5189" s="12">
        <v>431020</v>
      </c>
      <c r="D5189" s="12" t="s">
        <v>9862</v>
      </c>
      <c r="E5189" s="11">
        <v>44530</v>
      </c>
      <c r="F5189" s="13">
        <v>170569.81</v>
      </c>
      <c r="G5189" s="13">
        <v>10234.19</v>
      </c>
      <c r="H5189" s="13">
        <v>3620</v>
      </c>
      <c r="I5189" s="13">
        <v>177.36</v>
      </c>
      <c r="J5189" s="13">
        <v>177361.36</v>
      </c>
      <c r="K5189" s="18" t="s">
        <v>32</v>
      </c>
      <c r="L5189" s="12">
        <v>120</v>
      </c>
      <c r="M5189" s="14">
        <v>1630.57</v>
      </c>
      <c r="N5189" s="13">
        <v>2289.56</v>
      </c>
      <c r="O5189" s="14">
        <v>1330.43</v>
      </c>
      <c r="P5189" s="15">
        <v>120</v>
      </c>
      <c r="Q5189" s="13">
        <v>1630.57</v>
      </c>
      <c r="R5189" s="13">
        <v>168280.25</v>
      </c>
      <c r="S5189" s="13">
        <v>177.36</v>
      </c>
      <c r="T5189" s="13">
        <v>8903.76</v>
      </c>
      <c r="U5189" s="13">
        <v>18307.04</v>
      </c>
      <c r="V5189" s="13">
        <v>0</v>
      </c>
      <c r="W5189" s="16">
        <v>0</v>
      </c>
      <c r="X5189" s="16">
        <v>0</v>
      </c>
      <c r="Y5189" s="17">
        <f t="shared" si="162"/>
        <v>199288.4</v>
      </c>
      <c r="Z5189" s="17">
        <f t="shared" si="163"/>
        <v>-1.0000000009313226E-2</v>
      </c>
    </row>
    <row r="5190" spans="1:26" hidden="1" x14ac:dyDescent="0.25">
      <c r="A5190" s="10" t="s">
        <v>10009</v>
      </c>
      <c r="B5190" s="11">
        <v>44530</v>
      </c>
      <c r="C5190" s="12">
        <v>430582</v>
      </c>
      <c r="D5190" s="12" t="s">
        <v>10010</v>
      </c>
      <c r="E5190" s="11">
        <v>44526</v>
      </c>
      <c r="F5190" s="13">
        <v>110698.91</v>
      </c>
      <c r="G5190" s="13">
        <v>6641.93</v>
      </c>
      <c r="H5190" s="13">
        <v>1183.4100000000001</v>
      </c>
      <c r="I5190" s="13">
        <v>116.27</v>
      </c>
      <c r="J5190" s="13">
        <v>116273.7</v>
      </c>
      <c r="K5190" s="18" t="s">
        <v>32</v>
      </c>
      <c r="L5190" s="12">
        <v>120</v>
      </c>
      <c r="M5190" s="14">
        <v>1068.96</v>
      </c>
      <c r="N5190" s="13">
        <v>0</v>
      </c>
      <c r="O5190" s="14">
        <v>0</v>
      </c>
      <c r="P5190" s="15">
        <v>119</v>
      </c>
      <c r="Q5190" s="13">
        <v>1068.96</v>
      </c>
      <c r="R5190" s="13">
        <v>109309.99</v>
      </c>
      <c r="S5190" s="13">
        <v>116.27</v>
      </c>
      <c r="T5190" s="13">
        <v>5778.48</v>
      </c>
      <c r="U5190" s="13">
        <v>12001.5</v>
      </c>
      <c r="V5190" s="13">
        <v>0</v>
      </c>
      <c r="W5190" s="16">
        <v>0</v>
      </c>
      <c r="X5190" s="16">
        <v>0</v>
      </c>
      <c r="Y5190" s="17">
        <f t="shared" si="162"/>
        <v>127206.24</v>
      </c>
      <c r="Z5190" s="17">
        <f t="shared" si="163"/>
        <v>0</v>
      </c>
    </row>
    <row r="5191" spans="1:26" hidden="1" x14ac:dyDescent="0.25">
      <c r="A5191" s="10" t="s">
        <v>867</v>
      </c>
      <c r="B5191" s="11">
        <v>44285</v>
      </c>
      <c r="C5191" s="12">
        <v>413527</v>
      </c>
      <c r="D5191" s="12" t="s">
        <v>868</v>
      </c>
      <c r="E5191" s="11">
        <v>44278</v>
      </c>
      <c r="F5191" s="13">
        <v>112769.61</v>
      </c>
      <c r="G5191" s="13">
        <v>6766.18</v>
      </c>
      <c r="H5191" s="13">
        <v>1300</v>
      </c>
      <c r="I5191" s="13">
        <v>118.35</v>
      </c>
      <c r="J5191" s="13">
        <v>118354.14</v>
      </c>
      <c r="K5191" s="18" t="s">
        <v>32</v>
      </c>
      <c r="L5191" s="12">
        <v>120</v>
      </c>
      <c r="M5191" s="14">
        <v>1088.08</v>
      </c>
      <c r="N5191" s="13">
        <v>0</v>
      </c>
      <c r="O5191" s="14">
        <v>0</v>
      </c>
      <c r="P5191" s="15">
        <v>110</v>
      </c>
      <c r="Q5191" s="13">
        <v>1272.18</v>
      </c>
      <c r="R5191" s="13">
        <v>108767.64</v>
      </c>
      <c r="S5191" s="13">
        <v>114.19</v>
      </c>
      <c r="T5191" s="13">
        <v>0</v>
      </c>
      <c r="U5191" s="13">
        <v>11786.86</v>
      </c>
      <c r="V5191" s="13">
        <v>18236.900000000001</v>
      </c>
      <c r="W5191" s="16">
        <v>19.8</v>
      </c>
      <c r="X5191" s="16">
        <v>1994.3</v>
      </c>
      <c r="Y5191" s="17">
        <f t="shared" si="162"/>
        <v>140919.68999999997</v>
      </c>
      <c r="Z5191" s="17">
        <f t="shared" si="163"/>
        <v>-979.88999999995576</v>
      </c>
    </row>
    <row r="5192" spans="1:26" hidden="1" x14ac:dyDescent="0.25">
      <c r="A5192" s="10" t="s">
        <v>8575</v>
      </c>
      <c r="B5192" s="11">
        <v>44508</v>
      </c>
      <c r="C5192" s="12">
        <v>429260</v>
      </c>
      <c r="D5192" s="12" t="s">
        <v>8576</v>
      </c>
      <c r="E5192" s="11">
        <v>44505</v>
      </c>
      <c r="F5192" s="13">
        <v>112770.1</v>
      </c>
      <c r="G5192" s="13">
        <v>6766.21</v>
      </c>
      <c r="H5192" s="13">
        <v>2390.73</v>
      </c>
      <c r="I5192" s="13">
        <v>117.26</v>
      </c>
      <c r="J5192" s="13">
        <v>117262.84</v>
      </c>
      <c r="K5192" s="18" t="s">
        <v>32</v>
      </c>
      <c r="L5192" s="12">
        <v>120</v>
      </c>
      <c r="M5192" s="14">
        <v>1078.05</v>
      </c>
      <c r="N5192" s="13">
        <v>0</v>
      </c>
      <c r="O5192" s="14">
        <v>0</v>
      </c>
      <c r="P5192" s="15">
        <v>117</v>
      </c>
      <c r="Q5192" s="13">
        <v>1078.05</v>
      </c>
      <c r="R5192" s="13">
        <v>110963.59</v>
      </c>
      <c r="S5192" s="13">
        <v>117.26</v>
      </c>
      <c r="T5192" s="13">
        <v>3044.79</v>
      </c>
      <c r="U5192" s="13">
        <v>12103.16</v>
      </c>
      <c r="V5192" s="13">
        <v>0</v>
      </c>
      <c r="W5192" s="16">
        <v>0</v>
      </c>
      <c r="X5192" s="16">
        <v>0</v>
      </c>
      <c r="Y5192" s="17">
        <f t="shared" si="162"/>
        <v>126228.79999999999</v>
      </c>
      <c r="Z5192" s="17">
        <f t="shared" si="163"/>
        <v>-96.94999999999709</v>
      </c>
    </row>
    <row r="5193" spans="1:26" hidden="1" x14ac:dyDescent="0.25">
      <c r="A5193" s="10" t="s">
        <v>10077</v>
      </c>
      <c r="B5193" s="11">
        <v>44530</v>
      </c>
      <c r="C5193" s="12">
        <v>430508</v>
      </c>
      <c r="D5193" s="12" t="s">
        <v>10078</v>
      </c>
      <c r="E5193" s="11">
        <v>44523</v>
      </c>
      <c r="F5193" s="13">
        <v>112769.61</v>
      </c>
      <c r="G5193" s="13">
        <v>6766.18</v>
      </c>
      <c r="H5193" s="13">
        <v>1205.3599999999999</v>
      </c>
      <c r="I5193" s="13">
        <v>118.45</v>
      </c>
      <c r="J5193" s="13">
        <v>118448.88</v>
      </c>
      <c r="K5193" s="18" t="s">
        <v>32</v>
      </c>
      <c r="L5193" s="12">
        <v>120</v>
      </c>
      <c r="M5193" s="14">
        <v>1088.96</v>
      </c>
      <c r="N5193" s="13">
        <v>0</v>
      </c>
      <c r="O5193" s="14">
        <v>-0.01</v>
      </c>
      <c r="P5193" s="15">
        <v>120</v>
      </c>
      <c r="Q5193" s="13">
        <v>1088.96</v>
      </c>
      <c r="R5193" s="13">
        <v>111564.25</v>
      </c>
      <c r="S5193" s="13">
        <v>118.45</v>
      </c>
      <c r="T5193" s="13">
        <v>6766.19</v>
      </c>
      <c r="U5193" s="13">
        <v>12226.32</v>
      </c>
      <c r="V5193" s="13">
        <v>0</v>
      </c>
      <c r="W5193" s="16">
        <v>0</v>
      </c>
      <c r="X5193" s="16">
        <v>0</v>
      </c>
      <c r="Y5193" s="17">
        <f t="shared" si="162"/>
        <v>130675.2</v>
      </c>
      <c r="Z5193" s="17">
        <f t="shared" si="163"/>
        <v>-9.9999999802093953E-3</v>
      </c>
    </row>
    <row r="5194" spans="1:26" hidden="1" x14ac:dyDescent="0.25">
      <c r="A5194" s="10" t="s">
        <v>2667</v>
      </c>
      <c r="B5194" s="11">
        <v>44365</v>
      </c>
      <c r="C5194" s="12">
        <v>419402</v>
      </c>
      <c r="D5194" s="12" t="s">
        <v>2668</v>
      </c>
      <c r="E5194" s="11">
        <v>44363</v>
      </c>
      <c r="F5194" s="13">
        <v>112082.37</v>
      </c>
      <c r="G5194" s="13">
        <v>6724.94</v>
      </c>
      <c r="H5194" s="13">
        <v>1188.07</v>
      </c>
      <c r="I5194" s="13">
        <v>117.74</v>
      </c>
      <c r="J5194" s="13">
        <v>117736.98</v>
      </c>
      <c r="K5194" s="18" t="s">
        <v>32</v>
      </c>
      <c r="L5194" s="12">
        <v>120</v>
      </c>
      <c r="M5194" s="14">
        <v>1082.4100000000001</v>
      </c>
      <c r="N5194" s="13">
        <v>0</v>
      </c>
      <c r="O5194" s="14">
        <v>0</v>
      </c>
      <c r="P5194" s="15">
        <v>112</v>
      </c>
      <c r="Q5194" s="13">
        <v>1082.4100000000001</v>
      </c>
      <c r="R5194" s="13">
        <v>110150</v>
      </c>
      <c r="S5194" s="13">
        <v>115.68</v>
      </c>
      <c r="T5194" s="13">
        <v>0</v>
      </c>
      <c r="U5194" s="13">
        <v>11939.02</v>
      </c>
      <c r="V5194" s="13">
        <v>0</v>
      </c>
      <c r="W5194" s="16">
        <v>0</v>
      </c>
      <c r="X5194" s="16">
        <v>0</v>
      </c>
      <c r="Y5194" s="17">
        <f t="shared" si="162"/>
        <v>122204.7</v>
      </c>
      <c r="Z5194" s="17">
        <f t="shared" si="163"/>
        <v>-974.77999999998428</v>
      </c>
    </row>
    <row r="5195" spans="1:26" hidden="1" x14ac:dyDescent="0.25">
      <c r="A5195" s="10" t="s">
        <v>10453</v>
      </c>
      <c r="B5195" s="11">
        <v>44560</v>
      </c>
      <c r="C5195" s="12">
        <v>431487</v>
      </c>
      <c r="D5195" s="12" t="s">
        <v>10454</v>
      </c>
      <c r="E5195" s="11">
        <v>44560</v>
      </c>
      <c r="F5195" s="13">
        <v>121277.83</v>
      </c>
      <c r="G5195" s="13">
        <v>7276.67</v>
      </c>
      <c r="H5195" s="13">
        <v>3856.63</v>
      </c>
      <c r="I5195" s="13">
        <v>124.82</v>
      </c>
      <c r="J5195" s="13">
        <v>124822.69</v>
      </c>
      <c r="K5195" s="18" t="s">
        <v>32</v>
      </c>
      <c r="L5195" s="12">
        <v>120</v>
      </c>
      <c r="M5195" s="14">
        <v>1147.55</v>
      </c>
      <c r="N5195" s="13">
        <v>0</v>
      </c>
      <c r="O5195" s="14">
        <v>0.01</v>
      </c>
      <c r="P5195" s="15">
        <v>118</v>
      </c>
      <c r="Q5195" s="13">
        <v>1147.55</v>
      </c>
      <c r="R5195" s="13">
        <v>119257.08</v>
      </c>
      <c r="S5195" s="13">
        <v>124.82</v>
      </c>
      <c r="T5195" s="13">
        <v>3274.5</v>
      </c>
      <c r="U5195" s="13">
        <v>12883.31</v>
      </c>
      <c r="V5195" s="13">
        <v>0</v>
      </c>
      <c r="W5195" s="16">
        <v>0</v>
      </c>
      <c r="X5195" s="16">
        <v>0</v>
      </c>
      <c r="Y5195" s="17">
        <f t="shared" si="162"/>
        <v>135539.72000000003</v>
      </c>
      <c r="Z5195" s="17">
        <f t="shared" si="163"/>
        <v>-128.81000000002678</v>
      </c>
    </row>
    <row r="5196" spans="1:26" hidden="1" x14ac:dyDescent="0.25">
      <c r="A5196" s="10" t="s">
        <v>8173</v>
      </c>
      <c r="B5196" s="11">
        <v>44499</v>
      </c>
      <c r="C5196" s="12">
        <v>428638</v>
      </c>
      <c r="D5196" s="12" t="s">
        <v>8174</v>
      </c>
      <c r="E5196" s="11">
        <v>44498</v>
      </c>
      <c r="F5196" s="13">
        <v>112082.37</v>
      </c>
      <c r="G5196" s="13">
        <v>6724.94</v>
      </c>
      <c r="H5196" s="13">
        <v>1188.07</v>
      </c>
      <c r="I5196" s="13">
        <v>117.74</v>
      </c>
      <c r="J5196" s="13">
        <v>117736.98</v>
      </c>
      <c r="K5196" s="18" t="s">
        <v>32</v>
      </c>
      <c r="L5196" s="12">
        <v>120</v>
      </c>
      <c r="M5196" s="14">
        <v>1082.4100000000001</v>
      </c>
      <c r="N5196" s="13">
        <v>0</v>
      </c>
      <c r="O5196" s="14">
        <v>0</v>
      </c>
      <c r="P5196" s="15">
        <v>118</v>
      </c>
      <c r="Q5196" s="13">
        <v>1082.4100000000001</v>
      </c>
      <c r="R5196" s="13">
        <v>110511.59</v>
      </c>
      <c r="S5196" s="13">
        <v>117.74</v>
      </c>
      <c r="T5196" s="13">
        <v>4942.83</v>
      </c>
      <c r="U5196" s="13">
        <v>12152.22</v>
      </c>
      <c r="V5196" s="13">
        <v>0</v>
      </c>
      <c r="W5196" s="16">
        <v>0</v>
      </c>
      <c r="X5196" s="16">
        <v>0</v>
      </c>
      <c r="Y5196" s="17">
        <f t="shared" si="162"/>
        <v>127724.38</v>
      </c>
      <c r="Z5196" s="17">
        <f t="shared" si="163"/>
        <v>0</v>
      </c>
    </row>
    <row r="5197" spans="1:26" hidden="1" x14ac:dyDescent="0.25">
      <c r="A5197" s="10" t="s">
        <v>10409</v>
      </c>
      <c r="B5197" s="11">
        <v>44558</v>
      </c>
      <c r="C5197" s="12">
        <v>431729</v>
      </c>
      <c r="D5197" s="12" t="s">
        <v>10410</v>
      </c>
      <c r="E5197" s="11">
        <v>44558</v>
      </c>
      <c r="F5197" s="13">
        <v>111533.8</v>
      </c>
      <c r="G5197" s="13">
        <v>6692.03</v>
      </c>
      <c r="H5197" s="13">
        <v>3546.77</v>
      </c>
      <c r="I5197" s="13">
        <v>114.79</v>
      </c>
      <c r="J5197" s="13">
        <v>114793.85</v>
      </c>
      <c r="K5197" s="18" t="s">
        <v>32</v>
      </c>
      <c r="L5197" s="12">
        <v>120</v>
      </c>
      <c r="M5197" s="14">
        <v>1055.3499999999999</v>
      </c>
      <c r="N5197" s="13">
        <v>0</v>
      </c>
      <c r="O5197" s="14">
        <v>0.02</v>
      </c>
      <c r="P5197" s="15">
        <v>119</v>
      </c>
      <c r="Q5197" s="13">
        <v>1055.3499999999999</v>
      </c>
      <c r="R5197" s="13">
        <v>109675.41</v>
      </c>
      <c r="S5197" s="13">
        <v>114.79</v>
      </c>
      <c r="T5197" s="13">
        <v>3948.28</v>
      </c>
      <c r="U5197" s="13">
        <v>11848.15</v>
      </c>
      <c r="V5197" s="13">
        <v>0</v>
      </c>
      <c r="W5197" s="16">
        <v>0</v>
      </c>
      <c r="X5197" s="16">
        <v>0</v>
      </c>
      <c r="Y5197" s="17">
        <f t="shared" si="162"/>
        <v>125586.65</v>
      </c>
      <c r="Z5197" s="17">
        <f t="shared" si="163"/>
        <v>2.0000000004074536E-2</v>
      </c>
    </row>
    <row r="5198" spans="1:26" hidden="1" x14ac:dyDescent="0.25">
      <c r="A5198" s="10" t="s">
        <v>5175</v>
      </c>
      <c r="B5198" s="11">
        <v>44434</v>
      </c>
      <c r="C5198" s="12">
        <v>423564</v>
      </c>
      <c r="D5198" s="12" t="s">
        <v>5176</v>
      </c>
      <c r="E5198" s="11">
        <v>44431</v>
      </c>
      <c r="F5198" s="13">
        <v>112264.15</v>
      </c>
      <c r="G5198" s="13">
        <v>6735.85</v>
      </c>
      <c r="H5198" s="13">
        <v>1190</v>
      </c>
      <c r="I5198" s="13">
        <v>117.93</v>
      </c>
      <c r="J5198" s="13">
        <v>117927.93</v>
      </c>
      <c r="K5198" s="18" t="s">
        <v>32</v>
      </c>
      <c r="L5198" s="12">
        <v>120</v>
      </c>
      <c r="M5198" s="14">
        <v>1084.17</v>
      </c>
      <c r="N5198" s="13">
        <v>0</v>
      </c>
      <c r="O5198" s="14">
        <v>0</v>
      </c>
      <c r="P5198" s="15">
        <v>120</v>
      </c>
      <c r="Q5198" s="13">
        <v>1084.17</v>
      </c>
      <c r="R5198" s="13">
        <v>112264.15</v>
      </c>
      <c r="S5198" s="13">
        <v>117.93</v>
      </c>
      <c r="T5198" s="13">
        <v>5545.85</v>
      </c>
      <c r="U5198" s="13">
        <v>12172.47</v>
      </c>
      <c r="V5198" s="13">
        <v>0</v>
      </c>
      <c r="W5198" s="16">
        <v>0</v>
      </c>
      <c r="X5198" s="16">
        <v>0</v>
      </c>
      <c r="Y5198" s="17">
        <f t="shared" si="162"/>
        <v>130100.4</v>
      </c>
      <c r="Z5198" s="17">
        <f t="shared" si="163"/>
        <v>0</v>
      </c>
    </row>
    <row r="5199" spans="1:26" hidden="1" x14ac:dyDescent="0.25">
      <c r="A5199" s="10" t="s">
        <v>11201</v>
      </c>
      <c r="B5199" s="11">
        <v>44592</v>
      </c>
      <c r="C5199" s="12">
        <v>432826</v>
      </c>
      <c r="D5199" s="12" t="s">
        <v>11202</v>
      </c>
      <c r="E5199" s="11">
        <v>44592</v>
      </c>
      <c r="F5199" s="13">
        <v>208206.49</v>
      </c>
      <c r="G5199" s="13">
        <v>12492.39</v>
      </c>
      <c r="H5199" s="13">
        <v>11034.94</v>
      </c>
      <c r="I5199" s="13">
        <v>209.87</v>
      </c>
      <c r="J5199" s="13">
        <v>209873.81</v>
      </c>
      <c r="K5199" s="18" t="s">
        <v>32</v>
      </c>
      <c r="L5199" s="12">
        <v>120</v>
      </c>
      <c r="M5199" s="14">
        <v>1929.47</v>
      </c>
      <c r="N5199" s="13">
        <v>0</v>
      </c>
      <c r="O5199" s="14">
        <v>0</v>
      </c>
      <c r="P5199" s="15">
        <v>120</v>
      </c>
      <c r="Q5199" s="13">
        <v>1929.47</v>
      </c>
      <c r="R5199" s="13">
        <v>204042.36</v>
      </c>
      <c r="S5199" s="13">
        <v>209.87</v>
      </c>
      <c r="T5199" s="13">
        <v>5621.58</v>
      </c>
      <c r="U5199" s="13">
        <v>21662.59</v>
      </c>
      <c r="V5199" s="13">
        <v>0</v>
      </c>
      <c r="W5199" s="16">
        <v>0</v>
      </c>
      <c r="X5199" s="16">
        <v>0</v>
      </c>
      <c r="Y5199" s="17">
        <f t="shared" si="162"/>
        <v>231536.39999999997</v>
      </c>
      <c r="Z5199" s="17">
        <f t="shared" si="163"/>
        <v>0</v>
      </c>
    </row>
    <row r="5200" spans="1:26" hidden="1" x14ac:dyDescent="0.25">
      <c r="A5200" s="10" t="s">
        <v>10699</v>
      </c>
      <c r="B5200" s="11">
        <v>44575</v>
      </c>
      <c r="C5200" s="12">
        <v>432087</v>
      </c>
      <c r="D5200" s="12" t="s">
        <v>10700</v>
      </c>
      <c r="E5200" s="11">
        <v>44575</v>
      </c>
      <c r="F5200" s="13">
        <v>105387.91</v>
      </c>
      <c r="G5200" s="13">
        <v>6323.27</v>
      </c>
      <c r="H5200" s="13">
        <v>7819.78</v>
      </c>
      <c r="I5200" s="13">
        <v>104</v>
      </c>
      <c r="J5200" s="13">
        <v>103995.4</v>
      </c>
      <c r="K5200" s="18" t="s">
        <v>32</v>
      </c>
      <c r="L5200" s="12">
        <v>120</v>
      </c>
      <c r="M5200" s="14">
        <v>956.08</v>
      </c>
      <c r="N5200" s="13">
        <v>0</v>
      </c>
      <c r="O5200" s="14">
        <v>0</v>
      </c>
      <c r="P5200" s="15">
        <v>119</v>
      </c>
      <c r="Q5200" s="13">
        <v>956.08</v>
      </c>
      <c r="R5200" s="13">
        <v>102942.91</v>
      </c>
      <c r="S5200" s="13">
        <v>104</v>
      </c>
      <c r="T5200" s="13">
        <v>0</v>
      </c>
      <c r="U5200" s="13">
        <v>10734.2</v>
      </c>
      <c r="V5200" s="13">
        <v>0</v>
      </c>
      <c r="W5200" s="16">
        <v>0</v>
      </c>
      <c r="X5200" s="16">
        <v>0</v>
      </c>
      <c r="Y5200" s="17">
        <f t="shared" si="162"/>
        <v>113781.11</v>
      </c>
      <c r="Z5200" s="17">
        <f t="shared" si="163"/>
        <v>-7.5899999999965075</v>
      </c>
    </row>
    <row r="5201" spans="1:26" hidden="1" x14ac:dyDescent="0.25">
      <c r="A5201" s="10" t="s">
        <v>4865</v>
      </c>
      <c r="B5201" s="11">
        <v>44425</v>
      </c>
      <c r="C5201" s="12">
        <v>422874</v>
      </c>
      <c r="D5201" s="12" t="s">
        <v>4866</v>
      </c>
      <c r="E5201" s="11">
        <v>44424</v>
      </c>
      <c r="F5201" s="13">
        <v>132815.09</v>
      </c>
      <c r="G5201" s="13">
        <v>7968.91</v>
      </c>
      <c r="H5201" s="13">
        <v>1417.84</v>
      </c>
      <c r="I5201" s="13">
        <v>139.51</v>
      </c>
      <c r="J5201" s="13">
        <v>139505.67000000001</v>
      </c>
      <c r="K5201" s="18" t="s">
        <v>32</v>
      </c>
      <c r="L5201" s="12">
        <v>120</v>
      </c>
      <c r="M5201" s="14">
        <v>1282.54</v>
      </c>
      <c r="N5201" s="13">
        <v>0</v>
      </c>
      <c r="O5201" s="14">
        <v>1417.84</v>
      </c>
      <c r="P5201" s="15">
        <v>120</v>
      </c>
      <c r="Q5201" s="13">
        <v>1282.54</v>
      </c>
      <c r="R5201" s="13">
        <v>132815.09</v>
      </c>
      <c r="S5201" s="13">
        <v>139.51</v>
      </c>
      <c r="T5201" s="13">
        <v>6551.07</v>
      </c>
      <c r="U5201" s="13">
        <v>14399.13</v>
      </c>
      <c r="V5201" s="13">
        <v>0</v>
      </c>
      <c r="W5201" s="16">
        <v>0</v>
      </c>
      <c r="X5201" s="16">
        <v>0</v>
      </c>
      <c r="Y5201" s="17">
        <f t="shared" si="162"/>
        <v>155322.64000000001</v>
      </c>
      <c r="Z5201" s="17">
        <f t="shared" si="163"/>
        <v>0</v>
      </c>
    </row>
    <row r="5202" spans="1:26" hidden="1" x14ac:dyDescent="0.25">
      <c r="A5202" s="10" t="s">
        <v>3479</v>
      </c>
      <c r="B5202" s="11">
        <v>44390</v>
      </c>
      <c r="C5202" s="12">
        <v>420713</v>
      </c>
      <c r="D5202" s="12" t="s">
        <v>3480</v>
      </c>
      <c r="E5202" s="11">
        <v>44386</v>
      </c>
      <c r="F5202" s="13">
        <v>153659.81</v>
      </c>
      <c r="G5202" s="13">
        <v>9219.59</v>
      </c>
      <c r="H5202" s="13">
        <v>1627.84</v>
      </c>
      <c r="I5202" s="13">
        <v>161.41</v>
      </c>
      <c r="J5202" s="13">
        <v>161412.97</v>
      </c>
      <c r="K5202" s="18" t="s">
        <v>32</v>
      </c>
      <c r="L5202" s="12">
        <v>120</v>
      </c>
      <c r="M5202" s="14">
        <v>1483.94</v>
      </c>
      <c r="N5202" s="13">
        <v>0</v>
      </c>
      <c r="O5202" s="14">
        <v>0</v>
      </c>
      <c r="P5202" s="15">
        <v>113</v>
      </c>
      <c r="Q5202" s="13">
        <v>1483.94</v>
      </c>
      <c r="R5202" s="13">
        <v>152347.92000000001</v>
      </c>
      <c r="S5202" s="13">
        <v>159.99</v>
      </c>
      <c r="T5202" s="13">
        <v>0</v>
      </c>
      <c r="U5202" s="13">
        <v>16513.689999999999</v>
      </c>
      <c r="V5202" s="13">
        <v>0</v>
      </c>
      <c r="W5202" s="16">
        <v>0</v>
      </c>
      <c r="X5202" s="16">
        <v>0</v>
      </c>
      <c r="Y5202" s="17">
        <f t="shared" si="162"/>
        <v>169021.6</v>
      </c>
      <c r="Z5202" s="17">
        <f t="shared" si="163"/>
        <v>-1336.3800000000047</v>
      </c>
    </row>
    <row r="5203" spans="1:26" s="32" customFormat="1" x14ac:dyDescent="0.25">
      <c r="A5203" s="23" t="s">
        <v>11819</v>
      </c>
      <c r="B5203" s="24">
        <v>44620</v>
      </c>
      <c r="C5203" s="25">
        <v>433719</v>
      </c>
      <c r="D5203" s="25" t="s">
        <v>11820</v>
      </c>
      <c r="E5203" s="24">
        <v>44620</v>
      </c>
      <c r="F5203" s="26">
        <v>132815.09</v>
      </c>
      <c r="G5203" s="26">
        <v>7968.91</v>
      </c>
      <c r="H5203" s="35">
        <v>4223.5200000000004</v>
      </c>
      <c r="I5203" s="26">
        <v>136.56</v>
      </c>
      <c r="J5203" s="26">
        <v>136697.04</v>
      </c>
      <c r="K5203" s="27" t="s">
        <v>32</v>
      </c>
      <c r="L5203" s="25">
        <v>120</v>
      </c>
      <c r="M5203" s="34">
        <v>1256.72</v>
      </c>
      <c r="N5203" s="26">
        <v>0</v>
      </c>
      <c r="O5203" s="28">
        <v>-0.01</v>
      </c>
      <c r="P5203" s="29">
        <v>120</v>
      </c>
      <c r="Q5203" s="33">
        <v>1256.72</v>
      </c>
      <c r="R5203" s="26">
        <v>130703.33</v>
      </c>
      <c r="S5203" s="26">
        <v>136.56</v>
      </c>
      <c r="T5203" s="26">
        <v>5857.16</v>
      </c>
      <c r="U5203" s="26">
        <v>14109.36</v>
      </c>
      <c r="V5203" s="26">
        <v>0</v>
      </c>
      <c r="W5203" s="30">
        <v>0</v>
      </c>
      <c r="X5203" s="30">
        <v>0</v>
      </c>
      <c r="Y5203" s="31">
        <f t="shared" si="162"/>
        <v>150806.39999999997</v>
      </c>
      <c r="Z5203" s="31">
        <f t="shared" si="163"/>
        <v>-9.9999999802093953E-3</v>
      </c>
    </row>
    <row r="5204" spans="1:26" x14ac:dyDescent="0.25">
      <c r="A5204" s="23" t="s">
        <v>11667</v>
      </c>
      <c r="B5204" s="24">
        <v>44619</v>
      </c>
      <c r="C5204" s="25">
        <v>433721</v>
      </c>
      <c r="D5204" s="25" t="s">
        <v>11668</v>
      </c>
      <c r="E5204" s="24">
        <v>44619</v>
      </c>
      <c r="F5204" s="26">
        <v>124144.81</v>
      </c>
      <c r="G5204" s="26">
        <v>7448.69</v>
      </c>
      <c r="H5204" s="35">
        <v>8000</v>
      </c>
      <c r="I5204" s="26">
        <v>123.59</v>
      </c>
      <c r="J5204" s="26">
        <v>123717.09</v>
      </c>
      <c r="K5204" s="27" t="s">
        <v>32</v>
      </c>
      <c r="L5204" s="25">
        <v>120</v>
      </c>
      <c r="M5204" s="34">
        <v>1137.3900000000001</v>
      </c>
      <c r="N5204" s="26">
        <v>0</v>
      </c>
      <c r="O5204" s="28">
        <v>0.01</v>
      </c>
      <c r="P5204" s="29">
        <v>120</v>
      </c>
      <c r="Q5204" s="33">
        <v>1137.3900000000001</v>
      </c>
      <c r="R5204" s="26">
        <v>121358.89</v>
      </c>
      <c r="S5204" s="26">
        <v>123.59</v>
      </c>
      <c r="T5204" s="26">
        <v>2234.6</v>
      </c>
      <c r="U5204" s="26">
        <v>12769.71</v>
      </c>
      <c r="V5204" s="26">
        <v>0</v>
      </c>
      <c r="W5204" s="30">
        <v>0</v>
      </c>
      <c r="X5204" s="30">
        <v>0</v>
      </c>
      <c r="Y5204" s="31">
        <f t="shared" si="162"/>
        <v>136486.80000000002</v>
      </c>
      <c r="Z5204" s="31">
        <f t="shared" si="163"/>
        <v>1.0000000009313226E-2</v>
      </c>
    </row>
    <row r="5205" spans="1:26" hidden="1" x14ac:dyDescent="0.25">
      <c r="A5205" s="10" t="s">
        <v>8101</v>
      </c>
      <c r="B5205" s="11">
        <v>44498</v>
      </c>
      <c r="C5205" s="12">
        <v>428322</v>
      </c>
      <c r="D5205" s="12" t="s">
        <v>8102</v>
      </c>
      <c r="E5205" s="11">
        <v>44493</v>
      </c>
      <c r="F5205" s="13">
        <v>120151.81</v>
      </c>
      <c r="G5205" s="13">
        <v>7209.11</v>
      </c>
      <c r="H5205" s="13">
        <v>1283.6099999999999</v>
      </c>
      <c r="I5205" s="13">
        <v>126.2</v>
      </c>
      <c r="J5205" s="13">
        <v>126203.51</v>
      </c>
      <c r="K5205" s="18" t="s">
        <v>32</v>
      </c>
      <c r="L5205" s="12">
        <v>120</v>
      </c>
      <c r="M5205" s="14">
        <v>1160.25</v>
      </c>
      <c r="N5205" s="13">
        <v>0</v>
      </c>
      <c r="O5205" s="14">
        <v>-0.01</v>
      </c>
      <c r="P5205" s="15">
        <v>117</v>
      </c>
      <c r="Q5205" s="13">
        <v>1160.25</v>
      </c>
      <c r="R5205" s="13">
        <v>118458.11</v>
      </c>
      <c r="S5205" s="13">
        <v>126.2</v>
      </c>
      <c r="T5205" s="13">
        <v>4289.43</v>
      </c>
      <c r="U5205" s="13">
        <v>13026.49</v>
      </c>
      <c r="V5205" s="13">
        <v>0</v>
      </c>
      <c r="W5205" s="16">
        <v>0</v>
      </c>
      <c r="X5205" s="16">
        <v>0</v>
      </c>
      <c r="Y5205" s="17">
        <f t="shared" si="162"/>
        <v>135900.21999999997</v>
      </c>
      <c r="Z5205" s="17">
        <f t="shared" si="163"/>
        <v>-150.97999999998137</v>
      </c>
    </row>
    <row r="5206" spans="1:26" hidden="1" x14ac:dyDescent="0.25">
      <c r="A5206" s="10" t="s">
        <v>4973</v>
      </c>
      <c r="B5206" s="11">
        <v>44431</v>
      </c>
      <c r="C5206" s="12">
        <v>423059</v>
      </c>
      <c r="D5206" s="12" t="s">
        <v>4974</v>
      </c>
      <c r="E5206" s="11">
        <v>44431</v>
      </c>
      <c r="F5206" s="13">
        <v>126006.64</v>
      </c>
      <c r="G5206" s="13">
        <v>7560.4</v>
      </c>
      <c r="H5206" s="13">
        <v>1345.67</v>
      </c>
      <c r="I5206" s="13">
        <v>132.35</v>
      </c>
      <c r="J5206" s="13">
        <v>132353.72</v>
      </c>
      <c r="K5206" s="18" t="s">
        <v>32</v>
      </c>
      <c r="L5206" s="12">
        <v>120</v>
      </c>
      <c r="M5206" s="14">
        <v>1216.79</v>
      </c>
      <c r="N5206" s="13">
        <v>0</v>
      </c>
      <c r="O5206" s="14">
        <v>1345.67</v>
      </c>
      <c r="P5206" s="15">
        <v>120</v>
      </c>
      <c r="Q5206" s="13">
        <v>1216.79</v>
      </c>
      <c r="R5206" s="13">
        <v>126006.64</v>
      </c>
      <c r="S5206" s="13">
        <v>132.35</v>
      </c>
      <c r="T5206" s="13">
        <v>6214.73</v>
      </c>
      <c r="U5206" s="13">
        <v>13661.08</v>
      </c>
      <c r="V5206" s="13">
        <v>0</v>
      </c>
      <c r="W5206" s="16">
        <v>0</v>
      </c>
      <c r="X5206" s="16">
        <v>0</v>
      </c>
      <c r="Y5206" s="17">
        <f t="shared" si="162"/>
        <v>147360.47</v>
      </c>
      <c r="Z5206" s="17">
        <f t="shared" si="163"/>
        <v>0</v>
      </c>
    </row>
    <row r="5207" spans="1:26" hidden="1" x14ac:dyDescent="0.25">
      <c r="A5207" s="10" t="s">
        <v>5817</v>
      </c>
      <c r="B5207" s="11">
        <v>44453</v>
      </c>
      <c r="C5207" s="12">
        <v>424963</v>
      </c>
      <c r="D5207" s="12" t="s">
        <v>5818</v>
      </c>
      <c r="E5207" s="11">
        <v>44450</v>
      </c>
      <c r="F5207" s="13">
        <v>126006.64</v>
      </c>
      <c r="G5207" s="13">
        <v>7560.4</v>
      </c>
      <c r="H5207" s="13">
        <v>1345.67</v>
      </c>
      <c r="I5207" s="13">
        <v>132.35</v>
      </c>
      <c r="J5207" s="13">
        <v>132353.72</v>
      </c>
      <c r="K5207" s="18" t="s">
        <v>32</v>
      </c>
      <c r="L5207" s="12">
        <v>120</v>
      </c>
      <c r="M5207" s="14">
        <v>1216.79</v>
      </c>
      <c r="N5207" s="13">
        <v>0</v>
      </c>
      <c r="O5207" s="14">
        <v>0</v>
      </c>
      <c r="P5207" s="15">
        <v>120</v>
      </c>
      <c r="Q5207" s="13">
        <v>1216.79</v>
      </c>
      <c r="R5207" s="13">
        <v>126006.64</v>
      </c>
      <c r="S5207" s="13">
        <v>132.35</v>
      </c>
      <c r="T5207" s="13">
        <v>6214.73</v>
      </c>
      <c r="U5207" s="13">
        <v>13661.08</v>
      </c>
      <c r="V5207" s="13">
        <v>0</v>
      </c>
      <c r="W5207" s="16">
        <v>0</v>
      </c>
      <c r="X5207" s="16">
        <v>0</v>
      </c>
      <c r="Y5207" s="17">
        <f t="shared" si="162"/>
        <v>146014.79999999999</v>
      </c>
      <c r="Z5207" s="17">
        <f t="shared" si="163"/>
        <v>0</v>
      </c>
    </row>
    <row r="5208" spans="1:26" hidden="1" x14ac:dyDescent="0.25">
      <c r="A5208" s="10" t="s">
        <v>6273</v>
      </c>
      <c r="B5208" s="11">
        <v>44460</v>
      </c>
      <c r="C5208" s="12">
        <v>425385</v>
      </c>
      <c r="D5208" s="12" t="s">
        <v>6274</v>
      </c>
      <c r="E5208" s="11">
        <v>44457</v>
      </c>
      <c r="F5208" s="13">
        <v>102471.27</v>
      </c>
      <c r="G5208" s="13">
        <v>6148.28</v>
      </c>
      <c r="H5208" s="13">
        <v>1096.2</v>
      </c>
      <c r="I5208" s="13">
        <v>107.63</v>
      </c>
      <c r="J5208" s="13">
        <v>107630.98</v>
      </c>
      <c r="K5208" s="18" t="s">
        <v>32</v>
      </c>
      <c r="L5208" s="12">
        <v>120</v>
      </c>
      <c r="M5208" s="14">
        <v>989.5</v>
      </c>
      <c r="N5208" s="13">
        <v>0</v>
      </c>
      <c r="O5208" s="14">
        <v>0</v>
      </c>
      <c r="P5208" s="15">
        <v>118</v>
      </c>
      <c r="Q5208" s="13">
        <v>989.5</v>
      </c>
      <c r="R5208" s="13">
        <v>102471.27</v>
      </c>
      <c r="S5208" s="13">
        <v>107.63</v>
      </c>
      <c r="T5208" s="13">
        <v>3073.08</v>
      </c>
      <c r="U5208" s="13">
        <v>11109.02</v>
      </c>
      <c r="V5208" s="13">
        <v>0</v>
      </c>
      <c r="W5208" s="16">
        <v>0</v>
      </c>
      <c r="X5208" s="16">
        <v>0</v>
      </c>
      <c r="Y5208" s="17">
        <f t="shared" si="162"/>
        <v>116761.00000000001</v>
      </c>
      <c r="Z5208" s="17">
        <f t="shared" si="163"/>
        <v>0</v>
      </c>
    </row>
    <row r="5209" spans="1:26" hidden="1" x14ac:dyDescent="0.25">
      <c r="A5209" s="10" t="s">
        <v>6929</v>
      </c>
      <c r="B5209" s="11">
        <v>44469</v>
      </c>
      <c r="C5209" s="12">
        <v>426641</v>
      </c>
      <c r="D5209" s="12" t="s">
        <v>6930</v>
      </c>
      <c r="E5209" s="11">
        <v>44469</v>
      </c>
      <c r="F5209" s="13">
        <v>111995.22</v>
      </c>
      <c r="G5209" s="13">
        <v>6719.71</v>
      </c>
      <c r="H5209" s="13">
        <v>1187.1500000000001</v>
      </c>
      <c r="I5209" s="13">
        <v>117.65</v>
      </c>
      <c r="J5209" s="13">
        <v>117645.43</v>
      </c>
      <c r="K5209" s="18" t="s">
        <v>32</v>
      </c>
      <c r="L5209" s="12">
        <v>120</v>
      </c>
      <c r="M5209" s="14">
        <v>1081.57</v>
      </c>
      <c r="N5209" s="13">
        <v>0</v>
      </c>
      <c r="O5209" s="14">
        <v>0</v>
      </c>
      <c r="P5209" s="15">
        <v>115</v>
      </c>
      <c r="Q5209" s="13">
        <v>1081.57</v>
      </c>
      <c r="R5209" s="13">
        <v>111995.22</v>
      </c>
      <c r="S5209" s="13">
        <v>117.65</v>
      </c>
      <c r="T5209" s="13">
        <v>124.71</v>
      </c>
      <c r="U5209" s="13">
        <v>12142.97</v>
      </c>
      <c r="V5209" s="13">
        <v>0</v>
      </c>
      <c r="W5209" s="16">
        <v>0</v>
      </c>
      <c r="X5209" s="16">
        <v>0</v>
      </c>
      <c r="Y5209" s="17">
        <f t="shared" si="162"/>
        <v>124380.55</v>
      </c>
      <c r="Z5209" s="17">
        <f t="shared" si="163"/>
        <v>0</v>
      </c>
    </row>
    <row r="5210" spans="1:26" hidden="1" x14ac:dyDescent="0.25">
      <c r="A5210" s="10" t="s">
        <v>9233</v>
      </c>
      <c r="B5210" s="11">
        <v>44523</v>
      </c>
      <c r="C5210" s="12">
        <v>430347</v>
      </c>
      <c r="D5210" s="12" t="s">
        <v>9234</v>
      </c>
      <c r="E5210" s="11">
        <v>44521</v>
      </c>
      <c r="F5210" s="13">
        <v>112050</v>
      </c>
      <c r="G5210" s="13">
        <v>6723</v>
      </c>
      <c r="H5210" s="13">
        <v>1197.73</v>
      </c>
      <c r="I5210" s="13">
        <v>117.69</v>
      </c>
      <c r="J5210" s="13">
        <v>117692.96</v>
      </c>
      <c r="K5210" s="18" t="s">
        <v>32</v>
      </c>
      <c r="L5210" s="12">
        <v>120</v>
      </c>
      <c r="M5210" s="14">
        <v>1082.01</v>
      </c>
      <c r="N5210" s="13">
        <v>0</v>
      </c>
      <c r="O5210" s="14">
        <v>-0.01</v>
      </c>
      <c r="P5210" s="15">
        <v>118</v>
      </c>
      <c r="Q5210" s="13">
        <v>1082.01</v>
      </c>
      <c r="R5210" s="13">
        <v>110644.25</v>
      </c>
      <c r="S5210" s="13">
        <v>117.69</v>
      </c>
      <c r="T5210" s="13">
        <v>4941.41</v>
      </c>
      <c r="U5210" s="13">
        <v>12148.24</v>
      </c>
      <c r="V5210" s="13">
        <v>0</v>
      </c>
      <c r="W5210" s="16">
        <v>0</v>
      </c>
      <c r="X5210" s="16">
        <v>0</v>
      </c>
      <c r="Y5210" s="17">
        <f t="shared" si="162"/>
        <v>127851.58000000002</v>
      </c>
      <c r="Z5210" s="17">
        <f t="shared" si="163"/>
        <v>-174.41000000001804</v>
      </c>
    </row>
    <row r="5211" spans="1:26" hidden="1" x14ac:dyDescent="0.25">
      <c r="A5211" s="10" t="s">
        <v>5215</v>
      </c>
      <c r="B5211" s="11">
        <v>44438</v>
      </c>
      <c r="C5211" s="12">
        <v>423681</v>
      </c>
      <c r="D5211" s="12" t="s">
        <v>5216</v>
      </c>
      <c r="E5211" s="11">
        <v>44434</v>
      </c>
      <c r="F5211" s="13">
        <v>107722.38</v>
      </c>
      <c r="G5211" s="13">
        <v>6463.34</v>
      </c>
      <c r="H5211" s="13">
        <v>1141.8599999999999</v>
      </c>
      <c r="I5211" s="13">
        <v>113.16</v>
      </c>
      <c r="J5211" s="13">
        <v>113157.02</v>
      </c>
      <c r="K5211" s="18" t="s">
        <v>32</v>
      </c>
      <c r="L5211" s="12">
        <v>120</v>
      </c>
      <c r="M5211" s="14">
        <v>1040.31</v>
      </c>
      <c r="N5211" s="13">
        <v>0</v>
      </c>
      <c r="O5211" s="14">
        <v>0</v>
      </c>
      <c r="P5211" s="15">
        <v>118</v>
      </c>
      <c r="Q5211" s="13">
        <v>1040.31</v>
      </c>
      <c r="R5211" s="13">
        <v>107722.38</v>
      </c>
      <c r="S5211" s="13">
        <v>113.16</v>
      </c>
      <c r="T5211" s="13">
        <v>3240.86</v>
      </c>
      <c r="U5211" s="13">
        <v>11680.18</v>
      </c>
      <c r="V5211" s="13">
        <v>0</v>
      </c>
      <c r="W5211" s="16">
        <v>0</v>
      </c>
      <c r="X5211" s="16">
        <v>0</v>
      </c>
      <c r="Y5211" s="17">
        <f t="shared" si="162"/>
        <v>122756.58000000002</v>
      </c>
      <c r="Z5211" s="17">
        <f t="shared" si="163"/>
        <v>0</v>
      </c>
    </row>
    <row r="5212" spans="1:26" hidden="1" x14ac:dyDescent="0.25">
      <c r="A5212" s="10" t="s">
        <v>4149</v>
      </c>
      <c r="B5212" s="11">
        <v>44407</v>
      </c>
      <c r="C5212" s="12">
        <v>422051</v>
      </c>
      <c r="D5212" s="12" t="s">
        <v>4150</v>
      </c>
      <c r="E5212" s="11">
        <v>44407</v>
      </c>
      <c r="F5212" s="13">
        <v>113207.55</v>
      </c>
      <c r="G5212" s="13">
        <v>6792.45</v>
      </c>
      <c r="H5212" s="13">
        <v>3600</v>
      </c>
      <c r="I5212" s="13">
        <v>116.52</v>
      </c>
      <c r="J5212" s="13">
        <v>116516.52</v>
      </c>
      <c r="K5212" s="18" t="s">
        <v>32</v>
      </c>
      <c r="L5212" s="12">
        <v>120</v>
      </c>
      <c r="M5212" s="14">
        <v>1071.19</v>
      </c>
      <c r="N5212" s="13">
        <v>0</v>
      </c>
      <c r="O5212" s="14">
        <v>0</v>
      </c>
      <c r="P5212" s="15">
        <v>114</v>
      </c>
      <c r="Q5212" s="13">
        <v>1071.19</v>
      </c>
      <c r="R5212" s="13">
        <v>111251.63</v>
      </c>
      <c r="S5212" s="13">
        <v>113.52</v>
      </c>
      <c r="T5212" s="13">
        <v>0</v>
      </c>
      <c r="U5212" s="13">
        <v>11717.91</v>
      </c>
      <c r="V5212" s="13">
        <v>0</v>
      </c>
      <c r="W5212" s="16">
        <v>0</v>
      </c>
      <c r="X5212" s="16">
        <v>0</v>
      </c>
      <c r="Y5212" s="17">
        <f t="shared" si="162"/>
        <v>123083.06000000001</v>
      </c>
      <c r="Z5212" s="17">
        <f t="shared" si="163"/>
        <v>-967.40000000000873</v>
      </c>
    </row>
    <row r="5213" spans="1:26" hidden="1" x14ac:dyDescent="0.25">
      <c r="A5213" s="10" t="s">
        <v>9333</v>
      </c>
      <c r="B5213" s="11">
        <v>44523</v>
      </c>
      <c r="C5213" s="12">
        <v>430143</v>
      </c>
      <c r="D5213" s="12" t="s">
        <v>9334</v>
      </c>
      <c r="E5213" s="11">
        <v>44519</v>
      </c>
      <c r="F5213" s="13">
        <v>112050</v>
      </c>
      <c r="G5213" s="13">
        <v>6723</v>
      </c>
      <c r="H5213" s="13">
        <v>1197.73</v>
      </c>
      <c r="I5213" s="13">
        <v>117.69</v>
      </c>
      <c r="J5213" s="13">
        <v>117692.96</v>
      </c>
      <c r="K5213" s="18" t="s">
        <v>32</v>
      </c>
      <c r="L5213" s="12">
        <v>120</v>
      </c>
      <c r="M5213" s="14">
        <v>1082.01</v>
      </c>
      <c r="N5213" s="13">
        <v>0</v>
      </c>
      <c r="O5213" s="14">
        <v>-0.01</v>
      </c>
      <c r="P5213" s="15">
        <v>118</v>
      </c>
      <c r="Q5213" s="13">
        <v>1082.01</v>
      </c>
      <c r="R5213" s="13">
        <v>110644.25</v>
      </c>
      <c r="S5213" s="13">
        <v>117.69</v>
      </c>
      <c r="T5213" s="13">
        <v>4941.41</v>
      </c>
      <c r="U5213" s="13">
        <v>12148.24</v>
      </c>
      <c r="V5213" s="13">
        <v>0</v>
      </c>
      <c r="W5213" s="16">
        <v>0</v>
      </c>
      <c r="X5213" s="16">
        <v>0</v>
      </c>
      <c r="Y5213" s="17">
        <f t="shared" si="162"/>
        <v>127851.58000000002</v>
      </c>
      <c r="Z5213" s="17">
        <f t="shared" si="163"/>
        <v>-174.41000000001804</v>
      </c>
    </row>
    <row r="5214" spans="1:26" hidden="1" x14ac:dyDescent="0.25">
      <c r="A5214" s="10" t="s">
        <v>9199</v>
      </c>
      <c r="B5214" s="11">
        <v>44522</v>
      </c>
      <c r="C5214" s="12">
        <v>430408</v>
      </c>
      <c r="D5214" s="12" t="s">
        <v>9200</v>
      </c>
      <c r="E5214" s="11">
        <v>44522</v>
      </c>
      <c r="F5214" s="13">
        <v>150894</v>
      </c>
      <c r="G5214" s="13">
        <v>9053.64</v>
      </c>
      <c r="H5214" s="13">
        <v>4789.43</v>
      </c>
      <c r="I5214" s="13">
        <v>155.31</v>
      </c>
      <c r="J5214" s="13">
        <v>155313.51999999999</v>
      </c>
      <c r="K5214" s="18" t="s">
        <v>32</v>
      </c>
      <c r="L5214" s="12">
        <v>120</v>
      </c>
      <c r="M5214" s="14">
        <v>1427.87</v>
      </c>
      <c r="N5214" s="13">
        <v>0</v>
      </c>
      <c r="O5214" s="14">
        <v>-0.01</v>
      </c>
      <c r="P5214" s="15">
        <v>118</v>
      </c>
      <c r="Q5214" s="13">
        <v>1427.87</v>
      </c>
      <c r="R5214" s="13">
        <v>148388.69</v>
      </c>
      <c r="S5214" s="13">
        <v>155.31</v>
      </c>
      <c r="T5214" s="13">
        <v>4074.15</v>
      </c>
      <c r="U5214" s="13">
        <v>16030.88</v>
      </c>
      <c r="V5214" s="13">
        <v>0</v>
      </c>
      <c r="W5214" s="16">
        <v>0</v>
      </c>
      <c r="X5214" s="16">
        <v>0</v>
      </c>
      <c r="Y5214" s="17">
        <f t="shared" si="162"/>
        <v>168649.02</v>
      </c>
      <c r="Z5214" s="17">
        <f t="shared" si="163"/>
        <v>-160.37000000002445</v>
      </c>
    </row>
    <row r="5215" spans="1:26" hidden="1" x14ac:dyDescent="0.25">
      <c r="A5215" s="10" t="s">
        <v>9987</v>
      </c>
      <c r="B5215" s="11">
        <v>44530</v>
      </c>
      <c r="C5215" s="12">
        <v>430685</v>
      </c>
      <c r="D5215" s="12" t="s">
        <v>9988</v>
      </c>
      <c r="E5215" s="11">
        <v>44527</v>
      </c>
      <c r="F5215" s="13">
        <v>112050</v>
      </c>
      <c r="G5215" s="13">
        <v>6723</v>
      </c>
      <c r="H5215" s="13">
        <v>1197.73</v>
      </c>
      <c r="I5215" s="13">
        <v>117.69</v>
      </c>
      <c r="J5215" s="13">
        <v>117692.96</v>
      </c>
      <c r="K5215" s="18" t="s">
        <v>32</v>
      </c>
      <c r="L5215" s="12">
        <v>120</v>
      </c>
      <c r="M5215" s="14">
        <v>1082.01</v>
      </c>
      <c r="N5215" s="13">
        <v>0</v>
      </c>
      <c r="O5215" s="14">
        <v>-0.01</v>
      </c>
      <c r="P5215" s="15">
        <v>118</v>
      </c>
      <c r="Q5215" s="13">
        <v>1082.01</v>
      </c>
      <c r="R5215" s="13">
        <v>110644.25</v>
      </c>
      <c r="S5215" s="13">
        <v>117.69</v>
      </c>
      <c r="T5215" s="13">
        <v>4941.41</v>
      </c>
      <c r="U5215" s="13">
        <v>12148.24</v>
      </c>
      <c r="V5215" s="13">
        <v>0</v>
      </c>
      <c r="W5215" s="16">
        <v>0</v>
      </c>
      <c r="X5215" s="16">
        <v>0</v>
      </c>
      <c r="Y5215" s="17">
        <f t="shared" si="162"/>
        <v>127851.58000000002</v>
      </c>
      <c r="Z5215" s="17">
        <f t="shared" si="163"/>
        <v>-174.41000000001804</v>
      </c>
    </row>
    <row r="5216" spans="1:26" hidden="1" x14ac:dyDescent="0.25">
      <c r="A5216" s="10" t="s">
        <v>11253</v>
      </c>
      <c r="B5216" s="11">
        <v>44592</v>
      </c>
      <c r="C5216" s="12">
        <v>432914</v>
      </c>
      <c r="D5216" s="12" t="s">
        <v>11254</v>
      </c>
      <c r="E5216" s="11">
        <v>44592</v>
      </c>
      <c r="F5216" s="13">
        <v>182600</v>
      </c>
      <c r="G5216" s="13">
        <v>10956</v>
      </c>
      <c r="H5216" s="13">
        <v>21000</v>
      </c>
      <c r="I5216" s="13">
        <v>172.73</v>
      </c>
      <c r="J5216" s="13">
        <v>172728.73</v>
      </c>
      <c r="K5216" s="18" t="s">
        <v>32</v>
      </c>
      <c r="L5216" s="12">
        <v>120</v>
      </c>
      <c r="M5216" s="14">
        <v>1587.98</v>
      </c>
      <c r="N5216" s="13">
        <v>0</v>
      </c>
      <c r="O5216" s="14">
        <v>0</v>
      </c>
      <c r="P5216" s="15">
        <v>120</v>
      </c>
      <c r="Q5216" s="13">
        <v>1587.98</v>
      </c>
      <c r="R5216" s="13">
        <v>172556</v>
      </c>
      <c r="S5216" s="13">
        <v>172.73</v>
      </c>
      <c r="T5216" s="13">
        <v>0</v>
      </c>
      <c r="U5216" s="13">
        <v>17828.87</v>
      </c>
      <c r="V5216" s="13">
        <v>0</v>
      </c>
      <c r="W5216" s="16">
        <v>0</v>
      </c>
      <c r="X5216" s="16">
        <v>0</v>
      </c>
      <c r="Y5216" s="17">
        <f t="shared" si="162"/>
        <v>190557.6</v>
      </c>
      <c r="Z5216" s="17">
        <f t="shared" si="163"/>
        <v>0</v>
      </c>
    </row>
    <row r="5217" spans="1:26" hidden="1" x14ac:dyDescent="0.25">
      <c r="A5217" s="10" t="s">
        <v>5601</v>
      </c>
      <c r="B5217" s="11">
        <v>44445</v>
      </c>
      <c r="C5217" s="12">
        <v>424376</v>
      </c>
      <c r="D5217" s="12" t="s">
        <v>5602</v>
      </c>
      <c r="E5217" s="11">
        <v>44444</v>
      </c>
      <c r="F5217" s="13">
        <v>122641.51</v>
      </c>
      <c r="G5217" s="13">
        <v>7358.49</v>
      </c>
      <c r="H5217" s="13">
        <v>1300</v>
      </c>
      <c r="I5217" s="13">
        <v>128.83000000000001</v>
      </c>
      <c r="J5217" s="13">
        <v>128828.83</v>
      </c>
      <c r="K5217" s="18" t="s">
        <v>32</v>
      </c>
      <c r="L5217" s="12">
        <v>120</v>
      </c>
      <c r="M5217" s="14">
        <v>1184.3800000000001</v>
      </c>
      <c r="N5217" s="13">
        <v>0</v>
      </c>
      <c r="O5217" s="14">
        <v>0</v>
      </c>
      <c r="P5217" s="15">
        <v>117</v>
      </c>
      <c r="Q5217" s="13">
        <v>1184.3800000000001</v>
      </c>
      <c r="R5217" s="13">
        <v>122641.51</v>
      </c>
      <c r="S5217" s="13">
        <v>128.83000000000001</v>
      </c>
      <c r="T5217" s="13">
        <v>2505.35</v>
      </c>
      <c r="U5217" s="13">
        <v>13296.77</v>
      </c>
      <c r="V5217" s="13">
        <v>0</v>
      </c>
      <c r="W5217" s="16">
        <v>0</v>
      </c>
      <c r="X5217" s="16">
        <v>0</v>
      </c>
      <c r="Y5217" s="17">
        <f t="shared" si="162"/>
        <v>138572.46</v>
      </c>
      <c r="Z5217" s="17">
        <f t="shared" si="163"/>
        <v>0</v>
      </c>
    </row>
    <row r="5218" spans="1:26" hidden="1" x14ac:dyDescent="0.25">
      <c r="A5218" s="10" t="s">
        <v>5953</v>
      </c>
      <c r="B5218" s="11">
        <v>44453</v>
      </c>
      <c r="C5218" s="12">
        <v>424489</v>
      </c>
      <c r="D5218" s="12" t="s">
        <v>5954</v>
      </c>
      <c r="E5218" s="11">
        <v>44448</v>
      </c>
      <c r="F5218" s="13">
        <v>112050</v>
      </c>
      <c r="G5218" s="13">
        <v>6723</v>
      </c>
      <c r="H5218" s="13">
        <v>3563.19</v>
      </c>
      <c r="I5218" s="13">
        <v>115.33</v>
      </c>
      <c r="J5218" s="13">
        <v>115325.14</v>
      </c>
      <c r="K5218" s="18" t="s">
        <v>32</v>
      </c>
      <c r="L5218" s="12">
        <v>120</v>
      </c>
      <c r="M5218" s="14">
        <v>1060.24</v>
      </c>
      <c r="N5218" s="13">
        <v>0</v>
      </c>
      <c r="O5218" s="14">
        <v>0</v>
      </c>
      <c r="P5218" s="15">
        <v>116</v>
      </c>
      <c r="Q5218" s="13">
        <v>1060.24</v>
      </c>
      <c r="R5218" s="13">
        <v>111071.58</v>
      </c>
      <c r="S5218" s="13">
        <v>114.34</v>
      </c>
      <c r="T5218" s="13">
        <v>0</v>
      </c>
      <c r="U5218" s="13">
        <v>11801.92</v>
      </c>
      <c r="V5218" s="13">
        <v>0</v>
      </c>
      <c r="W5218" s="16">
        <v>0</v>
      </c>
      <c r="X5218" s="16">
        <v>0</v>
      </c>
      <c r="Y5218" s="17">
        <f t="shared" si="162"/>
        <v>122987.84</v>
      </c>
      <c r="Z5218" s="17">
        <f t="shared" si="163"/>
        <v>0</v>
      </c>
    </row>
    <row r="5219" spans="1:26" hidden="1" x14ac:dyDescent="0.25">
      <c r="A5219" s="10" t="s">
        <v>4147</v>
      </c>
      <c r="B5219" s="11">
        <v>44407</v>
      </c>
      <c r="C5219" s="12">
        <v>422049</v>
      </c>
      <c r="D5219" s="12" t="s">
        <v>4148</v>
      </c>
      <c r="E5219" s="11">
        <v>44407</v>
      </c>
      <c r="F5219" s="13">
        <v>113207.55</v>
      </c>
      <c r="G5219" s="13">
        <v>6792.45</v>
      </c>
      <c r="H5219" s="13">
        <v>3600</v>
      </c>
      <c r="I5219" s="13">
        <v>116.52</v>
      </c>
      <c r="J5219" s="13">
        <v>116516.52</v>
      </c>
      <c r="K5219" s="18" t="s">
        <v>32</v>
      </c>
      <c r="L5219" s="12">
        <v>120</v>
      </c>
      <c r="M5219" s="14">
        <v>1071.19</v>
      </c>
      <c r="N5219" s="13">
        <v>0</v>
      </c>
      <c r="O5219" s="14">
        <v>0</v>
      </c>
      <c r="P5219" s="15">
        <v>114</v>
      </c>
      <c r="Q5219" s="13">
        <v>1071.19</v>
      </c>
      <c r="R5219" s="13">
        <v>111251.63</v>
      </c>
      <c r="S5219" s="13">
        <v>113.52</v>
      </c>
      <c r="T5219" s="13">
        <v>0</v>
      </c>
      <c r="U5219" s="13">
        <v>11717.91</v>
      </c>
      <c r="V5219" s="13">
        <v>0</v>
      </c>
      <c r="W5219" s="16">
        <v>0</v>
      </c>
      <c r="X5219" s="16">
        <v>0</v>
      </c>
      <c r="Y5219" s="17">
        <f t="shared" si="162"/>
        <v>123083.06000000001</v>
      </c>
      <c r="Z5219" s="17">
        <f t="shared" si="163"/>
        <v>-967.40000000000873</v>
      </c>
    </row>
    <row r="5220" spans="1:26" hidden="1" x14ac:dyDescent="0.25">
      <c r="A5220" s="10" t="s">
        <v>5471</v>
      </c>
      <c r="B5220" s="11">
        <v>44439</v>
      </c>
      <c r="C5220" s="12">
        <v>424032</v>
      </c>
      <c r="D5220" s="12" t="s">
        <v>5472</v>
      </c>
      <c r="E5220" s="11">
        <v>44437</v>
      </c>
      <c r="F5220" s="13">
        <v>107722.38</v>
      </c>
      <c r="G5220" s="13">
        <v>6463.34</v>
      </c>
      <c r="H5220" s="13">
        <v>1151.8599999999999</v>
      </c>
      <c r="I5220" s="13">
        <v>113.15</v>
      </c>
      <c r="J5220" s="13">
        <v>113147.01</v>
      </c>
      <c r="K5220" s="18" t="s">
        <v>32</v>
      </c>
      <c r="L5220" s="12">
        <v>120</v>
      </c>
      <c r="M5220" s="14">
        <v>1040.21</v>
      </c>
      <c r="N5220" s="13">
        <v>0</v>
      </c>
      <c r="O5220" s="14">
        <v>0</v>
      </c>
      <c r="P5220" s="15">
        <v>116</v>
      </c>
      <c r="Q5220" s="13">
        <v>1040.21</v>
      </c>
      <c r="R5220" s="13">
        <v>107722.38</v>
      </c>
      <c r="S5220" s="13">
        <v>113.15</v>
      </c>
      <c r="T5220" s="13">
        <v>1150.6400000000001</v>
      </c>
      <c r="U5220" s="13">
        <v>11678.19</v>
      </c>
      <c r="V5220" s="13">
        <v>0</v>
      </c>
      <c r="W5220" s="16">
        <v>0</v>
      </c>
      <c r="X5220" s="16">
        <v>0</v>
      </c>
      <c r="Y5220" s="17">
        <f t="shared" si="162"/>
        <v>120664.36</v>
      </c>
      <c r="Z5220" s="17">
        <f t="shared" si="163"/>
        <v>0</v>
      </c>
    </row>
    <row r="5221" spans="1:26" hidden="1" x14ac:dyDescent="0.25">
      <c r="A5221" s="10" t="s">
        <v>5473</v>
      </c>
      <c r="B5221" s="11">
        <v>44439</v>
      </c>
      <c r="C5221" s="12">
        <v>424033</v>
      </c>
      <c r="D5221" s="12" t="s">
        <v>5474</v>
      </c>
      <c r="E5221" s="11">
        <v>44437</v>
      </c>
      <c r="F5221" s="13">
        <v>112050</v>
      </c>
      <c r="G5221" s="13">
        <v>6723</v>
      </c>
      <c r="H5221" s="13">
        <v>1197.73</v>
      </c>
      <c r="I5221" s="13">
        <v>117.69</v>
      </c>
      <c r="J5221" s="13">
        <v>117692.96</v>
      </c>
      <c r="K5221" s="18" t="s">
        <v>32</v>
      </c>
      <c r="L5221" s="12">
        <v>120</v>
      </c>
      <c r="M5221" s="14">
        <v>1082.01</v>
      </c>
      <c r="N5221" s="13">
        <v>0</v>
      </c>
      <c r="O5221" s="14">
        <v>0</v>
      </c>
      <c r="P5221" s="15">
        <v>116</v>
      </c>
      <c r="Q5221" s="13">
        <v>1082.01</v>
      </c>
      <c r="R5221" s="13">
        <v>112050</v>
      </c>
      <c r="S5221" s="13">
        <v>117.69</v>
      </c>
      <c r="T5221" s="13">
        <v>1197.23</v>
      </c>
      <c r="U5221" s="13">
        <v>12148.24</v>
      </c>
      <c r="V5221" s="13">
        <v>0</v>
      </c>
      <c r="W5221" s="16">
        <v>0</v>
      </c>
      <c r="X5221" s="16">
        <v>0</v>
      </c>
      <c r="Y5221" s="17">
        <f t="shared" si="162"/>
        <v>125513.16</v>
      </c>
      <c r="Z5221" s="17">
        <f t="shared" si="163"/>
        <v>0</v>
      </c>
    </row>
    <row r="5222" spans="1:26" hidden="1" x14ac:dyDescent="0.25">
      <c r="A5222" s="10" t="s">
        <v>5237</v>
      </c>
      <c r="B5222" s="11">
        <v>44438</v>
      </c>
      <c r="C5222" s="12">
        <v>423151</v>
      </c>
      <c r="D5222" s="12" t="s">
        <v>5238</v>
      </c>
      <c r="E5222" s="11">
        <v>44437</v>
      </c>
      <c r="F5222" s="13">
        <v>113207.55</v>
      </c>
      <c r="G5222" s="13">
        <v>6792.45</v>
      </c>
      <c r="H5222" s="13">
        <v>1300</v>
      </c>
      <c r="I5222" s="13">
        <v>118.82</v>
      </c>
      <c r="J5222" s="13">
        <v>118818.82</v>
      </c>
      <c r="K5222" s="18" t="s">
        <v>32</v>
      </c>
      <c r="L5222" s="12">
        <v>120</v>
      </c>
      <c r="M5222" s="14">
        <v>1092.3599999999999</v>
      </c>
      <c r="N5222" s="13">
        <v>0</v>
      </c>
      <c r="O5222" s="14">
        <v>1300</v>
      </c>
      <c r="P5222" s="15">
        <v>120</v>
      </c>
      <c r="Q5222" s="13">
        <v>1092.3599999999999</v>
      </c>
      <c r="R5222" s="13">
        <v>113207.55</v>
      </c>
      <c r="S5222" s="13">
        <v>118.82</v>
      </c>
      <c r="T5222" s="13">
        <v>5492.45</v>
      </c>
      <c r="U5222" s="13">
        <v>12264.38</v>
      </c>
      <c r="V5222" s="13">
        <v>0</v>
      </c>
      <c r="W5222" s="16">
        <v>0</v>
      </c>
      <c r="X5222" s="16">
        <v>0</v>
      </c>
      <c r="Y5222" s="17">
        <f t="shared" si="162"/>
        <v>132383.20000000001</v>
      </c>
      <c r="Z5222" s="17">
        <f t="shared" si="163"/>
        <v>0</v>
      </c>
    </row>
    <row r="5223" spans="1:26" hidden="1" x14ac:dyDescent="0.25">
      <c r="A5223" s="10" t="s">
        <v>10137</v>
      </c>
      <c r="B5223" s="11">
        <v>44539</v>
      </c>
      <c r="C5223" s="12">
        <v>430711</v>
      </c>
      <c r="D5223" s="12" t="s">
        <v>10138</v>
      </c>
      <c r="E5223" s="11">
        <v>44527</v>
      </c>
      <c r="F5223" s="13">
        <v>112050</v>
      </c>
      <c r="G5223" s="13">
        <v>6723</v>
      </c>
      <c r="H5223" s="13">
        <v>1187.73</v>
      </c>
      <c r="I5223" s="13">
        <v>117.7</v>
      </c>
      <c r="J5223" s="13">
        <v>117702.97</v>
      </c>
      <c r="K5223" s="18" t="s">
        <v>32</v>
      </c>
      <c r="L5223" s="12">
        <v>120</v>
      </c>
      <c r="M5223" s="14">
        <v>1082.0999999999999</v>
      </c>
      <c r="N5223" s="13">
        <v>0</v>
      </c>
      <c r="O5223" s="14">
        <v>-0.01</v>
      </c>
      <c r="P5223" s="15">
        <v>118</v>
      </c>
      <c r="Q5223" s="13">
        <v>1082.0999999999999</v>
      </c>
      <c r="R5223" s="13">
        <v>110654.16</v>
      </c>
      <c r="S5223" s="13">
        <v>117.7</v>
      </c>
      <c r="T5223" s="13">
        <v>4941.41</v>
      </c>
      <c r="U5223" s="13">
        <v>12149.01</v>
      </c>
      <c r="V5223" s="13">
        <v>0</v>
      </c>
      <c r="W5223" s="16">
        <v>0</v>
      </c>
      <c r="X5223" s="16">
        <v>0</v>
      </c>
      <c r="Y5223" s="17">
        <f t="shared" si="162"/>
        <v>127862.27</v>
      </c>
      <c r="Z5223" s="17">
        <f t="shared" si="163"/>
        <v>-174.48000000001048</v>
      </c>
    </row>
    <row r="5224" spans="1:26" hidden="1" x14ac:dyDescent="0.25">
      <c r="A5224" s="10" t="s">
        <v>10361</v>
      </c>
      <c r="B5224" s="11">
        <v>44553</v>
      </c>
      <c r="C5224" s="12">
        <v>431446</v>
      </c>
      <c r="D5224" s="12" t="s">
        <v>10362</v>
      </c>
      <c r="E5224" s="11">
        <v>44553</v>
      </c>
      <c r="F5224" s="13">
        <v>112050</v>
      </c>
      <c r="G5224" s="13">
        <v>6723</v>
      </c>
      <c r="H5224" s="13">
        <v>3563.19</v>
      </c>
      <c r="I5224" s="13">
        <v>115.33</v>
      </c>
      <c r="J5224" s="13">
        <v>115325.14</v>
      </c>
      <c r="K5224" s="18" t="s">
        <v>32</v>
      </c>
      <c r="L5224" s="12">
        <v>120</v>
      </c>
      <c r="M5224" s="14">
        <v>1060.24</v>
      </c>
      <c r="N5224" s="13">
        <v>0</v>
      </c>
      <c r="O5224" s="14">
        <v>0</v>
      </c>
      <c r="P5224" s="15">
        <v>119</v>
      </c>
      <c r="Q5224" s="13">
        <v>1060.24</v>
      </c>
      <c r="R5224" s="13">
        <v>110302.02</v>
      </c>
      <c r="S5224" s="13">
        <v>115.33</v>
      </c>
      <c r="T5224" s="13">
        <v>3966.57</v>
      </c>
      <c r="U5224" s="13">
        <v>11903.66</v>
      </c>
      <c r="V5224" s="13">
        <v>0</v>
      </c>
      <c r="W5224" s="16">
        <v>0</v>
      </c>
      <c r="X5224" s="16">
        <v>0</v>
      </c>
      <c r="Y5224" s="17">
        <f t="shared" si="162"/>
        <v>126287.58000000002</v>
      </c>
      <c r="Z5224" s="17">
        <f t="shared" si="163"/>
        <v>-119.02000000001863</v>
      </c>
    </row>
    <row r="5225" spans="1:26" s="32" customFormat="1" x14ac:dyDescent="0.25">
      <c r="A5225" s="10" t="s">
        <v>11759</v>
      </c>
      <c r="B5225" s="11">
        <v>44620</v>
      </c>
      <c r="C5225" s="12">
        <v>433723</v>
      </c>
      <c r="D5225" s="12" t="s">
        <v>11760</v>
      </c>
      <c r="E5225" s="11">
        <v>44620</v>
      </c>
      <c r="F5225" s="13">
        <v>183313.21</v>
      </c>
      <c r="G5225" s="13">
        <v>10998.79</v>
      </c>
      <c r="H5225" s="35">
        <v>9715.6</v>
      </c>
      <c r="I5225" s="13">
        <v>184.6</v>
      </c>
      <c r="J5225" s="13">
        <v>184781</v>
      </c>
      <c r="K5225" s="18" t="s">
        <v>32</v>
      </c>
      <c r="L5225" s="12">
        <v>120</v>
      </c>
      <c r="M5225" s="34">
        <v>1698.78</v>
      </c>
      <c r="N5225" s="13">
        <v>0</v>
      </c>
      <c r="O5225" s="14">
        <v>0</v>
      </c>
      <c r="P5225" s="15">
        <v>120</v>
      </c>
      <c r="Q5225" s="33">
        <v>1698.78</v>
      </c>
      <c r="R5225" s="13">
        <v>179646.94</v>
      </c>
      <c r="S5225" s="13">
        <v>184.6</v>
      </c>
      <c r="T5225" s="13">
        <v>4949.46</v>
      </c>
      <c r="U5225" s="13">
        <v>19072.599999999999</v>
      </c>
      <c r="V5225" s="13">
        <v>0</v>
      </c>
      <c r="W5225" s="16">
        <v>0</v>
      </c>
      <c r="X5225" s="16">
        <v>0</v>
      </c>
      <c r="Y5225" s="17">
        <f t="shared" si="162"/>
        <v>203853.6</v>
      </c>
      <c r="Z5225" s="17">
        <f t="shared" si="163"/>
        <v>0</v>
      </c>
    </row>
    <row r="5226" spans="1:26" hidden="1" x14ac:dyDescent="0.25">
      <c r="A5226" s="10" t="s">
        <v>4765</v>
      </c>
      <c r="B5226" s="11">
        <v>44424</v>
      </c>
      <c r="C5226" s="12">
        <v>423100</v>
      </c>
      <c r="D5226" s="12" t="s">
        <v>4766</v>
      </c>
      <c r="E5226" s="11">
        <v>44424</v>
      </c>
      <c r="F5226" s="13">
        <v>113207.55</v>
      </c>
      <c r="G5226" s="13">
        <v>6792.45</v>
      </c>
      <c r="H5226" s="13">
        <v>1578.34</v>
      </c>
      <c r="I5226" s="13">
        <v>118.54</v>
      </c>
      <c r="J5226" s="13">
        <v>118540.2</v>
      </c>
      <c r="K5226" s="18" t="s">
        <v>32</v>
      </c>
      <c r="L5226" s="12">
        <v>120</v>
      </c>
      <c r="M5226" s="14">
        <v>1089.8</v>
      </c>
      <c r="N5226" s="13">
        <v>0</v>
      </c>
      <c r="O5226" s="14">
        <v>0</v>
      </c>
      <c r="P5226" s="15">
        <v>120</v>
      </c>
      <c r="Q5226" s="13">
        <v>1089.8</v>
      </c>
      <c r="R5226" s="13">
        <v>113207.55</v>
      </c>
      <c r="S5226" s="13">
        <v>118.54</v>
      </c>
      <c r="T5226" s="13">
        <v>5214.1099999999997</v>
      </c>
      <c r="U5226" s="13">
        <v>12235.8</v>
      </c>
      <c r="V5226" s="13">
        <v>0</v>
      </c>
      <c r="W5226" s="16">
        <v>0</v>
      </c>
      <c r="X5226" s="16">
        <v>0</v>
      </c>
      <c r="Y5226" s="17">
        <f t="shared" si="162"/>
        <v>130776</v>
      </c>
      <c r="Z5226" s="17">
        <f t="shared" si="163"/>
        <v>0</v>
      </c>
    </row>
    <row r="5227" spans="1:26" hidden="1" x14ac:dyDescent="0.25">
      <c r="A5227" s="10" t="s">
        <v>10155</v>
      </c>
      <c r="B5227" s="11">
        <v>44540</v>
      </c>
      <c r="C5227" s="12">
        <v>431345</v>
      </c>
      <c r="D5227" s="12" t="s">
        <v>10156</v>
      </c>
      <c r="E5227" s="11">
        <v>44539</v>
      </c>
      <c r="F5227" s="13">
        <v>112050</v>
      </c>
      <c r="G5227" s="13">
        <v>6723</v>
      </c>
      <c r="H5227" s="13">
        <v>3563.19</v>
      </c>
      <c r="I5227" s="13">
        <v>115.33</v>
      </c>
      <c r="J5227" s="13">
        <v>115325.14</v>
      </c>
      <c r="K5227" s="18" t="s">
        <v>32</v>
      </c>
      <c r="L5227" s="12">
        <v>120</v>
      </c>
      <c r="M5227" s="14">
        <v>1060.24</v>
      </c>
      <c r="N5227" s="13">
        <v>0</v>
      </c>
      <c r="O5227" s="14">
        <v>0</v>
      </c>
      <c r="P5227" s="15">
        <v>119</v>
      </c>
      <c r="Q5227" s="13">
        <v>1060.24</v>
      </c>
      <c r="R5227" s="13">
        <v>110183</v>
      </c>
      <c r="S5227" s="13">
        <v>115.33</v>
      </c>
      <c r="T5227" s="13">
        <v>3966.57</v>
      </c>
      <c r="U5227" s="13">
        <v>11903.66</v>
      </c>
      <c r="V5227" s="13">
        <v>0</v>
      </c>
      <c r="W5227" s="16">
        <v>0</v>
      </c>
      <c r="X5227" s="16">
        <v>0</v>
      </c>
      <c r="Y5227" s="17">
        <f t="shared" si="162"/>
        <v>126168.56000000001</v>
      </c>
      <c r="Z5227" s="17">
        <f t="shared" si="163"/>
        <v>0</v>
      </c>
    </row>
    <row r="5228" spans="1:26" hidden="1" x14ac:dyDescent="0.25">
      <c r="A5228" s="10" t="s">
        <v>7211</v>
      </c>
      <c r="B5228" s="11">
        <v>44476</v>
      </c>
      <c r="C5228" s="12">
        <v>427000</v>
      </c>
      <c r="D5228" s="12" t="s">
        <v>7212</v>
      </c>
      <c r="E5228" s="11">
        <v>44475</v>
      </c>
      <c r="F5228" s="13">
        <v>107075.47</v>
      </c>
      <c r="G5228" s="13">
        <v>6424.53</v>
      </c>
      <c r="H5228" s="13">
        <v>22700</v>
      </c>
      <c r="I5228" s="13">
        <v>90.89</v>
      </c>
      <c r="J5228" s="13">
        <v>90890.89</v>
      </c>
      <c r="K5228" s="18" t="s">
        <v>32</v>
      </c>
      <c r="L5228" s="12">
        <v>120</v>
      </c>
      <c r="M5228" s="14">
        <v>835.6</v>
      </c>
      <c r="N5228" s="13">
        <v>0</v>
      </c>
      <c r="O5228" s="14">
        <v>0</v>
      </c>
      <c r="P5228" s="15">
        <v>116</v>
      </c>
      <c r="Q5228" s="13">
        <v>835.6</v>
      </c>
      <c r="R5228" s="13">
        <v>88530.02</v>
      </c>
      <c r="S5228" s="13">
        <v>87.85</v>
      </c>
      <c r="T5228" s="13">
        <v>0</v>
      </c>
      <c r="U5228" s="13">
        <v>9068.39</v>
      </c>
      <c r="V5228" s="13">
        <v>0</v>
      </c>
      <c r="W5228" s="16">
        <v>0</v>
      </c>
      <c r="X5228" s="16">
        <v>0</v>
      </c>
      <c r="Y5228" s="17">
        <f t="shared" si="162"/>
        <v>97686.260000000009</v>
      </c>
      <c r="Z5228" s="17">
        <f t="shared" si="163"/>
        <v>-756.66000000000349</v>
      </c>
    </row>
    <row r="5229" spans="1:26" hidden="1" x14ac:dyDescent="0.25">
      <c r="A5229" s="10" t="s">
        <v>7575</v>
      </c>
      <c r="B5229" s="11">
        <v>44487</v>
      </c>
      <c r="C5229" s="12">
        <v>427421</v>
      </c>
      <c r="D5229" s="12" t="s">
        <v>7576</v>
      </c>
      <c r="E5229" s="11">
        <v>44481</v>
      </c>
      <c r="F5229" s="13">
        <v>107075.47</v>
      </c>
      <c r="G5229" s="13">
        <v>6424.53</v>
      </c>
      <c r="H5229" s="13">
        <v>22700</v>
      </c>
      <c r="I5229" s="13">
        <v>90.89</v>
      </c>
      <c r="J5229" s="13">
        <v>90890.89</v>
      </c>
      <c r="K5229" s="18" t="s">
        <v>32</v>
      </c>
      <c r="L5229" s="12">
        <v>120</v>
      </c>
      <c r="M5229" s="14">
        <v>835.6</v>
      </c>
      <c r="N5229" s="13">
        <v>0</v>
      </c>
      <c r="O5229" s="14">
        <v>0</v>
      </c>
      <c r="P5229" s="15">
        <v>116</v>
      </c>
      <c r="Q5229" s="13">
        <v>835.6</v>
      </c>
      <c r="R5229" s="13">
        <v>88530.02</v>
      </c>
      <c r="S5229" s="13">
        <v>87.85</v>
      </c>
      <c r="T5229" s="13">
        <v>0</v>
      </c>
      <c r="U5229" s="13">
        <v>9068.39</v>
      </c>
      <c r="V5229" s="13">
        <v>0</v>
      </c>
      <c r="W5229" s="16">
        <v>0</v>
      </c>
      <c r="X5229" s="16">
        <v>0</v>
      </c>
      <c r="Y5229" s="17">
        <f t="shared" si="162"/>
        <v>97686.260000000009</v>
      </c>
      <c r="Z5229" s="17">
        <f t="shared" si="163"/>
        <v>-756.66000000000349</v>
      </c>
    </row>
    <row r="5230" spans="1:26" hidden="1" x14ac:dyDescent="0.25">
      <c r="A5230" s="10" t="s">
        <v>7363</v>
      </c>
      <c r="B5230" s="11">
        <v>44482</v>
      </c>
      <c r="C5230" s="12">
        <v>426996</v>
      </c>
      <c r="D5230" s="12" t="s">
        <v>7364</v>
      </c>
      <c r="E5230" s="11">
        <v>44475</v>
      </c>
      <c r="F5230" s="13">
        <v>110377.36</v>
      </c>
      <c r="G5230" s="13">
        <v>6622.64</v>
      </c>
      <c r="H5230" s="13">
        <v>4680</v>
      </c>
      <c r="I5230" s="13">
        <v>112.43</v>
      </c>
      <c r="J5230" s="13">
        <v>112432.43</v>
      </c>
      <c r="K5230" s="18" t="s">
        <v>32</v>
      </c>
      <c r="L5230" s="12">
        <v>120</v>
      </c>
      <c r="M5230" s="14">
        <v>1033.6400000000001</v>
      </c>
      <c r="N5230" s="13">
        <v>0</v>
      </c>
      <c r="O5230" s="14">
        <v>-0.01</v>
      </c>
      <c r="P5230" s="15">
        <v>116</v>
      </c>
      <c r="Q5230" s="13">
        <v>1033.6400000000001</v>
      </c>
      <c r="R5230" s="13">
        <v>108225.69</v>
      </c>
      <c r="S5230" s="13">
        <v>112.43</v>
      </c>
      <c r="T5230" s="13">
        <v>0</v>
      </c>
      <c r="U5230" s="13">
        <v>11604.37</v>
      </c>
      <c r="V5230" s="13">
        <v>0</v>
      </c>
      <c r="W5230" s="16">
        <v>0</v>
      </c>
      <c r="X5230" s="16">
        <v>0</v>
      </c>
      <c r="Y5230" s="17">
        <f t="shared" si="162"/>
        <v>119942.48</v>
      </c>
      <c r="Z5230" s="17">
        <f t="shared" si="163"/>
        <v>-40.249999999985448</v>
      </c>
    </row>
    <row r="5231" spans="1:26" hidden="1" x14ac:dyDescent="0.25">
      <c r="A5231" s="10" t="s">
        <v>9819</v>
      </c>
      <c r="B5231" s="11">
        <v>44530</v>
      </c>
      <c r="C5231" s="12">
        <v>429645</v>
      </c>
      <c r="D5231" s="12" t="s">
        <v>9820</v>
      </c>
      <c r="E5231" s="11">
        <v>44511</v>
      </c>
      <c r="F5231" s="13">
        <v>77800</v>
      </c>
      <c r="G5231" s="13">
        <v>0</v>
      </c>
      <c r="H5231" s="13">
        <v>1000</v>
      </c>
      <c r="I5231" s="13">
        <v>76.88</v>
      </c>
      <c r="J5231" s="13">
        <v>76876.88</v>
      </c>
      <c r="K5231" s="18" t="s">
        <v>32</v>
      </c>
      <c r="L5231" s="12">
        <v>74</v>
      </c>
      <c r="M5231" s="14">
        <v>1104.53</v>
      </c>
      <c r="N5231" s="13">
        <v>0</v>
      </c>
      <c r="O5231" s="14">
        <v>0</v>
      </c>
      <c r="P5231" s="15">
        <v>71</v>
      </c>
      <c r="Q5231" s="13">
        <v>1104.53</v>
      </c>
      <c r="R5231" s="13">
        <v>74590.94</v>
      </c>
      <c r="S5231" s="13">
        <v>76.88</v>
      </c>
      <c r="T5231" s="13">
        <v>0</v>
      </c>
      <c r="U5231" s="13">
        <v>4858.34</v>
      </c>
      <c r="V5231" s="13">
        <v>0</v>
      </c>
      <c r="W5231" s="16">
        <v>0</v>
      </c>
      <c r="X5231" s="16">
        <v>0</v>
      </c>
      <c r="Y5231" s="17">
        <f t="shared" ref="Y5231:Y5294" si="164">SUM(R5231:X5231)+N5231+O5231</f>
        <v>79526.16</v>
      </c>
      <c r="Z5231" s="17">
        <f t="shared" ref="Z5231:Z5294" si="165">((P5231*Q5231)+O5231+N5231)-Y5231</f>
        <v>-1104.5299999999988</v>
      </c>
    </row>
    <row r="5232" spans="1:26" hidden="1" x14ac:dyDescent="0.25">
      <c r="A5232" s="10" t="s">
        <v>8981</v>
      </c>
      <c r="B5232" s="11">
        <v>44517</v>
      </c>
      <c r="C5232" s="12">
        <v>429913</v>
      </c>
      <c r="D5232" s="12" t="s">
        <v>8982</v>
      </c>
      <c r="E5232" s="11">
        <v>44515</v>
      </c>
      <c r="F5232" s="13">
        <v>113631.15</v>
      </c>
      <c r="G5232" s="13">
        <v>6817.87</v>
      </c>
      <c r="H5232" s="13">
        <v>2408.98</v>
      </c>
      <c r="I5232" s="13">
        <v>118.16</v>
      </c>
      <c r="J5232" s="13">
        <v>118158.2</v>
      </c>
      <c r="K5232" s="18" t="s">
        <v>32</v>
      </c>
      <c r="L5232" s="12">
        <v>120</v>
      </c>
      <c r="M5232" s="14">
        <v>1086.28</v>
      </c>
      <c r="N5232" s="13">
        <v>1522.66</v>
      </c>
      <c r="O5232" s="14">
        <v>886.33</v>
      </c>
      <c r="P5232" s="15">
        <v>120</v>
      </c>
      <c r="Q5232" s="13">
        <v>1086.28</v>
      </c>
      <c r="R5232" s="13">
        <v>112108.49</v>
      </c>
      <c r="S5232" s="13">
        <v>118.16</v>
      </c>
      <c r="T5232" s="13">
        <v>5931.54</v>
      </c>
      <c r="U5232" s="13">
        <v>12195.4</v>
      </c>
      <c r="V5232" s="13">
        <v>0</v>
      </c>
      <c r="W5232" s="16">
        <v>0</v>
      </c>
      <c r="X5232" s="16">
        <v>0</v>
      </c>
      <c r="Y5232" s="17">
        <f t="shared" si="164"/>
        <v>132762.57999999999</v>
      </c>
      <c r="Z5232" s="17">
        <f t="shared" si="165"/>
        <v>1.0000000009313226E-2</v>
      </c>
    </row>
    <row r="5233" spans="1:26" hidden="1" x14ac:dyDescent="0.25">
      <c r="A5233" s="10" t="s">
        <v>1731</v>
      </c>
      <c r="B5233" s="11">
        <v>44327</v>
      </c>
      <c r="C5233" s="12">
        <v>416899</v>
      </c>
      <c r="D5233" s="12" t="s">
        <v>1732</v>
      </c>
      <c r="E5233" s="11">
        <v>44327</v>
      </c>
      <c r="F5233" s="13">
        <v>123593.63</v>
      </c>
      <c r="G5233" s="13">
        <v>7415.62</v>
      </c>
      <c r="H5233" s="13">
        <v>1450</v>
      </c>
      <c r="I5233" s="13">
        <v>129.69</v>
      </c>
      <c r="J5233" s="13">
        <v>129688.94</v>
      </c>
      <c r="K5233" s="18" t="s">
        <v>32</v>
      </c>
      <c r="L5233" s="12">
        <v>120</v>
      </c>
      <c r="M5233" s="14">
        <v>1192.29</v>
      </c>
      <c r="N5233" s="13">
        <v>0</v>
      </c>
      <c r="O5233" s="14">
        <v>0</v>
      </c>
      <c r="P5233" s="15">
        <v>112</v>
      </c>
      <c r="Q5233" s="13">
        <v>1192.29</v>
      </c>
      <c r="R5233" s="13">
        <v>120258.05</v>
      </c>
      <c r="S5233" s="13">
        <v>127.41</v>
      </c>
      <c r="T5233" s="13">
        <v>0</v>
      </c>
      <c r="U5233" s="13">
        <v>13151.02</v>
      </c>
      <c r="V5233" s="13">
        <v>0</v>
      </c>
      <c r="W5233" s="16">
        <v>0</v>
      </c>
      <c r="X5233" s="16">
        <v>0</v>
      </c>
      <c r="Y5233" s="17">
        <f t="shared" si="164"/>
        <v>133536.48000000001</v>
      </c>
      <c r="Z5233" s="17">
        <f t="shared" si="165"/>
        <v>0</v>
      </c>
    </row>
    <row r="5234" spans="1:26" hidden="1" x14ac:dyDescent="0.25">
      <c r="A5234" s="10" t="s">
        <v>2889</v>
      </c>
      <c r="B5234" s="11">
        <v>44375</v>
      </c>
      <c r="C5234" s="12">
        <v>420063</v>
      </c>
      <c r="D5234" s="12" t="s">
        <v>2890</v>
      </c>
      <c r="E5234" s="11">
        <v>44374</v>
      </c>
      <c r="F5234" s="13">
        <v>105283.02</v>
      </c>
      <c r="G5234" s="13">
        <v>6316.98</v>
      </c>
      <c r="H5234" s="13">
        <v>1116</v>
      </c>
      <c r="I5234" s="13">
        <v>110.59</v>
      </c>
      <c r="J5234" s="13">
        <v>110594.59</v>
      </c>
      <c r="K5234" s="18" t="s">
        <v>32</v>
      </c>
      <c r="L5234" s="12">
        <v>120</v>
      </c>
      <c r="M5234" s="14">
        <v>1016.75</v>
      </c>
      <c r="N5234" s="13">
        <v>0</v>
      </c>
      <c r="O5234" s="14">
        <v>0</v>
      </c>
      <c r="P5234" s="15">
        <v>119</v>
      </c>
      <c r="Q5234" s="13">
        <v>1016.75</v>
      </c>
      <c r="R5234" s="13">
        <v>105283.02</v>
      </c>
      <c r="S5234" s="13">
        <v>110.59</v>
      </c>
      <c r="T5234" s="13">
        <v>4184.2299999999996</v>
      </c>
      <c r="U5234" s="13">
        <v>11415.41</v>
      </c>
      <c r="V5234" s="13">
        <v>0</v>
      </c>
      <c r="W5234" s="16">
        <v>0</v>
      </c>
      <c r="X5234" s="16">
        <v>0</v>
      </c>
      <c r="Y5234" s="17">
        <f t="shared" si="164"/>
        <v>120993.25</v>
      </c>
      <c r="Z5234" s="17">
        <f t="shared" si="165"/>
        <v>0</v>
      </c>
    </row>
    <row r="5235" spans="1:26" hidden="1" x14ac:dyDescent="0.25">
      <c r="A5235" s="10" t="s">
        <v>1105</v>
      </c>
      <c r="B5235" s="11">
        <v>44299</v>
      </c>
      <c r="C5235" s="12">
        <v>414588</v>
      </c>
      <c r="D5235" s="12" t="s">
        <v>1106</v>
      </c>
      <c r="E5235" s="11">
        <v>44299</v>
      </c>
      <c r="F5235" s="13">
        <v>103773.59</v>
      </c>
      <c r="G5235" s="13">
        <v>6226.42</v>
      </c>
      <c r="H5235" s="13">
        <v>1100</v>
      </c>
      <c r="I5235" s="13">
        <v>109.01</v>
      </c>
      <c r="J5235" s="13">
        <v>109009.02</v>
      </c>
      <c r="K5235" s="18" t="s">
        <v>32</v>
      </c>
      <c r="L5235" s="12">
        <v>120</v>
      </c>
      <c r="M5235" s="14">
        <v>1002.17</v>
      </c>
      <c r="N5235" s="13">
        <v>0</v>
      </c>
      <c r="O5235" s="14">
        <v>0</v>
      </c>
      <c r="P5235" s="15">
        <v>110</v>
      </c>
      <c r="Q5235" s="13">
        <v>1163.73</v>
      </c>
      <c r="R5235" s="13">
        <v>100179.46</v>
      </c>
      <c r="S5235" s="13">
        <v>105.17</v>
      </c>
      <c r="T5235" s="13">
        <v>0</v>
      </c>
      <c r="U5235" s="13">
        <v>10856.58</v>
      </c>
      <c r="V5235" s="13">
        <v>15858.41</v>
      </c>
      <c r="W5235" s="16">
        <v>16.350000000000001</v>
      </c>
      <c r="X5235" s="16">
        <v>1734.19</v>
      </c>
      <c r="Y5235" s="17">
        <f t="shared" si="164"/>
        <v>128750.16000000002</v>
      </c>
      <c r="Z5235" s="17">
        <f t="shared" si="165"/>
        <v>-739.86000000001513</v>
      </c>
    </row>
    <row r="5236" spans="1:26" hidden="1" x14ac:dyDescent="0.25">
      <c r="A5236" s="10" t="s">
        <v>9507</v>
      </c>
      <c r="B5236" s="11">
        <v>44529</v>
      </c>
      <c r="C5236" s="12">
        <v>430901</v>
      </c>
      <c r="D5236" s="12" t="s">
        <v>9508</v>
      </c>
      <c r="E5236" s="11">
        <v>44528</v>
      </c>
      <c r="F5236" s="13">
        <v>115600.74</v>
      </c>
      <c r="G5236" s="13">
        <v>6936.04</v>
      </c>
      <c r="H5236" s="13">
        <v>1226</v>
      </c>
      <c r="I5236" s="13">
        <v>121.43</v>
      </c>
      <c r="J5236" s="13">
        <v>121432.21</v>
      </c>
      <c r="K5236" s="18" t="s">
        <v>32</v>
      </c>
      <c r="L5236" s="12">
        <v>120</v>
      </c>
      <c r="M5236" s="14">
        <v>1116.3800000000001</v>
      </c>
      <c r="N5236" s="13">
        <v>1226</v>
      </c>
      <c r="O5236" s="14">
        <v>-0.03</v>
      </c>
      <c r="P5236" s="15">
        <v>120</v>
      </c>
      <c r="Q5236" s="13">
        <v>1116.3800000000001</v>
      </c>
      <c r="R5236" s="13">
        <v>114374.74</v>
      </c>
      <c r="S5236" s="13">
        <v>121.43</v>
      </c>
      <c r="T5236" s="13">
        <v>6936.07</v>
      </c>
      <c r="U5236" s="13">
        <v>12533.39</v>
      </c>
      <c r="V5236" s="13">
        <v>0</v>
      </c>
      <c r="W5236" s="16">
        <v>0</v>
      </c>
      <c r="X5236" s="16">
        <v>0</v>
      </c>
      <c r="Y5236" s="17">
        <f t="shared" si="164"/>
        <v>135191.6</v>
      </c>
      <c r="Z5236" s="17">
        <f t="shared" si="165"/>
        <v>-2.9999999998835847E-2</v>
      </c>
    </row>
    <row r="5237" spans="1:26" s="32" customFormat="1" x14ac:dyDescent="0.25">
      <c r="A5237" s="10" t="s">
        <v>11761</v>
      </c>
      <c r="B5237" s="11">
        <v>44620</v>
      </c>
      <c r="C5237" s="12">
        <v>433727</v>
      </c>
      <c r="D5237" s="12" t="s">
        <v>11762</v>
      </c>
      <c r="E5237" s="11">
        <v>44619</v>
      </c>
      <c r="F5237" s="13">
        <v>113306.6</v>
      </c>
      <c r="G5237" s="13">
        <v>6798.4</v>
      </c>
      <c r="H5237" s="35">
        <v>6005.25</v>
      </c>
      <c r="I5237" s="13">
        <v>114.1</v>
      </c>
      <c r="J5237" s="13">
        <v>114213.85</v>
      </c>
      <c r="K5237" s="18" t="s">
        <v>32</v>
      </c>
      <c r="L5237" s="12">
        <v>120</v>
      </c>
      <c r="M5237" s="34">
        <v>1050.02</v>
      </c>
      <c r="N5237" s="13">
        <v>0</v>
      </c>
      <c r="O5237" s="14">
        <v>0</v>
      </c>
      <c r="P5237" s="15">
        <v>120</v>
      </c>
      <c r="Q5237" s="33">
        <v>1050.02</v>
      </c>
      <c r="R5237" s="13">
        <v>111040.47</v>
      </c>
      <c r="S5237" s="13">
        <v>114.1</v>
      </c>
      <c r="T5237" s="13">
        <v>3059.28</v>
      </c>
      <c r="U5237" s="13">
        <v>11788.55</v>
      </c>
      <c r="V5237" s="13">
        <v>0</v>
      </c>
      <c r="W5237" s="16">
        <v>0</v>
      </c>
      <c r="X5237" s="16">
        <v>0</v>
      </c>
      <c r="Y5237" s="17">
        <f t="shared" si="164"/>
        <v>126002.40000000001</v>
      </c>
      <c r="Z5237" s="17">
        <f t="shared" si="165"/>
        <v>0</v>
      </c>
    </row>
    <row r="5238" spans="1:26" hidden="1" x14ac:dyDescent="0.25">
      <c r="A5238" s="10" t="s">
        <v>2717</v>
      </c>
      <c r="B5238" s="11">
        <v>44368</v>
      </c>
      <c r="C5238" s="12">
        <v>419729</v>
      </c>
      <c r="D5238" s="12" t="s">
        <v>2718</v>
      </c>
      <c r="E5238" s="11">
        <v>44367</v>
      </c>
      <c r="F5238" s="13">
        <v>133867.93</v>
      </c>
      <c r="G5238" s="13">
        <v>8032.08</v>
      </c>
      <c r="H5238" s="13">
        <v>1419</v>
      </c>
      <c r="I5238" s="13">
        <v>140.62</v>
      </c>
      <c r="J5238" s="13">
        <v>140621.63</v>
      </c>
      <c r="K5238" s="18" t="s">
        <v>32</v>
      </c>
      <c r="L5238" s="12">
        <v>120</v>
      </c>
      <c r="M5238" s="14">
        <v>1292.8</v>
      </c>
      <c r="N5238" s="13">
        <v>0</v>
      </c>
      <c r="O5238" s="14">
        <v>0</v>
      </c>
      <c r="P5238" s="15">
        <v>115</v>
      </c>
      <c r="Q5238" s="13">
        <v>1292.8</v>
      </c>
      <c r="R5238" s="13">
        <v>133867.93</v>
      </c>
      <c r="S5238" s="13">
        <v>140.62</v>
      </c>
      <c r="T5238" s="13">
        <v>149.08000000000001</v>
      </c>
      <c r="U5238" s="13">
        <v>14514.37</v>
      </c>
      <c r="V5238" s="13">
        <v>0</v>
      </c>
      <c r="W5238" s="16">
        <v>0</v>
      </c>
      <c r="X5238" s="16">
        <v>0</v>
      </c>
      <c r="Y5238" s="17">
        <f t="shared" si="164"/>
        <v>148671.99999999997</v>
      </c>
      <c r="Z5238" s="17">
        <f t="shared" si="165"/>
        <v>0</v>
      </c>
    </row>
    <row r="5239" spans="1:26" hidden="1" x14ac:dyDescent="0.25">
      <c r="A5239" s="10" t="s">
        <v>5297</v>
      </c>
      <c r="B5239" s="11">
        <v>44439</v>
      </c>
      <c r="C5239" s="12">
        <v>424149</v>
      </c>
      <c r="D5239" s="12" t="s">
        <v>5298</v>
      </c>
      <c r="E5239" s="11">
        <v>44439</v>
      </c>
      <c r="F5239" s="13">
        <v>110543.55</v>
      </c>
      <c r="G5239" s="13">
        <v>6632.61</v>
      </c>
      <c r="H5239" s="13">
        <v>1181.76</v>
      </c>
      <c r="I5239" s="13">
        <v>116.11</v>
      </c>
      <c r="J5239" s="13">
        <v>116110.51</v>
      </c>
      <c r="K5239" s="18" t="s">
        <v>32</v>
      </c>
      <c r="L5239" s="12">
        <v>120</v>
      </c>
      <c r="M5239" s="14">
        <v>1067.46</v>
      </c>
      <c r="N5239" s="13">
        <v>0</v>
      </c>
      <c r="O5239" s="14">
        <v>1181.76</v>
      </c>
      <c r="P5239" s="15">
        <v>120</v>
      </c>
      <c r="Q5239" s="13">
        <v>1067.46</v>
      </c>
      <c r="R5239" s="13">
        <v>110543.55</v>
      </c>
      <c r="S5239" s="13">
        <v>116.11</v>
      </c>
      <c r="T5239" s="13">
        <v>5450.85</v>
      </c>
      <c r="U5239" s="13">
        <v>11984.69</v>
      </c>
      <c r="V5239" s="13">
        <v>0</v>
      </c>
      <c r="W5239" s="16">
        <v>0</v>
      </c>
      <c r="X5239" s="16">
        <v>0</v>
      </c>
      <c r="Y5239" s="17">
        <f t="shared" si="164"/>
        <v>129276.96</v>
      </c>
      <c r="Z5239" s="17">
        <f t="shared" si="165"/>
        <v>0</v>
      </c>
    </row>
    <row r="5240" spans="1:26" hidden="1" x14ac:dyDescent="0.25">
      <c r="A5240" s="10" t="s">
        <v>1491</v>
      </c>
      <c r="B5240" s="11">
        <v>44316</v>
      </c>
      <c r="C5240" s="12">
        <v>415886</v>
      </c>
      <c r="D5240" s="12" t="s">
        <v>1492</v>
      </c>
      <c r="E5240" s="11">
        <v>44315</v>
      </c>
      <c r="F5240" s="13">
        <v>106821</v>
      </c>
      <c r="G5240" s="13">
        <v>6409.26</v>
      </c>
      <c r="H5240" s="13">
        <v>1132.31</v>
      </c>
      <c r="I5240" s="13">
        <v>112.21</v>
      </c>
      <c r="J5240" s="13">
        <v>112210.16</v>
      </c>
      <c r="K5240" s="18" t="s">
        <v>32</v>
      </c>
      <c r="L5240" s="12">
        <v>120</v>
      </c>
      <c r="M5240" s="14">
        <v>1031.5999999999999</v>
      </c>
      <c r="N5240" s="13">
        <v>0</v>
      </c>
      <c r="O5240" s="14">
        <v>0</v>
      </c>
      <c r="P5240" s="15">
        <v>111</v>
      </c>
      <c r="Q5240" s="13">
        <v>1197.9100000000001</v>
      </c>
      <c r="R5240" s="13">
        <v>104050.31</v>
      </c>
      <c r="S5240" s="13">
        <v>109.27</v>
      </c>
      <c r="T5240" s="13">
        <v>0</v>
      </c>
      <c r="U5240" s="13">
        <v>11277.04</v>
      </c>
      <c r="V5240" s="13">
        <v>16474.7</v>
      </c>
      <c r="W5240" s="16">
        <v>17.600000000000001</v>
      </c>
      <c r="X5240" s="16">
        <v>1801.8</v>
      </c>
      <c r="Y5240" s="17">
        <f t="shared" si="164"/>
        <v>133730.72</v>
      </c>
      <c r="Z5240" s="17">
        <f t="shared" si="165"/>
        <v>-762.70999999999185</v>
      </c>
    </row>
    <row r="5241" spans="1:26" hidden="1" x14ac:dyDescent="0.25">
      <c r="A5241" s="10" t="s">
        <v>3491</v>
      </c>
      <c r="B5241" s="11">
        <v>44390</v>
      </c>
      <c r="C5241" s="12">
        <v>420561</v>
      </c>
      <c r="D5241" s="12" t="s">
        <v>3492</v>
      </c>
      <c r="E5241" s="11">
        <v>44382</v>
      </c>
      <c r="F5241" s="13">
        <v>121194.34</v>
      </c>
      <c r="G5241" s="13">
        <v>7271.66</v>
      </c>
      <c r="H5241" s="13">
        <v>1284.6600000000001</v>
      </c>
      <c r="I5241" s="13">
        <v>127.31</v>
      </c>
      <c r="J5241" s="13">
        <v>127308.65</v>
      </c>
      <c r="K5241" s="18" t="s">
        <v>32</v>
      </c>
      <c r="L5241" s="12">
        <v>120</v>
      </c>
      <c r="M5241" s="14">
        <v>1170.4100000000001</v>
      </c>
      <c r="N5241" s="13">
        <v>0</v>
      </c>
      <c r="O5241" s="14">
        <v>1284.6600000000001</v>
      </c>
      <c r="P5241" s="15">
        <v>119</v>
      </c>
      <c r="Q5241" s="13">
        <v>1170.4100000000001</v>
      </c>
      <c r="R5241" s="13">
        <v>121194.34</v>
      </c>
      <c r="S5241" s="13">
        <v>127.31</v>
      </c>
      <c r="T5241" s="13">
        <v>4816.59</v>
      </c>
      <c r="U5241" s="13">
        <v>13140.55</v>
      </c>
      <c r="V5241" s="13">
        <v>0</v>
      </c>
      <c r="W5241" s="16">
        <v>0</v>
      </c>
      <c r="X5241" s="16">
        <v>0</v>
      </c>
      <c r="Y5241" s="17">
        <f t="shared" si="164"/>
        <v>140563.44999999998</v>
      </c>
      <c r="Z5241" s="17">
        <f t="shared" si="165"/>
        <v>0</v>
      </c>
    </row>
    <row r="5242" spans="1:26" hidden="1" x14ac:dyDescent="0.25">
      <c r="A5242" s="10" t="s">
        <v>3507</v>
      </c>
      <c r="B5242" s="11">
        <v>44392</v>
      </c>
      <c r="C5242" s="12">
        <v>420882</v>
      </c>
      <c r="D5242" s="12" t="s">
        <v>3508</v>
      </c>
      <c r="E5242" s="11">
        <v>44389</v>
      </c>
      <c r="F5242" s="13">
        <v>91872.8</v>
      </c>
      <c r="G5242" s="13">
        <v>5512.37</v>
      </c>
      <c r="H5242" s="13">
        <v>8764.66</v>
      </c>
      <c r="I5242" s="13">
        <v>88.71</v>
      </c>
      <c r="J5242" s="13">
        <v>88709.22</v>
      </c>
      <c r="K5242" s="18" t="s">
        <v>32</v>
      </c>
      <c r="L5242" s="12">
        <v>120</v>
      </c>
      <c r="M5242" s="14">
        <v>815.55</v>
      </c>
      <c r="N5242" s="13">
        <v>0</v>
      </c>
      <c r="O5242" s="14">
        <v>0</v>
      </c>
      <c r="P5242" s="15">
        <v>113</v>
      </c>
      <c r="Q5242" s="13">
        <v>815.55</v>
      </c>
      <c r="R5242" s="13">
        <v>84189.51</v>
      </c>
      <c r="S5242" s="13">
        <v>83.53</v>
      </c>
      <c r="T5242" s="13">
        <v>0</v>
      </c>
      <c r="U5242" s="13">
        <v>8622.61</v>
      </c>
      <c r="V5242" s="13">
        <v>0</v>
      </c>
      <c r="W5242" s="16">
        <v>0</v>
      </c>
      <c r="X5242" s="16">
        <v>0</v>
      </c>
      <c r="Y5242" s="17">
        <f t="shared" si="164"/>
        <v>92895.65</v>
      </c>
      <c r="Z5242" s="17">
        <f t="shared" si="165"/>
        <v>-738.5</v>
      </c>
    </row>
    <row r="5243" spans="1:26" hidden="1" x14ac:dyDescent="0.25">
      <c r="A5243" s="10" t="s">
        <v>8823</v>
      </c>
      <c r="B5243" s="11">
        <v>44512</v>
      </c>
      <c r="C5243" s="12">
        <v>429205</v>
      </c>
      <c r="D5243" s="12" t="s">
        <v>8824</v>
      </c>
      <c r="E5243" s="11">
        <v>44504</v>
      </c>
      <c r="F5243" s="13">
        <v>171711.32</v>
      </c>
      <c r="G5243" s="13">
        <v>10302.68</v>
      </c>
      <c r="H5243" s="13">
        <v>12740</v>
      </c>
      <c r="I5243" s="13">
        <v>169.44</v>
      </c>
      <c r="J5243" s="13">
        <v>169443.44</v>
      </c>
      <c r="K5243" s="18" t="s">
        <v>32</v>
      </c>
      <c r="L5243" s="12">
        <v>120</v>
      </c>
      <c r="M5243" s="14">
        <v>1557.77</v>
      </c>
      <c r="N5243" s="13">
        <v>0</v>
      </c>
      <c r="O5243" s="14">
        <v>0</v>
      </c>
      <c r="P5243" s="15">
        <v>117</v>
      </c>
      <c r="Q5243" s="13">
        <v>1557.77</v>
      </c>
      <c r="R5243" s="13">
        <v>166306.85</v>
      </c>
      <c r="S5243" s="13">
        <v>166.6</v>
      </c>
      <c r="T5243" s="13">
        <v>0</v>
      </c>
      <c r="U5243" s="13">
        <v>17195.02</v>
      </c>
      <c r="V5243" s="13">
        <v>0</v>
      </c>
      <c r="W5243" s="16">
        <v>0</v>
      </c>
      <c r="X5243" s="16">
        <v>0</v>
      </c>
      <c r="Y5243" s="17">
        <f t="shared" si="164"/>
        <v>183668.47</v>
      </c>
      <c r="Z5243" s="17">
        <f t="shared" si="165"/>
        <v>-1409.3800000000047</v>
      </c>
    </row>
    <row r="5244" spans="1:26" hidden="1" x14ac:dyDescent="0.25">
      <c r="A5244" s="10" t="s">
        <v>11155</v>
      </c>
      <c r="B5244" s="11">
        <v>44592</v>
      </c>
      <c r="C5244" s="12">
        <v>432719</v>
      </c>
      <c r="D5244" s="12" t="s">
        <v>11156</v>
      </c>
      <c r="E5244" s="11">
        <v>44592</v>
      </c>
      <c r="F5244" s="13">
        <v>140074.95000000001</v>
      </c>
      <c r="G5244" s="13">
        <v>8404.5</v>
      </c>
      <c r="H5244" s="13">
        <v>4454.38</v>
      </c>
      <c r="I5244" s="13">
        <v>144.16999999999999</v>
      </c>
      <c r="J5244" s="13">
        <v>144169.24</v>
      </c>
      <c r="K5244" s="18" t="s">
        <v>32</v>
      </c>
      <c r="L5244" s="12">
        <v>120</v>
      </c>
      <c r="M5244" s="14">
        <v>1325.42</v>
      </c>
      <c r="N5244" s="13">
        <v>0</v>
      </c>
      <c r="O5244" s="14">
        <v>-0.01</v>
      </c>
      <c r="P5244" s="15">
        <v>119</v>
      </c>
      <c r="Q5244" s="13">
        <v>1325.42</v>
      </c>
      <c r="R5244" s="13">
        <v>137698.97</v>
      </c>
      <c r="S5244" s="13">
        <v>144.16999999999999</v>
      </c>
      <c r="T5244" s="13">
        <v>5000.6899999999996</v>
      </c>
      <c r="U5244" s="13">
        <v>14881.16</v>
      </c>
      <c r="V5244" s="13">
        <v>0</v>
      </c>
      <c r="W5244" s="16">
        <v>0</v>
      </c>
      <c r="X5244" s="16">
        <v>0</v>
      </c>
      <c r="Y5244" s="17">
        <f t="shared" si="164"/>
        <v>157724.98000000001</v>
      </c>
      <c r="Z5244" s="17">
        <f t="shared" si="165"/>
        <v>-1.0000000009313226E-2</v>
      </c>
    </row>
    <row r="5245" spans="1:26" hidden="1" x14ac:dyDescent="0.25">
      <c r="A5245" s="10" t="s">
        <v>5365</v>
      </c>
      <c r="B5245" s="11">
        <v>44439</v>
      </c>
      <c r="C5245" s="12">
        <v>423863</v>
      </c>
      <c r="D5245" s="12" t="s">
        <v>5366</v>
      </c>
      <c r="E5245" s="11">
        <v>44436</v>
      </c>
      <c r="F5245" s="13">
        <v>151990.57</v>
      </c>
      <c r="G5245" s="13">
        <v>9119.43</v>
      </c>
      <c r="H5245" s="13">
        <v>4833.3</v>
      </c>
      <c r="I5245" s="13">
        <v>156.43</v>
      </c>
      <c r="J5245" s="13">
        <v>156433.13</v>
      </c>
      <c r="K5245" s="18" t="s">
        <v>32</v>
      </c>
      <c r="L5245" s="12">
        <v>120</v>
      </c>
      <c r="M5245" s="14">
        <v>1438.16</v>
      </c>
      <c r="N5245" s="13">
        <v>0</v>
      </c>
      <c r="O5245" s="14">
        <v>0</v>
      </c>
      <c r="P5245" s="15">
        <v>115</v>
      </c>
      <c r="Q5245" s="13">
        <v>1438.16</v>
      </c>
      <c r="R5245" s="13">
        <v>149364.57999999999</v>
      </c>
      <c r="S5245" s="13">
        <v>153.75</v>
      </c>
      <c r="T5245" s="13">
        <v>0</v>
      </c>
      <c r="U5245" s="13">
        <v>15870.07</v>
      </c>
      <c r="V5245" s="13">
        <v>0</v>
      </c>
      <c r="W5245" s="16">
        <v>0</v>
      </c>
      <c r="X5245" s="16">
        <v>0</v>
      </c>
      <c r="Y5245" s="17">
        <f t="shared" si="164"/>
        <v>165388.4</v>
      </c>
      <c r="Z5245" s="17">
        <f t="shared" si="165"/>
        <v>0</v>
      </c>
    </row>
    <row r="5246" spans="1:26" hidden="1" x14ac:dyDescent="0.25">
      <c r="A5246" s="10" t="s">
        <v>2787</v>
      </c>
      <c r="B5246" s="11">
        <v>44369</v>
      </c>
      <c r="C5246" s="12">
        <v>419644</v>
      </c>
      <c r="D5246" s="12" t="s">
        <v>2788</v>
      </c>
      <c r="E5246" s="11">
        <v>44367</v>
      </c>
      <c r="F5246" s="13">
        <v>121277.83</v>
      </c>
      <c r="G5246" s="13">
        <v>7276.67</v>
      </c>
      <c r="H5246" s="13">
        <v>1286</v>
      </c>
      <c r="I5246" s="13">
        <v>127.4</v>
      </c>
      <c r="J5246" s="13">
        <v>127395.9</v>
      </c>
      <c r="K5246" s="18" t="s">
        <v>32</v>
      </c>
      <c r="L5246" s="12">
        <v>120</v>
      </c>
      <c r="M5246" s="14">
        <v>1171.21</v>
      </c>
      <c r="N5246" s="13">
        <v>0</v>
      </c>
      <c r="O5246" s="14">
        <v>0</v>
      </c>
      <c r="P5246" s="15">
        <v>113</v>
      </c>
      <c r="Q5246" s="13">
        <v>1171.21</v>
      </c>
      <c r="R5246" s="13">
        <v>120241.24</v>
      </c>
      <c r="S5246" s="13">
        <v>126.28</v>
      </c>
      <c r="T5246" s="13">
        <v>0</v>
      </c>
      <c r="U5246" s="13">
        <v>13033.96</v>
      </c>
      <c r="V5246" s="13">
        <v>0</v>
      </c>
      <c r="W5246" s="16">
        <v>0</v>
      </c>
      <c r="X5246" s="16">
        <v>0</v>
      </c>
      <c r="Y5246" s="17">
        <f t="shared" si="164"/>
        <v>133401.48000000001</v>
      </c>
      <c r="Z5246" s="17">
        <f t="shared" si="165"/>
        <v>-1054.75</v>
      </c>
    </row>
    <row r="5247" spans="1:26" hidden="1" x14ac:dyDescent="0.25">
      <c r="A5247" s="10" t="s">
        <v>4473</v>
      </c>
      <c r="B5247" s="11">
        <v>44411</v>
      </c>
      <c r="C5247" s="12">
        <v>422394</v>
      </c>
      <c r="D5247" s="12" t="s">
        <v>4474</v>
      </c>
      <c r="E5247" s="11">
        <v>44411</v>
      </c>
      <c r="F5247" s="13">
        <v>121194.34</v>
      </c>
      <c r="G5247" s="13">
        <v>7271.66</v>
      </c>
      <c r="H5247" s="13">
        <v>1285</v>
      </c>
      <c r="I5247" s="13">
        <v>127.31</v>
      </c>
      <c r="J5247" s="13">
        <v>127308.31</v>
      </c>
      <c r="K5247" s="18" t="s">
        <v>32</v>
      </c>
      <c r="L5247" s="12">
        <v>120</v>
      </c>
      <c r="M5247" s="14">
        <v>1170.4000000000001</v>
      </c>
      <c r="N5247" s="13">
        <v>0</v>
      </c>
      <c r="O5247" s="14">
        <v>0</v>
      </c>
      <c r="P5247" s="15">
        <v>114</v>
      </c>
      <c r="Q5247" s="13">
        <v>1170.4000000000001</v>
      </c>
      <c r="R5247" s="13">
        <v>121194.34</v>
      </c>
      <c r="S5247" s="13">
        <v>127.31</v>
      </c>
      <c r="T5247" s="13">
        <v>0</v>
      </c>
      <c r="U5247" s="13">
        <v>13139.69</v>
      </c>
      <c r="V5247" s="13">
        <v>0</v>
      </c>
      <c r="W5247" s="16">
        <v>0</v>
      </c>
      <c r="X5247" s="16">
        <v>0</v>
      </c>
      <c r="Y5247" s="17">
        <f t="shared" si="164"/>
        <v>134461.34</v>
      </c>
      <c r="Z5247" s="17">
        <f t="shared" si="165"/>
        <v>-1035.7399999999907</v>
      </c>
    </row>
    <row r="5248" spans="1:26" hidden="1" x14ac:dyDescent="0.25">
      <c r="A5248" s="10" t="s">
        <v>1235</v>
      </c>
      <c r="B5248" s="11">
        <v>44306</v>
      </c>
      <c r="C5248" s="12">
        <v>415084</v>
      </c>
      <c r="D5248" s="12" t="s">
        <v>1236</v>
      </c>
      <c r="E5248" s="11">
        <v>44306</v>
      </c>
      <c r="F5248" s="13">
        <v>149400</v>
      </c>
      <c r="G5248" s="13">
        <v>8964</v>
      </c>
      <c r="H5248" s="13">
        <v>1584</v>
      </c>
      <c r="I5248" s="13">
        <v>156.94</v>
      </c>
      <c r="J5248" s="13">
        <v>156936.94</v>
      </c>
      <c r="K5248" s="18" t="s">
        <v>32</v>
      </c>
      <c r="L5248" s="12">
        <v>120</v>
      </c>
      <c r="M5248" s="14">
        <v>1442.79</v>
      </c>
      <c r="N5248" s="13">
        <v>0</v>
      </c>
      <c r="O5248" s="14">
        <v>0</v>
      </c>
      <c r="P5248" s="15">
        <v>113</v>
      </c>
      <c r="Q5248" s="13">
        <v>1675.38</v>
      </c>
      <c r="R5248" s="13">
        <v>146823.94</v>
      </c>
      <c r="S5248" s="13">
        <v>155.56</v>
      </c>
      <c r="T5248" s="13">
        <v>0</v>
      </c>
      <c r="U5248" s="13">
        <v>16055.77</v>
      </c>
      <c r="V5248" s="13">
        <v>22831.14</v>
      </c>
      <c r="W5248" s="16">
        <v>23.98</v>
      </c>
      <c r="X5248" s="16">
        <v>2497.19</v>
      </c>
      <c r="Y5248" s="17">
        <f t="shared" si="164"/>
        <v>188387.58</v>
      </c>
      <c r="Z5248" s="17">
        <f t="shared" si="165"/>
        <v>930.36000000001513</v>
      </c>
    </row>
    <row r="5249" spans="1:26" hidden="1" x14ac:dyDescent="0.25">
      <c r="A5249" s="10" t="s">
        <v>10629</v>
      </c>
      <c r="B5249" s="11">
        <v>44572</v>
      </c>
      <c r="C5249" s="12">
        <v>432172</v>
      </c>
      <c r="D5249" s="12" t="s">
        <v>10630</v>
      </c>
      <c r="E5249" s="11">
        <v>44572</v>
      </c>
      <c r="F5249" s="13">
        <v>161592.45000000001</v>
      </c>
      <c r="G5249" s="13">
        <v>9695.5499999999993</v>
      </c>
      <c r="H5249" s="13">
        <v>14543.32</v>
      </c>
      <c r="I5249" s="13">
        <v>156.9</v>
      </c>
      <c r="J5249" s="13">
        <v>156901.57999999999</v>
      </c>
      <c r="K5249" s="18" t="s">
        <v>32</v>
      </c>
      <c r="L5249" s="12">
        <v>120</v>
      </c>
      <c r="M5249" s="14">
        <v>1442.47</v>
      </c>
      <c r="N5249" s="13">
        <v>0</v>
      </c>
      <c r="O5249" s="14">
        <v>0</v>
      </c>
      <c r="P5249" s="15">
        <v>119</v>
      </c>
      <c r="Q5249" s="13">
        <v>1442.47</v>
      </c>
      <c r="R5249" s="13">
        <v>156744.68</v>
      </c>
      <c r="S5249" s="13">
        <v>155.59</v>
      </c>
      <c r="T5249" s="13">
        <v>0</v>
      </c>
      <c r="U5249" s="13">
        <v>16059.86</v>
      </c>
      <c r="V5249" s="13">
        <v>0</v>
      </c>
      <c r="W5249" s="16">
        <v>0</v>
      </c>
      <c r="X5249" s="16">
        <v>0</v>
      </c>
      <c r="Y5249" s="17">
        <f t="shared" si="164"/>
        <v>172960.13</v>
      </c>
      <c r="Z5249" s="17">
        <f t="shared" si="165"/>
        <v>-1306.2000000000116</v>
      </c>
    </row>
    <row r="5250" spans="1:26" hidden="1" x14ac:dyDescent="0.25">
      <c r="A5250" s="10" t="s">
        <v>10627</v>
      </c>
      <c r="B5250" s="11">
        <v>44572</v>
      </c>
      <c r="C5250" s="12">
        <v>432171</v>
      </c>
      <c r="D5250" s="12" t="s">
        <v>10628</v>
      </c>
      <c r="E5250" s="11">
        <v>44572</v>
      </c>
      <c r="F5250" s="13">
        <v>174781.13</v>
      </c>
      <c r="G5250" s="13">
        <v>10486.87</v>
      </c>
      <c r="H5250" s="13">
        <v>15730.3</v>
      </c>
      <c r="I5250" s="13">
        <v>169.71</v>
      </c>
      <c r="J5250" s="13">
        <v>169707.41</v>
      </c>
      <c r="K5250" s="18" t="s">
        <v>32</v>
      </c>
      <c r="L5250" s="12">
        <v>120</v>
      </c>
      <c r="M5250" s="14">
        <v>1560.2</v>
      </c>
      <c r="N5250" s="13">
        <v>0</v>
      </c>
      <c r="O5250" s="14">
        <v>0</v>
      </c>
      <c r="P5250" s="15">
        <v>119</v>
      </c>
      <c r="Q5250" s="13">
        <v>1560.2</v>
      </c>
      <c r="R5250" s="13">
        <v>169537.7</v>
      </c>
      <c r="S5250" s="13">
        <v>168.3</v>
      </c>
      <c r="T5250" s="13">
        <v>0</v>
      </c>
      <c r="U5250" s="13">
        <v>17370.62</v>
      </c>
      <c r="V5250" s="13">
        <v>0</v>
      </c>
      <c r="W5250" s="16">
        <v>0</v>
      </c>
      <c r="X5250" s="16">
        <v>0</v>
      </c>
      <c r="Y5250" s="17">
        <f t="shared" si="164"/>
        <v>187076.62</v>
      </c>
      <c r="Z5250" s="17">
        <f t="shared" si="165"/>
        <v>-1412.8199999999779</v>
      </c>
    </row>
    <row r="5251" spans="1:26" hidden="1" x14ac:dyDescent="0.25">
      <c r="A5251" s="10" t="s">
        <v>3875</v>
      </c>
      <c r="B5251" s="11">
        <v>44403</v>
      </c>
      <c r="C5251" s="12">
        <v>421819</v>
      </c>
      <c r="D5251" s="12" t="s">
        <v>3876</v>
      </c>
      <c r="E5251" s="11">
        <v>44402</v>
      </c>
      <c r="F5251" s="13">
        <v>113017.92</v>
      </c>
      <c r="G5251" s="13">
        <v>6781.08</v>
      </c>
      <c r="H5251" s="13">
        <v>2395.98</v>
      </c>
      <c r="I5251" s="13">
        <v>117.52</v>
      </c>
      <c r="J5251" s="13">
        <v>117520.54</v>
      </c>
      <c r="K5251" s="18" t="s">
        <v>32</v>
      </c>
      <c r="L5251" s="12">
        <v>120</v>
      </c>
      <c r="M5251" s="14">
        <v>1080.42</v>
      </c>
      <c r="N5251" s="13">
        <v>0</v>
      </c>
      <c r="O5251" s="14">
        <v>0</v>
      </c>
      <c r="P5251" s="15">
        <v>114</v>
      </c>
      <c r="Q5251" s="13">
        <v>1080.42</v>
      </c>
      <c r="R5251" s="13">
        <v>111027</v>
      </c>
      <c r="S5251" s="13">
        <v>116.5</v>
      </c>
      <c r="T5251" s="13">
        <v>0</v>
      </c>
      <c r="U5251" s="13">
        <v>12024.38</v>
      </c>
      <c r="V5251" s="13">
        <v>0</v>
      </c>
      <c r="W5251" s="16">
        <v>0</v>
      </c>
      <c r="X5251" s="16">
        <v>0</v>
      </c>
      <c r="Y5251" s="17">
        <f t="shared" si="164"/>
        <v>123167.88</v>
      </c>
      <c r="Z5251" s="17">
        <f t="shared" si="165"/>
        <v>0</v>
      </c>
    </row>
    <row r="5252" spans="1:26" hidden="1" x14ac:dyDescent="0.25">
      <c r="A5252" s="10" t="s">
        <v>9271</v>
      </c>
      <c r="B5252" s="11">
        <v>44523</v>
      </c>
      <c r="C5252" s="12">
        <v>430036</v>
      </c>
      <c r="D5252" s="12" t="s">
        <v>9272</v>
      </c>
      <c r="E5252" s="11">
        <v>44517</v>
      </c>
      <c r="F5252" s="13">
        <v>118651.71</v>
      </c>
      <c r="G5252" s="13">
        <v>7119.1</v>
      </c>
      <c r="H5252" s="13">
        <v>1300</v>
      </c>
      <c r="I5252" s="13">
        <v>124.6</v>
      </c>
      <c r="J5252" s="13">
        <v>124595.41</v>
      </c>
      <c r="K5252" s="18" t="s">
        <v>32</v>
      </c>
      <c r="L5252" s="12">
        <v>120</v>
      </c>
      <c r="M5252" s="14">
        <v>1145.46</v>
      </c>
      <c r="N5252" s="13">
        <v>800</v>
      </c>
      <c r="O5252" s="14">
        <v>-0.01</v>
      </c>
      <c r="P5252" s="15">
        <v>120</v>
      </c>
      <c r="Q5252" s="13">
        <v>1145.46</v>
      </c>
      <c r="R5252" s="13">
        <v>117351.71</v>
      </c>
      <c r="S5252" s="13">
        <v>124.6</v>
      </c>
      <c r="T5252" s="13">
        <v>7119.11</v>
      </c>
      <c r="U5252" s="13">
        <v>12859.79</v>
      </c>
      <c r="V5252" s="13">
        <v>0</v>
      </c>
      <c r="W5252" s="16">
        <v>0</v>
      </c>
      <c r="X5252" s="16">
        <v>0</v>
      </c>
      <c r="Y5252" s="17">
        <f t="shared" si="164"/>
        <v>138255.20000000001</v>
      </c>
      <c r="Z5252" s="17">
        <f t="shared" si="165"/>
        <v>-1.0000000009313226E-2</v>
      </c>
    </row>
    <row r="5253" spans="1:26" hidden="1" x14ac:dyDescent="0.25">
      <c r="A5253" s="10" t="s">
        <v>10337</v>
      </c>
      <c r="B5253" s="11">
        <v>44553</v>
      </c>
      <c r="C5253" s="12">
        <v>431578</v>
      </c>
      <c r="D5253" s="12" t="s">
        <v>10338</v>
      </c>
      <c r="E5253" s="11">
        <v>44553</v>
      </c>
      <c r="F5253" s="13">
        <v>116226.42</v>
      </c>
      <c r="G5253" s="13">
        <v>6973.59</v>
      </c>
      <c r="H5253" s="13">
        <v>4500</v>
      </c>
      <c r="I5253" s="13">
        <v>118.82</v>
      </c>
      <c r="J5253" s="13">
        <v>118818.83</v>
      </c>
      <c r="K5253" s="18" t="s">
        <v>32</v>
      </c>
      <c r="L5253" s="12">
        <v>120</v>
      </c>
      <c r="M5253" s="14">
        <v>1092.3599999999999</v>
      </c>
      <c r="N5253" s="13">
        <v>0</v>
      </c>
      <c r="O5253" s="14">
        <v>0</v>
      </c>
      <c r="P5253" s="15">
        <v>120</v>
      </c>
      <c r="Q5253" s="13">
        <v>1092.3599999999999</v>
      </c>
      <c r="R5253" s="13">
        <v>113609.29</v>
      </c>
      <c r="S5253" s="13">
        <v>118.82</v>
      </c>
      <c r="T5253" s="13">
        <v>5090.72</v>
      </c>
      <c r="U5253" s="13">
        <v>12264.37</v>
      </c>
      <c r="V5253" s="13">
        <v>0</v>
      </c>
      <c r="W5253" s="16">
        <v>0</v>
      </c>
      <c r="X5253" s="16">
        <v>0</v>
      </c>
      <c r="Y5253" s="17">
        <f t="shared" si="164"/>
        <v>131083.20000000001</v>
      </c>
      <c r="Z5253" s="17">
        <f t="shared" si="165"/>
        <v>0</v>
      </c>
    </row>
    <row r="5254" spans="1:26" hidden="1" x14ac:dyDescent="0.25">
      <c r="A5254" s="10" t="s">
        <v>10477</v>
      </c>
      <c r="B5254" s="11">
        <v>44560</v>
      </c>
      <c r="C5254" s="12">
        <v>431896</v>
      </c>
      <c r="D5254" s="12" t="s">
        <v>10478</v>
      </c>
      <c r="E5254" s="11">
        <v>44560</v>
      </c>
      <c r="F5254" s="13">
        <v>121337.74</v>
      </c>
      <c r="G5254" s="13">
        <v>7280.26</v>
      </c>
      <c r="H5254" s="13">
        <v>3858.54</v>
      </c>
      <c r="I5254" s="13">
        <v>124.88</v>
      </c>
      <c r="J5254" s="13">
        <v>124884.34</v>
      </c>
      <c r="K5254" s="18" t="s">
        <v>32</v>
      </c>
      <c r="L5254" s="12">
        <v>120</v>
      </c>
      <c r="M5254" s="14">
        <v>1148.1199999999999</v>
      </c>
      <c r="N5254" s="13">
        <v>0</v>
      </c>
      <c r="O5254" s="14">
        <v>-0.01</v>
      </c>
      <c r="P5254" s="15">
        <v>120</v>
      </c>
      <c r="Q5254" s="13">
        <v>1148.1199999999999</v>
      </c>
      <c r="R5254" s="13">
        <v>119444.87</v>
      </c>
      <c r="S5254" s="13">
        <v>124.88</v>
      </c>
      <c r="T5254" s="13">
        <v>5314.6</v>
      </c>
      <c r="U5254" s="13">
        <v>12890.06</v>
      </c>
      <c r="V5254" s="13">
        <v>0</v>
      </c>
      <c r="W5254" s="16">
        <v>0</v>
      </c>
      <c r="X5254" s="16">
        <v>0</v>
      </c>
      <c r="Y5254" s="17">
        <f t="shared" si="164"/>
        <v>137774.39999999999</v>
      </c>
      <c r="Z5254" s="17">
        <f t="shared" si="165"/>
        <v>-1.0000000009313226E-2</v>
      </c>
    </row>
    <row r="5255" spans="1:26" hidden="1" x14ac:dyDescent="0.25">
      <c r="A5255" s="10" t="s">
        <v>859</v>
      </c>
      <c r="B5255" s="11">
        <v>44285</v>
      </c>
      <c r="C5255" s="12">
        <v>413705</v>
      </c>
      <c r="D5255" s="12" t="s">
        <v>860</v>
      </c>
      <c r="E5255" s="11">
        <v>44284</v>
      </c>
      <c r="F5255" s="13">
        <v>109410.6</v>
      </c>
      <c r="G5255" s="13">
        <v>6564.64</v>
      </c>
      <c r="H5255" s="13">
        <v>1160</v>
      </c>
      <c r="I5255" s="13">
        <v>114.93</v>
      </c>
      <c r="J5255" s="13">
        <v>114930.17</v>
      </c>
      <c r="K5255" s="18" t="s">
        <v>32</v>
      </c>
      <c r="L5255" s="12">
        <v>120</v>
      </c>
      <c r="M5255" s="14">
        <v>1056.6099999999999</v>
      </c>
      <c r="N5255" s="13">
        <v>0</v>
      </c>
      <c r="O5255" s="14">
        <v>0</v>
      </c>
      <c r="P5255" s="15">
        <v>111</v>
      </c>
      <c r="Q5255" s="13">
        <v>1235.3800000000001</v>
      </c>
      <c r="R5255" s="13">
        <v>105620.96</v>
      </c>
      <c r="S5255" s="13">
        <v>111.9</v>
      </c>
      <c r="T5255" s="13">
        <v>0</v>
      </c>
      <c r="U5255" s="13">
        <v>11550.85</v>
      </c>
      <c r="V5255" s="13">
        <v>17710</v>
      </c>
      <c r="W5255" s="16">
        <v>18.7</v>
      </c>
      <c r="X5255" s="16">
        <v>1937.1</v>
      </c>
      <c r="Y5255" s="17">
        <f t="shared" si="164"/>
        <v>136949.51000000004</v>
      </c>
      <c r="Z5255" s="17">
        <f t="shared" si="165"/>
        <v>177.6699999999837</v>
      </c>
    </row>
    <row r="5256" spans="1:26" hidden="1" x14ac:dyDescent="0.25">
      <c r="A5256" s="10" t="s">
        <v>10273</v>
      </c>
      <c r="B5256" s="11">
        <v>44550</v>
      </c>
      <c r="C5256" s="12">
        <v>431466</v>
      </c>
      <c r="D5256" s="12" t="s">
        <v>10274</v>
      </c>
      <c r="E5256" s="11">
        <v>44550</v>
      </c>
      <c r="F5256" s="13">
        <v>112050</v>
      </c>
      <c r="G5256" s="13">
        <v>6723</v>
      </c>
      <c r="H5256" s="13">
        <v>8500</v>
      </c>
      <c r="I5256" s="13">
        <v>110.38</v>
      </c>
      <c r="J5256" s="13">
        <v>110383.38</v>
      </c>
      <c r="K5256" s="18" t="s">
        <v>32</v>
      </c>
      <c r="L5256" s="12">
        <v>120</v>
      </c>
      <c r="M5256" s="14">
        <v>1014.81</v>
      </c>
      <c r="N5256" s="13">
        <v>0</v>
      </c>
      <c r="O5256" s="14">
        <v>0</v>
      </c>
      <c r="P5256" s="15">
        <v>118</v>
      </c>
      <c r="Q5256" s="13">
        <v>1014.81</v>
      </c>
      <c r="R5256" s="13">
        <v>108340.06</v>
      </c>
      <c r="S5256" s="13">
        <v>109.45</v>
      </c>
      <c r="T5256" s="13">
        <v>0</v>
      </c>
      <c r="U5256" s="13">
        <v>11298.07</v>
      </c>
      <c r="V5256" s="13">
        <v>0</v>
      </c>
      <c r="W5256" s="16">
        <v>0</v>
      </c>
      <c r="X5256" s="16">
        <v>0</v>
      </c>
      <c r="Y5256" s="17">
        <f t="shared" si="164"/>
        <v>119747.57999999999</v>
      </c>
      <c r="Z5256" s="17">
        <f t="shared" si="165"/>
        <v>0</v>
      </c>
    </row>
    <row r="5257" spans="1:26" x14ac:dyDescent="0.25">
      <c r="A5257" s="10" t="s">
        <v>11763</v>
      </c>
      <c r="B5257" s="11">
        <v>44620</v>
      </c>
      <c r="C5257" s="12">
        <v>433731</v>
      </c>
      <c r="D5257" s="12" t="s">
        <v>11764</v>
      </c>
      <c r="E5257" s="11">
        <v>44620</v>
      </c>
      <c r="F5257" s="13">
        <v>144420.59</v>
      </c>
      <c r="G5257" s="13">
        <v>8665.24</v>
      </c>
      <c r="H5257" s="35">
        <v>20000</v>
      </c>
      <c r="I5257" s="13">
        <v>133.09</v>
      </c>
      <c r="J5257" s="13">
        <v>133218.92000000001</v>
      </c>
      <c r="K5257" s="18" t="s">
        <v>32</v>
      </c>
      <c r="L5257" s="12">
        <v>120</v>
      </c>
      <c r="M5257" s="34">
        <v>1224.74</v>
      </c>
      <c r="N5257" s="13">
        <v>0</v>
      </c>
      <c r="O5257" s="14">
        <v>0</v>
      </c>
      <c r="P5257" s="15">
        <v>120</v>
      </c>
      <c r="Q5257" s="33">
        <v>1224.74</v>
      </c>
      <c r="R5257" s="13">
        <v>133085.82999999999</v>
      </c>
      <c r="S5257" s="13">
        <v>133.09</v>
      </c>
      <c r="T5257" s="13">
        <v>0</v>
      </c>
      <c r="U5257" s="13">
        <v>13749.88</v>
      </c>
      <c r="V5257" s="13">
        <v>0</v>
      </c>
      <c r="W5257" s="16">
        <v>0</v>
      </c>
      <c r="X5257" s="16">
        <v>0</v>
      </c>
      <c r="Y5257" s="17">
        <f t="shared" si="164"/>
        <v>146968.79999999999</v>
      </c>
      <c r="Z5257" s="17">
        <f t="shared" si="165"/>
        <v>0</v>
      </c>
    </row>
    <row r="5258" spans="1:26" hidden="1" x14ac:dyDescent="0.25">
      <c r="A5258" s="10" t="s">
        <v>10689</v>
      </c>
      <c r="B5258" s="11">
        <v>44575</v>
      </c>
      <c r="C5258" s="12">
        <v>432211</v>
      </c>
      <c r="D5258" s="12" t="s">
        <v>10690</v>
      </c>
      <c r="E5258" s="11">
        <v>44575</v>
      </c>
      <c r="F5258" s="13">
        <v>112050</v>
      </c>
      <c r="G5258" s="13">
        <v>6723</v>
      </c>
      <c r="H5258" s="13">
        <v>3563.19</v>
      </c>
      <c r="I5258" s="13">
        <v>115.33</v>
      </c>
      <c r="J5258" s="13">
        <v>115325.14</v>
      </c>
      <c r="K5258" s="18" t="s">
        <v>32</v>
      </c>
      <c r="L5258" s="12">
        <v>120</v>
      </c>
      <c r="M5258" s="14">
        <v>1060.24</v>
      </c>
      <c r="N5258" s="13">
        <v>0</v>
      </c>
      <c r="O5258" s="14">
        <v>0</v>
      </c>
      <c r="P5258" s="15">
        <v>119</v>
      </c>
      <c r="Q5258" s="13">
        <v>1060.24</v>
      </c>
      <c r="R5258" s="13">
        <v>110302.02</v>
      </c>
      <c r="S5258" s="13">
        <v>115.33</v>
      </c>
      <c r="T5258" s="13">
        <v>3966.57</v>
      </c>
      <c r="U5258" s="13">
        <v>11903.66</v>
      </c>
      <c r="V5258" s="13">
        <v>0</v>
      </c>
      <c r="W5258" s="16">
        <v>0</v>
      </c>
      <c r="X5258" s="16">
        <v>0</v>
      </c>
      <c r="Y5258" s="17">
        <f t="shared" si="164"/>
        <v>126287.58000000002</v>
      </c>
      <c r="Z5258" s="17">
        <f t="shared" si="165"/>
        <v>-119.02000000001863</v>
      </c>
    </row>
    <row r="5259" spans="1:26" hidden="1" x14ac:dyDescent="0.25">
      <c r="A5259" s="10" t="s">
        <v>11309</v>
      </c>
      <c r="B5259" s="11">
        <v>44592</v>
      </c>
      <c r="C5259" s="12">
        <v>432902</v>
      </c>
      <c r="D5259" s="12" t="s">
        <v>11310</v>
      </c>
      <c r="E5259" s="11">
        <v>44592</v>
      </c>
      <c r="F5259" s="13">
        <v>124903.38</v>
      </c>
      <c r="G5259" s="13">
        <v>7494.2</v>
      </c>
      <c r="H5259" s="13">
        <v>5400</v>
      </c>
      <c r="I5259" s="13">
        <v>127.12</v>
      </c>
      <c r="J5259" s="13">
        <v>127124.7</v>
      </c>
      <c r="K5259" s="18" t="s">
        <v>32</v>
      </c>
      <c r="L5259" s="12">
        <v>120</v>
      </c>
      <c r="M5259" s="14">
        <v>1168.72</v>
      </c>
      <c r="N5259" s="13">
        <v>0</v>
      </c>
      <c r="O5259" s="14">
        <v>0</v>
      </c>
      <c r="P5259" s="15">
        <v>120</v>
      </c>
      <c r="Q5259" s="13">
        <v>1168.72</v>
      </c>
      <c r="R5259" s="13">
        <v>122538.53</v>
      </c>
      <c r="S5259" s="13">
        <v>127.12</v>
      </c>
      <c r="T5259" s="13">
        <v>4459.05</v>
      </c>
      <c r="U5259" s="13">
        <v>13121.7</v>
      </c>
      <c r="V5259" s="13">
        <v>0</v>
      </c>
      <c r="W5259" s="16">
        <v>0</v>
      </c>
      <c r="X5259" s="16">
        <v>0</v>
      </c>
      <c r="Y5259" s="17">
        <f t="shared" si="164"/>
        <v>140246.39999999999</v>
      </c>
      <c r="Z5259" s="17">
        <f t="shared" si="165"/>
        <v>0</v>
      </c>
    </row>
    <row r="5260" spans="1:26" x14ac:dyDescent="0.25">
      <c r="A5260" s="10" t="s">
        <v>11765</v>
      </c>
      <c r="B5260" s="11">
        <v>44620</v>
      </c>
      <c r="C5260" s="12">
        <v>433735</v>
      </c>
      <c r="D5260" s="12" t="s">
        <v>11766</v>
      </c>
      <c r="E5260" s="11">
        <v>44620</v>
      </c>
      <c r="F5260" s="13">
        <v>100432.56</v>
      </c>
      <c r="G5260" s="13">
        <v>6025.95</v>
      </c>
      <c r="H5260" s="35">
        <v>10101</v>
      </c>
      <c r="I5260" s="13">
        <v>96.36</v>
      </c>
      <c r="J5260" s="13">
        <v>96453.87</v>
      </c>
      <c r="K5260" s="18" t="s">
        <v>32</v>
      </c>
      <c r="L5260" s="12">
        <v>120</v>
      </c>
      <c r="M5260" s="34">
        <v>886.75</v>
      </c>
      <c r="N5260" s="13">
        <v>0</v>
      </c>
      <c r="O5260" s="14">
        <v>0</v>
      </c>
      <c r="P5260" s="15">
        <v>120</v>
      </c>
      <c r="Q5260" s="33">
        <v>886.75</v>
      </c>
      <c r="R5260" s="13">
        <v>96357.51</v>
      </c>
      <c r="S5260" s="13">
        <v>96.36</v>
      </c>
      <c r="T5260" s="13">
        <v>0</v>
      </c>
      <c r="U5260" s="13">
        <v>9956.1299999999992</v>
      </c>
      <c r="V5260" s="13">
        <v>0</v>
      </c>
      <c r="W5260" s="16">
        <v>0</v>
      </c>
      <c r="X5260" s="16">
        <v>0</v>
      </c>
      <c r="Y5260" s="17">
        <f t="shared" si="164"/>
        <v>106410</v>
      </c>
      <c r="Z5260" s="17">
        <f t="shared" si="165"/>
        <v>0</v>
      </c>
    </row>
    <row r="5261" spans="1:26" hidden="1" x14ac:dyDescent="0.25">
      <c r="A5261" s="10" t="s">
        <v>10969</v>
      </c>
      <c r="B5261" s="11">
        <v>44588</v>
      </c>
      <c r="C5261" s="12">
        <v>432679</v>
      </c>
      <c r="D5261" s="12" t="s">
        <v>10970</v>
      </c>
      <c r="E5261" s="11">
        <v>44588</v>
      </c>
      <c r="F5261" s="13">
        <v>112122.64</v>
      </c>
      <c r="G5261" s="13">
        <v>6727.36</v>
      </c>
      <c r="H5261" s="13">
        <v>5942.5</v>
      </c>
      <c r="I5261" s="13">
        <v>113.02</v>
      </c>
      <c r="J5261" s="13">
        <v>113020.52</v>
      </c>
      <c r="K5261" s="18" t="s">
        <v>32</v>
      </c>
      <c r="L5261" s="12">
        <v>120</v>
      </c>
      <c r="M5261" s="14">
        <v>1039.05</v>
      </c>
      <c r="N5261" s="13">
        <v>0</v>
      </c>
      <c r="O5261" s="14">
        <v>0.01</v>
      </c>
      <c r="P5261" s="15">
        <v>120</v>
      </c>
      <c r="Q5261" s="13">
        <v>1039.05</v>
      </c>
      <c r="R5261" s="13">
        <v>109880.19</v>
      </c>
      <c r="S5261" s="13">
        <v>113.02</v>
      </c>
      <c r="T5261" s="13">
        <v>3027.3</v>
      </c>
      <c r="U5261" s="13">
        <v>11665.48</v>
      </c>
      <c r="V5261" s="13">
        <v>0</v>
      </c>
      <c r="W5261" s="16">
        <v>0</v>
      </c>
      <c r="X5261" s="16">
        <v>0</v>
      </c>
      <c r="Y5261" s="17">
        <f t="shared" si="164"/>
        <v>124686</v>
      </c>
      <c r="Z5261" s="17">
        <f t="shared" si="165"/>
        <v>9.9999999947613105E-3</v>
      </c>
    </row>
    <row r="5262" spans="1:26" hidden="1" x14ac:dyDescent="0.25">
      <c r="A5262" s="10" t="s">
        <v>4623</v>
      </c>
      <c r="B5262" s="11">
        <v>44418</v>
      </c>
      <c r="C5262" s="12">
        <v>422565</v>
      </c>
      <c r="D5262" s="12" t="s">
        <v>4624</v>
      </c>
      <c r="E5262" s="11">
        <v>44416</v>
      </c>
      <c r="F5262" s="13">
        <v>269093</v>
      </c>
      <c r="G5262" s="13">
        <v>16145.58</v>
      </c>
      <c r="H5262" s="13">
        <v>3000</v>
      </c>
      <c r="I5262" s="13">
        <v>282.52</v>
      </c>
      <c r="J5262" s="13">
        <v>282521.09999999998</v>
      </c>
      <c r="K5262" s="18" t="s">
        <v>32</v>
      </c>
      <c r="L5262" s="12">
        <v>120</v>
      </c>
      <c r="M5262" s="14">
        <v>2597.35</v>
      </c>
      <c r="N5262" s="13">
        <v>0</v>
      </c>
      <c r="O5262" s="14">
        <v>1500</v>
      </c>
      <c r="P5262" s="15">
        <v>120</v>
      </c>
      <c r="Q5262" s="13">
        <v>2597.35</v>
      </c>
      <c r="R5262" s="13">
        <v>269093</v>
      </c>
      <c r="S5262" s="13">
        <v>282.52</v>
      </c>
      <c r="T5262" s="13">
        <v>13145.58</v>
      </c>
      <c r="U5262" s="13">
        <v>29160.9</v>
      </c>
      <c r="V5262" s="13">
        <v>0</v>
      </c>
      <c r="W5262" s="16">
        <v>0</v>
      </c>
      <c r="X5262" s="16">
        <v>0</v>
      </c>
      <c r="Y5262" s="17">
        <f t="shared" si="164"/>
        <v>313182.00000000006</v>
      </c>
      <c r="Z5262" s="17">
        <f t="shared" si="165"/>
        <v>0</v>
      </c>
    </row>
    <row r="5263" spans="1:26" hidden="1" x14ac:dyDescent="0.25">
      <c r="A5263" s="10" t="s">
        <v>3881</v>
      </c>
      <c r="B5263" s="11">
        <v>44403</v>
      </c>
      <c r="C5263" s="12">
        <v>421836</v>
      </c>
      <c r="D5263" s="12" t="s">
        <v>3882</v>
      </c>
      <c r="E5263" s="11">
        <v>44402</v>
      </c>
      <c r="F5263" s="13">
        <v>236603.78</v>
      </c>
      <c r="G5263" s="13">
        <v>14196.23</v>
      </c>
      <c r="H5263" s="13">
        <v>2508</v>
      </c>
      <c r="I5263" s="13">
        <v>248.54</v>
      </c>
      <c r="J5263" s="13">
        <v>248540.55</v>
      </c>
      <c r="K5263" s="18" t="s">
        <v>32</v>
      </c>
      <c r="L5263" s="12">
        <v>120</v>
      </c>
      <c r="M5263" s="14">
        <v>2284.9499999999998</v>
      </c>
      <c r="N5263" s="13">
        <v>0</v>
      </c>
      <c r="O5263" s="14">
        <v>0</v>
      </c>
      <c r="P5263" s="15">
        <v>114</v>
      </c>
      <c r="Q5263" s="13">
        <v>2284.9499999999998</v>
      </c>
      <c r="R5263" s="13">
        <v>236603.78</v>
      </c>
      <c r="S5263" s="13">
        <v>248.54</v>
      </c>
      <c r="T5263" s="13">
        <v>0</v>
      </c>
      <c r="U5263" s="13">
        <v>25653.45</v>
      </c>
      <c r="V5263" s="13">
        <v>0</v>
      </c>
      <c r="W5263" s="16">
        <v>0</v>
      </c>
      <c r="X5263" s="16">
        <v>0</v>
      </c>
      <c r="Y5263" s="17">
        <f t="shared" si="164"/>
        <v>262505.77</v>
      </c>
      <c r="Z5263" s="17">
        <f t="shared" si="165"/>
        <v>-2021.4700000000303</v>
      </c>
    </row>
    <row r="5264" spans="1:26" hidden="1" x14ac:dyDescent="0.25">
      <c r="A5264" s="10" t="s">
        <v>6019</v>
      </c>
      <c r="B5264" s="11">
        <v>44455</v>
      </c>
      <c r="C5264" s="12">
        <v>425238</v>
      </c>
      <c r="D5264" s="12" t="s">
        <v>6020</v>
      </c>
      <c r="E5264" s="11">
        <v>44455</v>
      </c>
      <c r="F5264" s="13">
        <v>125458.45</v>
      </c>
      <c r="G5264" s="13">
        <v>7527.51</v>
      </c>
      <c r="H5264" s="13">
        <v>2659.72</v>
      </c>
      <c r="I5264" s="13">
        <v>130.46</v>
      </c>
      <c r="J5264" s="13">
        <v>130456.7</v>
      </c>
      <c r="K5264" s="18" t="s">
        <v>32</v>
      </c>
      <c r="L5264" s="12">
        <v>120</v>
      </c>
      <c r="M5264" s="14">
        <v>1199.3499999999999</v>
      </c>
      <c r="N5264" s="13">
        <v>0</v>
      </c>
      <c r="O5264" s="14">
        <v>2659.72</v>
      </c>
      <c r="P5264" s="15">
        <v>120</v>
      </c>
      <c r="Q5264" s="13">
        <v>1199.3499999999999</v>
      </c>
      <c r="R5264" s="13">
        <v>125458.45</v>
      </c>
      <c r="S5264" s="13">
        <v>130.46</v>
      </c>
      <c r="T5264" s="13">
        <v>4867.79</v>
      </c>
      <c r="U5264" s="13">
        <v>13465.3</v>
      </c>
      <c r="V5264" s="13">
        <v>0</v>
      </c>
      <c r="W5264" s="16">
        <v>0</v>
      </c>
      <c r="X5264" s="16">
        <v>0</v>
      </c>
      <c r="Y5264" s="17">
        <f t="shared" si="164"/>
        <v>146581.72</v>
      </c>
      <c r="Z5264" s="17">
        <f t="shared" si="165"/>
        <v>0</v>
      </c>
    </row>
    <row r="5265" spans="1:26" hidden="1" x14ac:dyDescent="0.25">
      <c r="A5265" s="10" t="s">
        <v>8559</v>
      </c>
      <c r="B5265" s="11">
        <v>44505</v>
      </c>
      <c r="C5265" s="12">
        <v>429079</v>
      </c>
      <c r="D5265" s="12" t="s">
        <v>8560</v>
      </c>
      <c r="E5265" s="11">
        <v>44501</v>
      </c>
      <c r="F5265" s="13">
        <v>115538.6</v>
      </c>
      <c r="G5265" s="13">
        <v>6932.32</v>
      </c>
      <c r="H5265" s="13">
        <v>1234.71</v>
      </c>
      <c r="I5265" s="13">
        <v>121.36</v>
      </c>
      <c r="J5265" s="13">
        <v>121357.57</v>
      </c>
      <c r="K5265" s="18" t="s">
        <v>32</v>
      </c>
      <c r="L5265" s="12">
        <v>120</v>
      </c>
      <c r="M5265" s="14">
        <v>1115.7</v>
      </c>
      <c r="N5265" s="13">
        <v>0</v>
      </c>
      <c r="O5265" s="14">
        <v>0</v>
      </c>
      <c r="P5265" s="15">
        <v>118</v>
      </c>
      <c r="Q5265" s="13">
        <v>1115.7</v>
      </c>
      <c r="R5265" s="13">
        <v>113909.55</v>
      </c>
      <c r="S5265" s="13">
        <v>121.36</v>
      </c>
      <c r="T5265" s="13">
        <v>5095.26</v>
      </c>
      <c r="U5265" s="13">
        <v>12526.43</v>
      </c>
      <c r="V5265" s="13">
        <v>0</v>
      </c>
      <c r="W5265" s="16">
        <v>0</v>
      </c>
      <c r="X5265" s="16">
        <v>0</v>
      </c>
      <c r="Y5265" s="17">
        <f t="shared" si="164"/>
        <v>131652.6</v>
      </c>
      <c r="Z5265" s="17">
        <f t="shared" si="165"/>
        <v>0</v>
      </c>
    </row>
    <row r="5266" spans="1:26" hidden="1" x14ac:dyDescent="0.25">
      <c r="A5266" s="10" t="s">
        <v>6365</v>
      </c>
      <c r="B5266" s="11">
        <v>44462</v>
      </c>
      <c r="C5266" s="12">
        <v>425274</v>
      </c>
      <c r="D5266" s="12" t="s">
        <v>6366</v>
      </c>
      <c r="E5266" s="11">
        <v>44459</v>
      </c>
      <c r="F5266" s="13">
        <v>108768.48</v>
      </c>
      <c r="G5266" s="13">
        <v>5417.24</v>
      </c>
      <c r="H5266" s="13">
        <v>1500</v>
      </c>
      <c r="I5266" s="13">
        <v>112.8</v>
      </c>
      <c r="J5266" s="13">
        <v>112798.52</v>
      </c>
      <c r="K5266" s="18" t="s">
        <v>32</v>
      </c>
      <c r="L5266" s="12">
        <v>120</v>
      </c>
      <c r="M5266" s="14">
        <v>1037.01</v>
      </c>
      <c r="N5266" s="13">
        <v>0</v>
      </c>
      <c r="O5266" s="14">
        <v>0</v>
      </c>
      <c r="P5266" s="15">
        <v>117</v>
      </c>
      <c r="Q5266" s="13">
        <v>1037.01</v>
      </c>
      <c r="R5266" s="13">
        <v>108768.48</v>
      </c>
      <c r="S5266" s="13">
        <v>112.8</v>
      </c>
      <c r="T5266" s="13">
        <v>806.21</v>
      </c>
      <c r="U5266" s="13">
        <v>11642.68</v>
      </c>
      <c r="V5266" s="13">
        <v>0</v>
      </c>
      <c r="W5266" s="16">
        <v>0</v>
      </c>
      <c r="X5266" s="16">
        <v>0</v>
      </c>
      <c r="Y5266" s="17">
        <f t="shared" si="164"/>
        <v>121330.17000000001</v>
      </c>
      <c r="Z5266" s="17">
        <f t="shared" si="165"/>
        <v>0</v>
      </c>
    </row>
    <row r="5267" spans="1:26" hidden="1" x14ac:dyDescent="0.25">
      <c r="A5267" s="10" t="s">
        <v>6137</v>
      </c>
      <c r="B5267" s="11">
        <v>44459</v>
      </c>
      <c r="C5267" s="12">
        <v>425583</v>
      </c>
      <c r="D5267" s="12" t="s">
        <v>6138</v>
      </c>
      <c r="E5267" s="11">
        <v>44458</v>
      </c>
      <c r="F5267" s="13">
        <v>114919.81</v>
      </c>
      <c r="G5267" s="13">
        <v>6895.19</v>
      </c>
      <c r="H5267" s="13">
        <v>5000</v>
      </c>
      <c r="I5267" s="13">
        <v>116.93</v>
      </c>
      <c r="J5267" s="13">
        <v>116931.93</v>
      </c>
      <c r="K5267" s="18" t="s">
        <v>32</v>
      </c>
      <c r="L5267" s="12">
        <v>120</v>
      </c>
      <c r="M5267" s="14">
        <v>1075.01</v>
      </c>
      <c r="N5267" s="13">
        <v>0</v>
      </c>
      <c r="O5267" s="14">
        <v>0</v>
      </c>
      <c r="P5267" s="15">
        <v>116</v>
      </c>
      <c r="Q5267" s="13">
        <v>1075.01</v>
      </c>
      <c r="R5267" s="13">
        <v>113693.24</v>
      </c>
      <c r="S5267" s="13">
        <v>114.95</v>
      </c>
      <c r="T5267" s="13">
        <v>0</v>
      </c>
      <c r="U5267" s="13">
        <v>11864.71</v>
      </c>
      <c r="V5267" s="13">
        <v>0</v>
      </c>
      <c r="W5267" s="16">
        <v>0</v>
      </c>
      <c r="X5267" s="16">
        <v>0</v>
      </c>
      <c r="Y5267" s="17">
        <f t="shared" si="164"/>
        <v>125672.9</v>
      </c>
      <c r="Z5267" s="17">
        <f t="shared" si="165"/>
        <v>-971.73999999999069</v>
      </c>
    </row>
    <row r="5268" spans="1:26" hidden="1" x14ac:dyDescent="0.25">
      <c r="A5268" s="10" t="s">
        <v>7393</v>
      </c>
      <c r="B5268" s="11">
        <v>44483</v>
      </c>
      <c r="C5268" s="12">
        <v>427145</v>
      </c>
      <c r="D5268" s="12" t="s">
        <v>7394</v>
      </c>
      <c r="E5268" s="11">
        <v>44478</v>
      </c>
      <c r="F5268" s="13">
        <v>113706.94</v>
      </c>
      <c r="G5268" s="13">
        <v>6822.42</v>
      </c>
      <c r="H5268" s="13">
        <v>1205.29</v>
      </c>
      <c r="I5268" s="13">
        <v>119.44</v>
      </c>
      <c r="J5268" s="13">
        <v>119443.51</v>
      </c>
      <c r="K5268" s="18" t="s">
        <v>32</v>
      </c>
      <c r="L5268" s="12">
        <v>120</v>
      </c>
      <c r="M5268" s="14">
        <v>1098.0999999999999</v>
      </c>
      <c r="N5268" s="13">
        <v>0</v>
      </c>
      <c r="O5268" s="14">
        <v>0.01</v>
      </c>
      <c r="P5268" s="15">
        <v>116</v>
      </c>
      <c r="Q5268" s="13">
        <v>1098.0999999999999</v>
      </c>
      <c r="R5268" s="13">
        <v>111970.43</v>
      </c>
      <c r="S5268" s="13">
        <v>119.44</v>
      </c>
      <c r="T5268" s="13">
        <v>3070.08</v>
      </c>
      <c r="U5268" s="13">
        <v>12328.49</v>
      </c>
      <c r="V5268" s="13">
        <v>0</v>
      </c>
      <c r="W5268" s="16">
        <v>0</v>
      </c>
      <c r="X5268" s="16">
        <v>0</v>
      </c>
      <c r="Y5268" s="17">
        <f t="shared" si="164"/>
        <v>127488.45</v>
      </c>
      <c r="Z5268" s="17">
        <f t="shared" si="165"/>
        <v>-108.84000000001106</v>
      </c>
    </row>
    <row r="5269" spans="1:26" hidden="1" x14ac:dyDescent="0.25">
      <c r="A5269" s="10" t="s">
        <v>7373</v>
      </c>
      <c r="B5269" s="11">
        <v>44482</v>
      </c>
      <c r="C5269" s="12">
        <v>427141</v>
      </c>
      <c r="D5269" s="12" t="s">
        <v>7374</v>
      </c>
      <c r="E5269" s="11">
        <v>44478</v>
      </c>
      <c r="F5269" s="13">
        <v>113706.94</v>
      </c>
      <c r="G5269" s="13">
        <v>6822.42</v>
      </c>
      <c r="H5269" s="13">
        <v>1205.3</v>
      </c>
      <c r="I5269" s="13">
        <v>119.44</v>
      </c>
      <c r="J5269" s="13">
        <v>119443.5</v>
      </c>
      <c r="K5269" s="18" t="s">
        <v>32</v>
      </c>
      <c r="L5269" s="12">
        <v>120</v>
      </c>
      <c r="M5269" s="14">
        <v>1098.0999999999999</v>
      </c>
      <c r="N5269" s="13">
        <v>0</v>
      </c>
      <c r="O5269" s="14">
        <v>0.01</v>
      </c>
      <c r="P5269" s="15">
        <v>116</v>
      </c>
      <c r="Q5269" s="13">
        <v>1098.0999999999999</v>
      </c>
      <c r="R5269" s="13">
        <v>111970.42</v>
      </c>
      <c r="S5269" s="13">
        <v>119.44</v>
      </c>
      <c r="T5269" s="13">
        <v>3070.08</v>
      </c>
      <c r="U5269" s="13">
        <v>12328.5</v>
      </c>
      <c r="V5269" s="13">
        <v>0</v>
      </c>
      <c r="W5269" s="16">
        <v>0</v>
      </c>
      <c r="X5269" s="16">
        <v>0</v>
      </c>
      <c r="Y5269" s="17">
        <f t="shared" si="164"/>
        <v>127488.45</v>
      </c>
      <c r="Z5269" s="17">
        <f t="shared" si="165"/>
        <v>-108.84000000001106</v>
      </c>
    </row>
    <row r="5270" spans="1:26" hidden="1" x14ac:dyDescent="0.25">
      <c r="A5270" s="10" t="s">
        <v>10553</v>
      </c>
      <c r="B5270" s="11">
        <v>44560</v>
      </c>
      <c r="C5270" s="12">
        <v>431819</v>
      </c>
      <c r="D5270" s="12" t="s">
        <v>10554</v>
      </c>
      <c r="E5270" s="11">
        <v>44560</v>
      </c>
      <c r="F5270" s="13">
        <v>161592.45000000001</v>
      </c>
      <c r="G5270" s="13">
        <v>9695.5499999999993</v>
      </c>
      <c r="H5270" s="13">
        <v>15415.92</v>
      </c>
      <c r="I5270" s="13">
        <v>156.03</v>
      </c>
      <c r="J5270" s="13">
        <v>156028.10999999999</v>
      </c>
      <c r="K5270" s="18" t="s">
        <v>32</v>
      </c>
      <c r="L5270" s="12">
        <v>120</v>
      </c>
      <c r="M5270" s="14">
        <v>1434.44</v>
      </c>
      <c r="N5270" s="13">
        <v>0</v>
      </c>
      <c r="O5270" s="14">
        <v>0</v>
      </c>
      <c r="P5270" s="15">
        <v>119</v>
      </c>
      <c r="Q5270" s="13">
        <v>1434.44</v>
      </c>
      <c r="R5270" s="13">
        <v>154573.15</v>
      </c>
      <c r="S5270" s="13">
        <v>154.72999999999999</v>
      </c>
      <c r="T5270" s="13">
        <v>0</v>
      </c>
      <c r="U5270" s="13">
        <v>15970.48</v>
      </c>
      <c r="V5270" s="13">
        <v>0</v>
      </c>
      <c r="W5270" s="16">
        <v>0</v>
      </c>
      <c r="X5270" s="16">
        <v>0</v>
      </c>
      <c r="Y5270" s="17">
        <f t="shared" si="164"/>
        <v>170698.36000000002</v>
      </c>
      <c r="Z5270" s="17">
        <f t="shared" si="165"/>
        <v>0</v>
      </c>
    </row>
    <row r="5271" spans="1:26" hidden="1" x14ac:dyDescent="0.25">
      <c r="A5271" s="10" t="s">
        <v>8985</v>
      </c>
      <c r="B5271" s="11">
        <v>44517</v>
      </c>
      <c r="C5271" s="12">
        <v>429920</v>
      </c>
      <c r="D5271" s="12" t="s">
        <v>8986</v>
      </c>
      <c r="E5271" s="11">
        <v>44515</v>
      </c>
      <c r="F5271" s="13">
        <v>112245.28</v>
      </c>
      <c r="G5271" s="13">
        <v>6734.72</v>
      </c>
      <c r="H5271" s="13">
        <v>2379.6</v>
      </c>
      <c r="I5271" s="13">
        <v>116.72</v>
      </c>
      <c r="J5271" s="13">
        <v>116717.12</v>
      </c>
      <c r="K5271" s="18" t="s">
        <v>32</v>
      </c>
      <c r="L5271" s="12">
        <v>120</v>
      </c>
      <c r="M5271" s="14">
        <v>1073.03</v>
      </c>
      <c r="N5271" s="13">
        <v>0</v>
      </c>
      <c r="O5271" s="14">
        <v>0</v>
      </c>
      <c r="P5271" s="15">
        <v>117</v>
      </c>
      <c r="Q5271" s="13">
        <v>1073.03</v>
      </c>
      <c r="R5271" s="13">
        <v>110447.18</v>
      </c>
      <c r="S5271" s="13">
        <v>116.72</v>
      </c>
      <c r="T5271" s="13">
        <v>3030.63</v>
      </c>
      <c r="U5271" s="13">
        <v>12046.48</v>
      </c>
      <c r="V5271" s="13">
        <v>0</v>
      </c>
      <c r="W5271" s="16">
        <v>0</v>
      </c>
      <c r="X5271" s="16">
        <v>0</v>
      </c>
      <c r="Y5271" s="17">
        <f t="shared" si="164"/>
        <v>125641.01</v>
      </c>
      <c r="Z5271" s="17">
        <f t="shared" si="165"/>
        <v>-96.5</v>
      </c>
    </row>
    <row r="5272" spans="1:26" hidden="1" x14ac:dyDescent="0.25">
      <c r="A5272" s="10" t="s">
        <v>733</v>
      </c>
      <c r="B5272" s="11">
        <v>44279</v>
      </c>
      <c r="C5272" s="12">
        <v>413533</v>
      </c>
      <c r="D5272" s="12" t="s">
        <v>734</v>
      </c>
      <c r="E5272" s="11">
        <v>44278</v>
      </c>
      <c r="F5272" s="13">
        <v>112050</v>
      </c>
      <c r="G5272" s="13">
        <v>6723</v>
      </c>
      <c r="H5272" s="13">
        <v>1187.73</v>
      </c>
      <c r="I5272" s="13">
        <v>117.7</v>
      </c>
      <c r="J5272" s="13">
        <v>117702.97</v>
      </c>
      <c r="K5272" s="18" t="s">
        <v>32</v>
      </c>
      <c r="L5272" s="12">
        <v>120</v>
      </c>
      <c r="M5272" s="14">
        <v>1082.0999999999999</v>
      </c>
      <c r="N5272" s="13">
        <v>0</v>
      </c>
      <c r="O5272" s="14">
        <v>0</v>
      </c>
      <c r="P5272" s="15">
        <v>110</v>
      </c>
      <c r="Q5272" s="13">
        <v>1265.19</v>
      </c>
      <c r="R5272" s="13">
        <v>107194.67</v>
      </c>
      <c r="S5272" s="13">
        <v>113.58</v>
      </c>
      <c r="T5272" s="13">
        <v>0</v>
      </c>
      <c r="U5272" s="13">
        <v>11722.75</v>
      </c>
      <c r="V5272" s="13">
        <v>17971.919999999998</v>
      </c>
      <c r="W5272" s="16">
        <v>18.53</v>
      </c>
      <c r="X5272" s="16">
        <v>1965.27</v>
      </c>
      <c r="Y5272" s="17">
        <f t="shared" si="164"/>
        <v>138986.71999999997</v>
      </c>
      <c r="Z5272" s="17">
        <f t="shared" si="165"/>
        <v>184.18000000002212</v>
      </c>
    </row>
    <row r="5273" spans="1:26" hidden="1" x14ac:dyDescent="0.25">
      <c r="A5273" s="10" t="s">
        <v>8499</v>
      </c>
      <c r="B5273" s="11">
        <v>44503</v>
      </c>
      <c r="C5273" s="12">
        <v>429077</v>
      </c>
      <c r="D5273" s="12" t="s">
        <v>8500</v>
      </c>
      <c r="E5273" s="11">
        <v>44503</v>
      </c>
      <c r="F5273" s="13">
        <v>113207.55</v>
      </c>
      <c r="G5273" s="13">
        <v>6792.45</v>
      </c>
      <c r="H5273" s="13">
        <v>2400</v>
      </c>
      <c r="I5273" s="13">
        <v>117.72</v>
      </c>
      <c r="J5273" s="13">
        <v>117717.72</v>
      </c>
      <c r="K5273" s="18" t="s">
        <v>32</v>
      </c>
      <c r="L5273" s="12">
        <v>120</v>
      </c>
      <c r="M5273" s="14">
        <v>1082.23</v>
      </c>
      <c r="N5273" s="13">
        <v>0</v>
      </c>
      <c r="O5273" s="14">
        <v>-0.01</v>
      </c>
      <c r="P5273" s="15">
        <v>117</v>
      </c>
      <c r="Q5273" s="13">
        <v>1082.23</v>
      </c>
      <c r="R5273" s="13">
        <v>111394.03</v>
      </c>
      <c r="S5273" s="13">
        <v>117.72</v>
      </c>
      <c r="T5273" s="13">
        <v>3056.61</v>
      </c>
      <c r="U5273" s="13">
        <v>12149.88</v>
      </c>
      <c r="V5273" s="13">
        <v>0</v>
      </c>
      <c r="W5273" s="16">
        <v>0</v>
      </c>
      <c r="X5273" s="16">
        <v>0</v>
      </c>
      <c r="Y5273" s="17">
        <f t="shared" si="164"/>
        <v>126718.23000000001</v>
      </c>
      <c r="Z5273" s="17">
        <f t="shared" si="165"/>
        <v>-97.330000000001746</v>
      </c>
    </row>
    <row r="5274" spans="1:26" hidden="1" x14ac:dyDescent="0.25">
      <c r="A5274" s="10" t="s">
        <v>10353</v>
      </c>
      <c r="B5274" s="11">
        <v>44553</v>
      </c>
      <c r="C5274" s="12">
        <v>431744</v>
      </c>
      <c r="D5274" s="12" t="s">
        <v>10354</v>
      </c>
      <c r="E5274" s="11">
        <v>44553</v>
      </c>
      <c r="F5274" s="13">
        <v>133018.87</v>
      </c>
      <c r="G5274" s="13">
        <v>7981.13</v>
      </c>
      <c r="H5274" s="13">
        <v>9870</v>
      </c>
      <c r="I5274" s="13">
        <v>131.26</v>
      </c>
      <c r="J5274" s="13">
        <v>131261.26</v>
      </c>
      <c r="K5274" s="18" t="s">
        <v>32</v>
      </c>
      <c r="L5274" s="12">
        <v>120</v>
      </c>
      <c r="M5274" s="14">
        <v>1206.75</v>
      </c>
      <c r="N5274" s="13">
        <v>0</v>
      </c>
      <c r="O5274" s="14">
        <v>0</v>
      </c>
      <c r="P5274" s="15">
        <v>118</v>
      </c>
      <c r="Q5274" s="13">
        <v>1206.75</v>
      </c>
      <c r="R5274" s="13">
        <v>129923.25</v>
      </c>
      <c r="S5274" s="13">
        <v>130.16</v>
      </c>
      <c r="T5274" s="13">
        <v>0</v>
      </c>
      <c r="U5274" s="13">
        <v>13434.89</v>
      </c>
      <c r="V5274" s="13">
        <v>0</v>
      </c>
      <c r="W5274" s="16">
        <v>0</v>
      </c>
      <c r="X5274" s="16">
        <v>0</v>
      </c>
      <c r="Y5274" s="17">
        <f t="shared" si="164"/>
        <v>143488.29999999999</v>
      </c>
      <c r="Z5274" s="17">
        <f t="shared" si="165"/>
        <v>-1091.7999999999884</v>
      </c>
    </row>
    <row r="5275" spans="1:26" hidden="1" x14ac:dyDescent="0.25">
      <c r="A5275" s="10" t="s">
        <v>9437</v>
      </c>
      <c r="B5275" s="11">
        <v>44526</v>
      </c>
      <c r="C5275" s="12">
        <v>430148</v>
      </c>
      <c r="D5275" s="12" t="s">
        <v>9438</v>
      </c>
      <c r="E5275" s="11">
        <v>44519</v>
      </c>
      <c r="F5275" s="13">
        <v>100845</v>
      </c>
      <c r="G5275" s="13">
        <v>6050.7</v>
      </c>
      <c r="H5275" s="13">
        <v>36895.699999999997</v>
      </c>
      <c r="I5275" s="13">
        <v>70.069999999999993</v>
      </c>
      <c r="J5275" s="13">
        <v>70070.070000000007</v>
      </c>
      <c r="K5275" s="18" t="s">
        <v>32</v>
      </c>
      <c r="L5275" s="12">
        <v>12</v>
      </c>
      <c r="M5275" s="14">
        <v>5902.06</v>
      </c>
      <c r="N5275" s="13">
        <v>0</v>
      </c>
      <c r="O5275" s="14">
        <v>0</v>
      </c>
      <c r="P5275" s="15">
        <v>9</v>
      </c>
      <c r="Q5275" s="13">
        <v>5902.06</v>
      </c>
      <c r="R5275" s="13">
        <v>58333.34</v>
      </c>
      <c r="S5275" s="13">
        <v>52.55</v>
      </c>
      <c r="T5275" s="13">
        <v>0</v>
      </c>
      <c r="U5275" s="13">
        <v>565.98</v>
      </c>
      <c r="V5275" s="13">
        <v>0</v>
      </c>
      <c r="W5275" s="16">
        <v>0</v>
      </c>
      <c r="X5275" s="16">
        <v>0</v>
      </c>
      <c r="Y5275" s="17">
        <f t="shared" si="164"/>
        <v>58951.87</v>
      </c>
      <c r="Z5275" s="17">
        <f t="shared" si="165"/>
        <v>-5833.3300000000017</v>
      </c>
    </row>
    <row r="5276" spans="1:26" hidden="1" x14ac:dyDescent="0.25">
      <c r="A5276" s="10" t="s">
        <v>9757</v>
      </c>
      <c r="B5276" s="11">
        <v>44530</v>
      </c>
      <c r="C5276" s="12">
        <v>429884</v>
      </c>
      <c r="D5276" s="12" t="s">
        <v>9758</v>
      </c>
      <c r="E5276" s="11">
        <v>44514</v>
      </c>
      <c r="F5276" s="13">
        <v>112050</v>
      </c>
      <c r="G5276" s="13">
        <v>6723</v>
      </c>
      <c r="H5276" s="13">
        <v>3563.19</v>
      </c>
      <c r="I5276" s="13">
        <v>115.33</v>
      </c>
      <c r="J5276" s="13">
        <v>115325.14</v>
      </c>
      <c r="K5276" s="18" t="s">
        <v>32</v>
      </c>
      <c r="L5276" s="12">
        <v>120</v>
      </c>
      <c r="M5276" s="14">
        <v>1060.24</v>
      </c>
      <c r="N5276" s="13">
        <v>1747.98</v>
      </c>
      <c r="O5276" s="14">
        <v>1815.21</v>
      </c>
      <c r="P5276" s="15">
        <v>120</v>
      </c>
      <c r="Q5276" s="13">
        <v>1060.24</v>
      </c>
      <c r="R5276" s="13">
        <v>110302.02</v>
      </c>
      <c r="S5276" s="13">
        <v>115.33</v>
      </c>
      <c r="T5276" s="13">
        <v>4907.79</v>
      </c>
      <c r="U5276" s="13">
        <v>11903.66</v>
      </c>
      <c r="V5276" s="13">
        <v>0</v>
      </c>
      <c r="W5276" s="16">
        <v>0</v>
      </c>
      <c r="X5276" s="16">
        <v>0</v>
      </c>
      <c r="Y5276" s="17">
        <f t="shared" si="164"/>
        <v>130791.99</v>
      </c>
      <c r="Z5276" s="17">
        <f t="shared" si="165"/>
        <v>0</v>
      </c>
    </row>
    <row r="5277" spans="1:26" hidden="1" x14ac:dyDescent="0.25">
      <c r="A5277" s="10" t="s">
        <v>9317</v>
      </c>
      <c r="B5277" s="11">
        <v>44523</v>
      </c>
      <c r="C5277" s="12">
        <v>430206</v>
      </c>
      <c r="D5277" s="12" t="s">
        <v>9318</v>
      </c>
      <c r="E5277" s="11">
        <v>44520</v>
      </c>
      <c r="F5277" s="13">
        <v>112405.66</v>
      </c>
      <c r="G5277" s="13">
        <v>6744.34</v>
      </c>
      <c r="H5277" s="13">
        <v>2639.4</v>
      </c>
      <c r="I5277" s="13">
        <v>116.63</v>
      </c>
      <c r="J5277" s="13">
        <v>116627.23</v>
      </c>
      <c r="K5277" s="18" t="s">
        <v>32</v>
      </c>
      <c r="L5277" s="12">
        <v>120</v>
      </c>
      <c r="M5277" s="14">
        <v>1072.21</v>
      </c>
      <c r="N5277" s="13">
        <v>1762.64</v>
      </c>
      <c r="O5277" s="14">
        <v>376.76</v>
      </c>
      <c r="P5277" s="15">
        <v>120</v>
      </c>
      <c r="Q5277" s="13">
        <v>1072.21</v>
      </c>
      <c r="R5277" s="13">
        <v>110643.02</v>
      </c>
      <c r="S5277" s="13">
        <v>116.63</v>
      </c>
      <c r="T5277" s="13">
        <v>5867.58</v>
      </c>
      <c r="U5277" s="13">
        <v>12037.97</v>
      </c>
      <c r="V5277" s="13">
        <v>0</v>
      </c>
      <c r="W5277" s="16">
        <v>0</v>
      </c>
      <c r="X5277" s="16">
        <v>0</v>
      </c>
      <c r="Y5277" s="17">
        <f t="shared" si="164"/>
        <v>130804.6</v>
      </c>
      <c r="Z5277" s="17">
        <f t="shared" si="165"/>
        <v>0</v>
      </c>
    </row>
    <row r="5278" spans="1:26" hidden="1" x14ac:dyDescent="0.25">
      <c r="A5278" s="10" t="s">
        <v>8391</v>
      </c>
      <c r="B5278" s="11">
        <v>44500</v>
      </c>
      <c r="C5278" s="12">
        <v>428827</v>
      </c>
      <c r="D5278" s="12" t="s">
        <v>8392</v>
      </c>
      <c r="E5278" s="11">
        <v>44499</v>
      </c>
      <c r="F5278" s="13">
        <v>161592.45000000001</v>
      </c>
      <c r="G5278" s="13">
        <v>9695.5499999999993</v>
      </c>
      <c r="H5278" s="13">
        <v>3425.76</v>
      </c>
      <c r="I5278" s="13">
        <v>168.03</v>
      </c>
      <c r="J5278" s="13">
        <v>168030.27</v>
      </c>
      <c r="K5278" s="18" t="s">
        <v>32</v>
      </c>
      <c r="L5278" s="12">
        <v>120</v>
      </c>
      <c r="M5278" s="14">
        <v>1544.78</v>
      </c>
      <c r="N5278" s="13">
        <v>0</v>
      </c>
      <c r="O5278" s="14">
        <v>0.01</v>
      </c>
      <c r="P5278" s="15">
        <v>117</v>
      </c>
      <c r="Q5278" s="13">
        <v>1544.78</v>
      </c>
      <c r="R5278" s="13">
        <v>159003.82999999999</v>
      </c>
      <c r="S5278" s="13">
        <v>168.03</v>
      </c>
      <c r="T5278" s="13">
        <v>4362.99</v>
      </c>
      <c r="U5278" s="13">
        <v>17343.330000000002</v>
      </c>
      <c r="V5278" s="13">
        <v>0</v>
      </c>
      <c r="W5278" s="16">
        <v>0</v>
      </c>
      <c r="X5278" s="16">
        <v>0</v>
      </c>
      <c r="Y5278" s="17">
        <f t="shared" si="164"/>
        <v>180878.19</v>
      </c>
      <c r="Z5278" s="17">
        <f t="shared" si="165"/>
        <v>-138.9199999999837</v>
      </c>
    </row>
    <row r="5279" spans="1:26" hidden="1" x14ac:dyDescent="0.25">
      <c r="A5279" s="10" t="s">
        <v>8899</v>
      </c>
      <c r="B5279" s="11">
        <v>44516</v>
      </c>
      <c r="C5279" s="12">
        <v>429675</v>
      </c>
      <c r="D5279" s="12" t="s">
        <v>8900</v>
      </c>
      <c r="E5279" s="11">
        <v>44513</v>
      </c>
      <c r="F5279" s="13">
        <v>112050</v>
      </c>
      <c r="G5279" s="13">
        <v>6723</v>
      </c>
      <c r="H5279" s="13">
        <v>3600</v>
      </c>
      <c r="I5279" s="13">
        <v>115.29</v>
      </c>
      <c r="J5279" s="13">
        <v>115288.29</v>
      </c>
      <c r="K5279" s="18" t="s">
        <v>32</v>
      </c>
      <c r="L5279" s="12">
        <v>72</v>
      </c>
      <c r="M5279" s="14">
        <v>1699.66</v>
      </c>
      <c r="N5279" s="13">
        <v>0</v>
      </c>
      <c r="O5279" s="14">
        <v>0</v>
      </c>
      <c r="P5279" s="15">
        <v>70</v>
      </c>
      <c r="Q5279" s="13">
        <v>1699.66</v>
      </c>
      <c r="R5279" s="13">
        <v>108748.33</v>
      </c>
      <c r="S5279" s="13">
        <v>115.29</v>
      </c>
      <c r="T5279" s="13">
        <v>3025.35</v>
      </c>
      <c r="U5279" s="13">
        <v>7087.23</v>
      </c>
      <c r="V5279" s="13">
        <v>0</v>
      </c>
      <c r="W5279" s="16">
        <v>0</v>
      </c>
      <c r="X5279" s="16">
        <v>0</v>
      </c>
      <c r="Y5279" s="17">
        <f t="shared" si="164"/>
        <v>118976.2</v>
      </c>
      <c r="Z5279" s="17">
        <f t="shared" si="165"/>
        <v>0</v>
      </c>
    </row>
    <row r="5280" spans="1:26" hidden="1" x14ac:dyDescent="0.25">
      <c r="A5280" s="10" t="s">
        <v>9227</v>
      </c>
      <c r="B5280" s="11">
        <v>44523</v>
      </c>
      <c r="C5280" s="12">
        <v>430360</v>
      </c>
      <c r="D5280" s="12" t="s">
        <v>9228</v>
      </c>
      <c r="E5280" s="11">
        <v>44523</v>
      </c>
      <c r="F5280" s="13">
        <v>112050</v>
      </c>
      <c r="G5280" s="13">
        <v>6723</v>
      </c>
      <c r="H5280" s="13">
        <v>2375.46</v>
      </c>
      <c r="I5280" s="13">
        <v>116.51</v>
      </c>
      <c r="J5280" s="13">
        <v>116514.05</v>
      </c>
      <c r="K5280" s="18" t="s">
        <v>32</v>
      </c>
      <c r="L5280" s="12">
        <v>120</v>
      </c>
      <c r="M5280" s="14">
        <v>1071.17</v>
      </c>
      <c r="N5280" s="13">
        <v>0</v>
      </c>
      <c r="O5280" s="14">
        <v>-0.01</v>
      </c>
      <c r="P5280" s="15">
        <v>118</v>
      </c>
      <c r="Q5280" s="13">
        <v>1071.17</v>
      </c>
      <c r="R5280" s="13">
        <v>110384.97</v>
      </c>
      <c r="S5280" s="13">
        <v>116.51</v>
      </c>
      <c r="T5280" s="13">
        <v>4000.19</v>
      </c>
      <c r="U5280" s="13">
        <v>12026.35</v>
      </c>
      <c r="V5280" s="13">
        <v>0</v>
      </c>
      <c r="W5280" s="16">
        <v>0</v>
      </c>
      <c r="X5280" s="16">
        <v>0</v>
      </c>
      <c r="Y5280" s="17">
        <f t="shared" si="164"/>
        <v>126528.01000000001</v>
      </c>
      <c r="Z5280" s="17">
        <f t="shared" si="165"/>
        <v>-129.95999999999185</v>
      </c>
    </row>
    <row r="5281" spans="1:26" hidden="1" x14ac:dyDescent="0.25">
      <c r="A5281" s="10" t="s">
        <v>7803</v>
      </c>
      <c r="B5281" s="11">
        <v>44494</v>
      </c>
      <c r="C5281" s="12">
        <v>428092</v>
      </c>
      <c r="D5281" s="12" t="s">
        <v>7804</v>
      </c>
      <c r="E5281" s="11">
        <v>44490</v>
      </c>
      <c r="F5281" s="13">
        <v>105481.38</v>
      </c>
      <c r="G5281" s="13">
        <v>6328.88</v>
      </c>
      <c r="H5281" s="13">
        <v>2236.21</v>
      </c>
      <c r="I5281" s="13">
        <v>109.68</v>
      </c>
      <c r="J5281" s="13">
        <v>109683.73</v>
      </c>
      <c r="K5281" s="18" t="s">
        <v>32</v>
      </c>
      <c r="L5281" s="12">
        <v>120</v>
      </c>
      <c r="M5281" s="14">
        <v>1008.37</v>
      </c>
      <c r="N5281" s="13">
        <v>0</v>
      </c>
      <c r="O5281" s="14">
        <v>0.01</v>
      </c>
      <c r="P5281" s="15">
        <v>117</v>
      </c>
      <c r="Q5281" s="13">
        <v>1008.37</v>
      </c>
      <c r="R5281" s="13">
        <v>103700.94</v>
      </c>
      <c r="S5281" s="13">
        <v>109.68</v>
      </c>
      <c r="T5281" s="13">
        <v>2847.99</v>
      </c>
      <c r="U5281" s="13">
        <v>11320.67</v>
      </c>
      <c r="V5281" s="13">
        <v>0</v>
      </c>
      <c r="W5281" s="16">
        <v>0</v>
      </c>
      <c r="X5281" s="16">
        <v>0</v>
      </c>
      <c r="Y5281" s="17">
        <f t="shared" si="164"/>
        <v>117979.29</v>
      </c>
      <c r="Z5281" s="17">
        <f t="shared" si="165"/>
        <v>9.9999999947613105E-3</v>
      </c>
    </row>
    <row r="5282" spans="1:26" hidden="1" x14ac:dyDescent="0.25">
      <c r="A5282" s="10" t="s">
        <v>5039</v>
      </c>
      <c r="B5282" s="11">
        <v>44432</v>
      </c>
      <c r="C5282" s="12">
        <v>422724</v>
      </c>
      <c r="D5282" s="12" t="s">
        <v>5040</v>
      </c>
      <c r="E5282" s="11">
        <v>44418</v>
      </c>
      <c r="F5282" s="13">
        <v>104064.57</v>
      </c>
      <c r="G5282" s="13">
        <v>6243.87</v>
      </c>
      <c r="H5282" s="13">
        <v>2000</v>
      </c>
      <c r="I5282" s="13">
        <v>108.42</v>
      </c>
      <c r="J5282" s="13">
        <v>108416.86</v>
      </c>
      <c r="K5282" s="18" t="s">
        <v>32</v>
      </c>
      <c r="L5282" s="12">
        <v>120</v>
      </c>
      <c r="M5282" s="14">
        <v>996.73</v>
      </c>
      <c r="N5282" s="13">
        <v>0</v>
      </c>
      <c r="O5282" s="14">
        <v>0</v>
      </c>
      <c r="P5282" s="15">
        <v>114</v>
      </c>
      <c r="Q5282" s="13">
        <v>996.73</v>
      </c>
      <c r="R5282" s="13">
        <v>103324.79</v>
      </c>
      <c r="S5282" s="13">
        <v>107.48</v>
      </c>
      <c r="T5282" s="13">
        <v>0</v>
      </c>
      <c r="U5282" s="13">
        <v>11093.43</v>
      </c>
      <c r="V5282" s="13">
        <v>0</v>
      </c>
      <c r="W5282" s="16">
        <v>0</v>
      </c>
      <c r="X5282" s="16">
        <v>0</v>
      </c>
      <c r="Y5282" s="17">
        <f t="shared" si="164"/>
        <v>114525.69999999998</v>
      </c>
      <c r="Z5282" s="17">
        <f t="shared" si="165"/>
        <v>-898.47999999998137</v>
      </c>
    </row>
    <row r="5283" spans="1:26" hidden="1" x14ac:dyDescent="0.25">
      <c r="A5283" s="10" t="s">
        <v>935</v>
      </c>
      <c r="B5283" s="11">
        <v>44286</v>
      </c>
      <c r="C5283" s="12">
        <v>413629</v>
      </c>
      <c r="D5283" s="12" t="s">
        <v>936</v>
      </c>
      <c r="E5283" s="11">
        <v>44286</v>
      </c>
      <c r="F5283" s="13">
        <v>121603.77</v>
      </c>
      <c r="G5283" s="13">
        <v>7296.23</v>
      </c>
      <c r="H5283" s="13">
        <v>1300</v>
      </c>
      <c r="I5283" s="13">
        <v>127.73</v>
      </c>
      <c r="J5283" s="13">
        <v>127727.73</v>
      </c>
      <c r="K5283" s="18" t="s">
        <v>32</v>
      </c>
      <c r="L5283" s="12">
        <v>120</v>
      </c>
      <c r="M5283" s="14">
        <v>1174.26</v>
      </c>
      <c r="N5283" s="13">
        <v>0</v>
      </c>
      <c r="O5283" s="14">
        <v>0</v>
      </c>
      <c r="P5283" s="15">
        <v>109</v>
      </c>
      <c r="Q5283" s="13">
        <v>1372.94</v>
      </c>
      <c r="R5283" s="13">
        <v>116324.44</v>
      </c>
      <c r="S5283" s="13">
        <v>122.13</v>
      </c>
      <c r="T5283" s="13">
        <v>0</v>
      </c>
      <c r="U5283" s="13">
        <v>12605.27</v>
      </c>
      <c r="V5283" s="13">
        <v>19502.28</v>
      </c>
      <c r="W5283" s="16">
        <v>20.71</v>
      </c>
      <c r="X5283" s="16">
        <v>2133.13</v>
      </c>
      <c r="Y5283" s="17">
        <f t="shared" si="164"/>
        <v>150707.96</v>
      </c>
      <c r="Z5283" s="17">
        <f t="shared" si="165"/>
        <v>-1057.5</v>
      </c>
    </row>
    <row r="5284" spans="1:26" hidden="1" x14ac:dyDescent="0.25">
      <c r="A5284" s="10" t="s">
        <v>7567</v>
      </c>
      <c r="B5284" s="11">
        <v>44487</v>
      </c>
      <c r="C5284" s="12">
        <v>427618</v>
      </c>
      <c r="D5284" s="12" t="s">
        <v>7568</v>
      </c>
      <c r="E5284" s="11">
        <v>44484</v>
      </c>
      <c r="F5284" s="13">
        <v>110603.31</v>
      </c>
      <c r="G5284" s="13">
        <v>6636.2</v>
      </c>
      <c r="H5284" s="13">
        <v>1758.59</v>
      </c>
      <c r="I5284" s="13">
        <v>115.6</v>
      </c>
      <c r="J5284" s="13">
        <v>115596.52</v>
      </c>
      <c r="K5284" s="18" t="s">
        <v>32</v>
      </c>
      <c r="L5284" s="12">
        <v>120</v>
      </c>
      <c r="M5284" s="14">
        <v>1062.73</v>
      </c>
      <c r="N5284" s="13">
        <v>0</v>
      </c>
      <c r="O5284" s="14">
        <v>-0.01</v>
      </c>
      <c r="P5284" s="15">
        <v>117</v>
      </c>
      <c r="Q5284" s="13">
        <v>1062.73</v>
      </c>
      <c r="R5284" s="13">
        <v>108344.2</v>
      </c>
      <c r="S5284" s="13">
        <v>115.6</v>
      </c>
      <c r="T5284" s="13">
        <v>3948.54</v>
      </c>
      <c r="U5284" s="13">
        <v>11931.08</v>
      </c>
      <c r="V5284" s="13">
        <v>0</v>
      </c>
      <c r="W5284" s="16">
        <v>0</v>
      </c>
      <c r="X5284" s="16">
        <v>0</v>
      </c>
      <c r="Y5284" s="17">
        <f t="shared" si="164"/>
        <v>124339.41</v>
      </c>
      <c r="Z5284" s="17">
        <f t="shared" si="165"/>
        <v>-9.9999999947613105E-3</v>
      </c>
    </row>
    <row r="5285" spans="1:26" hidden="1" x14ac:dyDescent="0.25">
      <c r="A5285" s="10" t="s">
        <v>8369</v>
      </c>
      <c r="B5285" s="11">
        <v>44500</v>
      </c>
      <c r="C5285" s="12">
        <v>428527</v>
      </c>
      <c r="D5285" s="12" t="s">
        <v>8370</v>
      </c>
      <c r="E5285" s="11">
        <v>44495</v>
      </c>
      <c r="F5285" s="13">
        <v>110603.31</v>
      </c>
      <c r="G5285" s="13">
        <v>6636.2</v>
      </c>
      <c r="H5285" s="13">
        <v>1200</v>
      </c>
      <c r="I5285" s="13">
        <v>116.16</v>
      </c>
      <c r="J5285" s="13">
        <v>116155.67</v>
      </c>
      <c r="K5285" s="18" t="s">
        <v>32</v>
      </c>
      <c r="L5285" s="12">
        <v>120</v>
      </c>
      <c r="M5285" s="14">
        <v>1067.8699999999999</v>
      </c>
      <c r="N5285" s="13">
        <v>0</v>
      </c>
      <c r="O5285" s="14">
        <v>-0.01</v>
      </c>
      <c r="P5285" s="15">
        <v>118</v>
      </c>
      <c r="Q5285" s="13">
        <v>1067.8699999999999</v>
      </c>
      <c r="R5285" s="13">
        <v>109026.17</v>
      </c>
      <c r="S5285" s="13">
        <v>116.16</v>
      </c>
      <c r="T5285" s="13">
        <v>4877.6099999999997</v>
      </c>
      <c r="U5285" s="13">
        <v>11988.73</v>
      </c>
      <c r="V5285" s="13">
        <v>0</v>
      </c>
      <c r="W5285" s="16">
        <v>0</v>
      </c>
      <c r="X5285" s="16">
        <v>0</v>
      </c>
      <c r="Y5285" s="17">
        <f t="shared" si="164"/>
        <v>126008.66</v>
      </c>
      <c r="Z5285" s="17">
        <f t="shared" si="165"/>
        <v>-1.0000000009313226E-2</v>
      </c>
    </row>
    <row r="5286" spans="1:26" hidden="1" x14ac:dyDescent="0.25">
      <c r="A5286" s="10" t="s">
        <v>9107</v>
      </c>
      <c r="B5286" s="11">
        <v>44519</v>
      </c>
      <c r="C5286" s="12">
        <v>429354</v>
      </c>
      <c r="D5286" s="12" t="s">
        <v>9108</v>
      </c>
      <c r="E5286" s="11">
        <v>44506</v>
      </c>
      <c r="F5286" s="13">
        <v>110603.31</v>
      </c>
      <c r="G5286" s="13">
        <v>6636.2</v>
      </c>
      <c r="H5286" s="13">
        <v>3517.19</v>
      </c>
      <c r="I5286" s="13">
        <v>113.84</v>
      </c>
      <c r="J5286" s="13">
        <v>113836.16</v>
      </c>
      <c r="K5286" s="18" t="s">
        <v>32</v>
      </c>
      <c r="L5286" s="12">
        <v>120</v>
      </c>
      <c r="M5286" s="14">
        <v>1046.55</v>
      </c>
      <c r="N5286" s="13">
        <v>0</v>
      </c>
      <c r="O5286" s="14">
        <v>0</v>
      </c>
      <c r="P5286" s="15">
        <v>118</v>
      </c>
      <c r="Q5286" s="13">
        <v>1046.55</v>
      </c>
      <c r="R5286" s="13">
        <v>108642.93</v>
      </c>
      <c r="S5286" s="13">
        <v>113.84</v>
      </c>
      <c r="T5286" s="13">
        <v>2986.29</v>
      </c>
      <c r="U5286" s="13">
        <v>11749.84</v>
      </c>
      <c r="V5286" s="13">
        <v>0</v>
      </c>
      <c r="W5286" s="16">
        <v>0</v>
      </c>
      <c r="X5286" s="16">
        <v>0</v>
      </c>
      <c r="Y5286" s="17">
        <f t="shared" si="164"/>
        <v>123492.89999999998</v>
      </c>
      <c r="Z5286" s="17">
        <f t="shared" si="165"/>
        <v>0</v>
      </c>
    </row>
    <row r="5287" spans="1:26" hidden="1" x14ac:dyDescent="0.25">
      <c r="A5287" s="10" t="s">
        <v>9149</v>
      </c>
      <c r="B5287" s="11">
        <v>44522</v>
      </c>
      <c r="C5287" s="12">
        <v>430260</v>
      </c>
      <c r="D5287" s="12" t="s">
        <v>9150</v>
      </c>
      <c r="E5287" s="11">
        <v>44521</v>
      </c>
      <c r="F5287" s="13">
        <v>110603.31</v>
      </c>
      <c r="G5287" s="13">
        <v>6636.2</v>
      </c>
      <c r="H5287" s="13">
        <v>3517.19</v>
      </c>
      <c r="I5287" s="13">
        <v>113.84</v>
      </c>
      <c r="J5287" s="13">
        <v>113836.16</v>
      </c>
      <c r="K5287" s="18" t="s">
        <v>32</v>
      </c>
      <c r="L5287" s="12">
        <v>72</v>
      </c>
      <c r="M5287" s="14">
        <v>1678.25</v>
      </c>
      <c r="N5287" s="13">
        <v>0</v>
      </c>
      <c r="O5287" s="14">
        <v>0</v>
      </c>
      <c r="P5287" s="15">
        <v>71</v>
      </c>
      <c r="Q5287" s="13">
        <v>1678.25</v>
      </c>
      <c r="R5287" s="13">
        <v>108128.71</v>
      </c>
      <c r="S5287" s="13">
        <v>113.84</v>
      </c>
      <c r="T5287" s="13">
        <v>3915.36</v>
      </c>
      <c r="U5287" s="13">
        <v>6997.84</v>
      </c>
      <c r="V5287" s="13">
        <v>0</v>
      </c>
      <c r="W5287" s="16">
        <v>0</v>
      </c>
      <c r="X5287" s="16">
        <v>0</v>
      </c>
      <c r="Y5287" s="17">
        <f t="shared" si="164"/>
        <v>119155.75</v>
      </c>
      <c r="Z5287" s="17">
        <f t="shared" si="165"/>
        <v>0</v>
      </c>
    </row>
    <row r="5288" spans="1:26" hidden="1" x14ac:dyDescent="0.25">
      <c r="A5288" s="10" t="s">
        <v>8905</v>
      </c>
      <c r="B5288" s="11">
        <v>44516</v>
      </c>
      <c r="C5288" s="12">
        <v>429727</v>
      </c>
      <c r="D5288" s="12" t="s">
        <v>8906</v>
      </c>
      <c r="E5288" s="11">
        <v>44513</v>
      </c>
      <c r="F5288" s="13">
        <v>125772.66</v>
      </c>
      <c r="G5288" s="13">
        <v>7546.36</v>
      </c>
      <c r="H5288" s="13">
        <v>6665.95</v>
      </c>
      <c r="I5288" s="13">
        <v>126.78</v>
      </c>
      <c r="J5288" s="13">
        <v>126779.85</v>
      </c>
      <c r="K5288" s="18" t="s">
        <v>32</v>
      </c>
      <c r="L5288" s="12">
        <v>120</v>
      </c>
      <c r="M5288" s="14">
        <v>1165.55</v>
      </c>
      <c r="N5288" s="13">
        <v>0</v>
      </c>
      <c r="O5288" s="14">
        <v>0.01</v>
      </c>
      <c r="P5288" s="15">
        <v>117</v>
      </c>
      <c r="Q5288" s="13">
        <v>1165.55</v>
      </c>
      <c r="R5288" s="13">
        <v>123190.01</v>
      </c>
      <c r="S5288" s="13">
        <v>126.78</v>
      </c>
      <c r="T5288" s="13">
        <v>0</v>
      </c>
      <c r="U5288" s="13">
        <v>13086.15</v>
      </c>
      <c r="V5288" s="13">
        <v>0</v>
      </c>
      <c r="W5288" s="16">
        <v>0</v>
      </c>
      <c r="X5288" s="16">
        <v>0</v>
      </c>
      <c r="Y5288" s="17">
        <f t="shared" si="164"/>
        <v>136402.95000000001</v>
      </c>
      <c r="Z5288" s="17">
        <f t="shared" si="165"/>
        <v>-33.589999999996508</v>
      </c>
    </row>
    <row r="5289" spans="1:26" hidden="1" x14ac:dyDescent="0.25">
      <c r="A5289" s="10" t="s">
        <v>8971</v>
      </c>
      <c r="B5289" s="11">
        <v>44517</v>
      </c>
      <c r="C5289" s="12">
        <v>429725</v>
      </c>
      <c r="D5289" s="12" t="s">
        <v>8972</v>
      </c>
      <c r="E5289" s="11">
        <v>44513</v>
      </c>
      <c r="F5289" s="13">
        <v>125772.66</v>
      </c>
      <c r="G5289" s="13">
        <v>7546.36</v>
      </c>
      <c r="H5289" s="13">
        <v>6665.95</v>
      </c>
      <c r="I5289" s="13">
        <v>126.78</v>
      </c>
      <c r="J5289" s="13">
        <v>126779.85</v>
      </c>
      <c r="K5289" s="18" t="s">
        <v>32</v>
      </c>
      <c r="L5289" s="12">
        <v>120</v>
      </c>
      <c r="M5289" s="14">
        <v>1165.55</v>
      </c>
      <c r="N5289" s="13">
        <v>0</v>
      </c>
      <c r="O5289" s="14">
        <v>0.01</v>
      </c>
      <c r="P5289" s="15">
        <v>118</v>
      </c>
      <c r="Q5289" s="13">
        <v>1165.55</v>
      </c>
      <c r="R5289" s="13">
        <v>123190.01</v>
      </c>
      <c r="S5289" s="13">
        <v>126.78</v>
      </c>
      <c r="T5289" s="13">
        <v>1131.95</v>
      </c>
      <c r="U5289" s="13">
        <v>13086.15</v>
      </c>
      <c r="V5289" s="13">
        <v>0</v>
      </c>
      <c r="W5289" s="16">
        <v>0</v>
      </c>
      <c r="X5289" s="16">
        <v>0</v>
      </c>
      <c r="Y5289" s="17">
        <f t="shared" si="164"/>
        <v>137534.9</v>
      </c>
      <c r="Z5289" s="17">
        <f t="shared" si="165"/>
        <v>1.0000000009313226E-2</v>
      </c>
    </row>
    <row r="5290" spans="1:26" hidden="1" x14ac:dyDescent="0.25">
      <c r="A5290" s="10" t="s">
        <v>4467</v>
      </c>
      <c r="B5290" s="11">
        <v>44411</v>
      </c>
      <c r="C5290" s="12">
        <v>422361</v>
      </c>
      <c r="D5290" s="12" t="s">
        <v>4468</v>
      </c>
      <c r="E5290" s="11">
        <v>44410</v>
      </c>
      <c r="F5290" s="13">
        <v>179153.78</v>
      </c>
      <c r="G5290" s="13">
        <v>10749.23</v>
      </c>
      <c r="H5290" s="13">
        <v>10000</v>
      </c>
      <c r="I5290" s="13">
        <v>180.08</v>
      </c>
      <c r="J5290" s="13">
        <v>180083.09</v>
      </c>
      <c r="K5290" s="18" t="s">
        <v>32</v>
      </c>
      <c r="L5290" s="12">
        <v>120</v>
      </c>
      <c r="M5290" s="14">
        <v>1655.59</v>
      </c>
      <c r="N5290" s="13">
        <v>0</v>
      </c>
      <c r="O5290" s="14">
        <v>0</v>
      </c>
      <c r="P5290" s="15">
        <v>116</v>
      </c>
      <c r="Q5290" s="13">
        <v>1655.59</v>
      </c>
      <c r="R5290" s="13">
        <v>173753.78</v>
      </c>
      <c r="S5290" s="13">
        <v>175.55</v>
      </c>
      <c r="T5290" s="13">
        <v>0</v>
      </c>
      <c r="U5290" s="13">
        <v>18119.11</v>
      </c>
      <c r="V5290" s="13">
        <v>0</v>
      </c>
      <c r="W5290" s="16">
        <v>0</v>
      </c>
      <c r="X5290" s="16">
        <v>0</v>
      </c>
      <c r="Y5290" s="17">
        <f t="shared" si="164"/>
        <v>192048.44</v>
      </c>
      <c r="Z5290" s="17">
        <f t="shared" si="165"/>
        <v>0</v>
      </c>
    </row>
    <row r="5291" spans="1:26" hidden="1" x14ac:dyDescent="0.25">
      <c r="A5291" s="10" t="s">
        <v>8647</v>
      </c>
      <c r="B5291" s="11">
        <v>44509</v>
      </c>
      <c r="C5291" s="12">
        <v>429089</v>
      </c>
      <c r="D5291" s="12" t="s">
        <v>8648</v>
      </c>
      <c r="E5291" s="11">
        <v>44509</v>
      </c>
      <c r="F5291" s="13">
        <v>122002.3</v>
      </c>
      <c r="G5291" s="13">
        <v>7320.14</v>
      </c>
      <c r="H5291" s="13">
        <v>1303.22</v>
      </c>
      <c r="I5291" s="13">
        <v>128.15</v>
      </c>
      <c r="J5291" s="13">
        <v>128147.37</v>
      </c>
      <c r="K5291" s="18" t="s">
        <v>32</v>
      </c>
      <c r="L5291" s="12">
        <v>120</v>
      </c>
      <c r="M5291" s="14">
        <v>1178.1199999999999</v>
      </c>
      <c r="N5291" s="13">
        <v>0</v>
      </c>
      <c r="O5291" s="14">
        <v>0</v>
      </c>
      <c r="P5291" s="15">
        <v>118</v>
      </c>
      <c r="Q5291" s="13">
        <v>1178.1199999999999</v>
      </c>
      <c r="R5291" s="13">
        <v>120282.68</v>
      </c>
      <c r="S5291" s="13">
        <v>128.15</v>
      </c>
      <c r="T5291" s="13">
        <v>5380.3</v>
      </c>
      <c r="U5291" s="13">
        <v>13227.03</v>
      </c>
      <c r="V5291" s="13">
        <v>0</v>
      </c>
      <c r="W5291" s="16">
        <v>0</v>
      </c>
      <c r="X5291" s="16">
        <v>0</v>
      </c>
      <c r="Y5291" s="17">
        <f t="shared" si="164"/>
        <v>139018.16</v>
      </c>
      <c r="Z5291" s="17">
        <f t="shared" si="165"/>
        <v>0</v>
      </c>
    </row>
    <row r="5292" spans="1:26" hidden="1" x14ac:dyDescent="0.25">
      <c r="A5292" s="10" t="s">
        <v>11167</v>
      </c>
      <c r="B5292" s="11">
        <v>44592</v>
      </c>
      <c r="C5292" s="12">
        <v>432789</v>
      </c>
      <c r="D5292" s="12" t="s">
        <v>11168</v>
      </c>
      <c r="E5292" s="11">
        <v>44591</v>
      </c>
      <c r="F5292" s="13">
        <v>164337.54</v>
      </c>
      <c r="G5292" s="13">
        <v>9860.25</v>
      </c>
      <c r="H5292" s="13">
        <v>8709.89</v>
      </c>
      <c r="I5292" s="13">
        <v>165.65</v>
      </c>
      <c r="J5292" s="13">
        <v>165653.54999999999</v>
      </c>
      <c r="K5292" s="18" t="s">
        <v>32</v>
      </c>
      <c r="L5292" s="12">
        <v>120</v>
      </c>
      <c r="M5292" s="14">
        <v>1522.93</v>
      </c>
      <c r="N5292" s="13">
        <v>0</v>
      </c>
      <c r="O5292" s="14">
        <v>-0.01</v>
      </c>
      <c r="P5292" s="15">
        <v>120</v>
      </c>
      <c r="Q5292" s="13">
        <v>1522.93</v>
      </c>
      <c r="R5292" s="13">
        <v>161050.79</v>
      </c>
      <c r="S5292" s="13">
        <v>165.65</v>
      </c>
      <c r="T5292" s="13">
        <v>4437.12</v>
      </c>
      <c r="U5292" s="13">
        <v>17098.05</v>
      </c>
      <c r="V5292" s="13">
        <v>0</v>
      </c>
      <c r="W5292" s="16">
        <v>0</v>
      </c>
      <c r="X5292" s="16">
        <v>0</v>
      </c>
      <c r="Y5292" s="17">
        <f t="shared" si="164"/>
        <v>182751.59999999998</v>
      </c>
      <c r="Z5292" s="17">
        <f t="shared" si="165"/>
        <v>-9.9999999802093953E-3</v>
      </c>
    </row>
    <row r="5293" spans="1:26" hidden="1" x14ac:dyDescent="0.25">
      <c r="A5293" s="10" t="s">
        <v>9191</v>
      </c>
      <c r="B5293" s="11">
        <v>44522</v>
      </c>
      <c r="C5293" s="12">
        <v>430343</v>
      </c>
      <c r="D5293" s="12" t="s">
        <v>9192</v>
      </c>
      <c r="E5293" s="11">
        <v>44521</v>
      </c>
      <c r="F5293" s="13">
        <v>137735.85</v>
      </c>
      <c r="G5293" s="13">
        <v>8264.15</v>
      </c>
      <c r="H5293" s="13">
        <v>4000</v>
      </c>
      <c r="I5293" s="13">
        <v>142.13999999999999</v>
      </c>
      <c r="J5293" s="13">
        <v>142142.14000000001</v>
      </c>
      <c r="K5293" s="18" t="s">
        <v>32</v>
      </c>
      <c r="L5293" s="12">
        <v>120</v>
      </c>
      <c r="M5293" s="14">
        <v>1306.78</v>
      </c>
      <c r="N5293" s="13">
        <v>2925.66</v>
      </c>
      <c r="O5293" s="14">
        <v>1074.3499999999999</v>
      </c>
      <c r="P5293" s="15">
        <v>120</v>
      </c>
      <c r="Q5293" s="13">
        <v>1306.78</v>
      </c>
      <c r="R5293" s="13">
        <v>134810.19</v>
      </c>
      <c r="S5293" s="13">
        <v>142.13999999999999</v>
      </c>
      <c r="T5293" s="13">
        <v>7189.8</v>
      </c>
      <c r="U5293" s="13">
        <v>14671.46</v>
      </c>
      <c r="V5293" s="13">
        <v>0</v>
      </c>
      <c r="W5293" s="16">
        <v>0</v>
      </c>
      <c r="X5293" s="16">
        <v>0</v>
      </c>
      <c r="Y5293" s="17">
        <f t="shared" si="164"/>
        <v>160813.6</v>
      </c>
      <c r="Z5293" s="17">
        <f t="shared" si="165"/>
        <v>1.0000000009313226E-2</v>
      </c>
    </row>
    <row r="5294" spans="1:26" hidden="1" x14ac:dyDescent="0.25">
      <c r="A5294" s="10" t="s">
        <v>8353</v>
      </c>
      <c r="B5294" s="11">
        <v>44500</v>
      </c>
      <c r="C5294" s="12">
        <v>428599</v>
      </c>
      <c r="D5294" s="12" t="s">
        <v>8354</v>
      </c>
      <c r="E5294" s="11">
        <v>44497</v>
      </c>
      <c r="F5294" s="13">
        <v>118275</v>
      </c>
      <c r="G5294" s="13">
        <v>7096.5</v>
      </c>
      <c r="H5294" s="13">
        <v>2507.4299999999998</v>
      </c>
      <c r="I5294" s="13">
        <v>122.99</v>
      </c>
      <c r="J5294" s="13">
        <v>122987.06</v>
      </c>
      <c r="K5294" s="18" t="s">
        <v>32</v>
      </c>
      <c r="L5294" s="12">
        <v>120</v>
      </c>
      <c r="M5294" s="14">
        <v>1130.68</v>
      </c>
      <c r="N5294" s="13">
        <v>0</v>
      </c>
      <c r="O5294" s="14">
        <v>-0.02</v>
      </c>
      <c r="P5294" s="15">
        <v>118</v>
      </c>
      <c r="Q5294" s="13">
        <v>1130.68</v>
      </c>
      <c r="R5294" s="13">
        <v>116380.29</v>
      </c>
      <c r="S5294" s="13">
        <v>122.99</v>
      </c>
      <c r="T5294" s="13">
        <v>4222.43</v>
      </c>
      <c r="U5294" s="13">
        <v>12694.54</v>
      </c>
      <c r="V5294" s="13">
        <v>0</v>
      </c>
      <c r="W5294" s="16">
        <v>0</v>
      </c>
      <c r="X5294" s="16">
        <v>0</v>
      </c>
      <c r="Y5294" s="17">
        <f t="shared" si="164"/>
        <v>133420.23000000001</v>
      </c>
      <c r="Z5294" s="17">
        <f t="shared" si="165"/>
        <v>-9.9999999802093953E-3</v>
      </c>
    </row>
    <row r="5295" spans="1:26" hidden="1" x14ac:dyDescent="0.25">
      <c r="A5295" s="10" t="s">
        <v>5149</v>
      </c>
      <c r="B5295" s="11">
        <v>44434</v>
      </c>
      <c r="C5295" s="12">
        <v>423623</v>
      </c>
      <c r="D5295" s="12" t="s">
        <v>5150</v>
      </c>
      <c r="E5295" s="11">
        <v>44433</v>
      </c>
      <c r="F5295" s="13">
        <v>179634.91</v>
      </c>
      <c r="G5295" s="13">
        <v>10778.09</v>
      </c>
      <c r="H5295" s="13">
        <v>1904.13</v>
      </c>
      <c r="I5295" s="13">
        <v>188.7</v>
      </c>
      <c r="J5295" s="13">
        <v>188697.57</v>
      </c>
      <c r="K5295" s="18" t="s">
        <v>32</v>
      </c>
      <c r="L5295" s="12">
        <v>120</v>
      </c>
      <c r="M5295" s="14">
        <v>1734.78</v>
      </c>
      <c r="N5295" s="13">
        <v>0</v>
      </c>
      <c r="O5295" s="14">
        <v>0</v>
      </c>
      <c r="P5295" s="15">
        <v>116</v>
      </c>
      <c r="Q5295" s="13">
        <v>1734.78</v>
      </c>
      <c r="R5295" s="13">
        <v>179634.91</v>
      </c>
      <c r="S5295" s="13">
        <v>188.7</v>
      </c>
      <c r="T5295" s="13">
        <v>1934.84</v>
      </c>
      <c r="U5295" s="13">
        <v>19476.03</v>
      </c>
      <c r="V5295" s="13">
        <v>0</v>
      </c>
      <c r="W5295" s="16">
        <v>0</v>
      </c>
      <c r="X5295" s="16">
        <v>0</v>
      </c>
      <c r="Y5295" s="17">
        <f t="shared" ref="Y5295:Y5358" si="166">SUM(R5295:X5295)+N5295+O5295</f>
        <v>201234.48</v>
      </c>
      <c r="Z5295" s="17">
        <f t="shared" ref="Z5295:Z5358" si="167">((P5295*Q5295)+O5295+N5295)-Y5295</f>
        <v>0</v>
      </c>
    </row>
    <row r="5296" spans="1:26" hidden="1" x14ac:dyDescent="0.25">
      <c r="A5296" s="10" t="s">
        <v>5787</v>
      </c>
      <c r="B5296" s="11">
        <v>44452</v>
      </c>
      <c r="C5296" s="12">
        <v>424841</v>
      </c>
      <c r="D5296" s="12" t="s">
        <v>5788</v>
      </c>
      <c r="E5296" s="11">
        <v>44448</v>
      </c>
      <c r="F5296" s="13">
        <v>99611.32</v>
      </c>
      <c r="G5296" s="13">
        <v>5976.68</v>
      </c>
      <c r="H5296" s="13">
        <v>1055.8800000000001</v>
      </c>
      <c r="I5296" s="13">
        <v>104.64</v>
      </c>
      <c r="J5296" s="13">
        <v>104636.76</v>
      </c>
      <c r="K5296" s="18" t="s">
        <v>32</v>
      </c>
      <c r="L5296" s="12">
        <v>120</v>
      </c>
      <c r="M5296" s="14">
        <v>961.97</v>
      </c>
      <c r="N5296" s="13">
        <v>0</v>
      </c>
      <c r="O5296" s="14">
        <v>0</v>
      </c>
      <c r="P5296" s="15">
        <v>116</v>
      </c>
      <c r="Q5296" s="13">
        <v>961.97</v>
      </c>
      <c r="R5296" s="13">
        <v>99611.32</v>
      </c>
      <c r="S5296" s="13">
        <v>104.64</v>
      </c>
      <c r="T5296" s="13">
        <v>1072.92</v>
      </c>
      <c r="U5296" s="13">
        <v>10799.64</v>
      </c>
      <c r="V5296" s="13">
        <v>0</v>
      </c>
      <c r="W5296" s="16">
        <v>0</v>
      </c>
      <c r="X5296" s="16">
        <v>0</v>
      </c>
      <c r="Y5296" s="17">
        <f t="shared" si="166"/>
        <v>111588.52</v>
      </c>
      <c r="Z5296" s="17">
        <f t="shared" si="167"/>
        <v>0</v>
      </c>
    </row>
    <row r="5297" spans="1:26" hidden="1" x14ac:dyDescent="0.25">
      <c r="A5297" s="10" t="s">
        <v>10937</v>
      </c>
      <c r="B5297" s="11">
        <v>44587</v>
      </c>
      <c r="C5297" s="12">
        <v>432637</v>
      </c>
      <c r="D5297" s="12" t="s">
        <v>10938</v>
      </c>
      <c r="E5297" s="11">
        <v>44587</v>
      </c>
      <c r="F5297" s="13">
        <v>99611.32</v>
      </c>
      <c r="G5297" s="13">
        <v>5976.68</v>
      </c>
      <c r="H5297" s="13">
        <v>8965.02</v>
      </c>
      <c r="I5297" s="13">
        <v>96.72</v>
      </c>
      <c r="J5297" s="13">
        <v>96719.7</v>
      </c>
      <c r="K5297" s="18" t="s">
        <v>32</v>
      </c>
      <c r="L5297" s="12">
        <v>120</v>
      </c>
      <c r="M5297" s="14">
        <v>889.19</v>
      </c>
      <c r="N5297" s="13">
        <v>0</v>
      </c>
      <c r="O5297" s="14">
        <v>0</v>
      </c>
      <c r="P5297" s="15">
        <v>119</v>
      </c>
      <c r="Q5297" s="13">
        <v>889.19</v>
      </c>
      <c r="R5297" s="13">
        <v>95817.79</v>
      </c>
      <c r="S5297" s="13">
        <v>95.91</v>
      </c>
      <c r="T5297" s="13">
        <v>0</v>
      </c>
      <c r="U5297" s="13">
        <v>9899.91</v>
      </c>
      <c r="V5297" s="13">
        <v>0</v>
      </c>
      <c r="W5297" s="16">
        <v>0</v>
      </c>
      <c r="X5297" s="16">
        <v>0</v>
      </c>
      <c r="Y5297" s="17">
        <f t="shared" si="166"/>
        <v>105813.61</v>
      </c>
      <c r="Z5297" s="17">
        <f t="shared" si="167"/>
        <v>0</v>
      </c>
    </row>
    <row r="5298" spans="1:26" hidden="1" x14ac:dyDescent="0.25">
      <c r="A5298" s="10" t="s">
        <v>5619</v>
      </c>
      <c r="B5298" s="11">
        <v>44447</v>
      </c>
      <c r="C5298" s="12">
        <v>424559</v>
      </c>
      <c r="D5298" s="12" t="s">
        <v>5620</v>
      </c>
      <c r="E5298" s="11">
        <v>44444</v>
      </c>
      <c r="F5298" s="13">
        <v>99611.32</v>
      </c>
      <c r="G5298" s="13">
        <v>5976.68</v>
      </c>
      <c r="H5298" s="13">
        <v>2111.7600000000002</v>
      </c>
      <c r="I5298" s="13">
        <v>103.58</v>
      </c>
      <c r="J5298" s="13">
        <v>103579.82</v>
      </c>
      <c r="K5298" s="18" t="s">
        <v>32</v>
      </c>
      <c r="L5298" s="12">
        <v>120</v>
      </c>
      <c r="M5298" s="14">
        <v>952.26</v>
      </c>
      <c r="N5298" s="13">
        <v>0</v>
      </c>
      <c r="O5298" s="14">
        <v>0</v>
      </c>
      <c r="P5298" s="15">
        <v>116</v>
      </c>
      <c r="Q5298" s="13">
        <v>952.26</v>
      </c>
      <c r="R5298" s="13">
        <v>99611.32</v>
      </c>
      <c r="S5298" s="13">
        <v>103.58</v>
      </c>
      <c r="T5298" s="13">
        <v>55.88</v>
      </c>
      <c r="U5298" s="13">
        <v>10691.38</v>
      </c>
      <c r="V5298" s="13">
        <v>0</v>
      </c>
      <c r="W5298" s="16">
        <v>0</v>
      </c>
      <c r="X5298" s="16">
        <v>0</v>
      </c>
      <c r="Y5298" s="17">
        <f t="shared" si="166"/>
        <v>110462.16000000002</v>
      </c>
      <c r="Z5298" s="17">
        <f t="shared" si="167"/>
        <v>0</v>
      </c>
    </row>
    <row r="5299" spans="1:26" hidden="1" x14ac:dyDescent="0.25">
      <c r="A5299" s="10" t="s">
        <v>3237</v>
      </c>
      <c r="B5299" s="11">
        <v>44383</v>
      </c>
      <c r="C5299" s="12">
        <v>420479</v>
      </c>
      <c r="D5299" s="12" t="s">
        <v>3238</v>
      </c>
      <c r="E5299" s="11">
        <v>44381</v>
      </c>
      <c r="F5299" s="13">
        <v>127709.43</v>
      </c>
      <c r="G5299" s="13">
        <v>7662.57</v>
      </c>
      <c r="H5299" s="13">
        <v>1353.72</v>
      </c>
      <c r="I5299" s="13">
        <v>134.15</v>
      </c>
      <c r="J5299" s="13">
        <v>134152.43</v>
      </c>
      <c r="K5299" s="18" t="s">
        <v>32</v>
      </c>
      <c r="L5299" s="12">
        <v>120</v>
      </c>
      <c r="M5299" s="14">
        <v>1233.33</v>
      </c>
      <c r="N5299" s="13">
        <v>0</v>
      </c>
      <c r="O5299" s="14">
        <v>0</v>
      </c>
      <c r="P5299" s="15">
        <v>118</v>
      </c>
      <c r="Q5299" s="13">
        <v>1233.33</v>
      </c>
      <c r="R5299" s="13">
        <v>127709.43</v>
      </c>
      <c r="S5299" s="13">
        <v>134.15</v>
      </c>
      <c r="T5299" s="13">
        <v>3842.19</v>
      </c>
      <c r="U5299" s="13">
        <v>13847.17</v>
      </c>
      <c r="V5299" s="13">
        <v>0</v>
      </c>
      <c r="W5299" s="16">
        <v>0</v>
      </c>
      <c r="X5299" s="16">
        <v>0</v>
      </c>
      <c r="Y5299" s="17">
        <f t="shared" si="166"/>
        <v>145532.94</v>
      </c>
      <c r="Z5299" s="17">
        <f t="shared" si="167"/>
        <v>0</v>
      </c>
    </row>
    <row r="5300" spans="1:26" hidden="1" x14ac:dyDescent="0.25">
      <c r="A5300" s="10" t="s">
        <v>6371</v>
      </c>
      <c r="B5300" s="11">
        <v>44462</v>
      </c>
      <c r="C5300" s="12">
        <v>425841</v>
      </c>
      <c r="D5300" s="12" t="s">
        <v>6372</v>
      </c>
      <c r="E5300" s="11">
        <v>44461</v>
      </c>
      <c r="F5300" s="13">
        <v>165943.4</v>
      </c>
      <c r="G5300" s="13">
        <v>9956.6</v>
      </c>
      <c r="H5300" s="13">
        <v>14000</v>
      </c>
      <c r="I5300" s="13">
        <v>162.06</v>
      </c>
      <c r="J5300" s="13">
        <v>162062.06</v>
      </c>
      <c r="K5300" s="18" t="s">
        <v>32</v>
      </c>
      <c r="L5300" s="12">
        <v>120</v>
      </c>
      <c r="M5300" s="14">
        <v>1489.91</v>
      </c>
      <c r="N5300" s="13">
        <v>0</v>
      </c>
      <c r="O5300" s="14">
        <v>0</v>
      </c>
      <c r="P5300" s="15">
        <v>116</v>
      </c>
      <c r="Q5300" s="13">
        <v>1489.91</v>
      </c>
      <c r="R5300" s="13">
        <v>157852.49</v>
      </c>
      <c r="S5300" s="13">
        <v>156.66</v>
      </c>
      <c r="T5300" s="13">
        <v>0</v>
      </c>
      <c r="U5300" s="13">
        <v>16169.58</v>
      </c>
      <c r="V5300" s="13">
        <v>0</v>
      </c>
      <c r="W5300" s="16">
        <v>0</v>
      </c>
      <c r="X5300" s="16">
        <v>0</v>
      </c>
      <c r="Y5300" s="17">
        <f t="shared" si="166"/>
        <v>174178.72999999998</v>
      </c>
      <c r="Z5300" s="17">
        <f t="shared" si="167"/>
        <v>-1349.1699999999837</v>
      </c>
    </row>
    <row r="5301" spans="1:26" hidden="1" x14ac:dyDescent="0.25">
      <c r="A5301" s="10" t="s">
        <v>6483</v>
      </c>
      <c r="B5301" s="11">
        <v>44466</v>
      </c>
      <c r="C5301" s="12">
        <v>425920</v>
      </c>
      <c r="D5301" s="12" t="s">
        <v>6484</v>
      </c>
      <c r="E5301" s="11">
        <v>44464</v>
      </c>
      <c r="F5301" s="13">
        <v>149400</v>
      </c>
      <c r="G5301" s="13">
        <v>8964</v>
      </c>
      <c r="H5301" s="13">
        <v>12317.2</v>
      </c>
      <c r="I5301" s="13">
        <v>146.19</v>
      </c>
      <c r="J5301" s="13">
        <v>146192.99</v>
      </c>
      <c r="K5301" s="18" t="s">
        <v>32</v>
      </c>
      <c r="L5301" s="12">
        <v>120</v>
      </c>
      <c r="M5301" s="14">
        <v>1344.02</v>
      </c>
      <c r="N5301" s="13">
        <v>0</v>
      </c>
      <c r="O5301" s="14">
        <v>0</v>
      </c>
      <c r="P5301" s="15">
        <v>115</v>
      </c>
      <c r="Q5301" s="13">
        <v>1344.02</v>
      </c>
      <c r="R5301" s="13">
        <v>141178.6</v>
      </c>
      <c r="S5301" s="13">
        <v>140.09</v>
      </c>
      <c r="T5301" s="13">
        <v>0</v>
      </c>
      <c r="U5301" s="13">
        <v>14460.66</v>
      </c>
      <c r="V5301" s="13">
        <v>0</v>
      </c>
      <c r="W5301" s="16">
        <v>0</v>
      </c>
      <c r="X5301" s="16">
        <v>0</v>
      </c>
      <c r="Y5301" s="17">
        <f t="shared" si="166"/>
        <v>155779.35</v>
      </c>
      <c r="Z5301" s="17">
        <f t="shared" si="167"/>
        <v>-1217.0500000000175</v>
      </c>
    </row>
    <row r="5302" spans="1:26" hidden="1" x14ac:dyDescent="0.25">
      <c r="A5302" s="10" t="s">
        <v>5221</v>
      </c>
      <c r="B5302" s="11">
        <v>44438</v>
      </c>
      <c r="C5302" s="12">
        <v>423714</v>
      </c>
      <c r="D5302" s="12" t="s">
        <v>5222</v>
      </c>
      <c r="E5302" s="11">
        <v>44434</v>
      </c>
      <c r="F5302" s="13">
        <v>127709.43</v>
      </c>
      <c r="G5302" s="13">
        <v>7662.57</v>
      </c>
      <c r="H5302" s="13">
        <v>1353.72</v>
      </c>
      <c r="I5302" s="13">
        <v>134.15</v>
      </c>
      <c r="J5302" s="13">
        <v>134152.43</v>
      </c>
      <c r="K5302" s="18" t="s">
        <v>32</v>
      </c>
      <c r="L5302" s="12">
        <v>120</v>
      </c>
      <c r="M5302" s="14">
        <v>1233.33</v>
      </c>
      <c r="N5302" s="13">
        <v>0</v>
      </c>
      <c r="O5302" s="14">
        <v>0</v>
      </c>
      <c r="P5302" s="15">
        <v>115</v>
      </c>
      <c r="Q5302" s="13">
        <v>1233.33</v>
      </c>
      <c r="R5302" s="13">
        <v>127709.43</v>
      </c>
      <c r="S5302" s="13">
        <v>134.15</v>
      </c>
      <c r="T5302" s="13">
        <v>142.19999999999999</v>
      </c>
      <c r="U5302" s="13">
        <v>13847.17</v>
      </c>
      <c r="V5302" s="13">
        <v>0</v>
      </c>
      <c r="W5302" s="16">
        <v>0</v>
      </c>
      <c r="X5302" s="16">
        <v>0</v>
      </c>
      <c r="Y5302" s="17">
        <f t="shared" si="166"/>
        <v>141832.94999999998</v>
      </c>
      <c r="Z5302" s="17">
        <f t="shared" si="167"/>
        <v>0</v>
      </c>
    </row>
    <row r="5303" spans="1:26" hidden="1" x14ac:dyDescent="0.25">
      <c r="A5303" s="10" t="s">
        <v>6911</v>
      </c>
      <c r="B5303" s="11">
        <v>44469</v>
      </c>
      <c r="C5303" s="12">
        <v>426536</v>
      </c>
      <c r="D5303" s="12" t="s">
        <v>6912</v>
      </c>
      <c r="E5303" s="11">
        <v>44468</v>
      </c>
      <c r="F5303" s="13">
        <v>127709.43</v>
      </c>
      <c r="G5303" s="13">
        <v>7662.57</v>
      </c>
      <c r="H5303" s="13">
        <v>2707.44</v>
      </c>
      <c r="I5303" s="13">
        <v>132.80000000000001</v>
      </c>
      <c r="J5303" s="13">
        <v>132797.35999999999</v>
      </c>
      <c r="K5303" s="18" t="s">
        <v>32</v>
      </c>
      <c r="L5303" s="12">
        <v>120</v>
      </c>
      <c r="M5303" s="14">
        <v>1220.8699999999999</v>
      </c>
      <c r="N5303" s="13">
        <v>0</v>
      </c>
      <c r="O5303" s="14">
        <v>0</v>
      </c>
      <c r="P5303" s="15">
        <v>118</v>
      </c>
      <c r="Q5303" s="13">
        <v>1220.8699999999999</v>
      </c>
      <c r="R5303" s="13">
        <v>127709.43</v>
      </c>
      <c r="S5303" s="13">
        <v>132.80000000000001</v>
      </c>
      <c r="T5303" s="13">
        <v>2513.39</v>
      </c>
      <c r="U5303" s="13">
        <v>13707.04</v>
      </c>
      <c r="V5303" s="13">
        <v>0</v>
      </c>
      <c r="W5303" s="16">
        <v>0</v>
      </c>
      <c r="X5303" s="16">
        <v>0</v>
      </c>
      <c r="Y5303" s="17">
        <f t="shared" si="166"/>
        <v>144062.66</v>
      </c>
      <c r="Z5303" s="17">
        <f t="shared" si="167"/>
        <v>0</v>
      </c>
    </row>
    <row r="5304" spans="1:26" hidden="1" x14ac:dyDescent="0.25">
      <c r="A5304" s="10" t="s">
        <v>7089</v>
      </c>
      <c r="B5304" s="11">
        <v>44474</v>
      </c>
      <c r="C5304" s="12">
        <v>426820</v>
      </c>
      <c r="D5304" s="12" t="s">
        <v>7090</v>
      </c>
      <c r="E5304" s="11">
        <v>44472</v>
      </c>
      <c r="F5304" s="13">
        <v>127709.43</v>
      </c>
      <c r="G5304" s="13">
        <v>7662.57</v>
      </c>
      <c r="H5304" s="13">
        <v>2707.44</v>
      </c>
      <c r="I5304" s="13">
        <v>132.80000000000001</v>
      </c>
      <c r="J5304" s="13">
        <v>132797.35999999999</v>
      </c>
      <c r="K5304" s="18" t="s">
        <v>32</v>
      </c>
      <c r="L5304" s="12">
        <v>120</v>
      </c>
      <c r="M5304" s="14">
        <v>1220.8699999999999</v>
      </c>
      <c r="N5304" s="13">
        <v>0</v>
      </c>
      <c r="O5304" s="14">
        <v>0</v>
      </c>
      <c r="P5304" s="15">
        <v>120</v>
      </c>
      <c r="Q5304" s="13">
        <v>1220.8699999999999</v>
      </c>
      <c r="R5304" s="13">
        <v>127709.43</v>
      </c>
      <c r="S5304" s="13">
        <v>132.80000000000001</v>
      </c>
      <c r="T5304" s="13">
        <v>4955.13</v>
      </c>
      <c r="U5304" s="13">
        <v>13707.04</v>
      </c>
      <c r="V5304" s="13">
        <v>0</v>
      </c>
      <c r="W5304" s="16">
        <v>0</v>
      </c>
      <c r="X5304" s="16">
        <v>0</v>
      </c>
      <c r="Y5304" s="17">
        <f t="shared" si="166"/>
        <v>146504.4</v>
      </c>
      <c r="Z5304" s="17">
        <f t="shared" si="167"/>
        <v>0</v>
      </c>
    </row>
    <row r="5305" spans="1:26" hidden="1" x14ac:dyDescent="0.25">
      <c r="A5305" s="10" t="s">
        <v>7873</v>
      </c>
      <c r="B5305" s="11">
        <v>44494</v>
      </c>
      <c r="C5305" s="12">
        <v>428262</v>
      </c>
      <c r="D5305" s="12" t="s">
        <v>7874</v>
      </c>
      <c r="E5305" s="11">
        <v>44493</v>
      </c>
      <c r="F5305" s="13">
        <v>127709.43</v>
      </c>
      <c r="G5305" s="13">
        <v>7662.57</v>
      </c>
      <c r="H5305" s="13">
        <v>2707.44</v>
      </c>
      <c r="I5305" s="13">
        <v>132.80000000000001</v>
      </c>
      <c r="J5305" s="13">
        <v>132797.35999999999</v>
      </c>
      <c r="K5305" s="18" t="s">
        <v>32</v>
      </c>
      <c r="L5305" s="12">
        <v>120</v>
      </c>
      <c r="M5305" s="14">
        <v>1220.8699999999999</v>
      </c>
      <c r="N5305" s="13">
        <v>0</v>
      </c>
      <c r="O5305" s="14">
        <v>-0.01</v>
      </c>
      <c r="P5305" s="15">
        <v>119</v>
      </c>
      <c r="Q5305" s="13">
        <v>1220.8699999999999</v>
      </c>
      <c r="R5305" s="13">
        <v>125811.7</v>
      </c>
      <c r="S5305" s="13">
        <v>132.80000000000001</v>
      </c>
      <c r="T5305" s="13">
        <v>5632</v>
      </c>
      <c r="U5305" s="13">
        <v>13707.04</v>
      </c>
      <c r="V5305" s="13">
        <v>0</v>
      </c>
      <c r="W5305" s="16">
        <v>0</v>
      </c>
      <c r="X5305" s="16">
        <v>0</v>
      </c>
      <c r="Y5305" s="17">
        <f t="shared" si="166"/>
        <v>145283.53</v>
      </c>
      <c r="Z5305" s="17">
        <f t="shared" si="167"/>
        <v>-1.0000000009313226E-2</v>
      </c>
    </row>
    <row r="5306" spans="1:26" hidden="1" x14ac:dyDescent="0.25">
      <c r="A5306" s="10" t="s">
        <v>4769</v>
      </c>
      <c r="B5306" s="11">
        <v>44425</v>
      </c>
      <c r="C5306" s="12">
        <v>423118</v>
      </c>
      <c r="D5306" s="12" t="s">
        <v>4770</v>
      </c>
      <c r="E5306" s="11">
        <v>44424</v>
      </c>
      <c r="F5306" s="13">
        <v>112050</v>
      </c>
      <c r="G5306" s="13">
        <v>6723</v>
      </c>
      <c r="H5306" s="13">
        <v>7126.38</v>
      </c>
      <c r="I5306" s="13">
        <v>111.76</v>
      </c>
      <c r="J5306" s="13">
        <v>111758.38</v>
      </c>
      <c r="K5306" s="18" t="s">
        <v>32</v>
      </c>
      <c r="L5306" s="12">
        <v>120</v>
      </c>
      <c r="M5306" s="14">
        <v>1027.45</v>
      </c>
      <c r="N5306" s="13">
        <v>0</v>
      </c>
      <c r="O5306" s="14">
        <v>0</v>
      </c>
      <c r="P5306" s="15">
        <v>114</v>
      </c>
      <c r="Q5306" s="13">
        <v>1027.45</v>
      </c>
      <c r="R5306" s="13">
        <v>106994.67</v>
      </c>
      <c r="S5306" s="13">
        <v>106.18</v>
      </c>
      <c r="T5306" s="13">
        <v>0</v>
      </c>
      <c r="U5306" s="13">
        <v>10958.84</v>
      </c>
      <c r="V5306" s="13">
        <v>0</v>
      </c>
      <c r="W5306" s="16">
        <v>0</v>
      </c>
      <c r="X5306" s="16">
        <v>0</v>
      </c>
      <c r="Y5306" s="17">
        <f t="shared" si="166"/>
        <v>118059.68999999999</v>
      </c>
      <c r="Z5306" s="17">
        <f t="shared" si="167"/>
        <v>-930.38999999998487</v>
      </c>
    </row>
    <row r="5307" spans="1:26" hidden="1" x14ac:dyDescent="0.25">
      <c r="A5307" s="10" t="s">
        <v>9361</v>
      </c>
      <c r="B5307" s="11">
        <v>44524</v>
      </c>
      <c r="C5307" s="12">
        <v>430395</v>
      </c>
      <c r="D5307" s="12" t="s">
        <v>9362</v>
      </c>
      <c r="E5307" s="11">
        <v>44522</v>
      </c>
      <c r="F5307" s="13">
        <v>112050</v>
      </c>
      <c r="G5307" s="13">
        <v>6723</v>
      </c>
      <c r="H5307" s="13">
        <v>1197.73</v>
      </c>
      <c r="I5307" s="13">
        <v>117.69</v>
      </c>
      <c r="J5307" s="13">
        <v>117692.96</v>
      </c>
      <c r="K5307" s="18" t="s">
        <v>32</v>
      </c>
      <c r="L5307" s="12">
        <v>120</v>
      </c>
      <c r="M5307" s="14">
        <v>1082.01</v>
      </c>
      <c r="N5307" s="13">
        <v>1197.73</v>
      </c>
      <c r="O5307" s="14">
        <v>-0.01</v>
      </c>
      <c r="P5307" s="15">
        <v>119</v>
      </c>
      <c r="Q5307" s="13">
        <v>1082.01</v>
      </c>
      <c r="R5307" s="13">
        <v>110644.25</v>
      </c>
      <c r="S5307" s="13">
        <v>117.69</v>
      </c>
      <c r="T5307" s="13">
        <v>5849.02</v>
      </c>
      <c r="U5307" s="13">
        <v>12148.24</v>
      </c>
      <c r="V5307" s="13">
        <v>0</v>
      </c>
      <c r="W5307" s="16">
        <v>0</v>
      </c>
      <c r="X5307" s="16">
        <v>0</v>
      </c>
      <c r="Y5307" s="17">
        <f t="shared" si="166"/>
        <v>129956.92000000001</v>
      </c>
      <c r="Z5307" s="17">
        <f t="shared" si="167"/>
        <v>-1.0000000009313226E-2</v>
      </c>
    </row>
    <row r="5308" spans="1:26" hidden="1" x14ac:dyDescent="0.25">
      <c r="A5308" s="10" t="s">
        <v>2705</v>
      </c>
      <c r="B5308" s="11">
        <v>44368</v>
      </c>
      <c r="C5308" s="12">
        <v>419702</v>
      </c>
      <c r="D5308" s="12" t="s">
        <v>2706</v>
      </c>
      <c r="E5308" s="11">
        <v>44367</v>
      </c>
      <c r="F5308" s="13">
        <v>95782.080000000002</v>
      </c>
      <c r="G5308" s="13">
        <v>5746.92</v>
      </c>
      <c r="H5308" s="13">
        <v>1016</v>
      </c>
      <c r="I5308" s="13">
        <v>100.61</v>
      </c>
      <c r="J5308" s="13">
        <v>100613.61</v>
      </c>
      <c r="K5308" s="18" t="s">
        <v>32</v>
      </c>
      <c r="L5308" s="12">
        <v>120</v>
      </c>
      <c r="M5308" s="14">
        <v>924.99</v>
      </c>
      <c r="N5308" s="13">
        <v>0</v>
      </c>
      <c r="O5308" s="14">
        <v>0</v>
      </c>
      <c r="P5308" s="15">
        <v>112</v>
      </c>
      <c r="Q5308" s="13">
        <v>924.99</v>
      </c>
      <c r="R5308" s="13">
        <v>94130.05</v>
      </c>
      <c r="S5308" s="13">
        <v>98.85</v>
      </c>
      <c r="T5308" s="13">
        <v>0</v>
      </c>
      <c r="U5308" s="13">
        <v>10202.99</v>
      </c>
      <c r="V5308" s="13">
        <v>0</v>
      </c>
      <c r="W5308" s="16">
        <v>0</v>
      </c>
      <c r="X5308" s="16">
        <v>0</v>
      </c>
      <c r="Y5308" s="17">
        <f t="shared" si="166"/>
        <v>104431.89000000001</v>
      </c>
      <c r="Z5308" s="17">
        <f t="shared" si="167"/>
        <v>-833.01000000000931</v>
      </c>
    </row>
    <row r="5309" spans="1:26" hidden="1" x14ac:dyDescent="0.25">
      <c r="A5309" s="10" t="s">
        <v>5203</v>
      </c>
      <c r="B5309" s="11">
        <v>44438</v>
      </c>
      <c r="C5309" s="12">
        <v>423784</v>
      </c>
      <c r="D5309" s="12" t="s">
        <v>5204</v>
      </c>
      <c r="E5309" s="11">
        <v>44435</v>
      </c>
      <c r="F5309" s="13">
        <v>138441.28</v>
      </c>
      <c r="G5309" s="13">
        <v>8306.48</v>
      </c>
      <c r="H5309" s="13">
        <v>1467.48</v>
      </c>
      <c r="I5309" s="13">
        <v>145.43</v>
      </c>
      <c r="J5309" s="13">
        <v>145425.71</v>
      </c>
      <c r="K5309" s="18" t="s">
        <v>32</v>
      </c>
      <c r="L5309" s="12">
        <v>120</v>
      </c>
      <c r="M5309" s="14">
        <v>1336.97</v>
      </c>
      <c r="N5309" s="13">
        <v>0</v>
      </c>
      <c r="O5309" s="14">
        <v>0</v>
      </c>
      <c r="P5309" s="15">
        <v>115</v>
      </c>
      <c r="Q5309" s="13">
        <v>1336.97</v>
      </c>
      <c r="R5309" s="13">
        <v>138441.28</v>
      </c>
      <c r="S5309" s="13">
        <v>145.43</v>
      </c>
      <c r="T5309" s="13">
        <v>154.15</v>
      </c>
      <c r="U5309" s="13">
        <v>15010.69</v>
      </c>
      <c r="V5309" s="13">
        <v>0</v>
      </c>
      <c r="W5309" s="16">
        <v>0</v>
      </c>
      <c r="X5309" s="16">
        <v>0</v>
      </c>
      <c r="Y5309" s="17">
        <f t="shared" si="166"/>
        <v>153751.54999999999</v>
      </c>
      <c r="Z5309" s="17">
        <f t="shared" si="167"/>
        <v>0</v>
      </c>
    </row>
    <row r="5310" spans="1:26" hidden="1" x14ac:dyDescent="0.25">
      <c r="A5310" s="10" t="s">
        <v>8901</v>
      </c>
      <c r="B5310" s="11">
        <v>44516</v>
      </c>
      <c r="C5310" s="12">
        <v>429716</v>
      </c>
      <c r="D5310" s="12" t="s">
        <v>8902</v>
      </c>
      <c r="E5310" s="11">
        <v>44513</v>
      </c>
      <c r="F5310" s="13">
        <v>179245.28</v>
      </c>
      <c r="G5310" s="13">
        <v>10754.72</v>
      </c>
      <c r="H5310" s="13">
        <v>5700</v>
      </c>
      <c r="I5310" s="13">
        <v>184.48</v>
      </c>
      <c r="J5310" s="13">
        <v>184484.48000000001</v>
      </c>
      <c r="K5310" s="18" t="s">
        <v>32</v>
      </c>
      <c r="L5310" s="12">
        <v>120</v>
      </c>
      <c r="M5310" s="14">
        <v>1696.05</v>
      </c>
      <c r="N5310" s="13">
        <v>0</v>
      </c>
      <c r="O5310" s="14">
        <v>0</v>
      </c>
      <c r="P5310" s="15">
        <v>117</v>
      </c>
      <c r="Q5310" s="13">
        <v>1696.05</v>
      </c>
      <c r="R5310" s="13">
        <v>176068.27</v>
      </c>
      <c r="S5310" s="13">
        <v>184.48</v>
      </c>
      <c r="T5310" s="13">
        <v>3226.42</v>
      </c>
      <c r="U5310" s="13">
        <v>19041.52</v>
      </c>
      <c r="V5310" s="13">
        <v>0</v>
      </c>
      <c r="W5310" s="16">
        <v>0</v>
      </c>
      <c r="X5310" s="16">
        <v>0</v>
      </c>
      <c r="Y5310" s="17">
        <f t="shared" si="166"/>
        <v>198520.69</v>
      </c>
      <c r="Z5310" s="17">
        <f t="shared" si="167"/>
        <v>-82.839999999996508</v>
      </c>
    </row>
    <row r="5311" spans="1:26" hidden="1" x14ac:dyDescent="0.25">
      <c r="A5311" s="10" t="s">
        <v>8349</v>
      </c>
      <c r="B5311" s="11">
        <v>44500</v>
      </c>
      <c r="C5311" s="12">
        <v>428603</v>
      </c>
      <c r="D5311" s="12" t="s">
        <v>8350</v>
      </c>
      <c r="E5311" s="11">
        <v>44497</v>
      </c>
      <c r="F5311" s="13">
        <v>99611.32</v>
      </c>
      <c r="G5311" s="13">
        <v>5976.68</v>
      </c>
      <c r="H5311" s="13">
        <v>1065.8800000000001</v>
      </c>
      <c r="I5311" s="13">
        <v>104.63</v>
      </c>
      <c r="J5311" s="13">
        <v>104626.75</v>
      </c>
      <c r="K5311" s="18" t="s">
        <v>32</v>
      </c>
      <c r="L5311" s="12">
        <v>120</v>
      </c>
      <c r="M5311" s="14">
        <v>961.88</v>
      </c>
      <c r="N5311" s="13">
        <v>0</v>
      </c>
      <c r="O5311" s="14">
        <v>0</v>
      </c>
      <c r="P5311" s="15">
        <v>118</v>
      </c>
      <c r="Q5311" s="13">
        <v>961.88</v>
      </c>
      <c r="R5311" s="13">
        <v>98205.5</v>
      </c>
      <c r="S5311" s="13">
        <v>104.63</v>
      </c>
      <c r="T5311" s="13">
        <v>4392.8599999999997</v>
      </c>
      <c r="U5311" s="13">
        <v>10798.85</v>
      </c>
      <c r="V5311" s="13">
        <v>0</v>
      </c>
      <c r="W5311" s="16">
        <v>0</v>
      </c>
      <c r="X5311" s="16">
        <v>0</v>
      </c>
      <c r="Y5311" s="17">
        <f t="shared" si="166"/>
        <v>113501.84000000001</v>
      </c>
      <c r="Z5311" s="17">
        <f t="shared" si="167"/>
        <v>0</v>
      </c>
    </row>
    <row r="5312" spans="1:26" hidden="1" x14ac:dyDescent="0.25">
      <c r="A5312" s="10" t="s">
        <v>10019</v>
      </c>
      <c r="B5312" s="11">
        <v>44530</v>
      </c>
      <c r="C5312" s="12">
        <v>430517</v>
      </c>
      <c r="D5312" s="12" t="s">
        <v>10020</v>
      </c>
      <c r="E5312" s="11">
        <v>44530</v>
      </c>
      <c r="F5312" s="13">
        <v>99611.32</v>
      </c>
      <c r="G5312" s="13">
        <v>5976.68</v>
      </c>
      <c r="H5312" s="13">
        <v>1065.8800000000001</v>
      </c>
      <c r="I5312" s="13">
        <v>104.63</v>
      </c>
      <c r="J5312" s="13">
        <v>104626.75</v>
      </c>
      <c r="K5312" s="18" t="s">
        <v>32</v>
      </c>
      <c r="L5312" s="12">
        <v>120</v>
      </c>
      <c r="M5312" s="14">
        <v>961.88</v>
      </c>
      <c r="N5312" s="13">
        <v>1065.8800000000001</v>
      </c>
      <c r="O5312" s="14">
        <v>0</v>
      </c>
      <c r="P5312" s="15">
        <v>120</v>
      </c>
      <c r="Q5312" s="13">
        <v>961.88</v>
      </c>
      <c r="R5312" s="13">
        <v>98545.44</v>
      </c>
      <c r="S5312" s="13">
        <v>104.63</v>
      </c>
      <c r="T5312" s="13">
        <v>5976.68</v>
      </c>
      <c r="U5312" s="13">
        <v>10798.85</v>
      </c>
      <c r="V5312" s="13">
        <v>0</v>
      </c>
      <c r="W5312" s="16">
        <v>0</v>
      </c>
      <c r="X5312" s="16">
        <v>0</v>
      </c>
      <c r="Y5312" s="17">
        <f t="shared" si="166"/>
        <v>116491.48000000001</v>
      </c>
      <c r="Z5312" s="17">
        <f t="shared" si="167"/>
        <v>0</v>
      </c>
    </row>
    <row r="5313" spans="1:26" hidden="1" x14ac:dyDescent="0.25">
      <c r="A5313" s="10" t="s">
        <v>9867</v>
      </c>
      <c r="B5313" s="11">
        <v>44530</v>
      </c>
      <c r="C5313" s="12">
        <v>431027</v>
      </c>
      <c r="D5313" s="12" t="s">
        <v>9868</v>
      </c>
      <c r="E5313" s="11">
        <v>44530</v>
      </c>
      <c r="F5313" s="13">
        <v>150194.31</v>
      </c>
      <c r="G5313" s="13">
        <v>9011.66</v>
      </c>
      <c r="H5313" s="13">
        <v>1592.06</v>
      </c>
      <c r="I5313" s="13">
        <v>157.77000000000001</v>
      </c>
      <c r="J5313" s="13">
        <v>157771.68</v>
      </c>
      <c r="K5313" s="18" t="s">
        <v>32</v>
      </c>
      <c r="L5313" s="12">
        <v>120</v>
      </c>
      <c r="M5313" s="14">
        <v>1450.47</v>
      </c>
      <c r="N5313" s="13">
        <v>0</v>
      </c>
      <c r="O5313" s="14">
        <v>0</v>
      </c>
      <c r="P5313" s="15">
        <v>118</v>
      </c>
      <c r="Q5313" s="13">
        <v>1450.47</v>
      </c>
      <c r="R5313" s="13">
        <v>148323.29999999999</v>
      </c>
      <c r="S5313" s="13">
        <v>157.77000000000001</v>
      </c>
      <c r="T5313" s="13">
        <v>6623.57</v>
      </c>
      <c r="U5313" s="13">
        <v>16284.72</v>
      </c>
      <c r="V5313" s="13">
        <v>0</v>
      </c>
      <c r="W5313" s="16">
        <v>0</v>
      </c>
      <c r="X5313" s="16">
        <v>0</v>
      </c>
      <c r="Y5313" s="17">
        <f t="shared" si="166"/>
        <v>171389.36</v>
      </c>
      <c r="Z5313" s="17">
        <f t="shared" si="167"/>
        <v>-233.89999999999418</v>
      </c>
    </row>
    <row r="5314" spans="1:26" hidden="1" x14ac:dyDescent="0.25">
      <c r="A5314" s="10" t="s">
        <v>4161</v>
      </c>
      <c r="B5314" s="11">
        <v>44407</v>
      </c>
      <c r="C5314" s="12">
        <v>421939</v>
      </c>
      <c r="D5314" s="12" t="s">
        <v>4162</v>
      </c>
      <c r="E5314" s="11">
        <v>44404</v>
      </c>
      <c r="F5314" s="13">
        <v>145510.62</v>
      </c>
      <c r="G5314" s="13">
        <v>8730.64</v>
      </c>
      <c r="H5314" s="13">
        <v>3084</v>
      </c>
      <c r="I5314" s="13">
        <v>151.31</v>
      </c>
      <c r="J5314" s="13">
        <v>151308.57</v>
      </c>
      <c r="K5314" s="18" t="s">
        <v>32</v>
      </c>
      <c r="L5314" s="12">
        <v>120</v>
      </c>
      <c r="M5314" s="14">
        <v>1391.05</v>
      </c>
      <c r="N5314" s="13">
        <v>0</v>
      </c>
      <c r="O5314" s="14">
        <v>0</v>
      </c>
      <c r="P5314" s="15">
        <v>120</v>
      </c>
      <c r="Q5314" s="13">
        <v>1391.05</v>
      </c>
      <c r="R5314" s="13">
        <v>145510.62</v>
      </c>
      <c r="S5314" s="13">
        <v>151.31</v>
      </c>
      <c r="T5314" s="13">
        <v>5646.64</v>
      </c>
      <c r="U5314" s="13">
        <v>15617.43</v>
      </c>
      <c r="V5314" s="13">
        <v>0</v>
      </c>
      <c r="W5314" s="16">
        <v>0</v>
      </c>
      <c r="X5314" s="16">
        <v>0</v>
      </c>
      <c r="Y5314" s="17">
        <f t="shared" si="166"/>
        <v>166926</v>
      </c>
      <c r="Z5314" s="17">
        <f t="shared" si="167"/>
        <v>0</v>
      </c>
    </row>
    <row r="5315" spans="1:26" s="32" customFormat="1" x14ac:dyDescent="0.25">
      <c r="A5315" s="10" t="s">
        <v>11767</v>
      </c>
      <c r="B5315" s="11">
        <v>44620</v>
      </c>
      <c r="C5315" s="12">
        <v>433740</v>
      </c>
      <c r="D5315" s="12" t="s">
        <v>11768</v>
      </c>
      <c r="E5315" s="11">
        <v>44620</v>
      </c>
      <c r="F5315" s="13">
        <v>87111.32</v>
      </c>
      <c r="G5315" s="13">
        <v>5226.68</v>
      </c>
      <c r="H5315" s="35">
        <v>3693.52</v>
      </c>
      <c r="I5315" s="13">
        <v>88.64</v>
      </c>
      <c r="J5315" s="13">
        <v>88733.119999999995</v>
      </c>
      <c r="K5315" s="18" t="s">
        <v>32</v>
      </c>
      <c r="L5315" s="12">
        <v>120</v>
      </c>
      <c r="M5315" s="34">
        <v>815.77</v>
      </c>
      <c r="N5315" s="13">
        <v>0</v>
      </c>
      <c r="O5315" s="14">
        <v>0</v>
      </c>
      <c r="P5315" s="15">
        <v>120</v>
      </c>
      <c r="Q5315" s="33">
        <v>815.77</v>
      </c>
      <c r="R5315" s="13">
        <v>85534.61</v>
      </c>
      <c r="S5315" s="13">
        <v>88.64</v>
      </c>
      <c r="T5315" s="13">
        <v>3109.87</v>
      </c>
      <c r="U5315" s="13">
        <v>9159.2800000000007</v>
      </c>
      <c r="V5315" s="13">
        <v>0</v>
      </c>
      <c r="W5315" s="16">
        <v>0</v>
      </c>
      <c r="X5315" s="16">
        <v>0</v>
      </c>
      <c r="Y5315" s="17">
        <f t="shared" si="166"/>
        <v>97892.4</v>
      </c>
      <c r="Z5315" s="17">
        <f t="shared" si="167"/>
        <v>0</v>
      </c>
    </row>
    <row r="5316" spans="1:26" hidden="1" x14ac:dyDescent="0.25">
      <c r="A5316" s="10" t="s">
        <v>8493</v>
      </c>
      <c r="B5316" s="11">
        <v>44503</v>
      </c>
      <c r="C5316" s="12">
        <v>429196</v>
      </c>
      <c r="D5316" s="12" t="s">
        <v>8494</v>
      </c>
      <c r="E5316" s="11">
        <v>44503</v>
      </c>
      <c r="F5316" s="13">
        <v>132297.66</v>
      </c>
      <c r="G5316" s="13">
        <v>7937.86</v>
      </c>
      <c r="H5316" s="13">
        <v>4207.07</v>
      </c>
      <c r="I5316" s="13">
        <v>136.16</v>
      </c>
      <c r="J5316" s="13">
        <v>136164.60999999999</v>
      </c>
      <c r="K5316" s="18" t="s">
        <v>32</v>
      </c>
      <c r="L5316" s="12">
        <v>120</v>
      </c>
      <c r="M5316" s="14">
        <v>1251.82</v>
      </c>
      <c r="N5316" s="13">
        <v>0</v>
      </c>
      <c r="O5316" s="14">
        <v>0</v>
      </c>
      <c r="P5316" s="15">
        <v>118</v>
      </c>
      <c r="Q5316" s="13">
        <v>1251.82</v>
      </c>
      <c r="R5316" s="13">
        <v>130093.29</v>
      </c>
      <c r="S5316" s="13">
        <v>136.16</v>
      </c>
      <c r="T5316" s="13">
        <v>3572.04</v>
      </c>
      <c r="U5316" s="13">
        <v>14053.79</v>
      </c>
      <c r="V5316" s="13">
        <v>0</v>
      </c>
      <c r="W5316" s="16">
        <v>0</v>
      </c>
      <c r="X5316" s="16">
        <v>0</v>
      </c>
      <c r="Y5316" s="17">
        <f t="shared" si="166"/>
        <v>147855.28</v>
      </c>
      <c r="Z5316" s="17">
        <f t="shared" si="167"/>
        <v>-140.52000000001863</v>
      </c>
    </row>
    <row r="5317" spans="1:26" hidden="1" x14ac:dyDescent="0.25">
      <c r="A5317" s="10" t="s">
        <v>2289</v>
      </c>
      <c r="B5317" s="11">
        <v>44355</v>
      </c>
      <c r="C5317" s="12">
        <v>418776</v>
      </c>
      <c r="D5317" s="12" t="s">
        <v>2290</v>
      </c>
      <c r="E5317" s="11">
        <v>44354</v>
      </c>
      <c r="F5317" s="13">
        <v>122314.72</v>
      </c>
      <c r="G5317" s="13">
        <v>7338.88</v>
      </c>
      <c r="H5317" s="13">
        <v>1296.54</v>
      </c>
      <c r="I5317" s="13">
        <v>128.49</v>
      </c>
      <c r="J5317" s="13">
        <v>128485.55</v>
      </c>
      <c r="K5317" s="18" t="s">
        <v>32</v>
      </c>
      <c r="L5317" s="12">
        <v>120</v>
      </c>
      <c r="M5317" s="14">
        <v>1181.23</v>
      </c>
      <c r="N5317" s="13">
        <v>0</v>
      </c>
      <c r="O5317" s="14">
        <v>0</v>
      </c>
      <c r="P5317" s="15">
        <v>113</v>
      </c>
      <c r="Q5317" s="13">
        <v>1181.23</v>
      </c>
      <c r="R5317" s="13">
        <v>120205.91</v>
      </c>
      <c r="S5317" s="13">
        <v>127.36</v>
      </c>
      <c r="T5317" s="13">
        <v>0</v>
      </c>
      <c r="U5317" s="13">
        <v>13145.72</v>
      </c>
      <c r="V5317" s="13">
        <v>0</v>
      </c>
      <c r="W5317" s="16">
        <v>0</v>
      </c>
      <c r="X5317" s="16">
        <v>0</v>
      </c>
      <c r="Y5317" s="17">
        <f t="shared" si="166"/>
        <v>133478.99</v>
      </c>
      <c r="Z5317" s="17">
        <f t="shared" si="167"/>
        <v>0</v>
      </c>
    </row>
    <row r="5318" spans="1:26" s="32" customFormat="1" x14ac:dyDescent="0.25">
      <c r="A5318" s="10" t="s">
        <v>11769</v>
      </c>
      <c r="B5318" s="11">
        <v>44620</v>
      </c>
      <c r="C5318" s="12">
        <v>433741</v>
      </c>
      <c r="D5318" s="12" t="s">
        <v>11770</v>
      </c>
      <c r="E5318" s="11">
        <v>44620</v>
      </c>
      <c r="F5318" s="13">
        <v>170317.93</v>
      </c>
      <c r="G5318" s="13">
        <v>10219.08</v>
      </c>
      <c r="H5318" s="35">
        <v>5416.11</v>
      </c>
      <c r="I5318" s="13">
        <v>175.3</v>
      </c>
      <c r="J5318" s="13">
        <v>175296.2</v>
      </c>
      <c r="K5318" s="18" t="s">
        <v>32</v>
      </c>
      <c r="L5318" s="12">
        <v>120</v>
      </c>
      <c r="M5318" s="34">
        <v>1611.58</v>
      </c>
      <c r="N5318" s="13">
        <v>0</v>
      </c>
      <c r="O5318" s="14">
        <v>0</v>
      </c>
      <c r="P5318" s="15">
        <v>120</v>
      </c>
      <c r="Q5318" s="33">
        <v>1611.58</v>
      </c>
      <c r="R5318" s="13">
        <v>167609.88</v>
      </c>
      <c r="S5318" s="13">
        <v>175.3</v>
      </c>
      <c r="T5318" s="13">
        <v>7511.02</v>
      </c>
      <c r="U5318" s="13">
        <v>18093.400000000001</v>
      </c>
      <c r="V5318" s="13">
        <v>0</v>
      </c>
      <c r="W5318" s="16">
        <v>0</v>
      </c>
      <c r="X5318" s="16">
        <v>0</v>
      </c>
      <c r="Y5318" s="17">
        <f t="shared" si="166"/>
        <v>193389.59999999998</v>
      </c>
      <c r="Z5318" s="17">
        <f t="shared" si="167"/>
        <v>0</v>
      </c>
    </row>
    <row r="5319" spans="1:26" hidden="1" x14ac:dyDescent="0.25">
      <c r="A5319" s="10" t="s">
        <v>10575</v>
      </c>
      <c r="B5319" s="11">
        <v>44566</v>
      </c>
      <c r="C5319" s="12">
        <v>431933</v>
      </c>
      <c r="D5319" s="12" t="s">
        <v>10576</v>
      </c>
      <c r="E5319" s="11">
        <v>44566</v>
      </c>
      <c r="F5319" s="13">
        <v>132297.66</v>
      </c>
      <c r="G5319" s="13">
        <v>7937.86</v>
      </c>
      <c r="H5319" s="13">
        <v>7011.78</v>
      </c>
      <c r="I5319" s="13">
        <v>133.36000000000001</v>
      </c>
      <c r="J5319" s="13">
        <v>133357.1</v>
      </c>
      <c r="K5319" s="18" t="s">
        <v>32</v>
      </c>
      <c r="L5319" s="12">
        <v>120</v>
      </c>
      <c r="M5319" s="14">
        <v>1226.01</v>
      </c>
      <c r="N5319" s="13">
        <v>0</v>
      </c>
      <c r="O5319" s="14">
        <v>0</v>
      </c>
      <c r="P5319" s="15">
        <v>120</v>
      </c>
      <c r="Q5319" s="13">
        <v>1226.01</v>
      </c>
      <c r="R5319" s="13">
        <v>129651.7</v>
      </c>
      <c r="S5319" s="13">
        <v>133.36000000000001</v>
      </c>
      <c r="T5319" s="13">
        <v>3572.04</v>
      </c>
      <c r="U5319" s="13">
        <v>13764.1</v>
      </c>
      <c r="V5319" s="13">
        <v>0</v>
      </c>
      <c r="W5319" s="16">
        <v>0</v>
      </c>
      <c r="X5319" s="16">
        <v>0</v>
      </c>
      <c r="Y5319" s="17">
        <f t="shared" si="166"/>
        <v>147121.20000000001</v>
      </c>
      <c r="Z5319" s="17">
        <f t="shared" si="167"/>
        <v>0</v>
      </c>
    </row>
    <row r="5320" spans="1:26" hidden="1" x14ac:dyDescent="0.25">
      <c r="A5320" s="10" t="s">
        <v>3851</v>
      </c>
      <c r="B5320" s="11">
        <v>44400</v>
      </c>
      <c r="C5320" s="12">
        <v>421251</v>
      </c>
      <c r="D5320" s="12" t="s">
        <v>3852</v>
      </c>
      <c r="E5320" s="11">
        <v>44396</v>
      </c>
      <c r="F5320" s="13">
        <v>157253.5</v>
      </c>
      <c r="G5320" s="13">
        <v>9435.2099999999991</v>
      </c>
      <c r="H5320" s="13">
        <v>7000</v>
      </c>
      <c r="I5320" s="13">
        <v>159.85</v>
      </c>
      <c r="J5320" s="13">
        <v>159848.56</v>
      </c>
      <c r="K5320" s="18" t="s">
        <v>32</v>
      </c>
      <c r="L5320" s="12">
        <v>120</v>
      </c>
      <c r="M5320" s="14">
        <v>1469.56</v>
      </c>
      <c r="N5320" s="13">
        <v>0</v>
      </c>
      <c r="O5320" s="14">
        <v>0</v>
      </c>
      <c r="P5320" s="15">
        <v>119</v>
      </c>
      <c r="Q5320" s="13">
        <v>1469.56</v>
      </c>
      <c r="R5320" s="13">
        <v>157253.5</v>
      </c>
      <c r="S5320" s="13">
        <v>159.85</v>
      </c>
      <c r="T5320" s="13">
        <v>965.65</v>
      </c>
      <c r="U5320" s="13">
        <v>16498.64</v>
      </c>
      <c r="V5320" s="13">
        <v>0</v>
      </c>
      <c r="W5320" s="16">
        <v>0</v>
      </c>
      <c r="X5320" s="16">
        <v>0</v>
      </c>
      <c r="Y5320" s="17">
        <f t="shared" si="166"/>
        <v>174877.64</v>
      </c>
      <c r="Z5320" s="17">
        <f t="shared" si="167"/>
        <v>0</v>
      </c>
    </row>
    <row r="5321" spans="1:26" hidden="1" x14ac:dyDescent="0.25">
      <c r="A5321" s="10" t="s">
        <v>2323</v>
      </c>
      <c r="B5321" s="11">
        <v>44355</v>
      </c>
      <c r="C5321" s="12">
        <v>418695</v>
      </c>
      <c r="D5321" s="12" t="s">
        <v>2324</v>
      </c>
      <c r="E5321" s="11">
        <v>44351</v>
      </c>
      <c r="F5321" s="13">
        <v>146544.26999999999</v>
      </c>
      <c r="G5321" s="13">
        <v>8792.66</v>
      </c>
      <c r="H5321" s="13">
        <v>5000</v>
      </c>
      <c r="I5321" s="13">
        <v>150.49</v>
      </c>
      <c r="J5321" s="13">
        <v>150487.42000000001</v>
      </c>
      <c r="K5321" s="18" t="s">
        <v>32</v>
      </c>
      <c r="L5321" s="12">
        <v>120</v>
      </c>
      <c r="M5321" s="14">
        <v>1383.5</v>
      </c>
      <c r="N5321" s="13">
        <v>0</v>
      </c>
      <c r="O5321" s="14">
        <v>0</v>
      </c>
      <c r="P5321" s="15">
        <v>114</v>
      </c>
      <c r="Q5321" s="13">
        <v>1383.5</v>
      </c>
      <c r="R5321" s="13">
        <v>142438.07999999999</v>
      </c>
      <c r="S5321" s="13">
        <v>146.62</v>
      </c>
      <c r="T5321" s="13">
        <v>0</v>
      </c>
      <c r="U5321" s="13">
        <v>15134.3</v>
      </c>
      <c r="V5321" s="13">
        <v>0</v>
      </c>
      <c r="W5321" s="16">
        <v>0</v>
      </c>
      <c r="X5321" s="16">
        <v>0</v>
      </c>
      <c r="Y5321" s="17">
        <f t="shared" si="166"/>
        <v>157718.99999999997</v>
      </c>
      <c r="Z5321" s="17">
        <f t="shared" si="167"/>
        <v>0</v>
      </c>
    </row>
    <row r="5322" spans="1:26" hidden="1" x14ac:dyDescent="0.25">
      <c r="A5322" s="10" t="s">
        <v>8865</v>
      </c>
      <c r="B5322" s="11">
        <v>44516</v>
      </c>
      <c r="C5322" s="12">
        <v>429883</v>
      </c>
      <c r="D5322" s="12" t="s">
        <v>8866</v>
      </c>
      <c r="E5322" s="11">
        <v>44514</v>
      </c>
      <c r="F5322" s="13">
        <v>131889.84</v>
      </c>
      <c r="G5322" s="13">
        <v>7913.39</v>
      </c>
      <c r="H5322" s="13">
        <v>4194.1000000000004</v>
      </c>
      <c r="I5322" s="13">
        <v>135.74</v>
      </c>
      <c r="J5322" s="13">
        <v>135744.87</v>
      </c>
      <c r="K5322" s="18" t="s">
        <v>32</v>
      </c>
      <c r="L5322" s="12">
        <v>120</v>
      </c>
      <c r="M5322" s="14">
        <v>1247.97</v>
      </c>
      <c r="N5322" s="13">
        <v>0</v>
      </c>
      <c r="O5322" s="14">
        <v>0</v>
      </c>
      <c r="P5322" s="15">
        <v>119</v>
      </c>
      <c r="Q5322" s="13">
        <v>1247.97</v>
      </c>
      <c r="R5322" s="13">
        <v>129692.26</v>
      </c>
      <c r="S5322" s="13">
        <v>135.74</v>
      </c>
      <c r="T5322" s="13">
        <v>4668.8999999999996</v>
      </c>
      <c r="U5322" s="13">
        <v>14011.53</v>
      </c>
      <c r="V5322" s="13">
        <v>0</v>
      </c>
      <c r="W5322" s="16">
        <v>0</v>
      </c>
      <c r="X5322" s="16">
        <v>0</v>
      </c>
      <c r="Y5322" s="17">
        <f t="shared" si="166"/>
        <v>148508.43</v>
      </c>
      <c r="Z5322" s="17">
        <f t="shared" si="167"/>
        <v>0</v>
      </c>
    </row>
    <row r="5323" spans="1:26" hidden="1" x14ac:dyDescent="0.25">
      <c r="A5323" s="10" t="s">
        <v>6749</v>
      </c>
      <c r="B5323" s="11">
        <v>44467</v>
      </c>
      <c r="C5323" s="12">
        <v>426021</v>
      </c>
      <c r="D5323" s="12" t="s">
        <v>6750</v>
      </c>
      <c r="E5323" s="11">
        <v>44465</v>
      </c>
      <c r="F5323" s="13">
        <v>131889.84</v>
      </c>
      <c r="G5323" s="13">
        <v>7913.39</v>
      </c>
      <c r="H5323" s="13">
        <v>1408.03</v>
      </c>
      <c r="I5323" s="13">
        <v>138.53</v>
      </c>
      <c r="J5323" s="13">
        <v>138533.73000000001</v>
      </c>
      <c r="K5323" s="18" t="s">
        <v>32</v>
      </c>
      <c r="L5323" s="12">
        <v>120</v>
      </c>
      <c r="M5323" s="14">
        <v>1273.6099999999999</v>
      </c>
      <c r="N5323" s="13">
        <v>0</v>
      </c>
      <c r="O5323" s="14">
        <v>0</v>
      </c>
      <c r="P5323" s="15">
        <v>116</v>
      </c>
      <c r="Q5323" s="13">
        <v>1273.6099999999999</v>
      </c>
      <c r="R5323" s="13">
        <v>131889.84</v>
      </c>
      <c r="S5323" s="13">
        <v>138.53</v>
      </c>
      <c r="T5323" s="13">
        <v>1410.92</v>
      </c>
      <c r="U5323" s="13">
        <v>14299.47</v>
      </c>
      <c r="V5323" s="13">
        <v>0</v>
      </c>
      <c r="W5323" s="16">
        <v>0</v>
      </c>
      <c r="X5323" s="16">
        <v>0</v>
      </c>
      <c r="Y5323" s="17">
        <f t="shared" si="166"/>
        <v>147738.76</v>
      </c>
      <c r="Z5323" s="17">
        <f t="shared" si="167"/>
        <v>0</v>
      </c>
    </row>
    <row r="5324" spans="1:26" hidden="1" x14ac:dyDescent="0.25">
      <c r="A5324" s="10" t="s">
        <v>8869</v>
      </c>
      <c r="B5324" s="11">
        <v>44516</v>
      </c>
      <c r="C5324" s="12">
        <v>429887</v>
      </c>
      <c r="D5324" s="12" t="s">
        <v>8870</v>
      </c>
      <c r="E5324" s="11">
        <v>44514</v>
      </c>
      <c r="F5324" s="13">
        <v>131889.84</v>
      </c>
      <c r="G5324" s="13">
        <v>7913.39</v>
      </c>
      <c r="H5324" s="13">
        <v>4194.1000000000004</v>
      </c>
      <c r="I5324" s="13">
        <v>135.74</v>
      </c>
      <c r="J5324" s="13">
        <v>135744.87</v>
      </c>
      <c r="K5324" s="18" t="s">
        <v>32</v>
      </c>
      <c r="L5324" s="12">
        <v>120</v>
      </c>
      <c r="M5324" s="14">
        <v>1247.97</v>
      </c>
      <c r="N5324" s="13">
        <v>0</v>
      </c>
      <c r="O5324" s="14">
        <v>0</v>
      </c>
      <c r="P5324" s="15">
        <v>119</v>
      </c>
      <c r="Q5324" s="13">
        <v>1247.97</v>
      </c>
      <c r="R5324" s="13">
        <v>129692.26</v>
      </c>
      <c r="S5324" s="13">
        <v>135.74</v>
      </c>
      <c r="T5324" s="13">
        <v>4668.8999999999996</v>
      </c>
      <c r="U5324" s="13">
        <v>14011.53</v>
      </c>
      <c r="V5324" s="13">
        <v>0</v>
      </c>
      <c r="W5324" s="16">
        <v>0</v>
      </c>
      <c r="X5324" s="16">
        <v>0</v>
      </c>
      <c r="Y5324" s="17">
        <f t="shared" si="166"/>
        <v>148508.43</v>
      </c>
      <c r="Z5324" s="17">
        <f t="shared" si="167"/>
        <v>0</v>
      </c>
    </row>
    <row r="5325" spans="1:26" hidden="1" x14ac:dyDescent="0.25">
      <c r="A5325" s="10" t="s">
        <v>10527</v>
      </c>
      <c r="B5325" s="11">
        <v>44560</v>
      </c>
      <c r="C5325" s="12">
        <v>431853</v>
      </c>
      <c r="D5325" s="12" t="s">
        <v>10528</v>
      </c>
      <c r="E5325" s="11">
        <v>44560</v>
      </c>
      <c r="F5325" s="13">
        <v>142489.53</v>
      </c>
      <c r="G5325" s="13">
        <v>8549.3700000000008</v>
      </c>
      <c r="H5325" s="13">
        <v>4531.16</v>
      </c>
      <c r="I5325" s="13">
        <v>146.65</v>
      </c>
      <c r="J5325" s="13">
        <v>146654.39000000001</v>
      </c>
      <c r="K5325" s="18" t="s">
        <v>32</v>
      </c>
      <c r="L5325" s="12">
        <v>120</v>
      </c>
      <c r="M5325" s="14">
        <v>1348.26</v>
      </c>
      <c r="N5325" s="13">
        <v>0</v>
      </c>
      <c r="O5325" s="14">
        <v>-0.01</v>
      </c>
      <c r="P5325" s="15">
        <v>120</v>
      </c>
      <c r="Q5325" s="13">
        <v>1348.26</v>
      </c>
      <c r="R5325" s="13">
        <v>140266.70000000001</v>
      </c>
      <c r="S5325" s="13">
        <v>146.65</v>
      </c>
      <c r="T5325" s="13">
        <v>6241.05</v>
      </c>
      <c r="U5325" s="13">
        <v>15136.81</v>
      </c>
      <c r="V5325" s="13">
        <v>0</v>
      </c>
      <c r="W5325" s="16">
        <v>0</v>
      </c>
      <c r="X5325" s="16">
        <v>0</v>
      </c>
      <c r="Y5325" s="17">
        <f t="shared" si="166"/>
        <v>161791.19999999998</v>
      </c>
      <c r="Z5325" s="17">
        <f t="shared" si="167"/>
        <v>-9.9999999802093953E-3</v>
      </c>
    </row>
    <row r="5326" spans="1:26" hidden="1" x14ac:dyDescent="0.25">
      <c r="A5326" s="10" t="s">
        <v>8381</v>
      </c>
      <c r="B5326" s="11">
        <v>44500</v>
      </c>
      <c r="C5326" s="12">
        <v>428549</v>
      </c>
      <c r="D5326" s="12" t="s">
        <v>8382</v>
      </c>
      <c r="E5326" s="11">
        <v>44499</v>
      </c>
      <c r="F5326" s="13">
        <v>205678.86</v>
      </c>
      <c r="G5326" s="13">
        <v>12340.73</v>
      </c>
      <c r="H5326" s="13">
        <v>4360.3900000000003</v>
      </c>
      <c r="I5326" s="13">
        <v>213.87</v>
      </c>
      <c r="J5326" s="13">
        <v>213873.07</v>
      </c>
      <c r="K5326" s="18" t="s">
        <v>32</v>
      </c>
      <c r="L5326" s="12">
        <v>120</v>
      </c>
      <c r="M5326" s="14">
        <v>1966.23</v>
      </c>
      <c r="N5326" s="13">
        <v>0</v>
      </c>
      <c r="O5326" s="14">
        <v>0</v>
      </c>
      <c r="P5326" s="15">
        <v>117</v>
      </c>
      <c r="Q5326" s="13">
        <v>1966.23</v>
      </c>
      <c r="R5326" s="13">
        <v>202207.18</v>
      </c>
      <c r="S5326" s="13">
        <v>213.87</v>
      </c>
      <c r="T5326" s="13">
        <v>5553.33</v>
      </c>
      <c r="U5326" s="13">
        <v>22074.53</v>
      </c>
      <c r="V5326" s="13">
        <v>0</v>
      </c>
      <c r="W5326" s="16">
        <v>0</v>
      </c>
      <c r="X5326" s="16">
        <v>0</v>
      </c>
      <c r="Y5326" s="17">
        <f t="shared" si="166"/>
        <v>230048.90999999997</v>
      </c>
      <c r="Z5326" s="17">
        <f t="shared" si="167"/>
        <v>0</v>
      </c>
    </row>
    <row r="5327" spans="1:26" hidden="1" x14ac:dyDescent="0.25">
      <c r="A5327" s="10" t="s">
        <v>6865</v>
      </c>
      <c r="B5327" s="11">
        <v>44468</v>
      </c>
      <c r="C5327" s="12">
        <v>426499</v>
      </c>
      <c r="D5327" s="12" t="s">
        <v>6866</v>
      </c>
      <c r="E5327" s="11">
        <v>44468</v>
      </c>
      <c r="F5327" s="13">
        <v>133434.72</v>
      </c>
      <c r="G5327" s="13">
        <v>8006.08</v>
      </c>
      <c r="H5327" s="13">
        <v>2828.9</v>
      </c>
      <c r="I5327" s="13">
        <v>138.75</v>
      </c>
      <c r="J5327" s="13">
        <v>138750.65</v>
      </c>
      <c r="K5327" s="18" t="s">
        <v>32</v>
      </c>
      <c r="L5327" s="12">
        <v>120</v>
      </c>
      <c r="M5327" s="14">
        <v>1275.5999999999999</v>
      </c>
      <c r="N5327" s="13">
        <v>0</v>
      </c>
      <c r="O5327" s="14">
        <v>2828.9</v>
      </c>
      <c r="P5327" s="15">
        <v>120</v>
      </c>
      <c r="Q5327" s="13">
        <v>1275.5999999999999</v>
      </c>
      <c r="R5327" s="13">
        <v>133434.72</v>
      </c>
      <c r="S5327" s="13">
        <v>138.75</v>
      </c>
      <c r="T5327" s="13">
        <v>5177.18</v>
      </c>
      <c r="U5327" s="13">
        <v>14321.35</v>
      </c>
      <c r="V5327" s="13">
        <v>0</v>
      </c>
      <c r="W5327" s="16">
        <v>0</v>
      </c>
      <c r="X5327" s="16">
        <v>0</v>
      </c>
      <c r="Y5327" s="17">
        <f t="shared" si="166"/>
        <v>155900.9</v>
      </c>
      <c r="Z5327" s="17">
        <f t="shared" si="167"/>
        <v>0</v>
      </c>
    </row>
    <row r="5328" spans="1:26" hidden="1" x14ac:dyDescent="0.25">
      <c r="A5328" s="10" t="s">
        <v>8825</v>
      </c>
      <c r="B5328" s="11">
        <v>44516</v>
      </c>
      <c r="C5328" s="12">
        <v>429096</v>
      </c>
      <c r="D5328" s="12" t="s">
        <v>8826</v>
      </c>
      <c r="E5328" s="11">
        <v>44503</v>
      </c>
      <c r="F5328" s="13">
        <v>130525.8</v>
      </c>
      <c r="G5328" s="13">
        <v>7831.55</v>
      </c>
      <c r="H5328" s="13">
        <v>2767.15</v>
      </c>
      <c r="I5328" s="13">
        <v>135.72999999999999</v>
      </c>
      <c r="J5328" s="13">
        <v>135725.93</v>
      </c>
      <c r="K5328" s="18" t="s">
        <v>32</v>
      </c>
      <c r="L5328" s="12">
        <v>120</v>
      </c>
      <c r="M5328" s="14">
        <v>1247.79</v>
      </c>
      <c r="N5328" s="13">
        <v>1382.55</v>
      </c>
      <c r="O5328" s="14">
        <v>0.01</v>
      </c>
      <c r="P5328" s="15">
        <v>120</v>
      </c>
      <c r="Q5328" s="13">
        <v>1247.79</v>
      </c>
      <c r="R5328" s="13">
        <v>128776.75</v>
      </c>
      <c r="S5328" s="13">
        <v>135.72999999999999</v>
      </c>
      <c r="T5328" s="13">
        <v>6813.44</v>
      </c>
      <c r="U5328" s="13">
        <v>14008.87</v>
      </c>
      <c r="V5328" s="13">
        <v>0</v>
      </c>
      <c r="W5328" s="16">
        <v>0</v>
      </c>
      <c r="X5328" s="16">
        <v>0</v>
      </c>
      <c r="Y5328" s="17">
        <f t="shared" si="166"/>
        <v>151117.34999999998</v>
      </c>
      <c r="Z5328" s="17">
        <f t="shared" si="167"/>
        <v>1.0000000009313226E-2</v>
      </c>
    </row>
    <row r="5329" spans="1:26" hidden="1" x14ac:dyDescent="0.25">
      <c r="A5329" s="10" t="s">
        <v>6763</v>
      </c>
      <c r="B5329" s="11">
        <v>44467</v>
      </c>
      <c r="C5329" s="12">
        <v>425862</v>
      </c>
      <c r="D5329" s="12" t="s">
        <v>6764</v>
      </c>
      <c r="E5329" s="11">
        <v>44467</v>
      </c>
      <c r="F5329" s="13">
        <v>157547.17000000001</v>
      </c>
      <c r="G5329" s="13">
        <v>9452.83</v>
      </c>
      <c r="H5329" s="13">
        <v>8350</v>
      </c>
      <c r="I5329" s="13">
        <v>158.81</v>
      </c>
      <c r="J5329" s="13">
        <v>158808.81</v>
      </c>
      <c r="K5329" s="18" t="s">
        <v>32</v>
      </c>
      <c r="L5329" s="12">
        <v>120</v>
      </c>
      <c r="M5329" s="14">
        <v>1460</v>
      </c>
      <c r="N5329" s="13">
        <v>0</v>
      </c>
      <c r="O5329" s="14">
        <v>8350</v>
      </c>
      <c r="P5329" s="15">
        <v>116</v>
      </c>
      <c r="Q5329" s="13">
        <v>1460</v>
      </c>
      <c r="R5329" s="13">
        <v>153227.21</v>
      </c>
      <c r="S5329" s="13">
        <v>154.82</v>
      </c>
      <c r="T5329" s="13">
        <v>0</v>
      </c>
      <c r="U5329" s="13">
        <v>15977.97</v>
      </c>
      <c r="V5329" s="13">
        <v>0</v>
      </c>
      <c r="W5329" s="16">
        <v>0</v>
      </c>
      <c r="X5329" s="16">
        <v>0</v>
      </c>
      <c r="Y5329" s="17">
        <f t="shared" si="166"/>
        <v>177710</v>
      </c>
      <c r="Z5329" s="17">
        <f t="shared" si="167"/>
        <v>0</v>
      </c>
    </row>
    <row r="5330" spans="1:26" hidden="1" x14ac:dyDescent="0.25">
      <c r="A5330" s="10" t="s">
        <v>7853</v>
      </c>
      <c r="B5330" s="11">
        <v>44494</v>
      </c>
      <c r="C5330" s="12">
        <v>428142</v>
      </c>
      <c r="D5330" s="12" t="s">
        <v>7854</v>
      </c>
      <c r="E5330" s="11">
        <v>44491</v>
      </c>
      <c r="F5330" s="13">
        <v>151914.9</v>
      </c>
      <c r="G5330" s="13">
        <v>9114.89</v>
      </c>
      <c r="H5330" s="13">
        <v>10000</v>
      </c>
      <c r="I5330" s="13">
        <v>151.18</v>
      </c>
      <c r="J5330" s="13">
        <v>151180.97</v>
      </c>
      <c r="K5330" s="18" t="s">
        <v>32</v>
      </c>
      <c r="L5330" s="12">
        <v>120</v>
      </c>
      <c r="M5330" s="14">
        <v>1389.88</v>
      </c>
      <c r="N5330" s="13">
        <v>0</v>
      </c>
      <c r="O5330" s="14">
        <v>0.01</v>
      </c>
      <c r="P5330" s="15">
        <v>116</v>
      </c>
      <c r="Q5330" s="13">
        <v>1389.88</v>
      </c>
      <c r="R5330" s="13">
        <v>146993.66</v>
      </c>
      <c r="S5330" s="13">
        <v>148.62</v>
      </c>
      <c r="T5330" s="13">
        <v>0</v>
      </c>
      <c r="U5330" s="13">
        <v>15340.15</v>
      </c>
      <c r="V5330" s="13">
        <v>0</v>
      </c>
      <c r="W5330" s="16">
        <v>0</v>
      </c>
      <c r="X5330" s="16">
        <v>0</v>
      </c>
      <c r="Y5330" s="17">
        <f t="shared" si="166"/>
        <v>162482.44</v>
      </c>
      <c r="Z5330" s="17">
        <f t="shared" si="167"/>
        <v>-1256.3499999999767</v>
      </c>
    </row>
    <row r="5331" spans="1:26" hidden="1" x14ac:dyDescent="0.25">
      <c r="A5331" s="10" t="s">
        <v>2917</v>
      </c>
      <c r="B5331" s="11">
        <v>44376</v>
      </c>
      <c r="C5331" s="12">
        <v>419452</v>
      </c>
      <c r="D5331" s="12" t="s">
        <v>2918</v>
      </c>
      <c r="E5331" s="11">
        <v>44369</v>
      </c>
      <c r="F5331" s="13">
        <v>174548.11</v>
      </c>
      <c r="G5331" s="13">
        <v>10472.89</v>
      </c>
      <c r="H5331" s="13">
        <v>10000</v>
      </c>
      <c r="I5331" s="13">
        <v>175.2</v>
      </c>
      <c r="J5331" s="13">
        <v>175196.2</v>
      </c>
      <c r="K5331" s="18" t="s">
        <v>32</v>
      </c>
      <c r="L5331" s="12">
        <v>120</v>
      </c>
      <c r="M5331" s="14">
        <v>1610.66</v>
      </c>
      <c r="N5331" s="13">
        <v>0</v>
      </c>
      <c r="O5331" s="14">
        <v>0</v>
      </c>
      <c r="P5331" s="15">
        <v>113</v>
      </c>
      <c r="Q5331" s="13">
        <v>1610.66</v>
      </c>
      <c r="R5331" s="13">
        <v>164666.96</v>
      </c>
      <c r="S5331" s="13">
        <v>166.38</v>
      </c>
      <c r="T5331" s="13">
        <v>0</v>
      </c>
      <c r="U5331" s="13">
        <v>17171.240000000002</v>
      </c>
      <c r="V5331" s="13">
        <v>0</v>
      </c>
      <c r="W5331" s="16">
        <v>0</v>
      </c>
      <c r="X5331" s="16">
        <v>0</v>
      </c>
      <c r="Y5331" s="17">
        <f t="shared" si="166"/>
        <v>182004.58</v>
      </c>
      <c r="Z5331" s="17">
        <f t="shared" si="167"/>
        <v>0</v>
      </c>
    </row>
    <row r="5332" spans="1:26" hidden="1" x14ac:dyDescent="0.25">
      <c r="A5332" s="10" t="s">
        <v>10585</v>
      </c>
      <c r="B5332" s="11">
        <v>44568</v>
      </c>
      <c r="C5332" s="12">
        <v>431935</v>
      </c>
      <c r="D5332" s="12" t="s">
        <v>10586</v>
      </c>
      <c r="E5332" s="11">
        <v>44568</v>
      </c>
      <c r="F5332" s="13">
        <v>112050</v>
      </c>
      <c r="G5332" s="13">
        <v>6723</v>
      </c>
      <c r="H5332" s="13">
        <v>3563.19</v>
      </c>
      <c r="I5332" s="13">
        <v>115.33</v>
      </c>
      <c r="J5332" s="13">
        <v>115325.14</v>
      </c>
      <c r="K5332" s="18" t="s">
        <v>32</v>
      </c>
      <c r="L5332" s="12">
        <v>120</v>
      </c>
      <c r="M5332" s="14">
        <v>1060.24</v>
      </c>
      <c r="N5332" s="13">
        <v>0</v>
      </c>
      <c r="O5332" s="14">
        <v>0</v>
      </c>
      <c r="P5332" s="15">
        <v>120</v>
      </c>
      <c r="Q5332" s="13">
        <v>1060.24</v>
      </c>
      <c r="R5332" s="13">
        <v>110302.02</v>
      </c>
      <c r="S5332" s="13">
        <v>115.33</v>
      </c>
      <c r="T5332" s="13">
        <v>4907.79</v>
      </c>
      <c r="U5332" s="13">
        <v>11903.66</v>
      </c>
      <c r="V5332" s="13">
        <v>0</v>
      </c>
      <c r="W5332" s="16">
        <v>0</v>
      </c>
      <c r="X5332" s="16">
        <v>0</v>
      </c>
      <c r="Y5332" s="17">
        <f t="shared" si="166"/>
        <v>127228.8</v>
      </c>
      <c r="Z5332" s="17">
        <f t="shared" si="167"/>
        <v>0</v>
      </c>
    </row>
    <row r="5333" spans="1:26" hidden="1" x14ac:dyDescent="0.25">
      <c r="A5333" s="10" t="s">
        <v>3923</v>
      </c>
      <c r="B5333" s="11">
        <v>44403</v>
      </c>
      <c r="C5333" s="12">
        <v>421777</v>
      </c>
      <c r="D5333" s="12" t="s">
        <v>3924</v>
      </c>
      <c r="E5333" s="11">
        <v>44402</v>
      </c>
      <c r="F5333" s="13">
        <v>99611.32</v>
      </c>
      <c r="G5333" s="13">
        <v>5976.68</v>
      </c>
      <c r="H5333" s="13">
        <v>1056</v>
      </c>
      <c r="I5333" s="13">
        <v>104.64</v>
      </c>
      <c r="J5333" s="13">
        <v>104636.64</v>
      </c>
      <c r="K5333" s="18" t="s">
        <v>32</v>
      </c>
      <c r="L5333" s="12">
        <v>120</v>
      </c>
      <c r="M5333" s="14">
        <v>961.97</v>
      </c>
      <c r="N5333" s="13">
        <v>0</v>
      </c>
      <c r="O5333" s="14">
        <v>1056</v>
      </c>
      <c r="P5333" s="15">
        <v>117</v>
      </c>
      <c r="Q5333" s="13">
        <v>961.97</v>
      </c>
      <c r="R5333" s="13">
        <v>99611.32</v>
      </c>
      <c r="S5333" s="13">
        <v>104.64</v>
      </c>
      <c r="T5333" s="13">
        <v>2034.77</v>
      </c>
      <c r="U5333" s="13">
        <v>10799.76</v>
      </c>
      <c r="V5333" s="13">
        <v>0</v>
      </c>
      <c r="W5333" s="16">
        <v>0</v>
      </c>
      <c r="X5333" s="16">
        <v>0</v>
      </c>
      <c r="Y5333" s="17">
        <f t="shared" si="166"/>
        <v>113606.49</v>
      </c>
      <c r="Z5333" s="17">
        <f t="shared" si="167"/>
        <v>0</v>
      </c>
    </row>
    <row r="5334" spans="1:26" hidden="1" x14ac:dyDescent="0.25">
      <c r="A5334" s="10" t="s">
        <v>8999</v>
      </c>
      <c r="B5334" s="11">
        <v>44517</v>
      </c>
      <c r="C5334" s="12">
        <v>429850</v>
      </c>
      <c r="D5334" s="12" t="s">
        <v>9000</v>
      </c>
      <c r="E5334" s="11">
        <v>44514</v>
      </c>
      <c r="F5334" s="13">
        <v>107722.38</v>
      </c>
      <c r="G5334" s="13">
        <v>6463.34</v>
      </c>
      <c r="H5334" s="13">
        <v>1141.8599999999999</v>
      </c>
      <c r="I5334" s="13">
        <v>113.16</v>
      </c>
      <c r="J5334" s="13">
        <v>113157.02</v>
      </c>
      <c r="K5334" s="18" t="s">
        <v>32</v>
      </c>
      <c r="L5334" s="12">
        <v>120</v>
      </c>
      <c r="M5334" s="14">
        <v>1040.31</v>
      </c>
      <c r="N5334" s="13">
        <v>0</v>
      </c>
      <c r="O5334" s="14">
        <v>0.01</v>
      </c>
      <c r="P5334" s="15">
        <v>118</v>
      </c>
      <c r="Q5334" s="13">
        <v>1040.31</v>
      </c>
      <c r="R5334" s="13">
        <v>106380.44</v>
      </c>
      <c r="S5334" s="13">
        <v>113.16</v>
      </c>
      <c r="T5334" s="13">
        <v>4750.55</v>
      </c>
      <c r="U5334" s="13">
        <v>11680.18</v>
      </c>
      <c r="V5334" s="13">
        <v>0</v>
      </c>
      <c r="W5334" s="16">
        <v>0</v>
      </c>
      <c r="X5334" s="16">
        <v>0</v>
      </c>
      <c r="Y5334" s="17">
        <f t="shared" si="166"/>
        <v>122924.34000000001</v>
      </c>
      <c r="Z5334" s="17">
        <f t="shared" si="167"/>
        <v>-167.7500000000291</v>
      </c>
    </row>
    <row r="5335" spans="1:26" hidden="1" x14ac:dyDescent="0.25">
      <c r="A5335" s="10" t="s">
        <v>6427</v>
      </c>
      <c r="B5335" s="11">
        <v>44463</v>
      </c>
      <c r="C5335" s="12">
        <v>425194</v>
      </c>
      <c r="D5335" s="12" t="s">
        <v>6428</v>
      </c>
      <c r="E5335" s="11">
        <v>44453</v>
      </c>
      <c r="F5335" s="13">
        <v>118773</v>
      </c>
      <c r="G5335" s="13">
        <v>0</v>
      </c>
      <c r="H5335" s="13">
        <v>1187.73</v>
      </c>
      <c r="I5335" s="13">
        <v>117.7</v>
      </c>
      <c r="J5335" s="13">
        <v>117702.97</v>
      </c>
      <c r="K5335" s="18" t="s">
        <v>32</v>
      </c>
      <c r="L5335" s="12">
        <v>120</v>
      </c>
      <c r="M5335" s="14">
        <v>1082.0999999999999</v>
      </c>
      <c r="N5335" s="13">
        <v>0</v>
      </c>
      <c r="O5335" s="14">
        <v>0</v>
      </c>
      <c r="P5335" s="15">
        <v>120</v>
      </c>
      <c r="Q5335" s="13">
        <v>1082.0999999999999</v>
      </c>
      <c r="R5335" s="13">
        <v>117585.27</v>
      </c>
      <c r="S5335" s="13">
        <v>117.7</v>
      </c>
      <c r="T5335" s="13">
        <v>0</v>
      </c>
      <c r="U5335" s="13">
        <v>12149.03</v>
      </c>
      <c r="V5335" s="13">
        <v>0</v>
      </c>
      <c r="W5335" s="16">
        <v>0</v>
      </c>
      <c r="X5335" s="16">
        <v>0</v>
      </c>
      <c r="Y5335" s="17">
        <f t="shared" si="166"/>
        <v>129852</v>
      </c>
      <c r="Z5335" s="17">
        <f t="shared" si="167"/>
        <v>0</v>
      </c>
    </row>
    <row r="5336" spans="1:26" hidden="1" x14ac:dyDescent="0.25">
      <c r="A5336" s="10" t="s">
        <v>10899</v>
      </c>
      <c r="B5336" s="11">
        <v>44586</v>
      </c>
      <c r="C5336" s="12">
        <v>432182</v>
      </c>
      <c r="D5336" s="12" t="s">
        <v>10900</v>
      </c>
      <c r="E5336" s="11">
        <v>44586</v>
      </c>
      <c r="F5336" s="13">
        <v>112050</v>
      </c>
      <c r="G5336" s="13">
        <v>6723</v>
      </c>
      <c r="H5336" s="13">
        <v>3563.19</v>
      </c>
      <c r="I5336" s="13">
        <v>115.33</v>
      </c>
      <c r="J5336" s="13">
        <v>115325.14</v>
      </c>
      <c r="K5336" s="18" t="s">
        <v>32</v>
      </c>
      <c r="L5336" s="12">
        <v>120</v>
      </c>
      <c r="M5336" s="14">
        <v>1060.24</v>
      </c>
      <c r="N5336" s="13">
        <v>0</v>
      </c>
      <c r="O5336" s="14">
        <v>0</v>
      </c>
      <c r="P5336" s="15">
        <v>120</v>
      </c>
      <c r="Q5336" s="13">
        <v>1060.24</v>
      </c>
      <c r="R5336" s="13">
        <v>110302.02</v>
      </c>
      <c r="S5336" s="13">
        <v>115.33</v>
      </c>
      <c r="T5336" s="13">
        <v>4907.79</v>
      </c>
      <c r="U5336" s="13">
        <v>11903.66</v>
      </c>
      <c r="V5336" s="13">
        <v>0</v>
      </c>
      <c r="W5336" s="16">
        <v>0</v>
      </c>
      <c r="X5336" s="16">
        <v>0</v>
      </c>
      <c r="Y5336" s="17">
        <f t="shared" si="166"/>
        <v>127228.8</v>
      </c>
      <c r="Z5336" s="17">
        <f t="shared" si="167"/>
        <v>0</v>
      </c>
    </row>
    <row r="5337" spans="1:26" hidden="1" x14ac:dyDescent="0.25">
      <c r="A5337" s="10" t="s">
        <v>9959</v>
      </c>
      <c r="B5337" s="11">
        <v>44530</v>
      </c>
      <c r="C5337" s="12">
        <v>430749</v>
      </c>
      <c r="D5337" s="12" t="s">
        <v>9960</v>
      </c>
      <c r="E5337" s="11">
        <v>44527</v>
      </c>
      <c r="F5337" s="13">
        <v>112050</v>
      </c>
      <c r="G5337" s="13">
        <v>6723</v>
      </c>
      <c r="H5337" s="13">
        <v>1187.73</v>
      </c>
      <c r="I5337" s="13">
        <v>117.7</v>
      </c>
      <c r="J5337" s="13">
        <v>117702.97</v>
      </c>
      <c r="K5337" s="18" t="s">
        <v>32</v>
      </c>
      <c r="L5337" s="12">
        <v>120</v>
      </c>
      <c r="M5337" s="14">
        <v>1082.0999999999999</v>
      </c>
      <c r="N5337" s="13">
        <v>0</v>
      </c>
      <c r="O5337" s="14">
        <v>-0.01</v>
      </c>
      <c r="P5337" s="15">
        <v>120</v>
      </c>
      <c r="Q5337" s="13">
        <v>1082.0999999999999</v>
      </c>
      <c r="R5337" s="13">
        <v>110862.27</v>
      </c>
      <c r="S5337" s="13">
        <v>117.7</v>
      </c>
      <c r="T5337" s="13">
        <v>6723.01</v>
      </c>
      <c r="U5337" s="13">
        <v>12149.03</v>
      </c>
      <c r="V5337" s="13">
        <v>0</v>
      </c>
      <c r="W5337" s="16">
        <v>0</v>
      </c>
      <c r="X5337" s="16">
        <v>0</v>
      </c>
      <c r="Y5337" s="17">
        <f t="shared" si="166"/>
        <v>129852</v>
      </c>
      <c r="Z5337" s="17">
        <f t="shared" si="167"/>
        <v>-1.0000000009313226E-2</v>
      </c>
    </row>
    <row r="5338" spans="1:26" hidden="1" x14ac:dyDescent="0.25">
      <c r="A5338" s="10" t="s">
        <v>7601</v>
      </c>
      <c r="B5338" s="11">
        <v>44487</v>
      </c>
      <c r="C5338" s="12">
        <v>427867</v>
      </c>
      <c r="D5338" s="12" t="s">
        <v>7602</v>
      </c>
      <c r="E5338" s="11">
        <v>44486</v>
      </c>
      <c r="F5338" s="13">
        <v>112050</v>
      </c>
      <c r="G5338" s="13">
        <v>6722.99</v>
      </c>
      <c r="H5338" s="13">
        <v>1187.73</v>
      </c>
      <c r="I5338" s="13">
        <v>117.7</v>
      </c>
      <c r="J5338" s="13">
        <v>117702.96</v>
      </c>
      <c r="K5338" s="18" t="s">
        <v>32</v>
      </c>
      <c r="L5338" s="12">
        <v>120</v>
      </c>
      <c r="M5338" s="14">
        <v>1082.0999999999999</v>
      </c>
      <c r="N5338" s="13">
        <v>0</v>
      </c>
      <c r="O5338" s="14">
        <v>0</v>
      </c>
      <c r="P5338" s="15">
        <v>118</v>
      </c>
      <c r="Q5338" s="13">
        <v>1082.0999999999999</v>
      </c>
      <c r="R5338" s="13">
        <v>110479.66</v>
      </c>
      <c r="S5338" s="13">
        <v>117.7</v>
      </c>
      <c r="T5338" s="13">
        <v>4941.3999999999996</v>
      </c>
      <c r="U5338" s="13">
        <v>12149.04</v>
      </c>
      <c r="V5338" s="13">
        <v>0</v>
      </c>
      <c r="W5338" s="16">
        <v>0</v>
      </c>
      <c r="X5338" s="16">
        <v>0</v>
      </c>
      <c r="Y5338" s="17">
        <f t="shared" si="166"/>
        <v>127687.79999999999</v>
      </c>
      <c r="Z5338" s="17">
        <f t="shared" si="167"/>
        <v>0</v>
      </c>
    </row>
    <row r="5339" spans="1:26" hidden="1" x14ac:dyDescent="0.25">
      <c r="A5339" s="10" t="s">
        <v>7523</v>
      </c>
      <c r="B5339" s="11">
        <v>44487</v>
      </c>
      <c r="C5339" s="12">
        <v>427667</v>
      </c>
      <c r="D5339" s="12" t="s">
        <v>7524</v>
      </c>
      <c r="E5339" s="11">
        <v>44486</v>
      </c>
      <c r="F5339" s="13">
        <v>134688.26</v>
      </c>
      <c r="G5339" s="13">
        <v>8081.3</v>
      </c>
      <c r="H5339" s="13">
        <v>1427.7</v>
      </c>
      <c r="I5339" s="13">
        <v>141.47999999999999</v>
      </c>
      <c r="J5339" s="13">
        <v>141483.34</v>
      </c>
      <c r="K5339" s="18" t="s">
        <v>32</v>
      </c>
      <c r="L5339" s="12">
        <v>120</v>
      </c>
      <c r="M5339" s="14">
        <v>1300.72</v>
      </c>
      <c r="N5339" s="13">
        <v>0</v>
      </c>
      <c r="O5339" s="14">
        <v>-0.02</v>
      </c>
      <c r="P5339" s="15">
        <v>116</v>
      </c>
      <c r="Q5339" s="13">
        <v>1300.72</v>
      </c>
      <c r="R5339" s="13">
        <v>132631.32999999999</v>
      </c>
      <c r="S5339" s="13">
        <v>141.47999999999999</v>
      </c>
      <c r="T5339" s="13">
        <v>3636.6</v>
      </c>
      <c r="U5339" s="13">
        <v>14603.06</v>
      </c>
      <c r="V5339" s="13">
        <v>0</v>
      </c>
      <c r="W5339" s="16">
        <v>0</v>
      </c>
      <c r="X5339" s="16">
        <v>0</v>
      </c>
      <c r="Y5339" s="17">
        <f t="shared" si="166"/>
        <v>151012.45000000001</v>
      </c>
      <c r="Z5339" s="17">
        <f t="shared" si="167"/>
        <v>-128.95000000001164</v>
      </c>
    </row>
    <row r="5340" spans="1:26" x14ac:dyDescent="0.25">
      <c r="A5340" s="10" t="s">
        <v>11771</v>
      </c>
      <c r="B5340" s="11">
        <v>44620</v>
      </c>
      <c r="C5340" s="12">
        <v>433744</v>
      </c>
      <c r="D5340" s="12" t="s">
        <v>11772</v>
      </c>
      <c r="E5340" s="11">
        <v>44620</v>
      </c>
      <c r="F5340" s="13">
        <v>100525.53</v>
      </c>
      <c r="G5340" s="13">
        <v>6031.53</v>
      </c>
      <c r="H5340" s="35">
        <v>5327.85</v>
      </c>
      <c r="I5340" s="13">
        <v>101.23</v>
      </c>
      <c r="J5340" s="13">
        <v>101330.44</v>
      </c>
      <c r="K5340" s="18" t="s">
        <v>32</v>
      </c>
      <c r="L5340" s="12">
        <v>120</v>
      </c>
      <c r="M5340" s="34">
        <v>931.58</v>
      </c>
      <c r="N5340" s="13">
        <v>0</v>
      </c>
      <c r="O5340" s="14">
        <v>0</v>
      </c>
      <c r="P5340" s="15">
        <v>120</v>
      </c>
      <c r="Q5340" s="33">
        <v>931.58</v>
      </c>
      <c r="R5340" s="13">
        <v>98515.02</v>
      </c>
      <c r="S5340" s="13">
        <v>101.23</v>
      </c>
      <c r="T5340" s="13">
        <v>2714.19</v>
      </c>
      <c r="U5340" s="13">
        <v>10459.16</v>
      </c>
      <c r="V5340" s="13">
        <v>0</v>
      </c>
      <c r="W5340" s="16">
        <v>0</v>
      </c>
      <c r="X5340" s="16">
        <v>0</v>
      </c>
      <c r="Y5340" s="17">
        <f t="shared" si="166"/>
        <v>111789.6</v>
      </c>
      <c r="Z5340" s="17">
        <f t="shared" si="167"/>
        <v>0</v>
      </c>
    </row>
    <row r="5341" spans="1:26" hidden="1" x14ac:dyDescent="0.25">
      <c r="A5341" s="10" t="s">
        <v>10415</v>
      </c>
      <c r="B5341" s="11">
        <v>44558</v>
      </c>
      <c r="C5341" s="12">
        <v>431757</v>
      </c>
      <c r="D5341" s="12" t="s">
        <v>10416</v>
      </c>
      <c r="E5341" s="11">
        <v>44558</v>
      </c>
      <c r="F5341" s="13">
        <v>297169.81</v>
      </c>
      <c r="G5341" s="13">
        <v>17830.189999999999</v>
      </c>
      <c r="H5341" s="13">
        <v>15750</v>
      </c>
      <c r="I5341" s="13">
        <v>299.55</v>
      </c>
      <c r="J5341" s="13">
        <v>299549.55</v>
      </c>
      <c r="K5341" s="18" t="s">
        <v>32</v>
      </c>
      <c r="L5341" s="12">
        <v>120</v>
      </c>
      <c r="M5341" s="14">
        <v>2753.9</v>
      </c>
      <c r="N5341" s="13">
        <v>0</v>
      </c>
      <c r="O5341" s="14">
        <v>0</v>
      </c>
      <c r="P5341" s="15">
        <v>119</v>
      </c>
      <c r="Q5341" s="13">
        <v>2753.9</v>
      </c>
      <c r="R5341" s="13">
        <v>291147.03999999998</v>
      </c>
      <c r="S5341" s="13">
        <v>299.55</v>
      </c>
      <c r="T5341" s="13">
        <v>5349.06</v>
      </c>
      <c r="U5341" s="13">
        <v>30918.45</v>
      </c>
      <c r="V5341" s="13">
        <v>0</v>
      </c>
      <c r="W5341" s="16">
        <v>0</v>
      </c>
      <c r="X5341" s="16">
        <v>0</v>
      </c>
      <c r="Y5341" s="17">
        <f t="shared" si="166"/>
        <v>327714.09999999998</v>
      </c>
      <c r="Z5341" s="17">
        <f t="shared" si="167"/>
        <v>0</v>
      </c>
    </row>
    <row r="5342" spans="1:26" hidden="1" x14ac:dyDescent="0.25">
      <c r="A5342" s="10" t="s">
        <v>4627</v>
      </c>
      <c r="B5342" s="11">
        <v>44418</v>
      </c>
      <c r="C5342" s="12">
        <v>422590</v>
      </c>
      <c r="D5342" s="12" t="s">
        <v>4628</v>
      </c>
      <c r="E5342" s="11">
        <v>44416</v>
      </c>
      <c r="F5342" s="13">
        <v>224204.56</v>
      </c>
      <c r="G5342" s="13">
        <v>13452.27</v>
      </c>
      <c r="H5342" s="13">
        <v>4753.1400000000003</v>
      </c>
      <c r="I5342" s="13">
        <v>233.14</v>
      </c>
      <c r="J5342" s="13">
        <v>233136.83</v>
      </c>
      <c r="K5342" s="18" t="s">
        <v>32</v>
      </c>
      <c r="L5342" s="12">
        <v>120</v>
      </c>
      <c r="M5342" s="14">
        <v>2143.34</v>
      </c>
      <c r="N5342" s="13">
        <v>0</v>
      </c>
      <c r="O5342" s="14">
        <v>0</v>
      </c>
      <c r="P5342" s="15">
        <v>115</v>
      </c>
      <c r="Q5342" s="13">
        <v>2143.34</v>
      </c>
      <c r="R5342" s="13">
        <v>222186.99</v>
      </c>
      <c r="S5342" s="13">
        <v>233.14</v>
      </c>
      <c r="T5342" s="13">
        <v>0</v>
      </c>
      <c r="U5342" s="13">
        <v>24063.97</v>
      </c>
      <c r="V5342" s="13">
        <v>0</v>
      </c>
      <c r="W5342" s="16">
        <v>0</v>
      </c>
      <c r="X5342" s="16">
        <v>0</v>
      </c>
      <c r="Y5342" s="17">
        <f t="shared" si="166"/>
        <v>246484.1</v>
      </c>
      <c r="Z5342" s="17">
        <f t="shared" si="167"/>
        <v>0</v>
      </c>
    </row>
    <row r="5343" spans="1:26" hidden="1" x14ac:dyDescent="0.25">
      <c r="A5343" s="10" t="s">
        <v>3643</v>
      </c>
      <c r="B5343" s="11">
        <v>44397</v>
      </c>
      <c r="C5343" s="12">
        <v>421022</v>
      </c>
      <c r="D5343" s="12" t="s">
        <v>3644</v>
      </c>
      <c r="E5343" s="11">
        <v>44390</v>
      </c>
      <c r="F5343" s="13">
        <v>148235.85</v>
      </c>
      <c r="G5343" s="13">
        <v>8894.15</v>
      </c>
      <c r="H5343" s="13">
        <v>1571.3</v>
      </c>
      <c r="I5343" s="13">
        <v>155.71</v>
      </c>
      <c r="J5343" s="13">
        <v>155714.41</v>
      </c>
      <c r="K5343" s="18" t="s">
        <v>32</v>
      </c>
      <c r="L5343" s="12">
        <v>120</v>
      </c>
      <c r="M5343" s="14">
        <v>1431.56</v>
      </c>
      <c r="N5343" s="13">
        <v>0</v>
      </c>
      <c r="O5343" s="14">
        <v>0</v>
      </c>
      <c r="P5343" s="15">
        <v>114</v>
      </c>
      <c r="Q5343" s="13">
        <v>1431.56</v>
      </c>
      <c r="R5343" s="13">
        <v>148235.85</v>
      </c>
      <c r="S5343" s="13">
        <v>155.71</v>
      </c>
      <c r="T5343" s="13">
        <v>0</v>
      </c>
      <c r="U5343" s="13">
        <v>16072.79</v>
      </c>
      <c r="V5343" s="13">
        <v>0</v>
      </c>
      <c r="W5343" s="16">
        <v>0</v>
      </c>
      <c r="X5343" s="16">
        <v>0</v>
      </c>
      <c r="Y5343" s="17">
        <f t="shared" si="166"/>
        <v>164464.35</v>
      </c>
      <c r="Z5343" s="17">
        <f t="shared" si="167"/>
        <v>-1266.5100000000093</v>
      </c>
    </row>
    <row r="5344" spans="1:26" hidden="1" x14ac:dyDescent="0.25">
      <c r="A5344" s="10" t="s">
        <v>3769</v>
      </c>
      <c r="B5344" s="11">
        <v>44398</v>
      </c>
      <c r="C5344" s="12">
        <v>421404</v>
      </c>
      <c r="D5344" s="12" t="s">
        <v>3770</v>
      </c>
      <c r="E5344" s="11">
        <v>44395</v>
      </c>
      <c r="F5344" s="13">
        <v>332647.17</v>
      </c>
      <c r="G5344" s="13">
        <v>19958.830000000002</v>
      </c>
      <c r="H5344" s="13">
        <v>10578.18</v>
      </c>
      <c r="I5344" s="13">
        <v>342.37</v>
      </c>
      <c r="J5344" s="13">
        <v>342370.19</v>
      </c>
      <c r="K5344" s="18" t="s">
        <v>32</v>
      </c>
      <c r="L5344" s="12">
        <v>120</v>
      </c>
      <c r="M5344" s="14">
        <v>3147.57</v>
      </c>
      <c r="N5344" s="13">
        <v>0</v>
      </c>
      <c r="O5344" s="14">
        <v>0</v>
      </c>
      <c r="P5344" s="15">
        <v>113</v>
      </c>
      <c r="Q5344" s="13">
        <v>3147.57</v>
      </c>
      <c r="R5344" s="13">
        <v>324057.31</v>
      </c>
      <c r="S5344" s="13">
        <v>330.65</v>
      </c>
      <c r="T5344" s="13">
        <v>0</v>
      </c>
      <c r="U5344" s="13">
        <v>34130.050000000003</v>
      </c>
      <c r="V5344" s="13">
        <v>0</v>
      </c>
      <c r="W5344" s="16">
        <v>0</v>
      </c>
      <c r="X5344" s="16">
        <v>0</v>
      </c>
      <c r="Y5344" s="17">
        <f t="shared" si="166"/>
        <v>358518.01</v>
      </c>
      <c r="Z5344" s="17">
        <f t="shared" si="167"/>
        <v>-2842.5999999999767</v>
      </c>
    </row>
    <row r="5345" spans="1:26" hidden="1" x14ac:dyDescent="0.25">
      <c r="A5345" s="10" t="s">
        <v>2465</v>
      </c>
      <c r="B5345" s="11">
        <v>44361</v>
      </c>
      <c r="C5345" s="12">
        <v>418668</v>
      </c>
      <c r="D5345" s="12" t="s">
        <v>2466</v>
      </c>
      <c r="E5345" s="11">
        <v>44351</v>
      </c>
      <c r="F5345" s="13">
        <v>112361.25</v>
      </c>
      <c r="G5345" s="13">
        <v>6741.68</v>
      </c>
      <c r="H5345" s="13">
        <v>1191.03</v>
      </c>
      <c r="I5345" s="13">
        <v>118.03</v>
      </c>
      <c r="J5345" s="13">
        <v>118029.93</v>
      </c>
      <c r="K5345" s="18" t="s">
        <v>32</v>
      </c>
      <c r="L5345" s="12">
        <v>120</v>
      </c>
      <c r="M5345" s="14">
        <v>1085.0999999999999</v>
      </c>
      <c r="N5345" s="13">
        <v>0</v>
      </c>
      <c r="O5345" s="14">
        <v>1191.03</v>
      </c>
      <c r="P5345" s="15">
        <v>120</v>
      </c>
      <c r="Q5345" s="13">
        <v>1085.0999999999999</v>
      </c>
      <c r="R5345" s="13">
        <v>112361.25</v>
      </c>
      <c r="S5345" s="13">
        <v>118.03</v>
      </c>
      <c r="T5345" s="13">
        <v>5550.65</v>
      </c>
      <c r="U5345" s="13">
        <v>12182.07</v>
      </c>
      <c r="V5345" s="13">
        <v>0</v>
      </c>
      <c r="W5345" s="16">
        <v>0</v>
      </c>
      <c r="X5345" s="16">
        <v>0</v>
      </c>
      <c r="Y5345" s="17">
        <f t="shared" si="166"/>
        <v>131403.03</v>
      </c>
      <c r="Z5345" s="17">
        <f t="shared" si="167"/>
        <v>0</v>
      </c>
    </row>
    <row r="5346" spans="1:26" hidden="1" x14ac:dyDescent="0.25">
      <c r="A5346" s="10" t="s">
        <v>2355</v>
      </c>
      <c r="B5346" s="11">
        <v>44355</v>
      </c>
      <c r="C5346" s="12">
        <v>418847</v>
      </c>
      <c r="D5346" s="12" t="s">
        <v>2356</v>
      </c>
      <c r="E5346" s="11">
        <v>44354</v>
      </c>
      <c r="F5346" s="13">
        <v>118301.89</v>
      </c>
      <c r="G5346" s="13">
        <v>7098.11</v>
      </c>
      <c r="H5346" s="13">
        <v>1254</v>
      </c>
      <c r="I5346" s="13">
        <v>124.27</v>
      </c>
      <c r="J5346" s="13">
        <v>124270.27</v>
      </c>
      <c r="K5346" s="18" t="s">
        <v>32</v>
      </c>
      <c r="L5346" s="12">
        <v>120</v>
      </c>
      <c r="M5346" s="14">
        <v>1142.47</v>
      </c>
      <c r="N5346" s="13">
        <v>0</v>
      </c>
      <c r="O5346" s="14">
        <v>0</v>
      </c>
      <c r="P5346" s="15">
        <v>112</v>
      </c>
      <c r="Q5346" s="13">
        <v>1142.47</v>
      </c>
      <c r="R5346" s="13">
        <v>116262.31</v>
      </c>
      <c r="S5346" s="13">
        <v>122.09</v>
      </c>
      <c r="T5346" s="13">
        <v>0</v>
      </c>
      <c r="U5346" s="13">
        <v>12601.11</v>
      </c>
      <c r="V5346" s="13">
        <v>0</v>
      </c>
      <c r="W5346" s="16">
        <v>0</v>
      </c>
      <c r="X5346" s="16">
        <v>0</v>
      </c>
      <c r="Y5346" s="17">
        <f t="shared" si="166"/>
        <v>128985.51</v>
      </c>
      <c r="Z5346" s="17">
        <f t="shared" si="167"/>
        <v>-1028.8699999999953</v>
      </c>
    </row>
    <row r="5347" spans="1:26" hidden="1" x14ac:dyDescent="0.25">
      <c r="A5347" s="10" t="s">
        <v>2359</v>
      </c>
      <c r="B5347" s="11">
        <v>44355</v>
      </c>
      <c r="C5347" s="12">
        <v>418852</v>
      </c>
      <c r="D5347" s="12" t="s">
        <v>2360</v>
      </c>
      <c r="E5347" s="11">
        <v>44354</v>
      </c>
      <c r="F5347" s="13">
        <v>118301.89</v>
      </c>
      <c r="G5347" s="13">
        <v>7098.11</v>
      </c>
      <c r="H5347" s="13">
        <v>1254</v>
      </c>
      <c r="I5347" s="13">
        <v>124.27</v>
      </c>
      <c r="J5347" s="13">
        <v>124270.27</v>
      </c>
      <c r="K5347" s="18" t="s">
        <v>32</v>
      </c>
      <c r="L5347" s="12">
        <v>120</v>
      </c>
      <c r="M5347" s="14">
        <v>1142.47</v>
      </c>
      <c r="N5347" s="13">
        <v>0</v>
      </c>
      <c r="O5347" s="14">
        <v>0</v>
      </c>
      <c r="P5347" s="15">
        <v>114</v>
      </c>
      <c r="Q5347" s="13">
        <v>1142.47</v>
      </c>
      <c r="R5347" s="13">
        <v>117291.18</v>
      </c>
      <c r="S5347" s="13">
        <v>124.27</v>
      </c>
      <c r="T5347" s="13">
        <v>0</v>
      </c>
      <c r="U5347" s="13">
        <v>12826.13</v>
      </c>
      <c r="V5347" s="13">
        <v>0</v>
      </c>
      <c r="W5347" s="16">
        <v>0</v>
      </c>
      <c r="X5347" s="16">
        <v>0</v>
      </c>
      <c r="Y5347" s="17">
        <f t="shared" si="166"/>
        <v>130241.58</v>
      </c>
      <c r="Z5347" s="17">
        <f t="shared" si="167"/>
        <v>0</v>
      </c>
    </row>
    <row r="5348" spans="1:26" hidden="1" x14ac:dyDescent="0.25">
      <c r="A5348" s="10" t="s">
        <v>10023</v>
      </c>
      <c r="B5348" s="11">
        <v>44530</v>
      </c>
      <c r="C5348" s="12">
        <v>430531</v>
      </c>
      <c r="D5348" s="12" t="s">
        <v>10024</v>
      </c>
      <c r="E5348" s="11">
        <v>44524</v>
      </c>
      <c r="F5348" s="13">
        <v>118962.27</v>
      </c>
      <c r="G5348" s="13">
        <v>7137.74</v>
      </c>
      <c r="H5348" s="13">
        <v>2522</v>
      </c>
      <c r="I5348" s="13">
        <v>123.7</v>
      </c>
      <c r="J5348" s="13">
        <v>123701.71</v>
      </c>
      <c r="K5348" s="18" t="s">
        <v>32</v>
      </c>
      <c r="L5348" s="12">
        <v>120</v>
      </c>
      <c r="M5348" s="14">
        <v>1137.25</v>
      </c>
      <c r="N5348" s="13">
        <v>0</v>
      </c>
      <c r="O5348" s="14">
        <v>0.01</v>
      </c>
      <c r="P5348" s="15">
        <v>118</v>
      </c>
      <c r="Q5348" s="13">
        <v>1137.25</v>
      </c>
      <c r="R5348" s="13">
        <v>117194.52</v>
      </c>
      <c r="S5348" s="13">
        <v>123.7</v>
      </c>
      <c r="T5348" s="13">
        <v>4246.95</v>
      </c>
      <c r="U5348" s="13">
        <v>12768.29</v>
      </c>
      <c r="V5348" s="13">
        <v>0</v>
      </c>
      <c r="W5348" s="16">
        <v>0</v>
      </c>
      <c r="X5348" s="16">
        <v>0</v>
      </c>
      <c r="Y5348" s="17">
        <f t="shared" si="166"/>
        <v>134333.47</v>
      </c>
      <c r="Z5348" s="17">
        <f t="shared" si="167"/>
        <v>-137.95999999999185</v>
      </c>
    </row>
    <row r="5349" spans="1:26" hidden="1" x14ac:dyDescent="0.25">
      <c r="A5349" s="10" t="s">
        <v>9745</v>
      </c>
      <c r="B5349" s="11">
        <v>44530</v>
      </c>
      <c r="C5349" s="12">
        <v>430914</v>
      </c>
      <c r="D5349" s="12" t="s">
        <v>9746</v>
      </c>
      <c r="E5349" s="11">
        <v>44528</v>
      </c>
      <c r="F5349" s="13">
        <v>112264.15</v>
      </c>
      <c r="G5349" s="13">
        <v>6735.85</v>
      </c>
      <c r="H5349" s="13">
        <v>2400</v>
      </c>
      <c r="I5349" s="13">
        <v>116.72</v>
      </c>
      <c r="J5349" s="13">
        <v>116716.72</v>
      </c>
      <c r="K5349" s="18" t="s">
        <v>32</v>
      </c>
      <c r="L5349" s="12">
        <v>120</v>
      </c>
      <c r="M5349" s="14">
        <v>1073.03</v>
      </c>
      <c r="N5349" s="13">
        <v>0</v>
      </c>
      <c r="O5349" s="14">
        <v>-0.01</v>
      </c>
      <c r="P5349" s="15">
        <v>118</v>
      </c>
      <c r="Q5349" s="13">
        <v>1073.03</v>
      </c>
      <c r="R5349" s="13">
        <v>110576.12</v>
      </c>
      <c r="S5349" s="13">
        <v>116.72</v>
      </c>
      <c r="T5349" s="13">
        <v>4007.84</v>
      </c>
      <c r="U5349" s="13">
        <v>12046.88</v>
      </c>
      <c r="V5349" s="13">
        <v>0</v>
      </c>
      <c r="W5349" s="16">
        <v>0</v>
      </c>
      <c r="X5349" s="16">
        <v>0</v>
      </c>
      <c r="Y5349" s="17">
        <f t="shared" si="166"/>
        <v>126747.55</v>
      </c>
      <c r="Z5349" s="17">
        <f t="shared" si="167"/>
        <v>-130.02000000000407</v>
      </c>
    </row>
    <row r="5350" spans="1:26" hidden="1" x14ac:dyDescent="0.25">
      <c r="A5350" s="10" t="s">
        <v>10185</v>
      </c>
      <c r="B5350" s="11">
        <v>44544</v>
      </c>
      <c r="C5350" s="12">
        <v>431386</v>
      </c>
      <c r="D5350" s="12" t="s">
        <v>10186</v>
      </c>
      <c r="E5350" s="11">
        <v>44544</v>
      </c>
      <c r="F5350" s="13">
        <v>121194.34</v>
      </c>
      <c r="G5350" s="13">
        <v>7271.66</v>
      </c>
      <c r="H5350" s="13">
        <v>3853.98</v>
      </c>
      <c r="I5350" s="13">
        <v>124.74</v>
      </c>
      <c r="J5350" s="13">
        <v>124736.76</v>
      </c>
      <c r="K5350" s="18" t="s">
        <v>32</v>
      </c>
      <c r="L5350" s="12">
        <v>120</v>
      </c>
      <c r="M5350" s="14">
        <v>1146.76</v>
      </c>
      <c r="N5350" s="13">
        <v>0</v>
      </c>
      <c r="O5350" s="14">
        <v>0</v>
      </c>
      <c r="P5350" s="15">
        <v>119</v>
      </c>
      <c r="Q5350" s="13">
        <v>1146.76</v>
      </c>
      <c r="R5350" s="13">
        <v>119303.71</v>
      </c>
      <c r="S5350" s="13">
        <v>124.74</v>
      </c>
      <c r="T5350" s="13">
        <v>4290.28</v>
      </c>
      <c r="U5350" s="13">
        <v>12874.44</v>
      </c>
      <c r="V5350" s="13">
        <v>0</v>
      </c>
      <c r="W5350" s="16">
        <v>0</v>
      </c>
      <c r="X5350" s="16">
        <v>0</v>
      </c>
      <c r="Y5350" s="17">
        <f t="shared" si="166"/>
        <v>136593.17000000001</v>
      </c>
      <c r="Z5350" s="17">
        <f t="shared" si="167"/>
        <v>-128.73000000001048</v>
      </c>
    </row>
    <row r="5351" spans="1:26" hidden="1" x14ac:dyDescent="0.25">
      <c r="A5351" s="10" t="s">
        <v>9903</v>
      </c>
      <c r="B5351" s="11">
        <v>44530</v>
      </c>
      <c r="C5351" s="12">
        <v>431070</v>
      </c>
      <c r="D5351" s="12" t="s">
        <v>9904</v>
      </c>
      <c r="E5351" s="11">
        <v>44530</v>
      </c>
      <c r="F5351" s="13">
        <v>244656.36</v>
      </c>
      <c r="G5351" s="13">
        <v>14679.38</v>
      </c>
      <c r="H5351" s="13">
        <v>7780.07</v>
      </c>
      <c r="I5351" s="13">
        <v>251.81</v>
      </c>
      <c r="J5351" s="13">
        <v>251807.48</v>
      </c>
      <c r="K5351" s="18" t="s">
        <v>32</v>
      </c>
      <c r="L5351" s="12">
        <v>120</v>
      </c>
      <c r="M5351" s="14">
        <v>2314.98</v>
      </c>
      <c r="N5351" s="13">
        <v>0</v>
      </c>
      <c r="O5351" s="14">
        <v>0</v>
      </c>
      <c r="P5351" s="15">
        <v>120</v>
      </c>
      <c r="Q5351" s="13">
        <v>2314.98</v>
      </c>
      <c r="R5351" s="13">
        <v>240839.72</v>
      </c>
      <c r="S5351" s="13">
        <v>251.81</v>
      </c>
      <c r="T5351" s="13">
        <v>10715.95</v>
      </c>
      <c r="U5351" s="13">
        <v>25990.12</v>
      </c>
      <c r="V5351" s="13">
        <v>0</v>
      </c>
      <c r="W5351" s="16">
        <v>0</v>
      </c>
      <c r="X5351" s="16">
        <v>0</v>
      </c>
      <c r="Y5351" s="17">
        <f t="shared" si="166"/>
        <v>277797.60000000003</v>
      </c>
      <c r="Z5351" s="17">
        <f t="shared" si="167"/>
        <v>0</v>
      </c>
    </row>
    <row r="5352" spans="1:26" hidden="1" x14ac:dyDescent="0.25">
      <c r="A5352" s="10" t="s">
        <v>2073</v>
      </c>
      <c r="B5352" s="11">
        <v>44346</v>
      </c>
      <c r="C5352" s="12">
        <v>418118</v>
      </c>
      <c r="D5352" s="12" t="s">
        <v>2074</v>
      </c>
      <c r="E5352" s="11">
        <v>44346</v>
      </c>
      <c r="F5352" s="13">
        <v>99611.32</v>
      </c>
      <c r="G5352" s="13">
        <v>5976.68</v>
      </c>
      <c r="H5352" s="13">
        <v>1060</v>
      </c>
      <c r="I5352" s="13">
        <v>104.63</v>
      </c>
      <c r="J5352" s="13">
        <v>104632.63</v>
      </c>
      <c r="K5352" s="18" t="s">
        <v>32</v>
      </c>
      <c r="L5352" s="12">
        <v>120</v>
      </c>
      <c r="M5352" s="14">
        <v>961.94</v>
      </c>
      <c r="N5352" s="13">
        <v>0</v>
      </c>
      <c r="O5352" s="14">
        <v>0</v>
      </c>
      <c r="P5352" s="15">
        <v>114</v>
      </c>
      <c r="Q5352" s="13">
        <v>961.94</v>
      </c>
      <c r="R5352" s="13">
        <v>98756.36</v>
      </c>
      <c r="S5352" s="13">
        <v>104.63</v>
      </c>
      <c r="T5352" s="13">
        <v>0</v>
      </c>
      <c r="U5352" s="13">
        <v>10800.17</v>
      </c>
      <c r="V5352" s="13">
        <v>0</v>
      </c>
      <c r="W5352" s="16">
        <v>0</v>
      </c>
      <c r="X5352" s="16">
        <v>0</v>
      </c>
      <c r="Y5352" s="17">
        <f t="shared" si="166"/>
        <v>109661.16</v>
      </c>
      <c r="Z5352" s="17">
        <f t="shared" si="167"/>
        <v>0</v>
      </c>
    </row>
    <row r="5353" spans="1:26" hidden="1" x14ac:dyDescent="0.25">
      <c r="A5353" s="10" t="s">
        <v>5185</v>
      </c>
      <c r="B5353" s="11">
        <v>44435</v>
      </c>
      <c r="C5353" s="12">
        <v>423161</v>
      </c>
      <c r="D5353" s="12" t="s">
        <v>5186</v>
      </c>
      <c r="E5353" s="11">
        <v>44426</v>
      </c>
      <c r="F5353" s="13">
        <v>122707.38</v>
      </c>
      <c r="G5353" s="13">
        <v>4880.62</v>
      </c>
      <c r="H5353" s="13">
        <v>1275.8800000000001</v>
      </c>
      <c r="I5353" s="13">
        <v>126.44</v>
      </c>
      <c r="J5353" s="13">
        <v>126438.56</v>
      </c>
      <c r="K5353" s="18" t="s">
        <v>32</v>
      </c>
      <c r="L5353" s="12">
        <v>120</v>
      </c>
      <c r="M5353" s="14">
        <v>1162.4100000000001</v>
      </c>
      <c r="N5353" s="13">
        <v>0</v>
      </c>
      <c r="O5353" s="14">
        <v>1275.8800000000001</v>
      </c>
      <c r="P5353" s="15">
        <v>120</v>
      </c>
      <c r="Q5353" s="13">
        <v>1162.4100000000001</v>
      </c>
      <c r="R5353" s="13">
        <v>122707.38</v>
      </c>
      <c r="S5353" s="13">
        <v>126.44</v>
      </c>
      <c r="T5353" s="13">
        <v>3604.74</v>
      </c>
      <c r="U5353" s="13">
        <v>13050.64</v>
      </c>
      <c r="V5353" s="13">
        <v>0</v>
      </c>
      <c r="W5353" s="16">
        <v>0</v>
      </c>
      <c r="X5353" s="16">
        <v>0</v>
      </c>
      <c r="Y5353" s="17">
        <f t="shared" si="166"/>
        <v>140765.08000000002</v>
      </c>
      <c r="Z5353" s="17">
        <f t="shared" si="167"/>
        <v>0</v>
      </c>
    </row>
    <row r="5354" spans="1:26" hidden="1" x14ac:dyDescent="0.25">
      <c r="A5354" s="10" t="s">
        <v>2949</v>
      </c>
      <c r="B5354" s="11">
        <v>44376</v>
      </c>
      <c r="C5354" s="12">
        <v>420062</v>
      </c>
      <c r="D5354" s="12" t="s">
        <v>2950</v>
      </c>
      <c r="E5354" s="11">
        <v>44374</v>
      </c>
      <c r="F5354" s="13">
        <v>95764.11</v>
      </c>
      <c r="G5354" s="13">
        <v>5745.85</v>
      </c>
      <c r="H5354" s="13">
        <v>1050</v>
      </c>
      <c r="I5354" s="13">
        <v>100.56</v>
      </c>
      <c r="J5354" s="13">
        <v>100560.52</v>
      </c>
      <c r="K5354" s="18" t="s">
        <v>32</v>
      </c>
      <c r="L5354" s="12">
        <v>120</v>
      </c>
      <c r="M5354" s="14">
        <v>924.5</v>
      </c>
      <c r="N5354" s="13">
        <v>0</v>
      </c>
      <c r="O5354" s="14">
        <v>0</v>
      </c>
      <c r="P5354" s="15">
        <v>116</v>
      </c>
      <c r="Q5354" s="13">
        <v>924.5</v>
      </c>
      <c r="R5354" s="13">
        <v>95764.11</v>
      </c>
      <c r="S5354" s="13">
        <v>100.56</v>
      </c>
      <c r="T5354" s="13">
        <v>997.85</v>
      </c>
      <c r="U5354" s="13">
        <v>10379.48</v>
      </c>
      <c r="V5354" s="13">
        <v>0</v>
      </c>
      <c r="W5354" s="16">
        <v>0</v>
      </c>
      <c r="X5354" s="16">
        <v>0</v>
      </c>
      <c r="Y5354" s="17">
        <f t="shared" si="166"/>
        <v>107242</v>
      </c>
      <c r="Z5354" s="17">
        <f t="shared" si="167"/>
        <v>0</v>
      </c>
    </row>
    <row r="5355" spans="1:26" hidden="1" x14ac:dyDescent="0.25">
      <c r="A5355" s="10" t="s">
        <v>4735</v>
      </c>
      <c r="B5355" s="11">
        <v>44424</v>
      </c>
      <c r="C5355" s="12">
        <v>422822</v>
      </c>
      <c r="D5355" s="12" t="s">
        <v>4736</v>
      </c>
      <c r="E5355" s="11">
        <v>44421</v>
      </c>
      <c r="F5355" s="13">
        <v>99611.32</v>
      </c>
      <c r="G5355" s="13">
        <v>5976.68</v>
      </c>
      <c r="H5355" s="13">
        <v>1056</v>
      </c>
      <c r="I5355" s="13">
        <v>104.64</v>
      </c>
      <c r="J5355" s="13">
        <v>104636.64</v>
      </c>
      <c r="K5355" s="18" t="s">
        <v>32</v>
      </c>
      <c r="L5355" s="12">
        <v>120</v>
      </c>
      <c r="M5355" s="14">
        <v>961.97</v>
      </c>
      <c r="N5355" s="13">
        <v>0</v>
      </c>
      <c r="O5355" s="14">
        <v>0</v>
      </c>
      <c r="P5355" s="15">
        <v>114</v>
      </c>
      <c r="Q5355" s="13">
        <v>961.97</v>
      </c>
      <c r="R5355" s="13">
        <v>99611.32</v>
      </c>
      <c r="S5355" s="13">
        <v>104.64</v>
      </c>
      <c r="T5355" s="13">
        <v>0</v>
      </c>
      <c r="U5355" s="13">
        <v>10799.76</v>
      </c>
      <c r="V5355" s="13">
        <v>0</v>
      </c>
      <c r="W5355" s="16">
        <v>0</v>
      </c>
      <c r="X5355" s="16">
        <v>0</v>
      </c>
      <c r="Y5355" s="17">
        <f t="shared" si="166"/>
        <v>110515.72</v>
      </c>
      <c r="Z5355" s="17">
        <f t="shared" si="167"/>
        <v>-851.13999999999942</v>
      </c>
    </row>
    <row r="5356" spans="1:26" hidden="1" x14ac:dyDescent="0.25">
      <c r="A5356" s="10" t="s">
        <v>4741</v>
      </c>
      <c r="B5356" s="11">
        <v>44424</v>
      </c>
      <c r="C5356" s="12">
        <v>422823</v>
      </c>
      <c r="D5356" s="12" t="s">
        <v>4742</v>
      </c>
      <c r="E5356" s="11">
        <v>44421</v>
      </c>
      <c r="F5356" s="13">
        <v>107722.38</v>
      </c>
      <c r="G5356" s="13">
        <v>6463.34</v>
      </c>
      <c r="H5356" s="13">
        <v>1142</v>
      </c>
      <c r="I5356" s="13">
        <v>113.16</v>
      </c>
      <c r="J5356" s="13">
        <v>113156.88</v>
      </c>
      <c r="K5356" s="18" t="s">
        <v>32</v>
      </c>
      <c r="L5356" s="12">
        <v>120</v>
      </c>
      <c r="M5356" s="14">
        <v>1040.3</v>
      </c>
      <c r="N5356" s="13">
        <v>0</v>
      </c>
      <c r="O5356" s="14">
        <v>0</v>
      </c>
      <c r="P5356" s="15">
        <v>116</v>
      </c>
      <c r="Q5356" s="13">
        <v>1040.3</v>
      </c>
      <c r="R5356" s="13">
        <v>107722.38</v>
      </c>
      <c r="S5356" s="13">
        <v>113.16</v>
      </c>
      <c r="T5356" s="13">
        <v>1160.1400000000001</v>
      </c>
      <c r="U5356" s="13">
        <v>11679.12</v>
      </c>
      <c r="V5356" s="13">
        <v>0</v>
      </c>
      <c r="W5356" s="16">
        <v>0</v>
      </c>
      <c r="X5356" s="16">
        <v>0</v>
      </c>
      <c r="Y5356" s="17">
        <f t="shared" si="166"/>
        <v>120674.8</v>
      </c>
      <c r="Z5356" s="17">
        <f t="shared" si="167"/>
        <v>0</v>
      </c>
    </row>
    <row r="5357" spans="1:26" hidden="1" x14ac:dyDescent="0.25">
      <c r="A5357" s="10" t="s">
        <v>6281</v>
      </c>
      <c r="B5357" s="11">
        <v>44460</v>
      </c>
      <c r="C5357" s="12">
        <v>425397</v>
      </c>
      <c r="D5357" s="12" t="s">
        <v>6282</v>
      </c>
      <c r="E5357" s="11">
        <v>44458</v>
      </c>
      <c r="F5357" s="13">
        <v>99611.32</v>
      </c>
      <c r="G5357" s="13">
        <v>5976.68</v>
      </c>
      <c r="H5357" s="13">
        <v>1060</v>
      </c>
      <c r="I5357" s="13">
        <v>104.63</v>
      </c>
      <c r="J5357" s="13">
        <v>104632.63</v>
      </c>
      <c r="K5357" s="18" t="s">
        <v>32</v>
      </c>
      <c r="L5357" s="12">
        <v>120</v>
      </c>
      <c r="M5357" s="14">
        <v>961.94</v>
      </c>
      <c r="N5357" s="13">
        <v>0</v>
      </c>
      <c r="O5357" s="14">
        <v>0</v>
      </c>
      <c r="P5357" s="15">
        <v>116</v>
      </c>
      <c r="Q5357" s="13">
        <v>961.94</v>
      </c>
      <c r="R5357" s="13">
        <v>99611.32</v>
      </c>
      <c r="S5357" s="13">
        <v>104.63</v>
      </c>
      <c r="T5357" s="13">
        <v>1068.92</v>
      </c>
      <c r="U5357" s="13">
        <v>10800.17</v>
      </c>
      <c r="V5357" s="13">
        <v>0</v>
      </c>
      <c r="W5357" s="16">
        <v>0</v>
      </c>
      <c r="X5357" s="16">
        <v>0</v>
      </c>
      <c r="Y5357" s="17">
        <f t="shared" si="166"/>
        <v>111585.04000000001</v>
      </c>
      <c r="Z5357" s="17">
        <f t="shared" si="167"/>
        <v>0</v>
      </c>
    </row>
    <row r="5358" spans="1:26" hidden="1" x14ac:dyDescent="0.25">
      <c r="A5358" s="10" t="s">
        <v>7231</v>
      </c>
      <c r="B5358" s="11">
        <v>44480</v>
      </c>
      <c r="C5358" s="12">
        <v>427059</v>
      </c>
      <c r="D5358" s="12" t="s">
        <v>7232</v>
      </c>
      <c r="E5358" s="11">
        <v>44477</v>
      </c>
      <c r="F5358" s="13">
        <v>99611.32</v>
      </c>
      <c r="G5358" s="13">
        <v>5976.68</v>
      </c>
      <c r="H5358" s="13">
        <v>2111.7600000000002</v>
      </c>
      <c r="I5358" s="13">
        <v>103.58</v>
      </c>
      <c r="J5358" s="13">
        <v>103579.82</v>
      </c>
      <c r="K5358" s="18" t="s">
        <v>32</v>
      </c>
      <c r="L5358" s="12">
        <v>120</v>
      </c>
      <c r="M5358" s="14">
        <v>952.26</v>
      </c>
      <c r="N5358" s="13">
        <v>0</v>
      </c>
      <c r="O5358" s="14">
        <v>0</v>
      </c>
      <c r="P5358" s="15">
        <v>119</v>
      </c>
      <c r="Q5358" s="13">
        <v>952.26</v>
      </c>
      <c r="R5358" s="13">
        <v>98131.12</v>
      </c>
      <c r="S5358" s="13">
        <v>103.58</v>
      </c>
      <c r="T5358" s="13">
        <v>4392.8599999999997</v>
      </c>
      <c r="U5358" s="13">
        <v>10691.38</v>
      </c>
      <c r="V5358" s="13">
        <v>0</v>
      </c>
      <c r="W5358" s="16">
        <v>0</v>
      </c>
      <c r="X5358" s="16">
        <v>0</v>
      </c>
      <c r="Y5358" s="17">
        <f t="shared" si="166"/>
        <v>113318.94</v>
      </c>
      <c r="Z5358" s="17">
        <f t="shared" si="167"/>
        <v>0</v>
      </c>
    </row>
    <row r="5359" spans="1:26" hidden="1" x14ac:dyDescent="0.25">
      <c r="A5359" s="10" t="s">
        <v>4449</v>
      </c>
      <c r="B5359" s="11">
        <v>44411</v>
      </c>
      <c r="C5359" s="12">
        <v>422341</v>
      </c>
      <c r="D5359" s="12" t="s">
        <v>4450</v>
      </c>
      <c r="E5359" s="11">
        <v>44410</v>
      </c>
      <c r="F5359" s="13">
        <v>110884.62</v>
      </c>
      <c r="G5359" s="13">
        <v>6653.08</v>
      </c>
      <c r="H5359" s="13">
        <v>2350.75</v>
      </c>
      <c r="I5359" s="13">
        <v>115.3</v>
      </c>
      <c r="J5359" s="13">
        <v>115302.25</v>
      </c>
      <c r="K5359" s="18" t="s">
        <v>32</v>
      </c>
      <c r="L5359" s="12">
        <v>120</v>
      </c>
      <c r="M5359" s="14">
        <v>1060.03</v>
      </c>
      <c r="N5359" s="13">
        <v>0</v>
      </c>
      <c r="O5359" s="14">
        <v>0</v>
      </c>
      <c r="P5359" s="15">
        <v>114</v>
      </c>
      <c r="Q5359" s="13">
        <v>1060.03</v>
      </c>
      <c r="R5359" s="13">
        <v>109886.8</v>
      </c>
      <c r="S5359" s="13">
        <v>114.3</v>
      </c>
      <c r="T5359" s="13">
        <v>0</v>
      </c>
      <c r="U5359" s="13">
        <v>11797.86</v>
      </c>
      <c r="V5359" s="13">
        <v>0</v>
      </c>
      <c r="W5359" s="16">
        <v>0</v>
      </c>
      <c r="X5359" s="16">
        <v>0</v>
      </c>
      <c r="Y5359" s="17">
        <f t="shared" ref="Y5359:Y5422" si="168">SUM(R5359:X5359)+N5359+O5359</f>
        <v>121798.96</v>
      </c>
      <c r="Z5359" s="17">
        <f t="shared" ref="Z5359:Z5422" si="169">((P5359*Q5359)+O5359+N5359)-Y5359</f>
        <v>-955.54000000000815</v>
      </c>
    </row>
    <row r="5360" spans="1:26" hidden="1" x14ac:dyDescent="0.25">
      <c r="A5360" s="10" t="s">
        <v>5483</v>
      </c>
      <c r="B5360" s="11">
        <v>44439</v>
      </c>
      <c r="C5360" s="12">
        <v>424053</v>
      </c>
      <c r="D5360" s="12" t="s">
        <v>5484</v>
      </c>
      <c r="E5360" s="11">
        <v>44438</v>
      </c>
      <c r="F5360" s="13">
        <v>99611.32</v>
      </c>
      <c r="G5360" s="13">
        <v>5976.68</v>
      </c>
      <c r="H5360" s="13">
        <v>1100</v>
      </c>
      <c r="I5360" s="13">
        <v>104.59</v>
      </c>
      <c r="J5360" s="13">
        <v>104592.59</v>
      </c>
      <c r="K5360" s="18" t="s">
        <v>32</v>
      </c>
      <c r="L5360" s="12">
        <v>120</v>
      </c>
      <c r="M5360" s="14">
        <v>961.57</v>
      </c>
      <c r="N5360" s="13">
        <v>0</v>
      </c>
      <c r="O5360" s="14">
        <v>1100</v>
      </c>
      <c r="P5360" s="15">
        <v>120</v>
      </c>
      <c r="Q5360" s="13">
        <v>961.57</v>
      </c>
      <c r="R5360" s="13">
        <v>99611.32</v>
      </c>
      <c r="S5360" s="13">
        <v>104.59</v>
      </c>
      <c r="T5360" s="13">
        <v>4876.68</v>
      </c>
      <c r="U5360" s="13">
        <v>10795.81</v>
      </c>
      <c r="V5360" s="13">
        <v>0</v>
      </c>
      <c r="W5360" s="16">
        <v>0</v>
      </c>
      <c r="X5360" s="16">
        <v>0</v>
      </c>
      <c r="Y5360" s="17">
        <f t="shared" si="168"/>
        <v>116488.4</v>
      </c>
      <c r="Z5360" s="17">
        <f t="shared" si="169"/>
        <v>0</v>
      </c>
    </row>
    <row r="5361" spans="1:26" hidden="1" x14ac:dyDescent="0.25">
      <c r="A5361" s="10" t="s">
        <v>5101</v>
      </c>
      <c r="B5361" s="11">
        <v>44432</v>
      </c>
      <c r="C5361" s="12">
        <v>423468</v>
      </c>
      <c r="D5361" s="12" t="s">
        <v>5102</v>
      </c>
      <c r="E5361" s="11">
        <v>44430</v>
      </c>
      <c r="F5361" s="13">
        <v>99611.32</v>
      </c>
      <c r="G5361" s="13">
        <v>5976.68</v>
      </c>
      <c r="H5361" s="13">
        <v>1056</v>
      </c>
      <c r="I5361" s="13">
        <v>104.64</v>
      </c>
      <c r="J5361" s="13">
        <v>104636.64</v>
      </c>
      <c r="K5361" s="18" t="s">
        <v>32</v>
      </c>
      <c r="L5361" s="12">
        <v>120</v>
      </c>
      <c r="M5361" s="14">
        <v>961.97</v>
      </c>
      <c r="N5361" s="13">
        <v>0</v>
      </c>
      <c r="O5361" s="14">
        <v>0</v>
      </c>
      <c r="P5361" s="15">
        <v>115</v>
      </c>
      <c r="Q5361" s="13">
        <v>961.97</v>
      </c>
      <c r="R5361" s="13">
        <v>99611.32</v>
      </c>
      <c r="S5361" s="13">
        <v>104.64</v>
      </c>
      <c r="T5361" s="13">
        <v>110.83</v>
      </c>
      <c r="U5361" s="13">
        <v>10799.76</v>
      </c>
      <c r="V5361" s="13">
        <v>0</v>
      </c>
      <c r="W5361" s="16">
        <v>0</v>
      </c>
      <c r="X5361" s="16">
        <v>0</v>
      </c>
      <c r="Y5361" s="17">
        <f t="shared" si="168"/>
        <v>110626.55</v>
      </c>
      <c r="Z5361" s="17">
        <f t="shared" si="169"/>
        <v>0</v>
      </c>
    </row>
    <row r="5362" spans="1:26" hidden="1" x14ac:dyDescent="0.25">
      <c r="A5362" s="10" t="s">
        <v>1011</v>
      </c>
      <c r="B5362" s="11">
        <v>44293</v>
      </c>
      <c r="C5362" s="12">
        <v>414311</v>
      </c>
      <c r="D5362" s="12" t="s">
        <v>1012</v>
      </c>
      <c r="E5362" s="11">
        <v>44292</v>
      </c>
      <c r="F5362" s="13">
        <v>104265.24</v>
      </c>
      <c r="G5362" s="13">
        <v>6255.91</v>
      </c>
      <c r="H5362" s="13">
        <v>1300</v>
      </c>
      <c r="I5362" s="13">
        <v>109.33</v>
      </c>
      <c r="J5362" s="13">
        <v>109330.48</v>
      </c>
      <c r="K5362" s="18" t="s">
        <v>32</v>
      </c>
      <c r="L5362" s="12">
        <v>120</v>
      </c>
      <c r="M5362" s="14">
        <v>1005.13</v>
      </c>
      <c r="N5362" s="13">
        <v>0</v>
      </c>
      <c r="O5362" s="14">
        <v>0</v>
      </c>
      <c r="P5362" s="15">
        <v>110</v>
      </c>
      <c r="Q5362" s="13">
        <v>1167.17</v>
      </c>
      <c r="R5362" s="13">
        <v>100571.3</v>
      </c>
      <c r="S5362" s="13">
        <v>104.58</v>
      </c>
      <c r="T5362" s="13">
        <v>0</v>
      </c>
      <c r="U5362" s="13">
        <v>10794.47</v>
      </c>
      <c r="V5362" s="13">
        <v>15921.63</v>
      </c>
      <c r="W5362" s="16">
        <v>16.350000000000001</v>
      </c>
      <c r="X5362" s="16">
        <v>1724.38</v>
      </c>
      <c r="Y5362" s="17">
        <f t="shared" si="168"/>
        <v>129132.71000000002</v>
      </c>
      <c r="Z5362" s="17">
        <f t="shared" si="169"/>
        <v>-744.01000000000931</v>
      </c>
    </row>
    <row r="5363" spans="1:26" hidden="1" x14ac:dyDescent="0.25">
      <c r="A5363" s="10" t="s">
        <v>3115</v>
      </c>
      <c r="B5363" s="11">
        <v>44377</v>
      </c>
      <c r="C5363" s="12">
        <v>419937</v>
      </c>
      <c r="D5363" s="12" t="s">
        <v>3116</v>
      </c>
      <c r="E5363" s="11">
        <v>44375</v>
      </c>
      <c r="F5363" s="13">
        <v>112050</v>
      </c>
      <c r="G5363" s="13">
        <v>6723</v>
      </c>
      <c r="H5363" s="13">
        <v>3490</v>
      </c>
      <c r="I5363" s="13">
        <v>115.4</v>
      </c>
      <c r="J5363" s="13">
        <v>115398.39999999999</v>
      </c>
      <c r="K5363" s="18" t="s">
        <v>32</v>
      </c>
      <c r="L5363" s="12">
        <v>120</v>
      </c>
      <c r="M5363" s="14">
        <v>1060.9100000000001</v>
      </c>
      <c r="N5363" s="13">
        <v>0</v>
      </c>
      <c r="O5363" s="14">
        <v>0</v>
      </c>
      <c r="P5363" s="15">
        <v>115</v>
      </c>
      <c r="Q5363" s="13">
        <v>1060.9100000000001</v>
      </c>
      <c r="R5363" s="13">
        <v>110082.12</v>
      </c>
      <c r="S5363" s="13">
        <v>114.41</v>
      </c>
      <c r="T5363" s="13">
        <v>0</v>
      </c>
      <c r="U5363" s="13">
        <v>11808.12</v>
      </c>
      <c r="V5363" s="13">
        <v>0</v>
      </c>
      <c r="W5363" s="16">
        <v>0</v>
      </c>
      <c r="X5363" s="16">
        <v>0</v>
      </c>
      <c r="Y5363" s="17">
        <f t="shared" si="168"/>
        <v>122004.65</v>
      </c>
      <c r="Z5363" s="17">
        <f t="shared" si="169"/>
        <v>0</v>
      </c>
    </row>
    <row r="5364" spans="1:26" hidden="1" x14ac:dyDescent="0.25">
      <c r="A5364" s="10" t="s">
        <v>1097</v>
      </c>
      <c r="B5364" s="11">
        <v>44299</v>
      </c>
      <c r="C5364" s="12">
        <v>414695</v>
      </c>
      <c r="D5364" s="12" t="s">
        <v>1098</v>
      </c>
      <c r="E5364" s="11">
        <v>44299</v>
      </c>
      <c r="F5364" s="13">
        <v>99611.32</v>
      </c>
      <c r="G5364" s="13">
        <v>5976.68</v>
      </c>
      <c r="H5364" s="13">
        <v>1058</v>
      </c>
      <c r="I5364" s="13">
        <v>104.63</v>
      </c>
      <c r="J5364" s="13">
        <v>104634.63</v>
      </c>
      <c r="K5364" s="18" t="s">
        <v>32</v>
      </c>
      <c r="L5364" s="12">
        <v>120</v>
      </c>
      <c r="M5364" s="14">
        <v>961.95</v>
      </c>
      <c r="N5364" s="13">
        <v>0</v>
      </c>
      <c r="O5364" s="14">
        <v>0</v>
      </c>
      <c r="P5364" s="15">
        <v>110</v>
      </c>
      <c r="Q5364" s="13">
        <v>1117.03</v>
      </c>
      <c r="R5364" s="13">
        <v>96159.4</v>
      </c>
      <c r="S5364" s="13">
        <v>100.95</v>
      </c>
      <c r="T5364" s="13">
        <v>0</v>
      </c>
      <c r="U5364" s="13">
        <v>10420.450000000001</v>
      </c>
      <c r="V5364" s="13">
        <v>15222.94</v>
      </c>
      <c r="W5364" s="16">
        <v>16.350000000000001</v>
      </c>
      <c r="X5364" s="16">
        <v>1664.43</v>
      </c>
      <c r="Y5364" s="17">
        <f t="shared" si="168"/>
        <v>123584.51999999999</v>
      </c>
      <c r="Z5364" s="17">
        <f t="shared" si="169"/>
        <v>-711.21999999998661</v>
      </c>
    </row>
    <row r="5365" spans="1:26" hidden="1" x14ac:dyDescent="0.25">
      <c r="A5365" s="10" t="s">
        <v>4483</v>
      </c>
      <c r="B5365" s="11">
        <v>44412</v>
      </c>
      <c r="C5365" s="12">
        <v>422435</v>
      </c>
      <c r="D5365" s="12" t="s">
        <v>4484</v>
      </c>
      <c r="E5365" s="11">
        <v>44412</v>
      </c>
      <c r="F5365" s="13">
        <v>117924.53</v>
      </c>
      <c r="G5365" s="13">
        <v>7075.47</v>
      </c>
      <c r="H5365" s="13">
        <v>8750</v>
      </c>
      <c r="I5365" s="13">
        <v>116.37</v>
      </c>
      <c r="J5365" s="13">
        <v>116366.37</v>
      </c>
      <c r="K5365" s="18" t="s">
        <v>32</v>
      </c>
      <c r="L5365" s="12">
        <v>120</v>
      </c>
      <c r="M5365" s="14">
        <v>1069.81</v>
      </c>
      <c r="N5365" s="13">
        <v>0</v>
      </c>
      <c r="O5365" s="14">
        <v>0</v>
      </c>
      <c r="P5365" s="15">
        <v>114</v>
      </c>
      <c r="Q5365" s="13">
        <v>1069.81</v>
      </c>
      <c r="R5365" s="13">
        <v>111406.25</v>
      </c>
      <c r="S5365" s="13">
        <v>110.55</v>
      </c>
      <c r="T5365" s="13">
        <v>0</v>
      </c>
      <c r="U5365" s="13">
        <v>11410.29</v>
      </c>
      <c r="V5365" s="13">
        <v>0</v>
      </c>
      <c r="W5365" s="16">
        <v>0</v>
      </c>
      <c r="X5365" s="16">
        <v>0</v>
      </c>
      <c r="Y5365" s="17">
        <f t="shared" si="168"/>
        <v>122927.09</v>
      </c>
      <c r="Z5365" s="17">
        <f t="shared" si="169"/>
        <v>-968.75</v>
      </c>
    </row>
    <row r="5366" spans="1:26" hidden="1" x14ac:dyDescent="0.25">
      <c r="A5366" s="10" t="s">
        <v>8533</v>
      </c>
      <c r="B5366" s="11">
        <v>44504</v>
      </c>
      <c r="C5366" s="12">
        <v>429167</v>
      </c>
      <c r="D5366" s="12" t="s">
        <v>8534</v>
      </c>
      <c r="E5366" s="11">
        <v>44503</v>
      </c>
      <c r="F5366" s="13">
        <v>112050</v>
      </c>
      <c r="G5366" s="13">
        <v>6723</v>
      </c>
      <c r="H5366" s="13">
        <v>1188</v>
      </c>
      <c r="I5366" s="13">
        <v>117.7</v>
      </c>
      <c r="J5366" s="13">
        <v>117702.7</v>
      </c>
      <c r="K5366" s="18" t="s">
        <v>32</v>
      </c>
      <c r="L5366" s="12">
        <v>120</v>
      </c>
      <c r="M5366" s="14">
        <v>1082.0999999999999</v>
      </c>
      <c r="N5366" s="13">
        <v>0</v>
      </c>
      <c r="O5366" s="14">
        <v>-0.01</v>
      </c>
      <c r="P5366" s="15">
        <v>119</v>
      </c>
      <c r="Q5366" s="13">
        <v>1082.0999999999999</v>
      </c>
      <c r="R5366" s="13">
        <v>110653.89</v>
      </c>
      <c r="S5366" s="13">
        <v>117.7</v>
      </c>
      <c r="T5366" s="13">
        <v>5849.02</v>
      </c>
      <c r="U5366" s="13">
        <v>12149.3</v>
      </c>
      <c r="V5366" s="13">
        <v>0</v>
      </c>
      <c r="W5366" s="16">
        <v>0</v>
      </c>
      <c r="X5366" s="16">
        <v>0</v>
      </c>
      <c r="Y5366" s="17">
        <f t="shared" si="168"/>
        <v>128769.90000000001</v>
      </c>
      <c r="Z5366" s="17">
        <f t="shared" si="169"/>
        <v>-1.0000000009313226E-2</v>
      </c>
    </row>
    <row r="5367" spans="1:26" hidden="1" x14ac:dyDescent="0.25">
      <c r="A5367" s="10" t="s">
        <v>6499</v>
      </c>
      <c r="B5367" s="11">
        <v>44466</v>
      </c>
      <c r="C5367" s="12">
        <v>426252</v>
      </c>
      <c r="D5367" s="12" t="s">
        <v>6500</v>
      </c>
      <c r="E5367" s="11">
        <v>44465</v>
      </c>
      <c r="F5367" s="13">
        <v>112050</v>
      </c>
      <c r="G5367" s="13">
        <v>6723</v>
      </c>
      <c r="H5367" s="13">
        <v>1188</v>
      </c>
      <c r="I5367" s="13">
        <v>117.7</v>
      </c>
      <c r="J5367" s="13">
        <v>117702.7</v>
      </c>
      <c r="K5367" s="18" t="s">
        <v>32</v>
      </c>
      <c r="L5367" s="12">
        <v>120</v>
      </c>
      <c r="M5367" s="14">
        <v>1082.0999999999999</v>
      </c>
      <c r="N5367" s="13">
        <v>0</v>
      </c>
      <c r="O5367" s="14">
        <v>0</v>
      </c>
      <c r="P5367" s="15">
        <v>116</v>
      </c>
      <c r="Q5367" s="13">
        <v>1082.0999999999999</v>
      </c>
      <c r="R5367" s="13">
        <v>112050</v>
      </c>
      <c r="S5367" s="13">
        <v>117.7</v>
      </c>
      <c r="T5367" s="13">
        <v>1206.5999999999999</v>
      </c>
      <c r="U5367" s="13">
        <v>12149.3</v>
      </c>
      <c r="V5367" s="13">
        <v>0</v>
      </c>
      <c r="W5367" s="16">
        <v>0</v>
      </c>
      <c r="X5367" s="16">
        <v>0</v>
      </c>
      <c r="Y5367" s="17">
        <f t="shared" si="168"/>
        <v>125523.6</v>
      </c>
      <c r="Z5367" s="17">
        <f t="shared" si="169"/>
        <v>0</v>
      </c>
    </row>
    <row r="5368" spans="1:26" hidden="1" x14ac:dyDescent="0.25">
      <c r="A5368" s="10" t="s">
        <v>1007</v>
      </c>
      <c r="B5368" s="11">
        <v>44293</v>
      </c>
      <c r="C5368" s="12">
        <v>414377</v>
      </c>
      <c r="D5368" s="12" t="s">
        <v>1008</v>
      </c>
      <c r="E5368" s="11">
        <v>44292</v>
      </c>
      <c r="F5368" s="13">
        <v>102830.19</v>
      </c>
      <c r="G5368" s="13">
        <v>6169.81</v>
      </c>
      <c r="H5368" s="13">
        <v>3000</v>
      </c>
      <c r="I5368" s="13">
        <v>106.11</v>
      </c>
      <c r="J5368" s="13">
        <v>106106.11</v>
      </c>
      <c r="K5368" s="18" t="s">
        <v>32</v>
      </c>
      <c r="L5368" s="12">
        <v>120</v>
      </c>
      <c r="M5368" s="14">
        <v>975.48</v>
      </c>
      <c r="N5368" s="13">
        <v>0</v>
      </c>
      <c r="O5368" s="14">
        <v>0</v>
      </c>
      <c r="P5368" s="15">
        <v>110</v>
      </c>
      <c r="Q5368" s="13">
        <v>1132.74</v>
      </c>
      <c r="R5368" s="13">
        <v>97697.279999999999</v>
      </c>
      <c r="S5368" s="13">
        <v>100.65</v>
      </c>
      <c r="T5368" s="13">
        <v>0</v>
      </c>
      <c r="U5368" s="13">
        <v>10385.030000000001</v>
      </c>
      <c r="V5368" s="13">
        <v>15466.01</v>
      </c>
      <c r="W5368" s="16">
        <v>16.350000000000001</v>
      </c>
      <c r="X5368" s="16">
        <v>1658.98</v>
      </c>
      <c r="Y5368" s="17">
        <f t="shared" si="168"/>
        <v>125324.29999999999</v>
      </c>
      <c r="Z5368" s="17">
        <f t="shared" si="169"/>
        <v>-722.89999999999418</v>
      </c>
    </row>
    <row r="5369" spans="1:26" hidden="1" x14ac:dyDescent="0.25">
      <c r="A5369" s="10" t="s">
        <v>4995</v>
      </c>
      <c r="B5369" s="11">
        <v>44431</v>
      </c>
      <c r="C5369" s="12">
        <v>423507</v>
      </c>
      <c r="D5369" s="12" t="s">
        <v>4996</v>
      </c>
      <c r="E5369" s="11">
        <v>44430</v>
      </c>
      <c r="F5369" s="13">
        <v>112050</v>
      </c>
      <c r="G5369" s="13">
        <v>6723</v>
      </c>
      <c r="H5369" s="13">
        <v>1187.75</v>
      </c>
      <c r="I5369" s="13">
        <v>117.7</v>
      </c>
      <c r="J5369" s="13">
        <v>117702.95</v>
      </c>
      <c r="K5369" s="18" t="s">
        <v>32</v>
      </c>
      <c r="L5369" s="12">
        <v>120</v>
      </c>
      <c r="M5369" s="14">
        <v>1082.0999999999999</v>
      </c>
      <c r="N5369" s="13">
        <v>0</v>
      </c>
      <c r="O5369" s="14">
        <v>0</v>
      </c>
      <c r="P5369" s="15">
        <v>115</v>
      </c>
      <c r="Q5369" s="13">
        <v>1082.0999999999999</v>
      </c>
      <c r="R5369" s="13">
        <v>112050</v>
      </c>
      <c r="S5369" s="13">
        <v>117.7</v>
      </c>
      <c r="T5369" s="13">
        <v>124.75</v>
      </c>
      <c r="U5369" s="13">
        <v>12149.05</v>
      </c>
      <c r="V5369" s="13">
        <v>0</v>
      </c>
      <c r="W5369" s="16">
        <v>0</v>
      </c>
      <c r="X5369" s="16">
        <v>0</v>
      </c>
      <c r="Y5369" s="17">
        <f t="shared" si="168"/>
        <v>124441.5</v>
      </c>
      <c r="Z5369" s="17">
        <f t="shared" si="169"/>
        <v>0</v>
      </c>
    </row>
    <row r="5370" spans="1:26" hidden="1" x14ac:dyDescent="0.25">
      <c r="A5370" s="10" t="s">
        <v>4909</v>
      </c>
      <c r="B5370" s="11">
        <v>44425</v>
      </c>
      <c r="C5370" s="12">
        <v>422821</v>
      </c>
      <c r="D5370" s="12" t="s">
        <v>4910</v>
      </c>
      <c r="E5370" s="11">
        <v>44425</v>
      </c>
      <c r="F5370" s="13">
        <v>103509.44</v>
      </c>
      <c r="G5370" s="13">
        <v>6210.57</v>
      </c>
      <c r="H5370" s="13">
        <v>1098</v>
      </c>
      <c r="I5370" s="13">
        <v>108.73</v>
      </c>
      <c r="J5370" s="13">
        <v>108730.74</v>
      </c>
      <c r="K5370" s="18" t="s">
        <v>32</v>
      </c>
      <c r="L5370" s="12">
        <v>120</v>
      </c>
      <c r="M5370" s="14">
        <v>999.61</v>
      </c>
      <c r="N5370" s="13">
        <v>0</v>
      </c>
      <c r="O5370" s="14">
        <v>1098</v>
      </c>
      <c r="P5370" s="15">
        <v>120</v>
      </c>
      <c r="Q5370" s="13">
        <v>999.61</v>
      </c>
      <c r="R5370" s="13">
        <v>103509.44</v>
      </c>
      <c r="S5370" s="13">
        <v>108.73</v>
      </c>
      <c r="T5370" s="13">
        <v>5112.57</v>
      </c>
      <c r="U5370" s="13">
        <v>11222.46</v>
      </c>
      <c r="V5370" s="13">
        <v>0</v>
      </c>
      <c r="W5370" s="16">
        <v>0</v>
      </c>
      <c r="X5370" s="16">
        <v>0</v>
      </c>
      <c r="Y5370" s="17">
        <f t="shared" si="168"/>
        <v>121051.19999999998</v>
      </c>
      <c r="Z5370" s="17">
        <f t="shared" si="169"/>
        <v>0</v>
      </c>
    </row>
    <row r="5371" spans="1:26" hidden="1" x14ac:dyDescent="0.25">
      <c r="A5371" s="10" t="s">
        <v>9245</v>
      </c>
      <c r="B5371" s="11">
        <v>44523</v>
      </c>
      <c r="C5371" s="12">
        <v>430377</v>
      </c>
      <c r="D5371" s="12" t="s">
        <v>9246</v>
      </c>
      <c r="E5371" s="11">
        <v>44522</v>
      </c>
      <c r="F5371" s="13">
        <v>103648.9</v>
      </c>
      <c r="G5371" s="13">
        <v>6218.93</v>
      </c>
      <c r="H5371" s="13">
        <v>1100</v>
      </c>
      <c r="I5371" s="13">
        <v>108.88</v>
      </c>
      <c r="J5371" s="13">
        <v>108876.71</v>
      </c>
      <c r="K5371" s="18" t="s">
        <v>32</v>
      </c>
      <c r="L5371" s="12">
        <v>120</v>
      </c>
      <c r="M5371" s="14">
        <v>1000.95</v>
      </c>
      <c r="N5371" s="13">
        <v>1100</v>
      </c>
      <c r="O5371" s="14">
        <v>0</v>
      </c>
      <c r="P5371" s="15">
        <v>120</v>
      </c>
      <c r="Q5371" s="13">
        <v>1000.95</v>
      </c>
      <c r="R5371" s="13">
        <v>102548.9</v>
      </c>
      <c r="S5371" s="13">
        <v>108.88</v>
      </c>
      <c r="T5371" s="13">
        <v>6218.93</v>
      </c>
      <c r="U5371" s="13">
        <v>11237.29</v>
      </c>
      <c r="V5371" s="13">
        <v>0</v>
      </c>
      <c r="W5371" s="16">
        <v>0</v>
      </c>
      <c r="X5371" s="16">
        <v>0</v>
      </c>
      <c r="Y5371" s="17">
        <f t="shared" si="168"/>
        <v>121214</v>
      </c>
      <c r="Z5371" s="17">
        <f t="shared" si="169"/>
        <v>0</v>
      </c>
    </row>
    <row r="5372" spans="1:26" hidden="1" x14ac:dyDescent="0.25">
      <c r="A5372" s="10" t="s">
        <v>7855</v>
      </c>
      <c r="B5372" s="11">
        <v>44494</v>
      </c>
      <c r="C5372" s="12">
        <v>428144</v>
      </c>
      <c r="D5372" s="12" t="s">
        <v>7856</v>
      </c>
      <c r="E5372" s="11">
        <v>44491</v>
      </c>
      <c r="F5372" s="13">
        <v>207547.17</v>
      </c>
      <c r="G5372" s="13">
        <v>12452.83</v>
      </c>
      <c r="H5372" s="13">
        <v>11000</v>
      </c>
      <c r="I5372" s="13">
        <v>209.21</v>
      </c>
      <c r="J5372" s="13">
        <v>209209.21</v>
      </c>
      <c r="K5372" s="18" t="s">
        <v>32</v>
      </c>
      <c r="L5372" s="12">
        <v>120</v>
      </c>
      <c r="M5372" s="14">
        <v>1923.36</v>
      </c>
      <c r="N5372" s="13">
        <v>0</v>
      </c>
      <c r="O5372" s="14">
        <v>0.01</v>
      </c>
      <c r="P5372" s="15">
        <v>119</v>
      </c>
      <c r="Q5372" s="13">
        <v>1923.36</v>
      </c>
      <c r="R5372" s="13">
        <v>203340.79</v>
      </c>
      <c r="S5372" s="13">
        <v>209.21</v>
      </c>
      <c r="T5372" s="13">
        <v>3735.84</v>
      </c>
      <c r="U5372" s="13">
        <v>21593.99</v>
      </c>
      <c r="V5372" s="13">
        <v>0</v>
      </c>
      <c r="W5372" s="16">
        <v>0</v>
      </c>
      <c r="X5372" s="16">
        <v>0</v>
      </c>
      <c r="Y5372" s="17">
        <f t="shared" si="168"/>
        <v>228879.84</v>
      </c>
      <c r="Z5372" s="17">
        <f t="shared" si="169"/>
        <v>1.0000000009313226E-2</v>
      </c>
    </row>
    <row r="5373" spans="1:26" hidden="1" x14ac:dyDescent="0.25">
      <c r="A5373" s="10" t="s">
        <v>10205</v>
      </c>
      <c r="B5373" s="11">
        <v>44544</v>
      </c>
      <c r="C5373" s="12">
        <v>431456</v>
      </c>
      <c r="D5373" s="12" t="s">
        <v>10206</v>
      </c>
      <c r="E5373" s="11">
        <v>44544</v>
      </c>
      <c r="F5373" s="13">
        <v>102750.19</v>
      </c>
      <c r="G5373" s="13">
        <v>6165.01</v>
      </c>
      <c r="H5373" s="13">
        <v>3267.46</v>
      </c>
      <c r="I5373" s="13">
        <v>105.75</v>
      </c>
      <c r="J5373" s="13">
        <v>105753.49</v>
      </c>
      <c r="K5373" s="18" t="s">
        <v>32</v>
      </c>
      <c r="L5373" s="12">
        <v>120</v>
      </c>
      <c r="M5373" s="14">
        <v>972.24</v>
      </c>
      <c r="N5373" s="13">
        <v>0</v>
      </c>
      <c r="O5373" s="14">
        <v>0.01</v>
      </c>
      <c r="P5373" s="15">
        <v>119</v>
      </c>
      <c r="Q5373" s="13">
        <v>972.24</v>
      </c>
      <c r="R5373" s="13">
        <v>101147.28</v>
      </c>
      <c r="S5373" s="13">
        <v>105.75</v>
      </c>
      <c r="T5373" s="13">
        <v>3637.35</v>
      </c>
      <c r="U5373" s="13">
        <v>10915.31</v>
      </c>
      <c r="V5373" s="13">
        <v>0</v>
      </c>
      <c r="W5373" s="16">
        <v>0</v>
      </c>
      <c r="X5373" s="16">
        <v>0</v>
      </c>
      <c r="Y5373" s="17">
        <f t="shared" si="168"/>
        <v>115805.7</v>
      </c>
      <c r="Z5373" s="17">
        <f t="shared" si="169"/>
        <v>-109.13000000000466</v>
      </c>
    </row>
    <row r="5374" spans="1:26" hidden="1" x14ac:dyDescent="0.25">
      <c r="A5374" s="10" t="s">
        <v>7137</v>
      </c>
      <c r="B5374" s="11">
        <v>44474</v>
      </c>
      <c r="C5374" s="12">
        <v>426675</v>
      </c>
      <c r="D5374" s="12" t="s">
        <v>7138</v>
      </c>
      <c r="E5374" s="11">
        <v>44472</v>
      </c>
      <c r="F5374" s="13">
        <v>115082.82</v>
      </c>
      <c r="G5374" s="13">
        <v>6904.97</v>
      </c>
      <c r="H5374" s="13">
        <v>1229.8800000000001</v>
      </c>
      <c r="I5374" s="13">
        <v>120.88</v>
      </c>
      <c r="J5374" s="13">
        <v>120878.79</v>
      </c>
      <c r="K5374" s="18" t="s">
        <v>32</v>
      </c>
      <c r="L5374" s="12">
        <v>120</v>
      </c>
      <c r="M5374" s="14">
        <v>1111.3</v>
      </c>
      <c r="N5374" s="13">
        <v>0</v>
      </c>
      <c r="O5374" s="14">
        <v>0</v>
      </c>
      <c r="P5374" s="15">
        <v>116</v>
      </c>
      <c r="Q5374" s="13">
        <v>1111.3</v>
      </c>
      <c r="R5374" s="13">
        <v>115082.82</v>
      </c>
      <c r="S5374" s="13">
        <v>120.88</v>
      </c>
      <c r="T5374" s="13">
        <v>1229.8900000000001</v>
      </c>
      <c r="U5374" s="13">
        <v>12477.21</v>
      </c>
      <c r="V5374" s="13">
        <v>0</v>
      </c>
      <c r="W5374" s="16">
        <v>0</v>
      </c>
      <c r="X5374" s="16">
        <v>0</v>
      </c>
      <c r="Y5374" s="17">
        <f t="shared" si="168"/>
        <v>128910.80000000002</v>
      </c>
      <c r="Z5374" s="17">
        <f t="shared" si="169"/>
        <v>0</v>
      </c>
    </row>
    <row r="5375" spans="1:26" hidden="1" x14ac:dyDescent="0.25">
      <c r="A5375" s="10" t="s">
        <v>8733</v>
      </c>
      <c r="B5375" s="11">
        <v>44509</v>
      </c>
      <c r="C5375" s="12">
        <v>429492</v>
      </c>
      <c r="D5375" s="12" t="s">
        <v>8734</v>
      </c>
      <c r="E5375" s="11">
        <v>44508</v>
      </c>
      <c r="F5375" s="13">
        <v>127830.19</v>
      </c>
      <c r="G5375" s="13">
        <v>7669.81</v>
      </c>
      <c r="H5375" s="13">
        <v>11504.72</v>
      </c>
      <c r="I5375" s="13">
        <v>124.12</v>
      </c>
      <c r="J5375" s="13">
        <v>124119.4</v>
      </c>
      <c r="K5375" s="18" t="s">
        <v>32</v>
      </c>
      <c r="L5375" s="12">
        <v>120</v>
      </c>
      <c r="M5375" s="14">
        <v>1141.0899999999999</v>
      </c>
      <c r="N5375" s="13">
        <v>0</v>
      </c>
      <c r="O5375" s="14">
        <v>0</v>
      </c>
      <c r="P5375" s="15">
        <v>117</v>
      </c>
      <c r="Q5375" s="13">
        <v>1141.0899999999999</v>
      </c>
      <c r="R5375" s="13">
        <v>121928.68</v>
      </c>
      <c r="S5375" s="13">
        <v>121.03</v>
      </c>
      <c r="T5375" s="13">
        <v>0</v>
      </c>
      <c r="U5375" s="13">
        <v>12491.12</v>
      </c>
      <c r="V5375" s="13">
        <v>0</v>
      </c>
      <c r="W5375" s="16">
        <v>0</v>
      </c>
      <c r="X5375" s="16">
        <v>0</v>
      </c>
      <c r="Y5375" s="17">
        <f t="shared" si="168"/>
        <v>134540.82999999999</v>
      </c>
      <c r="Z5375" s="17">
        <f t="shared" si="169"/>
        <v>-1033.2999999999884</v>
      </c>
    </row>
    <row r="5376" spans="1:26" s="32" customFormat="1" x14ac:dyDescent="0.25">
      <c r="A5376" s="10" t="s">
        <v>11773</v>
      </c>
      <c r="B5376" s="11">
        <v>44620</v>
      </c>
      <c r="C5376" s="12">
        <v>433746</v>
      </c>
      <c r="D5376" s="12" t="s">
        <v>11774</v>
      </c>
      <c r="E5376" s="11">
        <v>44620</v>
      </c>
      <c r="F5376" s="13">
        <v>84905.66</v>
      </c>
      <c r="G5376" s="13">
        <v>5094.34</v>
      </c>
      <c r="H5376" s="35">
        <v>4775</v>
      </c>
      <c r="I5376" s="13">
        <v>85.23</v>
      </c>
      <c r="J5376" s="13">
        <v>85310.23</v>
      </c>
      <c r="K5376" s="18" t="s">
        <v>32</v>
      </c>
      <c r="L5376" s="12">
        <v>120</v>
      </c>
      <c r="M5376" s="34">
        <v>784.3</v>
      </c>
      <c r="N5376" s="13">
        <v>0</v>
      </c>
      <c r="O5376" s="14">
        <v>0</v>
      </c>
      <c r="P5376" s="15">
        <v>120</v>
      </c>
      <c r="Q5376" s="33">
        <v>784.3</v>
      </c>
      <c r="R5376" s="13">
        <v>82932.55</v>
      </c>
      <c r="S5376" s="13">
        <v>85.23</v>
      </c>
      <c r="T5376" s="13">
        <v>2292.4499999999998</v>
      </c>
      <c r="U5376" s="13">
        <v>8805.77</v>
      </c>
      <c r="V5376" s="13">
        <v>0</v>
      </c>
      <c r="W5376" s="16">
        <v>0</v>
      </c>
      <c r="X5376" s="16">
        <v>0</v>
      </c>
      <c r="Y5376" s="17">
        <f t="shared" si="168"/>
        <v>94116</v>
      </c>
      <c r="Z5376" s="17">
        <f t="shared" si="169"/>
        <v>0</v>
      </c>
    </row>
    <row r="5377" spans="1:26" hidden="1" x14ac:dyDescent="0.25">
      <c r="A5377" s="10" t="s">
        <v>8527</v>
      </c>
      <c r="B5377" s="11">
        <v>44504</v>
      </c>
      <c r="C5377" s="12">
        <v>429211</v>
      </c>
      <c r="D5377" s="12" t="s">
        <v>8528</v>
      </c>
      <c r="E5377" s="11">
        <v>44503</v>
      </c>
      <c r="F5377" s="13">
        <v>106263.24</v>
      </c>
      <c r="G5377" s="13">
        <v>6375.79</v>
      </c>
      <c r="H5377" s="13">
        <v>2252.7800000000002</v>
      </c>
      <c r="I5377" s="13">
        <v>110.5</v>
      </c>
      <c r="J5377" s="13">
        <v>110496.75</v>
      </c>
      <c r="K5377" s="18" t="s">
        <v>32</v>
      </c>
      <c r="L5377" s="12">
        <v>120</v>
      </c>
      <c r="M5377" s="14">
        <v>1015.85</v>
      </c>
      <c r="N5377" s="13">
        <v>0</v>
      </c>
      <c r="O5377" s="14">
        <v>0</v>
      </c>
      <c r="P5377" s="15">
        <v>117</v>
      </c>
      <c r="Q5377" s="13">
        <v>1015.85</v>
      </c>
      <c r="R5377" s="13">
        <v>104560.95</v>
      </c>
      <c r="S5377" s="13">
        <v>110.5</v>
      </c>
      <c r="T5377" s="13">
        <v>2869.11</v>
      </c>
      <c r="U5377" s="13">
        <v>11405.25</v>
      </c>
      <c r="V5377" s="13">
        <v>0</v>
      </c>
      <c r="W5377" s="16">
        <v>0</v>
      </c>
      <c r="X5377" s="16">
        <v>0</v>
      </c>
      <c r="Y5377" s="17">
        <f t="shared" si="168"/>
        <v>118945.81</v>
      </c>
      <c r="Z5377" s="17">
        <f t="shared" si="169"/>
        <v>-91.360000000000582</v>
      </c>
    </row>
    <row r="5378" spans="1:26" hidden="1" x14ac:dyDescent="0.25">
      <c r="A5378" s="10" t="s">
        <v>6799</v>
      </c>
      <c r="B5378" s="11">
        <v>44468</v>
      </c>
      <c r="C5378" s="12">
        <v>426432</v>
      </c>
      <c r="D5378" s="12" t="s">
        <v>6800</v>
      </c>
      <c r="E5378" s="11">
        <v>44467</v>
      </c>
      <c r="F5378" s="13">
        <v>112050</v>
      </c>
      <c r="G5378" s="13">
        <v>6723</v>
      </c>
      <c r="H5378" s="13">
        <v>1187.73</v>
      </c>
      <c r="I5378" s="13">
        <v>117.7</v>
      </c>
      <c r="J5378" s="13">
        <v>117702.97</v>
      </c>
      <c r="K5378" s="18" t="s">
        <v>32</v>
      </c>
      <c r="L5378" s="12">
        <v>120</v>
      </c>
      <c r="M5378" s="14">
        <v>1082.0999999999999</v>
      </c>
      <c r="N5378" s="13">
        <v>0</v>
      </c>
      <c r="O5378" s="14">
        <v>0</v>
      </c>
      <c r="P5378" s="15">
        <v>115</v>
      </c>
      <c r="Q5378" s="13">
        <v>1082.0999999999999</v>
      </c>
      <c r="R5378" s="13">
        <v>112050</v>
      </c>
      <c r="S5378" s="13">
        <v>117.7</v>
      </c>
      <c r="T5378" s="13">
        <v>124.77</v>
      </c>
      <c r="U5378" s="13">
        <v>12149.03</v>
      </c>
      <c r="V5378" s="13">
        <v>0</v>
      </c>
      <c r="W5378" s="16">
        <v>0</v>
      </c>
      <c r="X5378" s="16">
        <v>0</v>
      </c>
      <c r="Y5378" s="17">
        <f t="shared" si="168"/>
        <v>124441.5</v>
      </c>
      <c r="Z5378" s="17">
        <f t="shared" si="169"/>
        <v>0</v>
      </c>
    </row>
    <row r="5379" spans="1:26" hidden="1" x14ac:dyDescent="0.25">
      <c r="A5379" s="10" t="s">
        <v>5133</v>
      </c>
      <c r="B5379" s="11">
        <v>44433</v>
      </c>
      <c r="C5379" s="12">
        <v>422845</v>
      </c>
      <c r="D5379" s="12" t="s">
        <v>5134</v>
      </c>
      <c r="E5379" s="11">
        <v>44432</v>
      </c>
      <c r="F5379" s="13">
        <v>142390.95000000001</v>
      </c>
      <c r="G5379" s="13">
        <v>8543.4599999999991</v>
      </c>
      <c r="H5379" s="13">
        <v>4528.03</v>
      </c>
      <c r="I5379" s="13">
        <v>146.55000000000001</v>
      </c>
      <c r="J5379" s="13">
        <v>146552.93</v>
      </c>
      <c r="K5379" s="18" t="s">
        <v>32</v>
      </c>
      <c r="L5379" s="12">
        <v>120</v>
      </c>
      <c r="M5379" s="14">
        <v>1347.33</v>
      </c>
      <c r="N5379" s="13">
        <v>0</v>
      </c>
      <c r="O5379" s="14">
        <v>0</v>
      </c>
      <c r="P5379" s="15">
        <v>115</v>
      </c>
      <c r="Q5379" s="13">
        <v>1347.33</v>
      </c>
      <c r="R5379" s="13">
        <v>139930.81</v>
      </c>
      <c r="S5379" s="13">
        <v>144.05000000000001</v>
      </c>
      <c r="T5379" s="13">
        <v>0</v>
      </c>
      <c r="U5379" s="13">
        <v>14868.09</v>
      </c>
      <c r="V5379" s="13">
        <v>0</v>
      </c>
      <c r="W5379" s="16">
        <v>0</v>
      </c>
      <c r="X5379" s="16">
        <v>0</v>
      </c>
      <c r="Y5379" s="17">
        <f t="shared" si="168"/>
        <v>154942.94999999998</v>
      </c>
      <c r="Z5379" s="17">
        <f t="shared" si="169"/>
        <v>0</v>
      </c>
    </row>
    <row r="5380" spans="1:26" hidden="1" x14ac:dyDescent="0.25">
      <c r="A5380" s="10" t="s">
        <v>5379</v>
      </c>
      <c r="B5380" s="11">
        <v>44439</v>
      </c>
      <c r="C5380" s="12">
        <v>424191</v>
      </c>
      <c r="D5380" s="12" t="s">
        <v>5380</v>
      </c>
      <c r="E5380" s="11">
        <v>44439</v>
      </c>
      <c r="F5380" s="13">
        <v>190582.11</v>
      </c>
      <c r="G5380" s="13">
        <v>11434.93</v>
      </c>
      <c r="H5380" s="13">
        <v>2020.2</v>
      </c>
      <c r="I5380" s="13">
        <v>200.2</v>
      </c>
      <c r="J5380" s="13">
        <v>200197.04</v>
      </c>
      <c r="K5380" s="18" t="s">
        <v>32</v>
      </c>
      <c r="L5380" s="12">
        <v>120</v>
      </c>
      <c r="M5380" s="14">
        <v>1840.5</v>
      </c>
      <c r="N5380" s="13">
        <v>0</v>
      </c>
      <c r="O5380" s="14">
        <v>2020.2</v>
      </c>
      <c r="P5380" s="15">
        <v>120</v>
      </c>
      <c r="Q5380" s="13">
        <v>1840.5</v>
      </c>
      <c r="R5380" s="13">
        <v>190582.11</v>
      </c>
      <c r="S5380" s="13">
        <v>200.2</v>
      </c>
      <c r="T5380" s="13">
        <v>9414.73</v>
      </c>
      <c r="U5380" s="13">
        <v>20662.96</v>
      </c>
      <c r="V5380" s="13">
        <v>0</v>
      </c>
      <c r="W5380" s="16">
        <v>0</v>
      </c>
      <c r="X5380" s="16">
        <v>0</v>
      </c>
      <c r="Y5380" s="17">
        <f t="shared" si="168"/>
        <v>222880.2</v>
      </c>
      <c r="Z5380" s="17">
        <f t="shared" si="169"/>
        <v>0</v>
      </c>
    </row>
    <row r="5381" spans="1:26" hidden="1" x14ac:dyDescent="0.25">
      <c r="A5381" s="10" t="s">
        <v>2045</v>
      </c>
      <c r="B5381" s="11">
        <v>44346</v>
      </c>
      <c r="C5381" s="12">
        <v>418210</v>
      </c>
      <c r="D5381" s="12" t="s">
        <v>2046</v>
      </c>
      <c r="E5381" s="11">
        <v>44346</v>
      </c>
      <c r="F5381" s="13">
        <v>112433.46</v>
      </c>
      <c r="G5381" s="13">
        <v>6746.01</v>
      </c>
      <c r="H5381" s="13">
        <v>1200</v>
      </c>
      <c r="I5381" s="13">
        <v>118.1</v>
      </c>
      <c r="J5381" s="13">
        <v>118097.57</v>
      </c>
      <c r="K5381" s="18" t="s">
        <v>32</v>
      </c>
      <c r="L5381" s="12">
        <v>120</v>
      </c>
      <c r="M5381" s="14">
        <v>1085.73</v>
      </c>
      <c r="N5381" s="13">
        <v>0</v>
      </c>
      <c r="O5381" s="14">
        <v>0</v>
      </c>
      <c r="P5381" s="15">
        <v>112</v>
      </c>
      <c r="Q5381" s="13">
        <v>1085.73</v>
      </c>
      <c r="R5381" s="13">
        <v>110487.33</v>
      </c>
      <c r="S5381" s="13">
        <v>116.02</v>
      </c>
      <c r="T5381" s="13">
        <v>0</v>
      </c>
      <c r="U5381" s="13">
        <v>11976.17</v>
      </c>
      <c r="V5381" s="13">
        <v>0</v>
      </c>
      <c r="W5381" s="16">
        <v>0</v>
      </c>
      <c r="X5381" s="16">
        <v>0</v>
      </c>
      <c r="Y5381" s="17">
        <f t="shared" si="168"/>
        <v>122579.52</v>
      </c>
      <c r="Z5381" s="17">
        <f t="shared" si="169"/>
        <v>-977.75999999999476</v>
      </c>
    </row>
    <row r="5382" spans="1:26" hidden="1" x14ac:dyDescent="0.25">
      <c r="A5382" s="10" t="s">
        <v>1901</v>
      </c>
      <c r="B5382" s="11">
        <v>44340</v>
      </c>
      <c r="C5382" s="12">
        <v>417655</v>
      </c>
      <c r="D5382" s="12" t="s">
        <v>1902</v>
      </c>
      <c r="E5382" s="11">
        <v>44340</v>
      </c>
      <c r="F5382" s="13">
        <v>112056.6</v>
      </c>
      <c r="G5382" s="13">
        <v>6723.4</v>
      </c>
      <c r="H5382" s="13">
        <v>1188</v>
      </c>
      <c r="I5382" s="13">
        <v>117.71</v>
      </c>
      <c r="J5382" s="13">
        <v>117709.71</v>
      </c>
      <c r="K5382" s="18" t="s">
        <v>32</v>
      </c>
      <c r="L5382" s="12">
        <v>120</v>
      </c>
      <c r="M5382" s="14">
        <v>1082.1600000000001</v>
      </c>
      <c r="N5382" s="13">
        <v>0</v>
      </c>
      <c r="O5382" s="14">
        <v>0</v>
      </c>
      <c r="P5382" s="15">
        <v>113</v>
      </c>
      <c r="Q5382" s="13">
        <v>1082.1600000000001</v>
      </c>
      <c r="R5382" s="13">
        <v>110124.48</v>
      </c>
      <c r="S5382" s="13">
        <v>116.68</v>
      </c>
      <c r="T5382" s="13">
        <v>0</v>
      </c>
      <c r="U5382" s="13">
        <v>12042.92</v>
      </c>
      <c r="V5382" s="13">
        <v>0</v>
      </c>
      <c r="W5382" s="16">
        <v>0</v>
      </c>
      <c r="X5382" s="16">
        <v>0</v>
      </c>
      <c r="Y5382" s="17">
        <f t="shared" si="168"/>
        <v>122284.07999999999</v>
      </c>
      <c r="Z5382" s="17">
        <f t="shared" si="169"/>
        <v>0</v>
      </c>
    </row>
    <row r="5383" spans="1:26" hidden="1" x14ac:dyDescent="0.25">
      <c r="A5383" s="10" t="s">
        <v>2857</v>
      </c>
      <c r="B5383" s="11">
        <v>44372</v>
      </c>
      <c r="C5383" s="12">
        <v>419790</v>
      </c>
      <c r="D5383" s="12" t="s">
        <v>2858</v>
      </c>
      <c r="E5383" s="11">
        <v>44372</v>
      </c>
      <c r="F5383" s="13">
        <v>127478.04</v>
      </c>
      <c r="G5383" s="13">
        <v>7648.68</v>
      </c>
      <c r="H5383" s="13">
        <v>1351.27</v>
      </c>
      <c r="I5383" s="13">
        <v>133.91</v>
      </c>
      <c r="J5383" s="13">
        <v>133909.35999999999</v>
      </c>
      <c r="K5383" s="18" t="s">
        <v>32</v>
      </c>
      <c r="L5383" s="12">
        <v>120</v>
      </c>
      <c r="M5383" s="14">
        <v>1231.0899999999999</v>
      </c>
      <c r="N5383" s="13">
        <v>0</v>
      </c>
      <c r="O5383" s="14">
        <v>0</v>
      </c>
      <c r="P5383" s="15">
        <v>119</v>
      </c>
      <c r="Q5383" s="13">
        <v>1231.0899999999999</v>
      </c>
      <c r="R5383" s="13">
        <v>127478.04</v>
      </c>
      <c r="S5383" s="13">
        <v>133.91</v>
      </c>
      <c r="T5383" s="13">
        <v>5066.32</v>
      </c>
      <c r="U5383" s="13">
        <v>13821.44</v>
      </c>
      <c r="V5383" s="13">
        <v>0</v>
      </c>
      <c r="W5383" s="16">
        <v>0</v>
      </c>
      <c r="X5383" s="16">
        <v>0</v>
      </c>
      <c r="Y5383" s="17">
        <f t="shared" si="168"/>
        <v>146499.71</v>
      </c>
      <c r="Z5383" s="17">
        <f t="shared" si="169"/>
        <v>0</v>
      </c>
    </row>
    <row r="5384" spans="1:26" hidden="1" x14ac:dyDescent="0.25">
      <c r="A5384" s="10" t="s">
        <v>6615</v>
      </c>
      <c r="B5384" s="11">
        <v>44467</v>
      </c>
      <c r="C5384" s="12">
        <v>426343</v>
      </c>
      <c r="D5384" s="12" t="s">
        <v>6616</v>
      </c>
      <c r="E5384" s="11">
        <v>44466</v>
      </c>
      <c r="F5384" s="13">
        <v>137881.45000000001</v>
      </c>
      <c r="G5384" s="13">
        <v>8272.89</v>
      </c>
      <c r="H5384" s="13">
        <v>2923.09</v>
      </c>
      <c r="I5384" s="13">
        <v>143.37</v>
      </c>
      <c r="J5384" s="13">
        <v>143374.62</v>
      </c>
      <c r="K5384" s="18" t="s">
        <v>32</v>
      </c>
      <c r="L5384" s="12">
        <v>120</v>
      </c>
      <c r="M5384" s="14">
        <v>1318.11</v>
      </c>
      <c r="N5384" s="13">
        <v>0</v>
      </c>
      <c r="O5384" s="14">
        <v>0</v>
      </c>
      <c r="P5384" s="15">
        <v>115</v>
      </c>
      <c r="Q5384" s="13">
        <v>1318.11</v>
      </c>
      <c r="R5384" s="13">
        <v>137881.45000000001</v>
      </c>
      <c r="S5384" s="13">
        <v>143.37</v>
      </c>
      <c r="T5384" s="13">
        <v>0</v>
      </c>
      <c r="U5384" s="13">
        <v>14798.58</v>
      </c>
      <c r="V5384" s="13">
        <v>0</v>
      </c>
      <c r="W5384" s="16">
        <v>0</v>
      </c>
      <c r="X5384" s="16">
        <v>0</v>
      </c>
      <c r="Y5384" s="17">
        <f t="shared" si="168"/>
        <v>152823.4</v>
      </c>
      <c r="Z5384" s="17">
        <f t="shared" si="169"/>
        <v>-1240.75</v>
      </c>
    </row>
    <row r="5385" spans="1:26" hidden="1" x14ac:dyDescent="0.25">
      <c r="A5385" s="10" t="s">
        <v>7511</v>
      </c>
      <c r="B5385" s="11">
        <v>44484</v>
      </c>
      <c r="C5385" s="12">
        <v>427548</v>
      </c>
      <c r="D5385" s="12" t="s">
        <v>7512</v>
      </c>
      <c r="E5385" s="11">
        <v>44483</v>
      </c>
      <c r="F5385" s="13">
        <v>157488.44</v>
      </c>
      <c r="G5385" s="13">
        <v>9449.31</v>
      </c>
      <c r="H5385" s="13">
        <v>11685.64</v>
      </c>
      <c r="I5385" s="13">
        <v>155.41</v>
      </c>
      <c r="J5385" s="13">
        <v>155407.51999999999</v>
      </c>
      <c r="K5385" s="18" t="s">
        <v>32</v>
      </c>
      <c r="L5385" s="12">
        <v>120</v>
      </c>
      <c r="M5385" s="14">
        <v>1428.73</v>
      </c>
      <c r="N5385" s="13">
        <v>0</v>
      </c>
      <c r="O5385" s="14">
        <v>0</v>
      </c>
      <c r="P5385" s="15">
        <v>116</v>
      </c>
      <c r="Q5385" s="13">
        <v>1428.73</v>
      </c>
      <c r="R5385" s="13">
        <v>151238.12</v>
      </c>
      <c r="S5385" s="13">
        <v>151.47999999999999</v>
      </c>
      <c r="T5385" s="13">
        <v>0</v>
      </c>
      <c r="U5385" s="13">
        <v>15635.71</v>
      </c>
      <c r="V5385" s="13">
        <v>0</v>
      </c>
      <c r="W5385" s="16">
        <v>0</v>
      </c>
      <c r="X5385" s="16">
        <v>0</v>
      </c>
      <c r="Y5385" s="17">
        <f t="shared" si="168"/>
        <v>167025.31</v>
      </c>
      <c r="Z5385" s="17">
        <f t="shared" si="169"/>
        <v>-1292.6300000000047</v>
      </c>
    </row>
    <row r="5386" spans="1:26" hidden="1" x14ac:dyDescent="0.25">
      <c r="A5386" s="10" t="s">
        <v>1827</v>
      </c>
      <c r="B5386" s="11">
        <v>44334</v>
      </c>
      <c r="C5386" s="12">
        <v>417155</v>
      </c>
      <c r="D5386" s="12" t="s">
        <v>1828</v>
      </c>
      <c r="E5386" s="11">
        <v>44333</v>
      </c>
      <c r="F5386" s="13">
        <v>133962.26999999999</v>
      </c>
      <c r="G5386" s="13">
        <v>8037.74</v>
      </c>
      <c r="H5386" s="13">
        <v>1420</v>
      </c>
      <c r="I5386" s="13">
        <v>140.72</v>
      </c>
      <c r="J5386" s="13">
        <v>140720.73000000001</v>
      </c>
      <c r="K5386" s="18" t="s">
        <v>32</v>
      </c>
      <c r="L5386" s="12">
        <v>120</v>
      </c>
      <c r="M5386" s="14">
        <v>1293.71</v>
      </c>
      <c r="N5386" s="13">
        <v>0</v>
      </c>
      <c r="O5386" s="14">
        <v>0</v>
      </c>
      <c r="P5386" s="15">
        <v>112</v>
      </c>
      <c r="Q5386" s="13">
        <v>1293.71</v>
      </c>
      <c r="R5386" s="13">
        <v>130487.61</v>
      </c>
      <c r="S5386" s="13">
        <v>138.26</v>
      </c>
      <c r="T5386" s="13">
        <v>0</v>
      </c>
      <c r="U5386" s="13">
        <v>14269.65</v>
      </c>
      <c r="V5386" s="13">
        <v>0</v>
      </c>
      <c r="W5386" s="16">
        <v>0</v>
      </c>
      <c r="X5386" s="16">
        <v>0</v>
      </c>
      <c r="Y5386" s="17">
        <f t="shared" si="168"/>
        <v>144895.51999999999</v>
      </c>
      <c r="Z5386" s="17">
        <f t="shared" si="169"/>
        <v>0</v>
      </c>
    </row>
    <row r="5387" spans="1:26" hidden="1" x14ac:dyDescent="0.25">
      <c r="A5387" s="10" t="s">
        <v>4785</v>
      </c>
      <c r="B5387" s="11">
        <v>44425</v>
      </c>
      <c r="C5387" s="12">
        <v>423139</v>
      </c>
      <c r="D5387" s="12" t="s">
        <v>4786</v>
      </c>
      <c r="E5387" s="11">
        <v>44425</v>
      </c>
      <c r="F5387" s="13">
        <v>136698.10999999999</v>
      </c>
      <c r="G5387" s="13">
        <v>8201.89</v>
      </c>
      <c r="H5387" s="13">
        <v>3500</v>
      </c>
      <c r="I5387" s="13">
        <v>141.54</v>
      </c>
      <c r="J5387" s="13">
        <v>141541.54</v>
      </c>
      <c r="K5387" s="18" t="s">
        <v>32</v>
      </c>
      <c r="L5387" s="12">
        <v>120</v>
      </c>
      <c r="M5387" s="14">
        <v>1301.26</v>
      </c>
      <c r="N5387" s="13">
        <v>0</v>
      </c>
      <c r="O5387" s="14">
        <v>3500</v>
      </c>
      <c r="P5387" s="15">
        <v>120</v>
      </c>
      <c r="Q5387" s="13">
        <v>1301.26</v>
      </c>
      <c r="R5387" s="13">
        <v>136698.10999999999</v>
      </c>
      <c r="S5387" s="13">
        <v>141.54</v>
      </c>
      <c r="T5387" s="13">
        <v>4701.8900000000003</v>
      </c>
      <c r="U5387" s="13">
        <v>14609.66</v>
      </c>
      <c r="V5387" s="13">
        <v>0</v>
      </c>
      <c r="W5387" s="16">
        <v>0</v>
      </c>
      <c r="X5387" s="16">
        <v>0</v>
      </c>
      <c r="Y5387" s="17">
        <f t="shared" si="168"/>
        <v>159651.20000000001</v>
      </c>
      <c r="Z5387" s="17">
        <f t="shared" si="169"/>
        <v>0</v>
      </c>
    </row>
    <row r="5388" spans="1:26" s="32" customFormat="1" x14ac:dyDescent="0.25">
      <c r="A5388" s="23" t="s">
        <v>11775</v>
      </c>
      <c r="B5388" s="24">
        <v>44620</v>
      </c>
      <c r="C5388" s="25">
        <v>433748</v>
      </c>
      <c r="D5388" s="25" t="s">
        <v>11776</v>
      </c>
      <c r="E5388" s="24">
        <v>44620</v>
      </c>
      <c r="F5388" s="26">
        <v>174886.12</v>
      </c>
      <c r="G5388" s="26">
        <v>10493.17</v>
      </c>
      <c r="H5388" s="35">
        <v>9268.9599999999991</v>
      </c>
      <c r="I5388" s="26">
        <v>176.11</v>
      </c>
      <c r="J5388" s="26">
        <v>176286.44</v>
      </c>
      <c r="K5388" s="27" t="s">
        <v>32</v>
      </c>
      <c r="L5388" s="25">
        <v>120</v>
      </c>
      <c r="M5388" s="34">
        <v>1620.69</v>
      </c>
      <c r="N5388" s="26">
        <v>0</v>
      </c>
      <c r="O5388" s="28">
        <v>-0.01</v>
      </c>
      <c r="P5388" s="29">
        <v>120</v>
      </c>
      <c r="Q5388" s="33">
        <v>1620.69</v>
      </c>
      <c r="R5388" s="26">
        <v>171388.4</v>
      </c>
      <c r="S5388" s="26">
        <v>176.11</v>
      </c>
      <c r="T5388" s="26">
        <v>4721.9399999999996</v>
      </c>
      <c r="U5388" s="26">
        <v>18196.36</v>
      </c>
      <c r="V5388" s="26">
        <v>0</v>
      </c>
      <c r="W5388" s="30">
        <v>0</v>
      </c>
      <c r="X5388" s="30">
        <v>0</v>
      </c>
      <c r="Y5388" s="31">
        <f t="shared" si="168"/>
        <v>194482.8</v>
      </c>
      <c r="Z5388" s="31">
        <f t="shared" si="169"/>
        <v>-9.9999999802093953E-3</v>
      </c>
    </row>
    <row r="5389" spans="1:26" hidden="1" x14ac:dyDescent="0.25">
      <c r="A5389" s="10" t="s">
        <v>2713</v>
      </c>
      <c r="B5389" s="11">
        <v>44368</v>
      </c>
      <c r="C5389" s="12">
        <v>419720</v>
      </c>
      <c r="D5389" s="12" t="s">
        <v>2714</v>
      </c>
      <c r="E5389" s="11">
        <v>44367</v>
      </c>
      <c r="F5389" s="13">
        <v>122698.11</v>
      </c>
      <c r="G5389" s="13">
        <v>7361.89</v>
      </c>
      <c r="H5389" s="13">
        <v>3810.76</v>
      </c>
      <c r="I5389" s="13">
        <v>126.38</v>
      </c>
      <c r="J5389" s="13">
        <v>126375.62</v>
      </c>
      <c r="K5389" s="18" t="s">
        <v>32</v>
      </c>
      <c r="L5389" s="12">
        <v>120</v>
      </c>
      <c r="M5389" s="14">
        <v>1161.83</v>
      </c>
      <c r="N5389" s="13">
        <v>0</v>
      </c>
      <c r="O5389" s="14">
        <v>0</v>
      </c>
      <c r="P5389" s="15">
        <v>113</v>
      </c>
      <c r="Q5389" s="13">
        <v>1161.83</v>
      </c>
      <c r="R5389" s="13">
        <v>118457.05</v>
      </c>
      <c r="S5389" s="13">
        <v>123.11</v>
      </c>
      <c r="T5389" s="13">
        <v>0</v>
      </c>
      <c r="U5389" s="13">
        <v>12706.63</v>
      </c>
      <c r="V5389" s="13">
        <v>0</v>
      </c>
      <c r="W5389" s="16">
        <v>0</v>
      </c>
      <c r="X5389" s="16">
        <v>0</v>
      </c>
      <c r="Y5389" s="17">
        <f t="shared" si="168"/>
        <v>131286.79</v>
      </c>
      <c r="Z5389" s="17">
        <f t="shared" si="169"/>
        <v>0</v>
      </c>
    </row>
    <row r="5390" spans="1:26" hidden="1" x14ac:dyDescent="0.25">
      <c r="A5390" s="10" t="s">
        <v>8087</v>
      </c>
      <c r="B5390" s="11">
        <v>44497</v>
      </c>
      <c r="C5390" s="12">
        <v>428083</v>
      </c>
      <c r="D5390" s="12" t="s">
        <v>8088</v>
      </c>
      <c r="E5390" s="11">
        <v>44492</v>
      </c>
      <c r="F5390" s="13">
        <v>112126.93</v>
      </c>
      <c r="G5390" s="13">
        <v>6727.62</v>
      </c>
      <c r="H5390" s="13">
        <v>2000</v>
      </c>
      <c r="I5390" s="13">
        <v>116.97</v>
      </c>
      <c r="J5390" s="13">
        <v>116971.52</v>
      </c>
      <c r="K5390" s="18" t="s">
        <v>32</v>
      </c>
      <c r="L5390" s="12">
        <v>120</v>
      </c>
      <c r="M5390" s="14">
        <v>1075.3699999999999</v>
      </c>
      <c r="N5390" s="13">
        <v>0</v>
      </c>
      <c r="O5390" s="14">
        <v>0.01</v>
      </c>
      <c r="P5390" s="15">
        <v>117</v>
      </c>
      <c r="Q5390" s="13">
        <v>1075.3699999999999</v>
      </c>
      <c r="R5390" s="13">
        <v>109625.51</v>
      </c>
      <c r="S5390" s="13">
        <v>116.97</v>
      </c>
      <c r="T5390" s="13">
        <v>4002.92</v>
      </c>
      <c r="U5390" s="13">
        <v>12072.88</v>
      </c>
      <c r="V5390" s="13">
        <v>0</v>
      </c>
      <c r="W5390" s="16">
        <v>0</v>
      </c>
      <c r="X5390" s="16">
        <v>0</v>
      </c>
      <c r="Y5390" s="17">
        <f t="shared" si="168"/>
        <v>125818.29</v>
      </c>
      <c r="Z5390" s="17">
        <f t="shared" si="169"/>
        <v>9.9999999947613105E-3</v>
      </c>
    </row>
    <row r="5391" spans="1:26" hidden="1" x14ac:dyDescent="0.25">
      <c r="A5391" s="10" t="s">
        <v>1465</v>
      </c>
      <c r="B5391" s="11">
        <v>44314</v>
      </c>
      <c r="C5391" s="12">
        <v>415578</v>
      </c>
      <c r="D5391" s="12" t="s">
        <v>1466</v>
      </c>
      <c r="E5391" s="11">
        <v>44313</v>
      </c>
      <c r="F5391" s="13">
        <v>101273.73</v>
      </c>
      <c r="G5391" s="13">
        <v>6076.42</v>
      </c>
      <c r="H5391" s="13">
        <v>1073.51</v>
      </c>
      <c r="I5391" s="13">
        <v>106.38</v>
      </c>
      <c r="J5391" s="13">
        <v>106383.02</v>
      </c>
      <c r="K5391" s="18" t="s">
        <v>32</v>
      </c>
      <c r="L5391" s="12">
        <v>120</v>
      </c>
      <c r="M5391" s="14">
        <v>978.03</v>
      </c>
      <c r="N5391" s="13">
        <v>0</v>
      </c>
      <c r="O5391" s="14">
        <v>0</v>
      </c>
      <c r="P5391" s="15">
        <v>113</v>
      </c>
      <c r="Q5391" s="13">
        <v>1135.7</v>
      </c>
      <c r="R5391" s="13">
        <v>99527.679999999993</v>
      </c>
      <c r="S5391" s="13">
        <v>105.45</v>
      </c>
      <c r="T5391" s="13">
        <v>0</v>
      </c>
      <c r="U5391" s="13">
        <v>10884.26</v>
      </c>
      <c r="V5391" s="13">
        <v>15618.9</v>
      </c>
      <c r="W5391" s="16">
        <v>16.5</v>
      </c>
      <c r="X5391" s="16">
        <v>1708.3</v>
      </c>
      <c r="Y5391" s="17">
        <f t="shared" si="168"/>
        <v>127861.08999999998</v>
      </c>
      <c r="Z5391" s="17">
        <f t="shared" si="169"/>
        <v>473.01000000002387</v>
      </c>
    </row>
    <row r="5392" spans="1:26" hidden="1" x14ac:dyDescent="0.25">
      <c r="A5392" s="10" t="s">
        <v>8095</v>
      </c>
      <c r="B5392" s="11">
        <v>44498</v>
      </c>
      <c r="C5392" s="12">
        <v>428029</v>
      </c>
      <c r="D5392" s="12" t="s">
        <v>8096</v>
      </c>
      <c r="E5392" s="11">
        <v>44495</v>
      </c>
      <c r="F5392" s="13">
        <v>119950.73</v>
      </c>
      <c r="G5392" s="13">
        <v>7197.04</v>
      </c>
      <c r="H5392" s="13">
        <v>2542.96</v>
      </c>
      <c r="I5392" s="13">
        <v>124.73</v>
      </c>
      <c r="J5392" s="13">
        <v>124729.54</v>
      </c>
      <c r="K5392" s="18" t="s">
        <v>32</v>
      </c>
      <c r="L5392" s="12">
        <v>120</v>
      </c>
      <c r="M5392" s="14">
        <v>1146.7</v>
      </c>
      <c r="N5392" s="13">
        <v>0</v>
      </c>
      <c r="O5392" s="14">
        <v>-0.02</v>
      </c>
      <c r="P5392" s="15">
        <v>117</v>
      </c>
      <c r="Q5392" s="13">
        <v>1146.7</v>
      </c>
      <c r="R5392" s="13">
        <v>117926.05</v>
      </c>
      <c r="S5392" s="13">
        <v>124.73</v>
      </c>
      <c r="T5392" s="13">
        <v>3238.68</v>
      </c>
      <c r="U5392" s="13">
        <v>12874.46</v>
      </c>
      <c r="V5392" s="13">
        <v>0</v>
      </c>
      <c r="W5392" s="16">
        <v>0</v>
      </c>
      <c r="X5392" s="16">
        <v>0</v>
      </c>
      <c r="Y5392" s="17">
        <f t="shared" si="168"/>
        <v>134163.9</v>
      </c>
      <c r="Z5392" s="17">
        <f t="shared" si="169"/>
        <v>-1.9999999989522621E-2</v>
      </c>
    </row>
    <row r="5393" spans="1:26" hidden="1" x14ac:dyDescent="0.25">
      <c r="A5393" s="10" t="s">
        <v>4503</v>
      </c>
      <c r="B5393" s="11">
        <v>44413</v>
      </c>
      <c r="C5393" s="12">
        <v>422431</v>
      </c>
      <c r="D5393" s="12" t="s">
        <v>4504</v>
      </c>
      <c r="E5393" s="11">
        <v>44413</v>
      </c>
      <c r="F5393" s="13">
        <v>123144.23</v>
      </c>
      <c r="G5393" s="13">
        <v>7388.64</v>
      </c>
      <c r="H5393" s="13">
        <v>2610.66</v>
      </c>
      <c r="I5393" s="13">
        <v>128.05000000000001</v>
      </c>
      <c r="J5393" s="13">
        <v>128050.26</v>
      </c>
      <c r="K5393" s="18" t="s">
        <v>32</v>
      </c>
      <c r="L5393" s="12">
        <v>120</v>
      </c>
      <c r="M5393" s="14">
        <v>1177.23</v>
      </c>
      <c r="N5393" s="13">
        <v>0</v>
      </c>
      <c r="O5393" s="14">
        <v>0</v>
      </c>
      <c r="P5393" s="15">
        <v>114</v>
      </c>
      <c r="Q5393" s="13">
        <v>1177.23</v>
      </c>
      <c r="R5393" s="13">
        <v>122036.06</v>
      </c>
      <c r="S5393" s="13">
        <v>126.94</v>
      </c>
      <c r="T5393" s="13">
        <v>0</v>
      </c>
      <c r="U5393" s="13">
        <v>13102.41</v>
      </c>
      <c r="V5393" s="13">
        <v>0</v>
      </c>
      <c r="W5393" s="16">
        <v>0</v>
      </c>
      <c r="X5393" s="16">
        <v>0</v>
      </c>
      <c r="Y5393" s="17">
        <f t="shared" si="168"/>
        <v>135265.41</v>
      </c>
      <c r="Z5393" s="17">
        <f t="shared" si="169"/>
        <v>-1061.1900000000023</v>
      </c>
    </row>
    <row r="5394" spans="1:26" hidden="1" x14ac:dyDescent="0.25">
      <c r="A5394" s="10" t="s">
        <v>3405</v>
      </c>
      <c r="B5394" s="11">
        <v>44390</v>
      </c>
      <c r="C5394" s="12">
        <v>420830</v>
      </c>
      <c r="D5394" s="12" t="s">
        <v>3406</v>
      </c>
      <c r="E5394" s="11">
        <v>44389</v>
      </c>
      <c r="F5394" s="13">
        <v>113852.76</v>
      </c>
      <c r="G5394" s="13">
        <v>6831.17</v>
      </c>
      <c r="H5394" s="13">
        <v>1206.8399999999999</v>
      </c>
      <c r="I5394" s="13">
        <v>119.6</v>
      </c>
      <c r="J5394" s="13">
        <v>119596.69</v>
      </c>
      <c r="K5394" s="18" t="s">
        <v>32</v>
      </c>
      <c r="L5394" s="12">
        <v>120</v>
      </c>
      <c r="M5394" s="14">
        <v>1099.51</v>
      </c>
      <c r="N5394" s="13">
        <v>0</v>
      </c>
      <c r="O5394" s="14">
        <v>0</v>
      </c>
      <c r="P5394" s="15">
        <v>113</v>
      </c>
      <c r="Q5394" s="13">
        <v>1099.51</v>
      </c>
      <c r="R5394" s="13">
        <v>111889.86</v>
      </c>
      <c r="S5394" s="13">
        <v>118.55</v>
      </c>
      <c r="T5394" s="13">
        <v>0</v>
      </c>
      <c r="U5394" s="13">
        <v>12236.22</v>
      </c>
      <c r="V5394" s="13">
        <v>0</v>
      </c>
      <c r="W5394" s="16">
        <v>0</v>
      </c>
      <c r="X5394" s="16">
        <v>0</v>
      </c>
      <c r="Y5394" s="17">
        <f t="shared" si="168"/>
        <v>124244.63</v>
      </c>
      <c r="Z5394" s="17">
        <f t="shared" si="169"/>
        <v>0</v>
      </c>
    </row>
    <row r="5395" spans="1:26" s="32" customFormat="1" x14ac:dyDescent="0.25">
      <c r="A5395" s="10" t="s">
        <v>11777</v>
      </c>
      <c r="B5395" s="11">
        <v>44620</v>
      </c>
      <c r="C5395" s="12">
        <v>433752</v>
      </c>
      <c r="D5395" s="12" t="s">
        <v>11778</v>
      </c>
      <c r="E5395" s="11">
        <v>44620</v>
      </c>
      <c r="F5395" s="13">
        <v>120754.72</v>
      </c>
      <c r="G5395" s="13">
        <v>7245.28</v>
      </c>
      <c r="H5395" s="35">
        <v>4000</v>
      </c>
      <c r="I5395" s="13">
        <v>124</v>
      </c>
      <c r="J5395" s="13">
        <v>124124</v>
      </c>
      <c r="K5395" s="18" t="s">
        <v>32</v>
      </c>
      <c r="L5395" s="12">
        <v>120</v>
      </c>
      <c r="M5395" s="34">
        <v>1141.1300000000001</v>
      </c>
      <c r="N5395" s="13">
        <v>0</v>
      </c>
      <c r="O5395" s="14">
        <v>0</v>
      </c>
      <c r="P5395" s="15">
        <v>120</v>
      </c>
      <c r="Q5395" s="33">
        <v>1141.1300000000001</v>
      </c>
      <c r="R5395" s="13">
        <v>118674.72</v>
      </c>
      <c r="S5395" s="13">
        <v>124</v>
      </c>
      <c r="T5395" s="13">
        <v>5325.28</v>
      </c>
      <c r="U5395" s="13">
        <v>12811.6</v>
      </c>
      <c r="V5395" s="13">
        <v>0</v>
      </c>
      <c r="W5395" s="16">
        <v>0</v>
      </c>
      <c r="X5395" s="16">
        <v>0</v>
      </c>
      <c r="Y5395" s="17">
        <f t="shared" si="168"/>
        <v>136935.6</v>
      </c>
      <c r="Z5395" s="17">
        <f t="shared" si="169"/>
        <v>0</v>
      </c>
    </row>
    <row r="5396" spans="1:26" hidden="1" x14ac:dyDescent="0.25">
      <c r="A5396" s="10" t="s">
        <v>4819</v>
      </c>
      <c r="B5396" s="11">
        <v>44425</v>
      </c>
      <c r="C5396" s="12">
        <v>422952</v>
      </c>
      <c r="D5396" s="12" t="s">
        <v>4820</v>
      </c>
      <c r="E5396" s="11">
        <v>44425</v>
      </c>
      <c r="F5396" s="13">
        <v>123214.25</v>
      </c>
      <c r="G5396" s="13">
        <v>7392.86</v>
      </c>
      <c r="H5396" s="13">
        <v>1311.07</v>
      </c>
      <c r="I5396" s="13">
        <v>129.43</v>
      </c>
      <c r="J5396" s="13">
        <v>129425.47</v>
      </c>
      <c r="K5396" s="18" t="s">
        <v>32</v>
      </c>
      <c r="L5396" s="12">
        <v>120</v>
      </c>
      <c r="M5396" s="14">
        <v>1189.8699999999999</v>
      </c>
      <c r="N5396" s="13">
        <v>0</v>
      </c>
      <c r="O5396" s="14">
        <v>0</v>
      </c>
      <c r="P5396" s="15">
        <v>115</v>
      </c>
      <c r="Q5396" s="13">
        <v>1189.8699999999999</v>
      </c>
      <c r="R5396" s="13">
        <v>123214.25</v>
      </c>
      <c r="S5396" s="13">
        <v>129.43</v>
      </c>
      <c r="T5396" s="13">
        <v>132.44</v>
      </c>
      <c r="U5396" s="13">
        <v>13358.93</v>
      </c>
      <c r="V5396" s="13">
        <v>0</v>
      </c>
      <c r="W5396" s="16">
        <v>0</v>
      </c>
      <c r="X5396" s="16">
        <v>0</v>
      </c>
      <c r="Y5396" s="17">
        <f t="shared" si="168"/>
        <v>136835.04999999999</v>
      </c>
      <c r="Z5396" s="17">
        <f t="shared" si="169"/>
        <v>0</v>
      </c>
    </row>
    <row r="5397" spans="1:26" hidden="1" x14ac:dyDescent="0.25">
      <c r="A5397" s="10" t="s">
        <v>2371</v>
      </c>
      <c r="B5397" s="11">
        <v>44355</v>
      </c>
      <c r="C5397" s="12">
        <v>418643</v>
      </c>
      <c r="D5397" s="12" t="s">
        <v>2372</v>
      </c>
      <c r="E5397" s="11">
        <v>44351</v>
      </c>
      <c r="F5397" s="13">
        <v>120246.26</v>
      </c>
      <c r="G5397" s="13">
        <v>7214.78</v>
      </c>
      <c r="H5397" s="13">
        <v>1275</v>
      </c>
      <c r="I5397" s="13">
        <v>126.31</v>
      </c>
      <c r="J5397" s="13">
        <v>126312.35</v>
      </c>
      <c r="K5397" s="18" t="s">
        <v>32</v>
      </c>
      <c r="L5397" s="12">
        <v>120</v>
      </c>
      <c r="M5397" s="14">
        <v>1161.25</v>
      </c>
      <c r="N5397" s="13">
        <v>0</v>
      </c>
      <c r="O5397" s="14">
        <v>0</v>
      </c>
      <c r="P5397" s="15">
        <v>115</v>
      </c>
      <c r="Q5397" s="13">
        <v>1161.25</v>
      </c>
      <c r="R5397" s="13">
        <v>120246.26</v>
      </c>
      <c r="S5397" s="13">
        <v>126.31</v>
      </c>
      <c r="T5397" s="13">
        <v>133.53</v>
      </c>
      <c r="U5397" s="13">
        <v>13037.65</v>
      </c>
      <c r="V5397" s="13">
        <v>0</v>
      </c>
      <c r="W5397" s="16">
        <v>0</v>
      </c>
      <c r="X5397" s="16">
        <v>0</v>
      </c>
      <c r="Y5397" s="17">
        <f t="shared" si="168"/>
        <v>133543.75</v>
      </c>
      <c r="Z5397" s="17">
        <f t="shared" si="169"/>
        <v>0</v>
      </c>
    </row>
    <row r="5398" spans="1:26" hidden="1" x14ac:dyDescent="0.25">
      <c r="A5398" s="10" t="s">
        <v>2951</v>
      </c>
      <c r="B5398" s="11">
        <v>44376</v>
      </c>
      <c r="C5398" s="12">
        <v>419848</v>
      </c>
      <c r="D5398" s="12" t="s">
        <v>2952</v>
      </c>
      <c r="E5398" s="11">
        <v>44371</v>
      </c>
      <c r="F5398" s="13">
        <v>113917.93</v>
      </c>
      <c r="G5398" s="13">
        <v>6835.08</v>
      </c>
      <c r="H5398" s="13">
        <v>1207.75</v>
      </c>
      <c r="I5398" s="13">
        <v>119.66</v>
      </c>
      <c r="J5398" s="13">
        <v>119664.92</v>
      </c>
      <c r="K5398" s="18" t="s">
        <v>32</v>
      </c>
      <c r="L5398" s="12">
        <v>120</v>
      </c>
      <c r="M5398" s="14">
        <v>1100.1400000000001</v>
      </c>
      <c r="N5398" s="13">
        <v>0</v>
      </c>
      <c r="O5398" s="14">
        <v>0</v>
      </c>
      <c r="P5398" s="15">
        <v>120</v>
      </c>
      <c r="Q5398" s="13">
        <v>1100.1400000000001</v>
      </c>
      <c r="R5398" s="13">
        <v>113917.93</v>
      </c>
      <c r="S5398" s="13">
        <v>119.66</v>
      </c>
      <c r="T5398" s="13">
        <v>5627.33</v>
      </c>
      <c r="U5398" s="13">
        <v>12351.88</v>
      </c>
      <c r="V5398" s="13">
        <v>0</v>
      </c>
      <c r="W5398" s="16">
        <v>0</v>
      </c>
      <c r="X5398" s="16">
        <v>0</v>
      </c>
      <c r="Y5398" s="17">
        <f t="shared" si="168"/>
        <v>132016.79999999999</v>
      </c>
      <c r="Z5398" s="17">
        <f t="shared" si="169"/>
        <v>0</v>
      </c>
    </row>
    <row r="5399" spans="1:26" hidden="1" x14ac:dyDescent="0.25">
      <c r="A5399" s="10" t="s">
        <v>9013</v>
      </c>
      <c r="B5399" s="11">
        <v>44517</v>
      </c>
      <c r="C5399" s="12">
        <v>429885</v>
      </c>
      <c r="D5399" s="12" t="s">
        <v>9014</v>
      </c>
      <c r="E5399" s="11">
        <v>44517</v>
      </c>
      <c r="F5399" s="13">
        <v>142261.76000000001</v>
      </c>
      <c r="G5399" s="13">
        <v>8535.7099999999991</v>
      </c>
      <c r="H5399" s="13">
        <v>3015.95</v>
      </c>
      <c r="I5399" s="13">
        <v>147.93</v>
      </c>
      <c r="J5399" s="13">
        <v>147929.45000000001</v>
      </c>
      <c r="K5399" s="18" t="s">
        <v>32</v>
      </c>
      <c r="L5399" s="12">
        <v>120</v>
      </c>
      <c r="M5399" s="14">
        <v>1359.98</v>
      </c>
      <c r="N5399" s="13">
        <v>1906.31</v>
      </c>
      <c r="O5399" s="14">
        <v>1109.6300000000001</v>
      </c>
      <c r="P5399" s="15">
        <v>120</v>
      </c>
      <c r="Q5399" s="13">
        <v>1359.98</v>
      </c>
      <c r="R5399" s="13">
        <v>140355.45000000001</v>
      </c>
      <c r="S5399" s="13">
        <v>147.93</v>
      </c>
      <c r="T5399" s="13">
        <v>7426.08</v>
      </c>
      <c r="U5399" s="13">
        <v>15268.15</v>
      </c>
      <c r="V5399" s="13">
        <v>0</v>
      </c>
      <c r="W5399" s="16">
        <v>0</v>
      </c>
      <c r="X5399" s="16">
        <v>0</v>
      </c>
      <c r="Y5399" s="17">
        <f t="shared" si="168"/>
        <v>166213.54999999999</v>
      </c>
      <c r="Z5399" s="17">
        <f t="shared" si="169"/>
        <v>-9.9999999802093953E-3</v>
      </c>
    </row>
    <row r="5400" spans="1:26" hidden="1" x14ac:dyDescent="0.25">
      <c r="A5400" s="10" t="s">
        <v>2921</v>
      </c>
      <c r="B5400" s="11">
        <v>44376</v>
      </c>
      <c r="C5400" s="12">
        <v>420064</v>
      </c>
      <c r="D5400" s="12" t="s">
        <v>2922</v>
      </c>
      <c r="E5400" s="11">
        <v>44374</v>
      </c>
      <c r="F5400" s="13">
        <v>113802.73</v>
      </c>
      <c r="G5400" s="13">
        <v>6828.16</v>
      </c>
      <c r="H5400" s="13">
        <v>1206.31</v>
      </c>
      <c r="I5400" s="13">
        <v>119.54</v>
      </c>
      <c r="J5400" s="13">
        <v>119544.12</v>
      </c>
      <c r="K5400" s="18" t="s">
        <v>32</v>
      </c>
      <c r="L5400" s="12">
        <v>120</v>
      </c>
      <c r="M5400" s="14">
        <v>1099.02</v>
      </c>
      <c r="N5400" s="13">
        <v>0</v>
      </c>
      <c r="O5400" s="14">
        <v>0</v>
      </c>
      <c r="P5400" s="15">
        <v>113</v>
      </c>
      <c r="Q5400" s="13">
        <v>1099.02</v>
      </c>
      <c r="R5400" s="13">
        <v>111840.72</v>
      </c>
      <c r="S5400" s="13">
        <v>118.49</v>
      </c>
      <c r="T5400" s="13">
        <v>0</v>
      </c>
      <c r="U5400" s="13">
        <v>12230.05</v>
      </c>
      <c r="V5400" s="13">
        <v>0</v>
      </c>
      <c r="W5400" s="16">
        <v>0</v>
      </c>
      <c r="X5400" s="16">
        <v>0</v>
      </c>
      <c r="Y5400" s="17">
        <f t="shared" si="168"/>
        <v>124189.26000000001</v>
      </c>
      <c r="Z5400" s="17">
        <f t="shared" si="169"/>
        <v>0</v>
      </c>
    </row>
    <row r="5401" spans="1:26" hidden="1" x14ac:dyDescent="0.25">
      <c r="A5401" s="10" t="s">
        <v>3521</v>
      </c>
      <c r="B5401" s="11">
        <v>44392</v>
      </c>
      <c r="C5401" s="12">
        <v>421078</v>
      </c>
      <c r="D5401" s="12" t="s">
        <v>3522</v>
      </c>
      <c r="E5401" s="11">
        <v>44391</v>
      </c>
      <c r="F5401" s="13">
        <v>121087.74</v>
      </c>
      <c r="G5401" s="13">
        <v>7265.26</v>
      </c>
      <c r="H5401" s="13">
        <v>4284</v>
      </c>
      <c r="I5401" s="13">
        <v>124.19</v>
      </c>
      <c r="J5401" s="13">
        <v>124193.19</v>
      </c>
      <c r="K5401" s="18" t="s">
        <v>32</v>
      </c>
      <c r="L5401" s="12">
        <v>120</v>
      </c>
      <c r="M5401" s="14">
        <v>1141.77</v>
      </c>
      <c r="N5401" s="13">
        <v>0</v>
      </c>
      <c r="O5401" s="14">
        <v>0</v>
      </c>
      <c r="P5401" s="15">
        <v>113</v>
      </c>
      <c r="Q5401" s="13">
        <v>1141.77</v>
      </c>
      <c r="R5401" s="13">
        <v>117550.27</v>
      </c>
      <c r="S5401" s="13">
        <v>119.95</v>
      </c>
      <c r="T5401" s="13">
        <v>0</v>
      </c>
      <c r="U5401" s="13">
        <v>12380.93</v>
      </c>
      <c r="V5401" s="13">
        <v>0</v>
      </c>
      <c r="W5401" s="16">
        <v>0</v>
      </c>
      <c r="X5401" s="16">
        <v>0</v>
      </c>
      <c r="Y5401" s="17">
        <f t="shared" si="168"/>
        <v>130051.15</v>
      </c>
      <c r="Z5401" s="17">
        <f t="shared" si="169"/>
        <v>-1031.1399999999994</v>
      </c>
    </row>
    <row r="5402" spans="1:26" hidden="1" x14ac:dyDescent="0.25">
      <c r="A5402" s="10" t="s">
        <v>3841</v>
      </c>
      <c r="B5402" s="11">
        <v>44400</v>
      </c>
      <c r="C5402" s="12">
        <v>421561</v>
      </c>
      <c r="D5402" s="12" t="s">
        <v>3842</v>
      </c>
      <c r="E5402" s="11">
        <v>44399</v>
      </c>
      <c r="F5402" s="13">
        <v>331107.75</v>
      </c>
      <c r="G5402" s="13">
        <v>19866.46</v>
      </c>
      <c r="H5402" s="13">
        <v>7020</v>
      </c>
      <c r="I5402" s="13">
        <v>344.3</v>
      </c>
      <c r="J5402" s="13">
        <v>344298.51</v>
      </c>
      <c r="K5402" s="18" t="s">
        <v>32</v>
      </c>
      <c r="L5402" s="12">
        <v>120</v>
      </c>
      <c r="M5402" s="14">
        <v>3165.3</v>
      </c>
      <c r="N5402" s="13">
        <v>0</v>
      </c>
      <c r="O5402" s="14">
        <v>0</v>
      </c>
      <c r="P5402" s="15">
        <v>115</v>
      </c>
      <c r="Q5402" s="13">
        <v>3165.3</v>
      </c>
      <c r="R5402" s="13">
        <v>328127.71000000002</v>
      </c>
      <c r="S5402" s="13">
        <v>344.3</v>
      </c>
      <c r="T5402" s="13">
        <v>0</v>
      </c>
      <c r="U5402" s="13">
        <v>35537.49</v>
      </c>
      <c r="V5402" s="13">
        <v>0</v>
      </c>
      <c r="W5402" s="16">
        <v>0</v>
      </c>
      <c r="X5402" s="16">
        <v>0</v>
      </c>
      <c r="Y5402" s="17">
        <f t="shared" si="168"/>
        <v>364009.5</v>
      </c>
      <c r="Z5402" s="17">
        <f t="shared" si="169"/>
        <v>0</v>
      </c>
    </row>
    <row r="5403" spans="1:26" hidden="1" x14ac:dyDescent="0.25">
      <c r="A5403" s="10" t="s">
        <v>7711</v>
      </c>
      <c r="B5403" s="11">
        <v>44488</v>
      </c>
      <c r="C5403" s="12">
        <v>427912</v>
      </c>
      <c r="D5403" s="12" t="s">
        <v>7712</v>
      </c>
      <c r="E5403" s="11">
        <v>44487</v>
      </c>
      <c r="F5403" s="13">
        <v>145352.57</v>
      </c>
      <c r="G5403" s="13">
        <v>8721.15</v>
      </c>
      <c r="H5403" s="13">
        <v>4000</v>
      </c>
      <c r="I5403" s="13">
        <v>150.22</v>
      </c>
      <c r="J5403" s="13">
        <v>150223.94</v>
      </c>
      <c r="K5403" s="18" t="s">
        <v>32</v>
      </c>
      <c r="L5403" s="12">
        <v>120</v>
      </c>
      <c r="M5403" s="14">
        <v>1381.08</v>
      </c>
      <c r="N5403" s="13">
        <v>0</v>
      </c>
      <c r="O5403" s="14">
        <v>0</v>
      </c>
      <c r="P5403" s="15">
        <v>117</v>
      </c>
      <c r="Q5403" s="13">
        <v>1381.08</v>
      </c>
      <c r="R5403" s="13">
        <v>142122.48000000001</v>
      </c>
      <c r="S5403" s="13">
        <v>150.22</v>
      </c>
      <c r="T5403" s="13">
        <v>3924.51</v>
      </c>
      <c r="U5403" s="13">
        <v>15505.66</v>
      </c>
      <c r="V5403" s="13">
        <v>0</v>
      </c>
      <c r="W5403" s="16">
        <v>0</v>
      </c>
      <c r="X5403" s="16">
        <v>0</v>
      </c>
      <c r="Y5403" s="17">
        <f t="shared" si="168"/>
        <v>161702.87000000002</v>
      </c>
      <c r="Z5403" s="17">
        <f t="shared" si="169"/>
        <v>-116.51000000003842</v>
      </c>
    </row>
    <row r="5404" spans="1:26" hidden="1" x14ac:dyDescent="0.25">
      <c r="A5404" s="10" t="s">
        <v>3827</v>
      </c>
      <c r="B5404" s="11">
        <v>44399</v>
      </c>
      <c r="C5404" s="12">
        <v>421048</v>
      </c>
      <c r="D5404" s="12" t="s">
        <v>3828</v>
      </c>
      <c r="E5404" s="11">
        <v>44390</v>
      </c>
      <c r="F5404" s="13">
        <v>121708.68</v>
      </c>
      <c r="G5404" s="13">
        <v>3107.57</v>
      </c>
      <c r="H5404" s="13">
        <v>1248.17</v>
      </c>
      <c r="I5404" s="13">
        <v>123.69</v>
      </c>
      <c r="J5404" s="13">
        <v>123691.77</v>
      </c>
      <c r="K5404" s="18" t="s">
        <v>32</v>
      </c>
      <c r="L5404" s="12">
        <v>120</v>
      </c>
      <c r="M5404" s="14">
        <v>1137.1600000000001</v>
      </c>
      <c r="N5404" s="13">
        <v>0</v>
      </c>
      <c r="O5404" s="14">
        <v>0</v>
      </c>
      <c r="P5404" s="15">
        <v>113</v>
      </c>
      <c r="Q5404" s="13">
        <v>1137.1600000000001</v>
      </c>
      <c r="R5404" s="13">
        <v>117182.12</v>
      </c>
      <c r="S5404" s="13">
        <v>118.44</v>
      </c>
      <c r="T5404" s="13">
        <v>0</v>
      </c>
      <c r="U5404" s="13">
        <v>12226.43</v>
      </c>
      <c r="V5404" s="13">
        <v>0</v>
      </c>
      <c r="W5404" s="16">
        <v>0</v>
      </c>
      <c r="X5404" s="16">
        <v>0</v>
      </c>
      <c r="Y5404" s="17">
        <f t="shared" si="168"/>
        <v>129526.98999999999</v>
      </c>
      <c r="Z5404" s="17">
        <f t="shared" si="169"/>
        <v>-1027.9099999999744</v>
      </c>
    </row>
    <row r="5405" spans="1:26" hidden="1" x14ac:dyDescent="0.25">
      <c r="A5405" s="10" t="s">
        <v>10591</v>
      </c>
      <c r="B5405" s="11">
        <v>44568</v>
      </c>
      <c r="C5405" s="12">
        <v>431923</v>
      </c>
      <c r="D5405" s="12" t="s">
        <v>10592</v>
      </c>
      <c r="E5405" s="11">
        <v>44568</v>
      </c>
      <c r="F5405" s="13">
        <v>160060.23000000001</v>
      </c>
      <c r="G5405" s="13">
        <v>9603.61</v>
      </c>
      <c r="H5405" s="13">
        <v>5089.92</v>
      </c>
      <c r="I5405" s="13">
        <v>164.74</v>
      </c>
      <c r="J5405" s="13">
        <v>164738.66</v>
      </c>
      <c r="K5405" s="18" t="s">
        <v>32</v>
      </c>
      <c r="L5405" s="12">
        <v>120</v>
      </c>
      <c r="M5405" s="14">
        <v>1514.52</v>
      </c>
      <c r="N5405" s="13">
        <v>0</v>
      </c>
      <c r="O5405" s="14">
        <v>0</v>
      </c>
      <c r="P5405" s="15">
        <v>119</v>
      </c>
      <c r="Q5405" s="13">
        <v>1514.52</v>
      </c>
      <c r="R5405" s="13">
        <v>157563.28</v>
      </c>
      <c r="S5405" s="13">
        <v>164.74</v>
      </c>
      <c r="T5405" s="13">
        <v>5666.13</v>
      </c>
      <c r="U5405" s="13">
        <v>17003.740000000002</v>
      </c>
      <c r="V5405" s="13">
        <v>0</v>
      </c>
      <c r="W5405" s="16">
        <v>0</v>
      </c>
      <c r="X5405" s="16">
        <v>0</v>
      </c>
      <c r="Y5405" s="17">
        <f t="shared" si="168"/>
        <v>180397.88999999998</v>
      </c>
      <c r="Z5405" s="17">
        <f t="shared" si="169"/>
        <v>-170.00999999998021</v>
      </c>
    </row>
    <row r="5406" spans="1:26" hidden="1" x14ac:dyDescent="0.25">
      <c r="A5406" s="10" t="s">
        <v>901</v>
      </c>
      <c r="B5406" s="11">
        <v>44286</v>
      </c>
      <c r="C5406" s="12">
        <v>413949</v>
      </c>
      <c r="D5406" s="12" t="s">
        <v>902</v>
      </c>
      <c r="E5406" s="11">
        <v>44284</v>
      </c>
      <c r="F5406" s="13">
        <v>117652.5</v>
      </c>
      <c r="G5406" s="13">
        <v>7059.15</v>
      </c>
      <c r="H5406" s="13">
        <v>1247.5</v>
      </c>
      <c r="I5406" s="13">
        <v>123.59</v>
      </c>
      <c r="J5406" s="13">
        <v>123587.74</v>
      </c>
      <c r="K5406" s="18" t="s">
        <v>32</v>
      </c>
      <c r="L5406" s="12">
        <v>120</v>
      </c>
      <c r="M5406" s="14">
        <v>1136.2</v>
      </c>
      <c r="N5406" s="13">
        <v>0</v>
      </c>
      <c r="O5406" s="14">
        <v>0</v>
      </c>
      <c r="P5406" s="15">
        <v>110</v>
      </c>
      <c r="Q5406" s="13">
        <v>1328.44</v>
      </c>
      <c r="R5406" s="13">
        <v>113577.29</v>
      </c>
      <c r="S5406" s="13">
        <v>119.27</v>
      </c>
      <c r="T5406" s="13">
        <v>0</v>
      </c>
      <c r="U5406" s="13">
        <v>12308.66</v>
      </c>
      <c r="V5406" s="13">
        <v>19043.2</v>
      </c>
      <c r="W5406" s="16">
        <v>19.8</v>
      </c>
      <c r="X5406" s="16">
        <v>2082.3000000000002</v>
      </c>
      <c r="Y5406" s="17">
        <f t="shared" si="168"/>
        <v>147150.51999999999</v>
      </c>
      <c r="Z5406" s="17">
        <f t="shared" si="169"/>
        <v>-1022.1199999999953</v>
      </c>
    </row>
    <row r="5407" spans="1:26" hidden="1" x14ac:dyDescent="0.25">
      <c r="A5407" s="10" t="s">
        <v>11257</v>
      </c>
      <c r="B5407" s="11">
        <v>44592</v>
      </c>
      <c r="C5407" s="12">
        <v>432917</v>
      </c>
      <c r="D5407" s="12" t="s">
        <v>11258</v>
      </c>
      <c r="E5407" s="11">
        <v>44592</v>
      </c>
      <c r="F5407" s="13">
        <v>172460.48</v>
      </c>
      <c r="G5407" s="13">
        <v>10347.629999999999</v>
      </c>
      <c r="H5407" s="13">
        <v>9140.41</v>
      </c>
      <c r="I5407" s="13">
        <v>173.84</v>
      </c>
      <c r="J5407" s="13">
        <v>173841.54</v>
      </c>
      <c r="K5407" s="18" t="s">
        <v>32</v>
      </c>
      <c r="L5407" s="12">
        <v>120</v>
      </c>
      <c r="M5407" s="14">
        <v>1598.21</v>
      </c>
      <c r="N5407" s="13">
        <v>0</v>
      </c>
      <c r="O5407" s="14">
        <v>0.01</v>
      </c>
      <c r="P5407" s="15">
        <v>120</v>
      </c>
      <c r="Q5407" s="13">
        <v>1598.21</v>
      </c>
      <c r="R5407" s="13">
        <v>169011.27</v>
      </c>
      <c r="S5407" s="13">
        <v>173.84</v>
      </c>
      <c r="T5407" s="13">
        <v>4656.42</v>
      </c>
      <c r="U5407" s="13">
        <v>17943.66</v>
      </c>
      <c r="V5407" s="13">
        <v>0</v>
      </c>
      <c r="W5407" s="16">
        <v>0</v>
      </c>
      <c r="X5407" s="16">
        <v>0</v>
      </c>
      <c r="Y5407" s="17">
        <f t="shared" si="168"/>
        <v>191785.2</v>
      </c>
      <c r="Z5407" s="17">
        <f t="shared" si="169"/>
        <v>1.0000000009313226E-2</v>
      </c>
    </row>
    <row r="5408" spans="1:26" hidden="1" x14ac:dyDescent="0.25">
      <c r="A5408" s="10" t="s">
        <v>7869</v>
      </c>
      <c r="B5408" s="11">
        <v>44494</v>
      </c>
      <c r="C5408" s="12">
        <v>428257</v>
      </c>
      <c r="D5408" s="12" t="s">
        <v>7870</v>
      </c>
      <c r="E5408" s="11">
        <v>44493</v>
      </c>
      <c r="F5408" s="13">
        <v>175532.49</v>
      </c>
      <c r="G5408" s="13">
        <v>10531.95</v>
      </c>
      <c r="H5408" s="13">
        <v>15797.93</v>
      </c>
      <c r="I5408" s="13">
        <v>170.44</v>
      </c>
      <c r="J5408" s="13">
        <v>170436.95</v>
      </c>
      <c r="K5408" s="18" t="s">
        <v>32</v>
      </c>
      <c r="L5408" s="12">
        <v>120</v>
      </c>
      <c r="M5408" s="14">
        <v>1566.91</v>
      </c>
      <c r="N5408" s="13">
        <v>0</v>
      </c>
      <c r="O5408" s="14">
        <v>0</v>
      </c>
      <c r="P5408" s="15">
        <v>116</v>
      </c>
      <c r="Q5408" s="13">
        <v>1566.91</v>
      </c>
      <c r="R5408" s="13">
        <v>166009.84</v>
      </c>
      <c r="S5408" s="13">
        <v>164.76</v>
      </c>
      <c r="T5408" s="13">
        <v>0</v>
      </c>
      <c r="U5408" s="13">
        <v>17005.849999999999</v>
      </c>
      <c r="V5408" s="13">
        <v>0</v>
      </c>
      <c r="W5408" s="16">
        <v>0</v>
      </c>
      <c r="X5408" s="16">
        <v>0</v>
      </c>
      <c r="Y5408" s="17">
        <f t="shared" si="168"/>
        <v>183180.45</v>
      </c>
      <c r="Z5408" s="17">
        <f t="shared" si="169"/>
        <v>-1418.890000000014</v>
      </c>
    </row>
    <row r="5409" spans="1:26" hidden="1" x14ac:dyDescent="0.25">
      <c r="A5409" s="10" t="s">
        <v>5081</v>
      </c>
      <c r="B5409" s="11">
        <v>44432</v>
      </c>
      <c r="C5409" s="12">
        <v>423533</v>
      </c>
      <c r="D5409" s="12" t="s">
        <v>5082</v>
      </c>
      <c r="E5409" s="11">
        <v>44430</v>
      </c>
      <c r="F5409" s="13">
        <v>154722.07999999999</v>
      </c>
      <c r="G5409" s="13">
        <v>9283.32</v>
      </c>
      <c r="H5409" s="13">
        <v>1640.05</v>
      </c>
      <c r="I5409" s="13">
        <v>162.53</v>
      </c>
      <c r="J5409" s="13">
        <v>162527.88</v>
      </c>
      <c r="K5409" s="18" t="s">
        <v>32</v>
      </c>
      <c r="L5409" s="12">
        <v>120</v>
      </c>
      <c r="M5409" s="14">
        <v>1494.19</v>
      </c>
      <c r="N5409" s="13">
        <v>0</v>
      </c>
      <c r="O5409" s="14">
        <v>0</v>
      </c>
      <c r="P5409" s="15">
        <v>115</v>
      </c>
      <c r="Q5409" s="13">
        <v>1494.19</v>
      </c>
      <c r="R5409" s="13">
        <v>154722.07999999999</v>
      </c>
      <c r="S5409" s="13">
        <v>162.53</v>
      </c>
      <c r="T5409" s="13">
        <v>172.32</v>
      </c>
      <c r="U5409" s="13">
        <v>16774.919999999998</v>
      </c>
      <c r="V5409" s="13">
        <v>0</v>
      </c>
      <c r="W5409" s="16">
        <v>0</v>
      </c>
      <c r="X5409" s="16">
        <v>0</v>
      </c>
      <c r="Y5409" s="17">
        <f t="shared" si="168"/>
        <v>171831.84999999998</v>
      </c>
      <c r="Z5409" s="17">
        <f t="shared" si="169"/>
        <v>0</v>
      </c>
    </row>
    <row r="5410" spans="1:26" hidden="1" x14ac:dyDescent="0.25">
      <c r="A5410" s="10" t="s">
        <v>7383</v>
      </c>
      <c r="B5410" s="11">
        <v>44483</v>
      </c>
      <c r="C5410" s="12">
        <v>427047</v>
      </c>
      <c r="D5410" s="12" t="s">
        <v>7384</v>
      </c>
      <c r="E5410" s="11">
        <v>44476</v>
      </c>
      <c r="F5410" s="13">
        <v>121194.34</v>
      </c>
      <c r="G5410" s="13">
        <v>7271.66</v>
      </c>
      <c r="H5410" s="13">
        <v>11561.94</v>
      </c>
      <c r="I5410" s="13">
        <v>117.02</v>
      </c>
      <c r="J5410" s="13">
        <v>117021.08</v>
      </c>
      <c r="K5410" s="18" t="s">
        <v>32</v>
      </c>
      <c r="L5410" s="12">
        <v>120</v>
      </c>
      <c r="M5410" s="14">
        <v>1075.83</v>
      </c>
      <c r="N5410" s="13">
        <v>0</v>
      </c>
      <c r="O5410" s="14">
        <v>0</v>
      </c>
      <c r="P5410" s="15">
        <v>116</v>
      </c>
      <c r="Q5410" s="13">
        <v>1075.83</v>
      </c>
      <c r="R5410" s="13">
        <v>113981.46</v>
      </c>
      <c r="S5410" s="13">
        <v>113.1</v>
      </c>
      <c r="T5410" s="13">
        <v>0</v>
      </c>
      <c r="U5410" s="13">
        <v>11675.92</v>
      </c>
      <c r="V5410" s="13">
        <v>0</v>
      </c>
      <c r="W5410" s="16">
        <v>0</v>
      </c>
      <c r="X5410" s="16">
        <v>0</v>
      </c>
      <c r="Y5410" s="17">
        <f t="shared" si="168"/>
        <v>125770.48000000001</v>
      </c>
      <c r="Z5410" s="17">
        <f t="shared" si="169"/>
        <v>-974.20000000001164</v>
      </c>
    </row>
    <row r="5411" spans="1:26" hidden="1" x14ac:dyDescent="0.25">
      <c r="A5411" s="10" t="s">
        <v>4211</v>
      </c>
      <c r="B5411" s="11">
        <v>44408</v>
      </c>
      <c r="C5411" s="12">
        <v>421019</v>
      </c>
      <c r="D5411" s="12" t="s">
        <v>4212</v>
      </c>
      <c r="E5411" s="11">
        <v>44391</v>
      </c>
      <c r="F5411" s="13">
        <v>133113.21</v>
      </c>
      <c r="G5411" s="13">
        <v>7986.79</v>
      </c>
      <c r="H5411" s="13">
        <v>5000</v>
      </c>
      <c r="I5411" s="13">
        <v>136.24</v>
      </c>
      <c r="J5411" s="13">
        <v>136236.24</v>
      </c>
      <c r="K5411" s="18" t="s">
        <v>32</v>
      </c>
      <c r="L5411" s="12">
        <v>120</v>
      </c>
      <c r="M5411" s="14">
        <v>1252.48</v>
      </c>
      <c r="N5411" s="13">
        <v>0</v>
      </c>
      <c r="O5411" s="14">
        <v>0</v>
      </c>
      <c r="P5411" s="15">
        <v>113</v>
      </c>
      <c r="Q5411" s="13">
        <v>1252.48</v>
      </c>
      <c r="R5411" s="13">
        <v>128949.14</v>
      </c>
      <c r="S5411" s="13">
        <v>131.6</v>
      </c>
      <c r="T5411" s="13">
        <v>0</v>
      </c>
      <c r="U5411" s="13">
        <v>13580.64</v>
      </c>
      <c r="V5411" s="13">
        <v>0</v>
      </c>
      <c r="W5411" s="16">
        <v>0</v>
      </c>
      <c r="X5411" s="16">
        <v>0</v>
      </c>
      <c r="Y5411" s="17">
        <f t="shared" si="168"/>
        <v>142661.38</v>
      </c>
      <c r="Z5411" s="17">
        <f t="shared" si="169"/>
        <v>-1131.140000000014</v>
      </c>
    </row>
    <row r="5412" spans="1:26" hidden="1" x14ac:dyDescent="0.25">
      <c r="A5412" s="10" t="s">
        <v>11101</v>
      </c>
      <c r="B5412" s="11">
        <v>44592</v>
      </c>
      <c r="C5412" s="12">
        <v>433009</v>
      </c>
      <c r="D5412" s="12" t="s">
        <v>11102</v>
      </c>
      <c r="E5412" s="11">
        <v>44592</v>
      </c>
      <c r="F5412" s="13">
        <v>165094.34</v>
      </c>
      <c r="G5412" s="13">
        <v>9905.66</v>
      </c>
      <c r="H5412" s="13">
        <v>13000</v>
      </c>
      <c r="I5412" s="13">
        <v>162.16</v>
      </c>
      <c r="J5412" s="13">
        <v>162162.16</v>
      </c>
      <c r="K5412" s="18" t="s">
        <v>32</v>
      </c>
      <c r="L5412" s="12">
        <v>120</v>
      </c>
      <c r="M5412" s="14">
        <v>1490.83</v>
      </c>
      <c r="N5412" s="13">
        <v>0</v>
      </c>
      <c r="O5412" s="14">
        <v>0</v>
      </c>
      <c r="P5412" s="15">
        <v>120</v>
      </c>
      <c r="Q5412" s="13">
        <v>1490.83</v>
      </c>
      <c r="R5412" s="13">
        <v>160514.15</v>
      </c>
      <c r="S5412" s="13">
        <v>162.16</v>
      </c>
      <c r="T5412" s="13">
        <v>1485.85</v>
      </c>
      <c r="U5412" s="13">
        <v>16737.439999999999</v>
      </c>
      <c r="V5412" s="13">
        <v>0</v>
      </c>
      <c r="W5412" s="16">
        <v>0</v>
      </c>
      <c r="X5412" s="16">
        <v>0</v>
      </c>
      <c r="Y5412" s="17">
        <f t="shared" si="168"/>
        <v>178899.6</v>
      </c>
      <c r="Z5412" s="17">
        <f t="shared" si="169"/>
        <v>0</v>
      </c>
    </row>
    <row r="5413" spans="1:26" hidden="1" x14ac:dyDescent="0.25">
      <c r="A5413" s="10" t="s">
        <v>6769</v>
      </c>
      <c r="B5413" s="11">
        <v>44468</v>
      </c>
      <c r="C5413" s="12">
        <v>425849</v>
      </c>
      <c r="D5413" s="12" t="s">
        <v>6770</v>
      </c>
      <c r="E5413" s="11">
        <v>44461</v>
      </c>
      <c r="F5413" s="13">
        <v>157716.6</v>
      </c>
      <c r="G5413" s="13">
        <v>7781.2</v>
      </c>
      <c r="H5413" s="13">
        <v>1248</v>
      </c>
      <c r="I5413" s="13">
        <v>164.41</v>
      </c>
      <c r="J5413" s="13">
        <v>164414.21</v>
      </c>
      <c r="K5413" s="18" t="s">
        <v>32</v>
      </c>
      <c r="L5413" s="12">
        <v>119</v>
      </c>
      <c r="M5413" s="14">
        <v>1523.02</v>
      </c>
      <c r="N5413" s="13">
        <v>0</v>
      </c>
      <c r="O5413" s="14">
        <v>0</v>
      </c>
      <c r="P5413" s="15">
        <v>115</v>
      </c>
      <c r="Q5413" s="13">
        <v>1523.02</v>
      </c>
      <c r="R5413" s="13">
        <v>157716.6</v>
      </c>
      <c r="S5413" s="13">
        <v>164.41</v>
      </c>
      <c r="T5413" s="13">
        <v>441.12</v>
      </c>
      <c r="U5413" s="13">
        <v>16825.169999999998</v>
      </c>
      <c r="V5413" s="13">
        <v>0</v>
      </c>
      <c r="W5413" s="16">
        <v>0</v>
      </c>
      <c r="X5413" s="16">
        <v>0</v>
      </c>
      <c r="Y5413" s="17">
        <f t="shared" si="168"/>
        <v>175147.3</v>
      </c>
      <c r="Z5413" s="17">
        <f t="shared" si="169"/>
        <v>0</v>
      </c>
    </row>
    <row r="5414" spans="1:26" hidden="1" x14ac:dyDescent="0.25">
      <c r="A5414" s="10" t="s">
        <v>7425</v>
      </c>
      <c r="B5414" s="11">
        <v>44483</v>
      </c>
      <c r="C5414" s="12">
        <v>427209</v>
      </c>
      <c r="D5414" s="12" t="s">
        <v>7426</v>
      </c>
      <c r="E5414" s="11">
        <v>44478</v>
      </c>
      <c r="F5414" s="13">
        <v>254811.01</v>
      </c>
      <c r="G5414" s="13">
        <v>15288.66</v>
      </c>
      <c r="H5414" s="13">
        <v>3500</v>
      </c>
      <c r="I5414" s="13">
        <v>266.87</v>
      </c>
      <c r="J5414" s="13">
        <v>266866.53999999998</v>
      </c>
      <c r="K5414" s="18" t="s">
        <v>32</v>
      </c>
      <c r="L5414" s="12">
        <v>120</v>
      </c>
      <c r="M5414" s="14">
        <v>2453.4299999999998</v>
      </c>
      <c r="N5414" s="13">
        <v>0</v>
      </c>
      <c r="O5414" s="14">
        <v>-0.01</v>
      </c>
      <c r="P5414" s="15">
        <v>116</v>
      </c>
      <c r="Q5414" s="13">
        <v>2453.4299999999998</v>
      </c>
      <c r="R5414" s="13">
        <v>250142.63</v>
      </c>
      <c r="S5414" s="13">
        <v>266.87</v>
      </c>
      <c r="T5414" s="13">
        <v>6879.9</v>
      </c>
      <c r="U5414" s="13">
        <v>27545.06</v>
      </c>
      <c r="V5414" s="13">
        <v>0</v>
      </c>
      <c r="W5414" s="16">
        <v>0</v>
      </c>
      <c r="X5414" s="16">
        <v>0</v>
      </c>
      <c r="Y5414" s="17">
        <f t="shared" si="168"/>
        <v>284834.45</v>
      </c>
      <c r="Z5414" s="17">
        <f t="shared" si="169"/>
        <v>-236.5800000000163</v>
      </c>
    </row>
    <row r="5415" spans="1:26" hidden="1" x14ac:dyDescent="0.25">
      <c r="A5415" s="10" t="s">
        <v>2835</v>
      </c>
      <c r="B5415" s="11">
        <v>44370</v>
      </c>
      <c r="C5415" s="12">
        <v>419714</v>
      </c>
      <c r="D5415" s="12" t="s">
        <v>2836</v>
      </c>
      <c r="E5415" s="11">
        <v>44367</v>
      </c>
      <c r="F5415" s="13">
        <v>201137.65</v>
      </c>
      <c r="G5415" s="13">
        <v>12068.26</v>
      </c>
      <c r="H5415" s="13">
        <v>2132.06</v>
      </c>
      <c r="I5415" s="13">
        <v>211.29</v>
      </c>
      <c r="J5415" s="13">
        <v>211285.14</v>
      </c>
      <c r="K5415" s="18" t="s">
        <v>32</v>
      </c>
      <c r="L5415" s="12">
        <v>120</v>
      </c>
      <c r="M5415" s="14">
        <v>1942.44</v>
      </c>
      <c r="N5415" s="13">
        <v>0</v>
      </c>
      <c r="O5415" s="14">
        <v>0</v>
      </c>
      <c r="P5415" s="15">
        <v>115</v>
      </c>
      <c r="Q5415" s="13">
        <v>1942.44</v>
      </c>
      <c r="R5415" s="13">
        <v>201137.65</v>
      </c>
      <c r="S5415" s="13">
        <v>211.29</v>
      </c>
      <c r="T5415" s="13">
        <v>224</v>
      </c>
      <c r="U5415" s="13">
        <v>21807.66</v>
      </c>
      <c r="V5415" s="13">
        <v>0</v>
      </c>
      <c r="W5415" s="16">
        <v>0</v>
      </c>
      <c r="X5415" s="16">
        <v>0</v>
      </c>
      <c r="Y5415" s="17">
        <f t="shared" si="168"/>
        <v>223380.6</v>
      </c>
      <c r="Z5415" s="17">
        <f t="shared" si="169"/>
        <v>0</v>
      </c>
    </row>
    <row r="5416" spans="1:26" hidden="1" x14ac:dyDescent="0.25">
      <c r="A5416" s="10" t="s">
        <v>7215</v>
      </c>
      <c r="B5416" s="11">
        <v>44477</v>
      </c>
      <c r="C5416" s="12">
        <v>427034</v>
      </c>
      <c r="D5416" s="12" t="s">
        <v>7216</v>
      </c>
      <c r="E5416" s="11">
        <v>44476</v>
      </c>
      <c r="F5416" s="13">
        <v>126233.60000000001</v>
      </c>
      <c r="G5416" s="13">
        <v>7574.02</v>
      </c>
      <c r="H5416" s="13">
        <v>1685.85</v>
      </c>
      <c r="I5416" s="13">
        <v>132.25</v>
      </c>
      <c r="J5416" s="13">
        <v>132254.01999999999</v>
      </c>
      <c r="K5416" s="18" t="s">
        <v>32</v>
      </c>
      <c r="L5416" s="12">
        <v>120</v>
      </c>
      <c r="M5416" s="14">
        <v>1215.8699999999999</v>
      </c>
      <c r="N5416" s="13">
        <v>0</v>
      </c>
      <c r="O5416" s="14">
        <v>0.02</v>
      </c>
      <c r="P5416" s="15">
        <v>116</v>
      </c>
      <c r="Q5416" s="13">
        <v>1215.8699999999999</v>
      </c>
      <c r="R5416" s="13">
        <v>123967.61</v>
      </c>
      <c r="S5416" s="13">
        <v>132.25</v>
      </c>
      <c r="T5416" s="13">
        <v>3408.3</v>
      </c>
      <c r="U5416" s="13">
        <v>13650.38</v>
      </c>
      <c r="V5416" s="13">
        <v>0</v>
      </c>
      <c r="W5416" s="16">
        <v>0</v>
      </c>
      <c r="X5416" s="16">
        <v>0</v>
      </c>
      <c r="Y5416" s="17">
        <f t="shared" si="168"/>
        <v>141158.56</v>
      </c>
      <c r="Z5416" s="17">
        <f t="shared" si="169"/>
        <v>-117.62000000002445</v>
      </c>
    </row>
    <row r="5417" spans="1:26" hidden="1" x14ac:dyDescent="0.25">
      <c r="A5417" s="10" t="s">
        <v>10223</v>
      </c>
      <c r="B5417" s="11">
        <v>44545</v>
      </c>
      <c r="C5417" s="12">
        <v>431494</v>
      </c>
      <c r="D5417" s="12" t="s">
        <v>10224</v>
      </c>
      <c r="E5417" s="11">
        <v>44545</v>
      </c>
      <c r="F5417" s="13">
        <v>115092.78</v>
      </c>
      <c r="G5417" s="13">
        <v>6905.57</v>
      </c>
      <c r="H5417" s="13">
        <v>3659.95</v>
      </c>
      <c r="I5417" s="13">
        <v>118.46</v>
      </c>
      <c r="J5417" s="13">
        <v>118456.86</v>
      </c>
      <c r="K5417" s="18" t="s">
        <v>32</v>
      </c>
      <c r="L5417" s="12">
        <v>120</v>
      </c>
      <c r="M5417" s="14">
        <v>1089.03</v>
      </c>
      <c r="N5417" s="13">
        <v>0</v>
      </c>
      <c r="O5417" s="14">
        <v>-0.01</v>
      </c>
      <c r="P5417" s="15">
        <v>120</v>
      </c>
      <c r="Q5417" s="13">
        <v>1089.03</v>
      </c>
      <c r="R5417" s="13">
        <v>113297.33</v>
      </c>
      <c r="S5417" s="13">
        <v>118.46</v>
      </c>
      <c r="T5417" s="13">
        <v>5041.08</v>
      </c>
      <c r="U5417" s="13">
        <v>12226.74</v>
      </c>
      <c r="V5417" s="13">
        <v>0</v>
      </c>
      <c r="W5417" s="16">
        <v>0</v>
      </c>
      <c r="X5417" s="16">
        <v>0</v>
      </c>
      <c r="Y5417" s="17">
        <f t="shared" si="168"/>
        <v>130683.60000000002</v>
      </c>
      <c r="Z5417" s="17">
        <f t="shared" si="169"/>
        <v>-1.0000000023865141E-2</v>
      </c>
    </row>
    <row r="5418" spans="1:26" hidden="1" x14ac:dyDescent="0.25">
      <c r="A5418" s="10" t="s">
        <v>9171</v>
      </c>
      <c r="B5418" s="11">
        <v>44522</v>
      </c>
      <c r="C5418" s="12">
        <v>430047</v>
      </c>
      <c r="D5418" s="12" t="s">
        <v>9172</v>
      </c>
      <c r="E5418" s="11">
        <v>44517</v>
      </c>
      <c r="F5418" s="13">
        <v>138860.97</v>
      </c>
      <c r="G5418" s="13">
        <v>8331.66</v>
      </c>
      <c r="H5418" s="13">
        <v>7360</v>
      </c>
      <c r="I5418" s="13">
        <v>139.97</v>
      </c>
      <c r="J5418" s="13">
        <v>139972.6</v>
      </c>
      <c r="K5418" s="18" t="s">
        <v>32</v>
      </c>
      <c r="L5418" s="12">
        <v>120</v>
      </c>
      <c r="M5418" s="14">
        <v>1286.83</v>
      </c>
      <c r="N5418" s="13">
        <v>0</v>
      </c>
      <c r="O5418" s="14">
        <v>0</v>
      </c>
      <c r="P5418" s="15">
        <v>118</v>
      </c>
      <c r="Q5418" s="13">
        <v>1286.83</v>
      </c>
      <c r="R5418" s="13">
        <v>136046.29999999999</v>
      </c>
      <c r="S5418" s="13">
        <v>139.97</v>
      </c>
      <c r="T5418" s="13">
        <v>1249.75</v>
      </c>
      <c r="U5418" s="13">
        <v>14447</v>
      </c>
      <c r="V5418" s="13">
        <v>0</v>
      </c>
      <c r="W5418" s="16">
        <v>0</v>
      </c>
      <c r="X5418" s="16">
        <v>0</v>
      </c>
      <c r="Y5418" s="17">
        <f t="shared" si="168"/>
        <v>151883.01999999999</v>
      </c>
      <c r="Z5418" s="17">
        <f t="shared" si="169"/>
        <v>-37.079999999987194</v>
      </c>
    </row>
    <row r="5419" spans="1:26" hidden="1" x14ac:dyDescent="0.25">
      <c r="A5419" s="10" t="s">
        <v>6981</v>
      </c>
      <c r="B5419" s="11">
        <v>44469</v>
      </c>
      <c r="C5419" s="12">
        <v>426604</v>
      </c>
      <c r="D5419" s="12" t="s">
        <v>6982</v>
      </c>
      <c r="E5419" s="11">
        <v>44469</v>
      </c>
      <c r="F5419" s="13">
        <v>108490.57</v>
      </c>
      <c r="G5419" s="13">
        <v>6509.43</v>
      </c>
      <c r="H5419" s="13">
        <v>1200</v>
      </c>
      <c r="I5419" s="13">
        <v>113.91</v>
      </c>
      <c r="J5419" s="13">
        <v>113913.91</v>
      </c>
      <c r="K5419" s="18" t="s">
        <v>32</v>
      </c>
      <c r="L5419" s="12">
        <v>120</v>
      </c>
      <c r="M5419" s="14">
        <v>1047.26</v>
      </c>
      <c r="N5419" s="13">
        <v>0</v>
      </c>
      <c r="O5419" s="14">
        <v>800</v>
      </c>
      <c r="P5419" s="15">
        <v>120</v>
      </c>
      <c r="Q5419" s="13">
        <v>1047.26</v>
      </c>
      <c r="R5419" s="13">
        <v>108490.57</v>
      </c>
      <c r="S5419" s="13">
        <v>113.91</v>
      </c>
      <c r="T5419" s="13">
        <v>5309.43</v>
      </c>
      <c r="U5419" s="13">
        <v>11757.29</v>
      </c>
      <c r="V5419" s="13">
        <v>0</v>
      </c>
      <c r="W5419" s="16">
        <v>0</v>
      </c>
      <c r="X5419" s="16">
        <v>0</v>
      </c>
      <c r="Y5419" s="17">
        <f t="shared" si="168"/>
        <v>126471.20000000001</v>
      </c>
      <c r="Z5419" s="17">
        <f t="shared" si="169"/>
        <v>0</v>
      </c>
    </row>
    <row r="5420" spans="1:26" hidden="1" x14ac:dyDescent="0.25">
      <c r="A5420" s="10" t="s">
        <v>9553</v>
      </c>
      <c r="B5420" s="11">
        <v>44529</v>
      </c>
      <c r="C5420" s="12">
        <v>430848</v>
      </c>
      <c r="D5420" s="12" t="s">
        <v>9554</v>
      </c>
      <c r="E5420" s="11">
        <v>44528</v>
      </c>
      <c r="F5420" s="13">
        <v>103138.29</v>
      </c>
      <c r="G5420" s="13">
        <v>6188.3</v>
      </c>
      <c r="H5420" s="13">
        <v>1103.27</v>
      </c>
      <c r="I5420" s="13">
        <v>108.33</v>
      </c>
      <c r="J5420" s="13">
        <v>108331.65</v>
      </c>
      <c r="K5420" s="18" t="s">
        <v>32</v>
      </c>
      <c r="L5420" s="12">
        <v>120</v>
      </c>
      <c r="M5420" s="14">
        <v>995.94</v>
      </c>
      <c r="N5420" s="13">
        <v>1103.27</v>
      </c>
      <c r="O5420" s="14">
        <v>-0.01</v>
      </c>
      <c r="P5420" s="15">
        <v>120</v>
      </c>
      <c r="Q5420" s="13">
        <v>995.94</v>
      </c>
      <c r="R5420" s="13">
        <v>102035.02</v>
      </c>
      <c r="S5420" s="13">
        <v>108.33</v>
      </c>
      <c r="T5420" s="13">
        <v>6188.31</v>
      </c>
      <c r="U5420" s="13">
        <v>11181.15</v>
      </c>
      <c r="V5420" s="13">
        <v>0</v>
      </c>
      <c r="W5420" s="16">
        <v>0</v>
      </c>
      <c r="X5420" s="16">
        <v>0</v>
      </c>
      <c r="Y5420" s="17">
        <f t="shared" si="168"/>
        <v>120616.07</v>
      </c>
      <c r="Z5420" s="17">
        <f t="shared" si="169"/>
        <v>-9.9999999947613105E-3</v>
      </c>
    </row>
    <row r="5421" spans="1:26" hidden="1" x14ac:dyDescent="0.25">
      <c r="A5421" s="10" t="s">
        <v>7251</v>
      </c>
      <c r="B5421" s="11">
        <v>44480</v>
      </c>
      <c r="C5421" s="12">
        <v>427108</v>
      </c>
      <c r="D5421" s="12" t="s">
        <v>7252</v>
      </c>
      <c r="E5421" s="11">
        <v>44478</v>
      </c>
      <c r="F5421" s="13">
        <v>111863.25</v>
      </c>
      <c r="G5421" s="13">
        <v>6711.8</v>
      </c>
      <c r="H5421" s="13">
        <v>10671.75</v>
      </c>
      <c r="I5421" s="13">
        <v>108.01</v>
      </c>
      <c r="J5421" s="13">
        <v>108011.31</v>
      </c>
      <c r="K5421" s="18" t="s">
        <v>32</v>
      </c>
      <c r="L5421" s="12">
        <v>120</v>
      </c>
      <c r="M5421" s="14">
        <v>993</v>
      </c>
      <c r="N5421" s="13">
        <v>0</v>
      </c>
      <c r="O5421" s="14">
        <v>0</v>
      </c>
      <c r="P5421" s="15">
        <v>116</v>
      </c>
      <c r="Q5421" s="13">
        <v>993</v>
      </c>
      <c r="R5421" s="13">
        <v>105205.73</v>
      </c>
      <c r="S5421" s="13">
        <v>104.41</v>
      </c>
      <c r="T5421" s="13">
        <v>0</v>
      </c>
      <c r="U5421" s="13">
        <v>10777.05</v>
      </c>
      <c r="V5421" s="13">
        <v>0</v>
      </c>
      <c r="W5421" s="16">
        <v>0</v>
      </c>
      <c r="X5421" s="16">
        <v>0</v>
      </c>
      <c r="Y5421" s="17">
        <f t="shared" si="168"/>
        <v>116087.19</v>
      </c>
      <c r="Z5421" s="17">
        <f t="shared" si="169"/>
        <v>-899.19000000000233</v>
      </c>
    </row>
    <row r="5422" spans="1:26" hidden="1" x14ac:dyDescent="0.25">
      <c r="A5422" s="10" t="s">
        <v>4985</v>
      </c>
      <c r="B5422" s="11">
        <v>44431</v>
      </c>
      <c r="C5422" s="12">
        <v>423459</v>
      </c>
      <c r="D5422" s="12" t="s">
        <v>4986</v>
      </c>
      <c r="E5422" s="11">
        <v>44430</v>
      </c>
      <c r="F5422" s="13">
        <v>102721.7</v>
      </c>
      <c r="G5422" s="13">
        <v>6163.3</v>
      </c>
      <c r="H5422" s="13">
        <v>1088.8499999999999</v>
      </c>
      <c r="I5422" s="13">
        <v>107.9</v>
      </c>
      <c r="J5422" s="13">
        <v>107904.05</v>
      </c>
      <c r="K5422" s="18" t="s">
        <v>32</v>
      </c>
      <c r="L5422" s="12">
        <v>120</v>
      </c>
      <c r="M5422" s="14">
        <v>992.01</v>
      </c>
      <c r="N5422" s="13">
        <v>0</v>
      </c>
      <c r="O5422" s="14">
        <v>1088.8499999999999</v>
      </c>
      <c r="P5422" s="15">
        <v>120</v>
      </c>
      <c r="Q5422" s="13">
        <v>992.01</v>
      </c>
      <c r="R5422" s="13">
        <v>102721.7</v>
      </c>
      <c r="S5422" s="13">
        <v>107.9</v>
      </c>
      <c r="T5422" s="13">
        <v>5074.45</v>
      </c>
      <c r="U5422" s="13">
        <v>11137.15</v>
      </c>
      <c r="V5422" s="13">
        <v>0</v>
      </c>
      <c r="W5422" s="16">
        <v>0</v>
      </c>
      <c r="X5422" s="16">
        <v>0</v>
      </c>
      <c r="Y5422" s="17">
        <f t="shared" si="168"/>
        <v>120130.04999999999</v>
      </c>
      <c r="Z5422" s="17">
        <f t="shared" si="169"/>
        <v>0</v>
      </c>
    </row>
    <row r="5423" spans="1:26" hidden="1" x14ac:dyDescent="0.25">
      <c r="A5423" s="10" t="s">
        <v>4193</v>
      </c>
      <c r="B5423" s="11">
        <v>44408</v>
      </c>
      <c r="C5423" s="12">
        <v>421972</v>
      </c>
      <c r="D5423" s="12" t="s">
        <v>4194</v>
      </c>
      <c r="E5423" s="11">
        <v>44405</v>
      </c>
      <c r="F5423" s="13">
        <v>99445.3</v>
      </c>
      <c r="G5423" s="13">
        <v>5966.72</v>
      </c>
      <c r="H5423" s="13">
        <v>1054.1199999999999</v>
      </c>
      <c r="I5423" s="13">
        <v>104.46</v>
      </c>
      <c r="J5423" s="13">
        <v>104462.36</v>
      </c>
      <c r="K5423" s="18" t="s">
        <v>32</v>
      </c>
      <c r="L5423" s="12">
        <v>120</v>
      </c>
      <c r="M5423" s="14">
        <v>960.37</v>
      </c>
      <c r="N5423" s="13">
        <v>0</v>
      </c>
      <c r="O5423" s="14">
        <v>0</v>
      </c>
      <c r="P5423" s="15">
        <v>120</v>
      </c>
      <c r="Q5423" s="13">
        <v>960.37</v>
      </c>
      <c r="R5423" s="13">
        <v>99445.3</v>
      </c>
      <c r="S5423" s="13">
        <v>104.46</v>
      </c>
      <c r="T5423" s="13">
        <v>4912.6000000000004</v>
      </c>
      <c r="U5423" s="13">
        <v>10782.04</v>
      </c>
      <c r="V5423" s="13">
        <v>0</v>
      </c>
      <c r="W5423" s="16">
        <v>0</v>
      </c>
      <c r="X5423" s="16">
        <v>0</v>
      </c>
      <c r="Y5423" s="17">
        <f t="shared" ref="Y5423:Y5486" si="170">SUM(R5423:X5423)+N5423+O5423</f>
        <v>115244.40000000002</v>
      </c>
      <c r="Z5423" s="17">
        <f t="shared" ref="Z5423:Z5486" si="171">((P5423*Q5423)+O5423+N5423)-Y5423</f>
        <v>0</v>
      </c>
    </row>
    <row r="5424" spans="1:26" hidden="1" x14ac:dyDescent="0.25">
      <c r="A5424" s="10" t="s">
        <v>8447</v>
      </c>
      <c r="B5424" s="11">
        <v>44500</v>
      </c>
      <c r="C5424" s="12">
        <v>428909</v>
      </c>
      <c r="D5424" s="12" t="s">
        <v>8448</v>
      </c>
      <c r="E5424" s="11">
        <v>44500</v>
      </c>
      <c r="F5424" s="13">
        <v>111863.25</v>
      </c>
      <c r="G5424" s="13">
        <v>6711.8</v>
      </c>
      <c r="H5424" s="13">
        <v>1185.76</v>
      </c>
      <c r="I5424" s="13">
        <v>117.51</v>
      </c>
      <c r="J5424" s="13">
        <v>117506.8</v>
      </c>
      <c r="K5424" s="18" t="s">
        <v>32</v>
      </c>
      <c r="L5424" s="12">
        <v>120</v>
      </c>
      <c r="M5424" s="14">
        <v>1080.29</v>
      </c>
      <c r="N5424" s="13">
        <v>0</v>
      </c>
      <c r="O5424" s="14">
        <v>0.01</v>
      </c>
      <c r="P5424" s="15">
        <v>119</v>
      </c>
      <c r="Q5424" s="13">
        <v>1080.29</v>
      </c>
      <c r="R5424" s="13">
        <v>110469.73</v>
      </c>
      <c r="S5424" s="13">
        <v>117.51</v>
      </c>
      <c r="T5424" s="13">
        <v>5839.26</v>
      </c>
      <c r="U5424" s="13">
        <v>12128</v>
      </c>
      <c r="V5424" s="13">
        <v>0</v>
      </c>
      <c r="W5424" s="16">
        <v>0</v>
      </c>
      <c r="X5424" s="16">
        <v>0</v>
      </c>
      <c r="Y5424" s="17">
        <f t="shared" si="170"/>
        <v>128554.50999999998</v>
      </c>
      <c r="Z5424" s="17">
        <f t="shared" si="171"/>
        <v>1.0000000009313226E-2</v>
      </c>
    </row>
    <row r="5425" spans="1:26" hidden="1" x14ac:dyDescent="0.25">
      <c r="A5425" s="10" t="s">
        <v>9097</v>
      </c>
      <c r="B5425" s="11">
        <v>44519</v>
      </c>
      <c r="C5425" s="12">
        <v>429624</v>
      </c>
      <c r="D5425" s="12" t="s">
        <v>9098</v>
      </c>
      <c r="E5425" s="11">
        <v>44510</v>
      </c>
      <c r="F5425" s="13">
        <v>111863.25</v>
      </c>
      <c r="G5425" s="13">
        <v>6711.8</v>
      </c>
      <c r="H5425" s="13">
        <v>1195.75</v>
      </c>
      <c r="I5425" s="13">
        <v>117.5</v>
      </c>
      <c r="J5425" s="13">
        <v>117496.8</v>
      </c>
      <c r="K5425" s="18" t="s">
        <v>32</v>
      </c>
      <c r="L5425" s="12">
        <v>120</v>
      </c>
      <c r="M5425" s="14">
        <v>1080.2</v>
      </c>
      <c r="N5425" s="13">
        <v>1195.75</v>
      </c>
      <c r="O5425" s="14">
        <v>0.01</v>
      </c>
      <c r="P5425" s="15">
        <v>120</v>
      </c>
      <c r="Q5425" s="13">
        <v>1080.2</v>
      </c>
      <c r="R5425" s="13">
        <v>110667.5</v>
      </c>
      <c r="S5425" s="13">
        <v>117.5</v>
      </c>
      <c r="T5425" s="13">
        <v>6711.79</v>
      </c>
      <c r="U5425" s="13">
        <v>12127.2</v>
      </c>
      <c r="V5425" s="13">
        <v>0</v>
      </c>
      <c r="W5425" s="16">
        <v>0</v>
      </c>
      <c r="X5425" s="16">
        <v>0</v>
      </c>
      <c r="Y5425" s="17">
        <f t="shared" si="170"/>
        <v>130819.74999999999</v>
      </c>
      <c r="Z5425" s="17">
        <f t="shared" si="171"/>
        <v>1.0000000009313226E-2</v>
      </c>
    </row>
    <row r="5426" spans="1:26" hidden="1" x14ac:dyDescent="0.25">
      <c r="A5426" s="10" t="s">
        <v>2655</v>
      </c>
      <c r="B5426" s="11">
        <v>44365</v>
      </c>
      <c r="C5426" s="12">
        <v>419449</v>
      </c>
      <c r="D5426" s="12" t="s">
        <v>2656</v>
      </c>
      <c r="E5426" s="11">
        <v>44364</v>
      </c>
      <c r="F5426" s="13">
        <v>104606.43</v>
      </c>
      <c r="G5426" s="13">
        <v>6276.39</v>
      </c>
      <c r="H5426" s="13">
        <v>3326.48</v>
      </c>
      <c r="I5426" s="13">
        <v>107.66</v>
      </c>
      <c r="J5426" s="13">
        <v>107664</v>
      </c>
      <c r="K5426" s="18" t="s">
        <v>32</v>
      </c>
      <c r="L5426" s="12">
        <v>120</v>
      </c>
      <c r="M5426" s="14">
        <v>989.81</v>
      </c>
      <c r="N5426" s="13">
        <v>0</v>
      </c>
      <c r="O5426" s="14">
        <v>0</v>
      </c>
      <c r="P5426" s="15">
        <v>113</v>
      </c>
      <c r="Q5426" s="13">
        <v>989.81</v>
      </c>
      <c r="R5426" s="13">
        <v>101011.27</v>
      </c>
      <c r="S5426" s="13">
        <v>103.98</v>
      </c>
      <c r="T5426" s="13">
        <v>0</v>
      </c>
      <c r="U5426" s="13">
        <v>10733.28</v>
      </c>
      <c r="V5426" s="13">
        <v>0</v>
      </c>
      <c r="W5426" s="16">
        <v>0</v>
      </c>
      <c r="X5426" s="16">
        <v>0</v>
      </c>
      <c r="Y5426" s="17">
        <f t="shared" si="170"/>
        <v>111848.53</v>
      </c>
      <c r="Z5426" s="17">
        <f t="shared" si="171"/>
        <v>0</v>
      </c>
    </row>
    <row r="5427" spans="1:26" hidden="1" x14ac:dyDescent="0.25">
      <c r="A5427" s="10" t="s">
        <v>4005</v>
      </c>
      <c r="B5427" s="11">
        <v>44404</v>
      </c>
      <c r="C5427" s="12">
        <v>421799</v>
      </c>
      <c r="D5427" s="12" t="s">
        <v>4006</v>
      </c>
      <c r="E5427" s="11">
        <v>44402</v>
      </c>
      <c r="F5427" s="13">
        <v>102599.66</v>
      </c>
      <c r="G5427" s="13">
        <v>6155.98</v>
      </c>
      <c r="H5427" s="13">
        <v>1097.56</v>
      </c>
      <c r="I5427" s="13">
        <v>107.77</v>
      </c>
      <c r="J5427" s="13">
        <v>107765.85</v>
      </c>
      <c r="K5427" s="18" t="s">
        <v>32</v>
      </c>
      <c r="L5427" s="12">
        <v>120</v>
      </c>
      <c r="M5427" s="14">
        <v>990.74</v>
      </c>
      <c r="N5427" s="13">
        <v>0</v>
      </c>
      <c r="O5427" s="14">
        <v>0</v>
      </c>
      <c r="P5427" s="15">
        <v>114</v>
      </c>
      <c r="Q5427" s="13">
        <v>990.74</v>
      </c>
      <c r="R5427" s="13">
        <v>102599.66</v>
      </c>
      <c r="S5427" s="13">
        <v>107.77</v>
      </c>
      <c r="T5427" s="13">
        <v>0</v>
      </c>
      <c r="U5427" s="13">
        <v>11122.95</v>
      </c>
      <c r="V5427" s="13">
        <v>0</v>
      </c>
      <c r="W5427" s="16">
        <v>0</v>
      </c>
      <c r="X5427" s="16">
        <v>0</v>
      </c>
      <c r="Y5427" s="17">
        <f t="shared" si="170"/>
        <v>113830.38</v>
      </c>
      <c r="Z5427" s="17">
        <f t="shared" si="171"/>
        <v>-886.02000000000407</v>
      </c>
    </row>
    <row r="5428" spans="1:26" hidden="1" x14ac:dyDescent="0.25">
      <c r="A5428" s="10" t="s">
        <v>2617</v>
      </c>
      <c r="B5428" s="11">
        <v>44363</v>
      </c>
      <c r="C5428" s="12">
        <v>418714</v>
      </c>
      <c r="D5428" s="12" t="s">
        <v>2618</v>
      </c>
      <c r="E5428" s="11">
        <v>44362</v>
      </c>
      <c r="F5428" s="13">
        <v>111320.76</v>
      </c>
      <c r="G5428" s="13">
        <v>6679.25</v>
      </c>
      <c r="H5428" s="13">
        <v>3540</v>
      </c>
      <c r="I5428" s="13">
        <v>114.57</v>
      </c>
      <c r="J5428" s="13">
        <v>114574.58</v>
      </c>
      <c r="K5428" s="18" t="s">
        <v>32</v>
      </c>
      <c r="L5428" s="12">
        <v>120</v>
      </c>
      <c r="M5428" s="14">
        <v>1053.3399999999999</v>
      </c>
      <c r="N5428" s="13">
        <v>0</v>
      </c>
      <c r="O5428" s="14">
        <v>0</v>
      </c>
      <c r="P5428" s="15">
        <v>113</v>
      </c>
      <c r="Q5428" s="13">
        <v>1053.3399999999999</v>
      </c>
      <c r="R5428" s="13">
        <v>107494.87</v>
      </c>
      <c r="S5428" s="13">
        <v>110.65</v>
      </c>
      <c r="T5428" s="13">
        <v>0</v>
      </c>
      <c r="U5428" s="13">
        <v>11421.9</v>
      </c>
      <c r="V5428" s="13">
        <v>0</v>
      </c>
      <c r="W5428" s="16">
        <v>0</v>
      </c>
      <c r="X5428" s="16">
        <v>0</v>
      </c>
      <c r="Y5428" s="17">
        <f t="shared" si="170"/>
        <v>119027.41999999998</v>
      </c>
      <c r="Z5428" s="17">
        <f t="shared" si="171"/>
        <v>0</v>
      </c>
    </row>
    <row r="5429" spans="1:26" hidden="1" x14ac:dyDescent="0.25">
      <c r="A5429" s="10" t="s">
        <v>10055</v>
      </c>
      <c r="B5429" s="11">
        <v>44530</v>
      </c>
      <c r="C5429" s="12">
        <v>430675</v>
      </c>
      <c r="D5429" s="12" t="s">
        <v>10056</v>
      </c>
      <c r="E5429" s="11">
        <v>44527</v>
      </c>
      <c r="F5429" s="13">
        <v>113908.62</v>
      </c>
      <c r="G5429" s="13">
        <v>6834.52</v>
      </c>
      <c r="H5429" s="13">
        <v>2400</v>
      </c>
      <c r="I5429" s="13">
        <v>118.46</v>
      </c>
      <c r="J5429" s="13">
        <v>118461.6</v>
      </c>
      <c r="K5429" s="18" t="s">
        <v>32</v>
      </c>
      <c r="L5429" s="12">
        <v>120</v>
      </c>
      <c r="M5429" s="14">
        <v>1089.07</v>
      </c>
      <c r="N5429" s="13">
        <v>0</v>
      </c>
      <c r="O5429" s="14">
        <v>-0.01</v>
      </c>
      <c r="P5429" s="15">
        <v>119</v>
      </c>
      <c r="Q5429" s="13">
        <v>1089.07</v>
      </c>
      <c r="R5429" s="13">
        <v>112230.7</v>
      </c>
      <c r="S5429" s="13">
        <v>118.46</v>
      </c>
      <c r="T5429" s="13">
        <v>5023.38</v>
      </c>
      <c r="U5429" s="13">
        <v>12226.8</v>
      </c>
      <c r="V5429" s="13">
        <v>0</v>
      </c>
      <c r="W5429" s="16">
        <v>0</v>
      </c>
      <c r="X5429" s="16">
        <v>0</v>
      </c>
      <c r="Y5429" s="17">
        <f t="shared" si="170"/>
        <v>129599.33000000002</v>
      </c>
      <c r="Z5429" s="17">
        <f t="shared" si="171"/>
        <v>-1.0000000023865141E-2</v>
      </c>
    </row>
    <row r="5430" spans="1:26" hidden="1" x14ac:dyDescent="0.25">
      <c r="A5430" s="10" t="s">
        <v>10193</v>
      </c>
      <c r="B5430" s="11">
        <v>44544</v>
      </c>
      <c r="C5430" s="12">
        <v>431395</v>
      </c>
      <c r="D5430" s="12" t="s">
        <v>10194</v>
      </c>
      <c r="E5430" s="11">
        <v>44544</v>
      </c>
      <c r="F5430" s="13">
        <v>128638.6</v>
      </c>
      <c r="G5430" s="13">
        <v>5556.45</v>
      </c>
      <c r="H5430" s="13">
        <v>4025.85</v>
      </c>
      <c r="I5430" s="13">
        <v>130.30000000000001</v>
      </c>
      <c r="J5430" s="13">
        <v>130299.5</v>
      </c>
      <c r="K5430" s="18" t="s">
        <v>32</v>
      </c>
      <c r="L5430" s="12">
        <v>120</v>
      </c>
      <c r="M5430" s="14">
        <v>1197.9000000000001</v>
      </c>
      <c r="N5430" s="13">
        <v>0</v>
      </c>
      <c r="O5430" s="14">
        <v>0</v>
      </c>
      <c r="P5430" s="15">
        <v>120</v>
      </c>
      <c r="Q5430" s="13">
        <v>1197.9000000000001</v>
      </c>
      <c r="R5430" s="13">
        <v>126112.99</v>
      </c>
      <c r="S5430" s="13">
        <v>130.30000000000001</v>
      </c>
      <c r="T5430" s="13">
        <v>4056.21</v>
      </c>
      <c r="U5430" s="13">
        <v>13448.5</v>
      </c>
      <c r="V5430" s="13">
        <v>0</v>
      </c>
      <c r="W5430" s="16">
        <v>0</v>
      </c>
      <c r="X5430" s="16">
        <v>0</v>
      </c>
      <c r="Y5430" s="17">
        <f t="shared" si="170"/>
        <v>143748</v>
      </c>
      <c r="Z5430" s="17">
        <f t="shared" si="171"/>
        <v>0</v>
      </c>
    </row>
    <row r="5431" spans="1:26" hidden="1" x14ac:dyDescent="0.25">
      <c r="A5431" s="10" t="s">
        <v>10555</v>
      </c>
      <c r="B5431" s="11">
        <v>44560</v>
      </c>
      <c r="C5431" s="12">
        <v>431795</v>
      </c>
      <c r="D5431" s="12" t="s">
        <v>10556</v>
      </c>
      <c r="E5431" s="11">
        <v>44559</v>
      </c>
      <c r="F5431" s="13">
        <v>114150.94</v>
      </c>
      <c r="G5431" s="13">
        <v>6849.06</v>
      </c>
      <c r="H5431" s="13">
        <v>6050</v>
      </c>
      <c r="I5431" s="13">
        <v>115.07</v>
      </c>
      <c r="J5431" s="13">
        <v>115065.07</v>
      </c>
      <c r="K5431" s="18" t="s">
        <v>32</v>
      </c>
      <c r="L5431" s="12">
        <v>120</v>
      </c>
      <c r="M5431" s="14">
        <v>1057.8499999999999</v>
      </c>
      <c r="N5431" s="13">
        <v>0</v>
      </c>
      <c r="O5431" s="14">
        <v>0</v>
      </c>
      <c r="P5431" s="15">
        <v>119</v>
      </c>
      <c r="Q5431" s="13">
        <v>1057.8499999999999</v>
      </c>
      <c r="R5431" s="13">
        <v>111867.92</v>
      </c>
      <c r="S5431" s="13">
        <v>115.07</v>
      </c>
      <c r="T5431" s="13">
        <v>2054.7199999999998</v>
      </c>
      <c r="U5431" s="13">
        <v>11876.93</v>
      </c>
      <c r="V5431" s="13">
        <v>0</v>
      </c>
      <c r="W5431" s="16">
        <v>0</v>
      </c>
      <c r="X5431" s="16">
        <v>0</v>
      </c>
      <c r="Y5431" s="17">
        <f t="shared" si="170"/>
        <v>125914.64000000001</v>
      </c>
      <c r="Z5431" s="17">
        <f t="shared" si="171"/>
        <v>-30.490000000019791</v>
      </c>
    </row>
    <row r="5432" spans="1:26" hidden="1" x14ac:dyDescent="0.25">
      <c r="A5432" s="10" t="s">
        <v>9307</v>
      </c>
      <c r="B5432" s="11">
        <v>44523</v>
      </c>
      <c r="C5432" s="12">
        <v>430228</v>
      </c>
      <c r="D5432" s="12" t="s">
        <v>9308</v>
      </c>
      <c r="E5432" s="11">
        <v>44520</v>
      </c>
      <c r="F5432" s="13">
        <v>113908.62</v>
      </c>
      <c r="G5432" s="13">
        <v>6834.52</v>
      </c>
      <c r="H5432" s="13">
        <v>1207.43</v>
      </c>
      <c r="I5432" s="13">
        <v>119.66</v>
      </c>
      <c r="J5432" s="13">
        <v>119655.37</v>
      </c>
      <c r="K5432" s="18" t="s">
        <v>32</v>
      </c>
      <c r="L5432" s="12">
        <v>120</v>
      </c>
      <c r="M5432" s="14">
        <v>1100.05</v>
      </c>
      <c r="N5432" s="13">
        <v>1207.43</v>
      </c>
      <c r="O5432" s="14">
        <v>-0.01</v>
      </c>
      <c r="P5432" s="15">
        <v>120</v>
      </c>
      <c r="Q5432" s="13">
        <v>1100.05</v>
      </c>
      <c r="R5432" s="13">
        <v>112701.19</v>
      </c>
      <c r="S5432" s="13">
        <v>119.66</v>
      </c>
      <c r="T5432" s="13">
        <v>6834.53</v>
      </c>
      <c r="U5432" s="13">
        <v>12350.63</v>
      </c>
      <c r="V5432" s="13">
        <v>0</v>
      </c>
      <c r="W5432" s="16">
        <v>0</v>
      </c>
      <c r="X5432" s="16">
        <v>0</v>
      </c>
      <c r="Y5432" s="17">
        <f t="shared" si="170"/>
        <v>133213.43</v>
      </c>
      <c r="Z5432" s="17">
        <f t="shared" si="171"/>
        <v>-1.0000000009313226E-2</v>
      </c>
    </row>
    <row r="5433" spans="1:26" hidden="1" x14ac:dyDescent="0.25">
      <c r="A5433" s="10" t="s">
        <v>5679</v>
      </c>
      <c r="B5433" s="11">
        <v>44448</v>
      </c>
      <c r="C5433" s="12">
        <v>424332</v>
      </c>
      <c r="D5433" s="12" t="s">
        <v>5680</v>
      </c>
      <c r="E5433" s="11">
        <v>44444</v>
      </c>
      <c r="F5433" s="13">
        <v>115852.58</v>
      </c>
      <c r="G5433" s="13">
        <v>6951.15</v>
      </c>
      <c r="H5433" s="13">
        <v>2500</v>
      </c>
      <c r="I5433" s="13">
        <v>120.42</v>
      </c>
      <c r="J5433" s="13">
        <v>120424.15</v>
      </c>
      <c r="K5433" s="18" t="s">
        <v>32</v>
      </c>
      <c r="L5433" s="12">
        <v>120</v>
      </c>
      <c r="M5433" s="14">
        <v>1107.1199999999999</v>
      </c>
      <c r="N5433" s="13">
        <v>0</v>
      </c>
      <c r="O5433" s="14">
        <v>0</v>
      </c>
      <c r="P5433" s="15">
        <v>115</v>
      </c>
      <c r="Q5433" s="13">
        <v>1107.1199999999999</v>
      </c>
      <c r="R5433" s="13">
        <v>115852.58</v>
      </c>
      <c r="S5433" s="13">
        <v>120.42</v>
      </c>
      <c r="T5433" s="13">
        <v>0</v>
      </c>
      <c r="U5433" s="13">
        <v>12430.25</v>
      </c>
      <c r="V5433" s="13">
        <v>0</v>
      </c>
      <c r="W5433" s="16">
        <v>0</v>
      </c>
      <c r="X5433" s="16">
        <v>0</v>
      </c>
      <c r="Y5433" s="17">
        <f t="shared" si="170"/>
        <v>128403.25</v>
      </c>
      <c r="Z5433" s="17">
        <f t="shared" si="171"/>
        <v>-1084.4500000000116</v>
      </c>
    </row>
    <row r="5434" spans="1:26" hidden="1" x14ac:dyDescent="0.25">
      <c r="A5434" s="10" t="s">
        <v>7495</v>
      </c>
      <c r="B5434" s="11">
        <v>44483</v>
      </c>
      <c r="C5434" s="12">
        <v>427030</v>
      </c>
      <c r="D5434" s="12" t="s">
        <v>7496</v>
      </c>
      <c r="E5434" s="11">
        <v>44476</v>
      </c>
      <c r="F5434" s="13">
        <v>113908.62</v>
      </c>
      <c r="G5434" s="13">
        <v>6834.52</v>
      </c>
      <c r="H5434" s="13">
        <v>1207.43</v>
      </c>
      <c r="I5434" s="13">
        <v>119.66</v>
      </c>
      <c r="J5434" s="13">
        <v>119655.37</v>
      </c>
      <c r="K5434" s="18" t="s">
        <v>32</v>
      </c>
      <c r="L5434" s="12">
        <v>120</v>
      </c>
      <c r="M5434" s="14">
        <v>1100.05</v>
      </c>
      <c r="N5434" s="13">
        <v>0</v>
      </c>
      <c r="O5434" s="14">
        <v>-0.01</v>
      </c>
      <c r="P5434" s="15">
        <v>118</v>
      </c>
      <c r="Q5434" s="13">
        <v>1100.05</v>
      </c>
      <c r="R5434" s="13">
        <v>112312.24</v>
      </c>
      <c r="S5434" s="13">
        <v>119.66</v>
      </c>
      <c r="T5434" s="13">
        <v>5023.38</v>
      </c>
      <c r="U5434" s="13">
        <v>12350.63</v>
      </c>
      <c r="V5434" s="13">
        <v>0</v>
      </c>
      <c r="W5434" s="16">
        <v>0</v>
      </c>
      <c r="X5434" s="16">
        <v>0</v>
      </c>
      <c r="Y5434" s="17">
        <f t="shared" si="170"/>
        <v>129805.90000000002</v>
      </c>
      <c r="Z5434" s="17">
        <f t="shared" si="171"/>
        <v>-1.0000000023865141E-2</v>
      </c>
    </row>
    <row r="5435" spans="1:26" hidden="1" x14ac:dyDescent="0.25">
      <c r="A5435" s="10" t="s">
        <v>11125</v>
      </c>
      <c r="B5435" s="11">
        <v>44592</v>
      </c>
      <c r="C5435" s="12">
        <v>432285</v>
      </c>
      <c r="D5435" s="12" t="s">
        <v>11126</v>
      </c>
      <c r="E5435" s="11">
        <v>44580</v>
      </c>
      <c r="F5435" s="13">
        <v>101636.75</v>
      </c>
      <c r="G5435" s="13">
        <v>6098.2</v>
      </c>
      <c r="H5435" s="13">
        <v>5386.75</v>
      </c>
      <c r="I5435" s="13">
        <v>102.45</v>
      </c>
      <c r="J5435" s="13">
        <v>102450.65</v>
      </c>
      <c r="K5435" s="18" t="s">
        <v>32</v>
      </c>
      <c r="L5435" s="12">
        <v>120</v>
      </c>
      <c r="M5435" s="14">
        <v>941.88</v>
      </c>
      <c r="N5435" s="13">
        <v>0</v>
      </c>
      <c r="O5435" s="14">
        <v>0</v>
      </c>
      <c r="P5435" s="15">
        <v>119</v>
      </c>
      <c r="Q5435" s="13">
        <v>941.88</v>
      </c>
      <c r="R5435" s="13">
        <v>99576.86</v>
      </c>
      <c r="S5435" s="13">
        <v>102.45</v>
      </c>
      <c r="T5435" s="13">
        <v>1829.46</v>
      </c>
      <c r="U5435" s="13">
        <v>10574.95</v>
      </c>
      <c r="V5435" s="13">
        <v>0</v>
      </c>
      <c r="W5435" s="16">
        <v>0</v>
      </c>
      <c r="X5435" s="16">
        <v>0</v>
      </c>
      <c r="Y5435" s="17">
        <f t="shared" si="170"/>
        <v>112083.72</v>
      </c>
      <c r="Z5435" s="17">
        <f t="shared" si="171"/>
        <v>0</v>
      </c>
    </row>
    <row r="5436" spans="1:26" hidden="1" x14ac:dyDescent="0.25">
      <c r="A5436" s="10" t="s">
        <v>9643</v>
      </c>
      <c r="B5436" s="11">
        <v>44529</v>
      </c>
      <c r="C5436" s="12">
        <v>430827</v>
      </c>
      <c r="D5436" s="12" t="s">
        <v>9644</v>
      </c>
      <c r="E5436" s="11">
        <v>44528</v>
      </c>
      <c r="F5436" s="13">
        <v>101636.75</v>
      </c>
      <c r="G5436" s="13">
        <v>6098.2</v>
      </c>
      <c r="H5436" s="13">
        <v>1200</v>
      </c>
      <c r="I5436" s="13">
        <v>106.64</v>
      </c>
      <c r="J5436" s="13">
        <v>106641.59</v>
      </c>
      <c r="K5436" s="18" t="s">
        <v>32</v>
      </c>
      <c r="L5436" s="12">
        <v>120</v>
      </c>
      <c r="M5436" s="14">
        <v>980.41</v>
      </c>
      <c r="N5436" s="13">
        <v>1000</v>
      </c>
      <c r="O5436" s="14">
        <v>-0.01</v>
      </c>
      <c r="P5436" s="15">
        <v>120</v>
      </c>
      <c r="Q5436" s="13">
        <v>980.41</v>
      </c>
      <c r="R5436" s="13">
        <v>100436.75</v>
      </c>
      <c r="S5436" s="13">
        <v>106.64</v>
      </c>
      <c r="T5436" s="13">
        <v>6098.21</v>
      </c>
      <c r="U5436" s="13">
        <v>11007.61</v>
      </c>
      <c r="V5436" s="13">
        <v>0</v>
      </c>
      <c r="W5436" s="16">
        <v>0</v>
      </c>
      <c r="X5436" s="16">
        <v>0</v>
      </c>
      <c r="Y5436" s="17">
        <f t="shared" si="170"/>
        <v>118649.20000000001</v>
      </c>
      <c r="Z5436" s="17">
        <f t="shared" si="171"/>
        <v>-1.0000000009313226E-2</v>
      </c>
    </row>
    <row r="5437" spans="1:26" hidden="1" x14ac:dyDescent="0.25">
      <c r="A5437" s="10" t="s">
        <v>5401</v>
      </c>
      <c r="B5437" s="11">
        <v>44439</v>
      </c>
      <c r="C5437" s="12">
        <v>423196</v>
      </c>
      <c r="D5437" s="12" t="s">
        <v>5402</v>
      </c>
      <c r="E5437" s="11">
        <v>44434</v>
      </c>
      <c r="F5437" s="13">
        <v>108490.57</v>
      </c>
      <c r="G5437" s="13">
        <v>6509.43</v>
      </c>
      <c r="H5437" s="13">
        <v>1150</v>
      </c>
      <c r="I5437" s="13">
        <v>113.96</v>
      </c>
      <c r="J5437" s="13">
        <v>113963.96</v>
      </c>
      <c r="K5437" s="18" t="s">
        <v>32</v>
      </c>
      <c r="L5437" s="12">
        <v>120</v>
      </c>
      <c r="M5437" s="14">
        <v>1047.72</v>
      </c>
      <c r="N5437" s="13">
        <v>0</v>
      </c>
      <c r="O5437" s="14">
        <v>0</v>
      </c>
      <c r="P5437" s="15">
        <v>115</v>
      </c>
      <c r="Q5437" s="13">
        <v>1047.72</v>
      </c>
      <c r="R5437" s="13">
        <v>108490.57</v>
      </c>
      <c r="S5437" s="13">
        <v>113.96</v>
      </c>
      <c r="T5437" s="13">
        <v>120.83</v>
      </c>
      <c r="U5437" s="13">
        <v>11762.44</v>
      </c>
      <c r="V5437" s="13">
        <v>0</v>
      </c>
      <c r="W5437" s="16">
        <v>0</v>
      </c>
      <c r="X5437" s="16">
        <v>0</v>
      </c>
      <c r="Y5437" s="17">
        <f t="shared" si="170"/>
        <v>120487.80000000002</v>
      </c>
      <c r="Z5437" s="17">
        <f t="shared" si="171"/>
        <v>0</v>
      </c>
    </row>
    <row r="5438" spans="1:26" hidden="1" x14ac:dyDescent="0.25">
      <c r="A5438" s="10" t="s">
        <v>2363</v>
      </c>
      <c r="B5438" s="11">
        <v>44355</v>
      </c>
      <c r="C5438" s="12">
        <v>418866</v>
      </c>
      <c r="D5438" s="12" t="s">
        <v>2364</v>
      </c>
      <c r="E5438" s="11">
        <v>44353</v>
      </c>
      <c r="F5438" s="13">
        <v>101636.75</v>
      </c>
      <c r="G5438" s="13">
        <v>6098.21</v>
      </c>
      <c r="H5438" s="13">
        <v>1100</v>
      </c>
      <c r="I5438" s="13">
        <v>106.74</v>
      </c>
      <c r="J5438" s="13">
        <v>106741.7</v>
      </c>
      <c r="K5438" s="18" t="s">
        <v>32</v>
      </c>
      <c r="L5438" s="12">
        <v>120</v>
      </c>
      <c r="M5438" s="14">
        <v>981.33</v>
      </c>
      <c r="N5438" s="13">
        <v>0</v>
      </c>
      <c r="O5438" s="14">
        <v>0</v>
      </c>
      <c r="P5438" s="15">
        <v>120</v>
      </c>
      <c r="Q5438" s="13">
        <v>981.33</v>
      </c>
      <c r="R5438" s="13">
        <v>101636.75</v>
      </c>
      <c r="S5438" s="13">
        <v>106.74</v>
      </c>
      <c r="T5438" s="13">
        <v>4998.21</v>
      </c>
      <c r="U5438" s="13">
        <v>11017.9</v>
      </c>
      <c r="V5438" s="13">
        <v>0</v>
      </c>
      <c r="W5438" s="16">
        <v>0</v>
      </c>
      <c r="X5438" s="16">
        <v>0</v>
      </c>
      <c r="Y5438" s="17">
        <f t="shared" si="170"/>
        <v>117759.6</v>
      </c>
      <c r="Z5438" s="17">
        <f t="shared" si="171"/>
        <v>0</v>
      </c>
    </row>
    <row r="5439" spans="1:26" hidden="1" x14ac:dyDescent="0.25">
      <c r="A5439" s="10" t="s">
        <v>9197</v>
      </c>
      <c r="B5439" s="11">
        <v>44522</v>
      </c>
      <c r="C5439" s="12">
        <v>430292</v>
      </c>
      <c r="D5439" s="12" t="s">
        <v>9198</v>
      </c>
      <c r="E5439" s="11">
        <v>44521</v>
      </c>
      <c r="F5439" s="13">
        <v>101886.79</v>
      </c>
      <c r="G5439" s="13">
        <v>6113.21</v>
      </c>
      <c r="H5439" s="13">
        <v>3240</v>
      </c>
      <c r="I5439" s="13">
        <v>104.86</v>
      </c>
      <c r="J5439" s="13">
        <v>104864.86</v>
      </c>
      <c r="K5439" s="18" t="s">
        <v>32</v>
      </c>
      <c r="L5439" s="12">
        <v>120</v>
      </c>
      <c r="M5439" s="14">
        <v>964.07</v>
      </c>
      <c r="N5439" s="13">
        <v>1589.43</v>
      </c>
      <c r="O5439" s="14">
        <v>1650.57</v>
      </c>
      <c r="P5439" s="15">
        <v>120</v>
      </c>
      <c r="Q5439" s="13">
        <v>964.07</v>
      </c>
      <c r="R5439" s="13">
        <v>100297.36</v>
      </c>
      <c r="S5439" s="13">
        <v>104.86</v>
      </c>
      <c r="T5439" s="13">
        <v>4462.6400000000003</v>
      </c>
      <c r="U5439" s="13">
        <v>10823.54</v>
      </c>
      <c r="V5439" s="13">
        <v>0</v>
      </c>
      <c r="W5439" s="16">
        <v>0</v>
      </c>
      <c r="X5439" s="16">
        <v>0</v>
      </c>
      <c r="Y5439" s="17">
        <f t="shared" si="170"/>
        <v>118928.4</v>
      </c>
      <c r="Z5439" s="17">
        <f t="shared" si="171"/>
        <v>0</v>
      </c>
    </row>
    <row r="5440" spans="1:26" hidden="1" x14ac:dyDescent="0.25">
      <c r="A5440" s="10" t="s">
        <v>6983</v>
      </c>
      <c r="B5440" s="11">
        <v>44469</v>
      </c>
      <c r="C5440" s="12">
        <v>426608</v>
      </c>
      <c r="D5440" s="12" t="s">
        <v>6984</v>
      </c>
      <c r="E5440" s="11">
        <v>44469</v>
      </c>
      <c r="F5440" s="13">
        <v>101614.61</v>
      </c>
      <c r="G5440" s="13">
        <v>6096.88</v>
      </c>
      <c r="H5440" s="13">
        <v>1500</v>
      </c>
      <c r="I5440" s="13">
        <v>106.32</v>
      </c>
      <c r="J5440" s="13">
        <v>106317.81</v>
      </c>
      <c r="K5440" s="18" t="s">
        <v>32</v>
      </c>
      <c r="L5440" s="12">
        <v>120</v>
      </c>
      <c r="M5440" s="14">
        <v>977.43</v>
      </c>
      <c r="N5440" s="13">
        <v>0</v>
      </c>
      <c r="O5440" s="14">
        <v>0</v>
      </c>
      <c r="P5440" s="15">
        <v>116</v>
      </c>
      <c r="Q5440" s="13">
        <v>977.43</v>
      </c>
      <c r="R5440" s="13">
        <v>101614.61</v>
      </c>
      <c r="S5440" s="13">
        <v>106.32</v>
      </c>
      <c r="T5440" s="13">
        <v>687.16</v>
      </c>
      <c r="U5440" s="13">
        <v>10973.79</v>
      </c>
      <c r="V5440" s="13">
        <v>0</v>
      </c>
      <c r="W5440" s="16">
        <v>0</v>
      </c>
      <c r="X5440" s="16">
        <v>0</v>
      </c>
      <c r="Y5440" s="17">
        <f t="shared" si="170"/>
        <v>113381.88</v>
      </c>
      <c r="Z5440" s="17">
        <f t="shared" si="171"/>
        <v>0</v>
      </c>
    </row>
    <row r="5441" spans="1:26" hidden="1" x14ac:dyDescent="0.25">
      <c r="A5441" s="10" t="s">
        <v>6995</v>
      </c>
      <c r="B5441" s="11">
        <v>44469</v>
      </c>
      <c r="C5441" s="12">
        <v>426639</v>
      </c>
      <c r="D5441" s="12" t="s">
        <v>6996</v>
      </c>
      <c r="E5441" s="11">
        <v>44469</v>
      </c>
      <c r="F5441" s="13">
        <v>101614.61</v>
      </c>
      <c r="G5441" s="13">
        <v>6096.88</v>
      </c>
      <c r="H5441" s="13">
        <v>1500</v>
      </c>
      <c r="I5441" s="13">
        <v>106.32</v>
      </c>
      <c r="J5441" s="13">
        <v>106317.81</v>
      </c>
      <c r="K5441" s="18" t="s">
        <v>32</v>
      </c>
      <c r="L5441" s="12">
        <v>120</v>
      </c>
      <c r="M5441" s="14">
        <v>977.43</v>
      </c>
      <c r="N5441" s="13">
        <v>0</v>
      </c>
      <c r="O5441" s="14">
        <v>0</v>
      </c>
      <c r="P5441" s="15">
        <v>117</v>
      </c>
      <c r="Q5441" s="13">
        <v>977.43</v>
      </c>
      <c r="R5441" s="13">
        <v>101614.61</v>
      </c>
      <c r="S5441" s="13">
        <v>106.32</v>
      </c>
      <c r="T5441" s="13">
        <v>1664.59</v>
      </c>
      <c r="U5441" s="13">
        <v>10973.79</v>
      </c>
      <c r="V5441" s="13">
        <v>0</v>
      </c>
      <c r="W5441" s="16">
        <v>0</v>
      </c>
      <c r="X5441" s="16">
        <v>0</v>
      </c>
      <c r="Y5441" s="17">
        <f t="shared" si="170"/>
        <v>114359.31</v>
      </c>
      <c r="Z5441" s="17">
        <f t="shared" si="171"/>
        <v>0</v>
      </c>
    </row>
    <row r="5442" spans="1:26" hidden="1" x14ac:dyDescent="0.25">
      <c r="A5442" s="10" t="s">
        <v>8139</v>
      </c>
      <c r="B5442" s="11">
        <v>44499</v>
      </c>
      <c r="C5442" s="12">
        <v>428590</v>
      </c>
      <c r="D5442" s="12" t="s">
        <v>8140</v>
      </c>
      <c r="E5442" s="11">
        <v>44496</v>
      </c>
      <c r="F5442" s="13">
        <v>111713.71</v>
      </c>
      <c r="G5442" s="13">
        <v>6702.82</v>
      </c>
      <c r="H5442" s="13">
        <v>3000</v>
      </c>
      <c r="I5442" s="13">
        <v>115.53</v>
      </c>
      <c r="J5442" s="13">
        <v>115532.06</v>
      </c>
      <c r="K5442" s="18" t="s">
        <v>32</v>
      </c>
      <c r="L5442" s="12">
        <v>120</v>
      </c>
      <c r="M5442" s="14">
        <v>1062.1400000000001</v>
      </c>
      <c r="N5442" s="13">
        <v>0</v>
      </c>
      <c r="O5442" s="14">
        <v>0.01</v>
      </c>
      <c r="P5442" s="15">
        <v>119</v>
      </c>
      <c r="Q5442" s="13">
        <v>1062.1400000000001</v>
      </c>
      <c r="R5442" s="13">
        <v>109427.82</v>
      </c>
      <c r="S5442" s="13">
        <v>115.53</v>
      </c>
      <c r="T5442" s="13">
        <v>4926.5600000000004</v>
      </c>
      <c r="U5442" s="13">
        <v>11924.74</v>
      </c>
      <c r="V5442" s="13">
        <v>0</v>
      </c>
      <c r="W5442" s="16">
        <v>0</v>
      </c>
      <c r="X5442" s="16">
        <v>0</v>
      </c>
      <c r="Y5442" s="17">
        <f t="shared" si="170"/>
        <v>126394.66</v>
      </c>
      <c r="Z5442" s="17">
        <f t="shared" si="171"/>
        <v>1.0000000009313226E-2</v>
      </c>
    </row>
    <row r="5443" spans="1:26" hidden="1" x14ac:dyDescent="0.25">
      <c r="A5443" s="10" t="s">
        <v>10589</v>
      </c>
      <c r="B5443" s="11">
        <v>44568</v>
      </c>
      <c r="C5443" s="12">
        <v>431917</v>
      </c>
      <c r="D5443" s="12" t="s">
        <v>10590</v>
      </c>
      <c r="E5443" s="11">
        <v>44568</v>
      </c>
      <c r="F5443" s="13">
        <v>100251.05</v>
      </c>
      <c r="G5443" s="13">
        <v>6015.06</v>
      </c>
      <c r="H5443" s="13">
        <v>3187.98</v>
      </c>
      <c r="I5443" s="13">
        <v>103.18</v>
      </c>
      <c r="J5443" s="13">
        <v>103181.31</v>
      </c>
      <c r="K5443" s="18" t="s">
        <v>32</v>
      </c>
      <c r="L5443" s="12">
        <v>120</v>
      </c>
      <c r="M5443" s="14">
        <v>948.59</v>
      </c>
      <c r="N5443" s="13">
        <v>0</v>
      </c>
      <c r="O5443" s="14">
        <v>-0.01</v>
      </c>
      <c r="P5443" s="15">
        <v>119</v>
      </c>
      <c r="Q5443" s="13">
        <v>948.59</v>
      </c>
      <c r="R5443" s="13">
        <v>98687.14</v>
      </c>
      <c r="S5443" s="13">
        <v>103.18</v>
      </c>
      <c r="T5443" s="13">
        <v>3548.89</v>
      </c>
      <c r="U5443" s="13">
        <v>10649.49</v>
      </c>
      <c r="V5443" s="13">
        <v>0</v>
      </c>
      <c r="W5443" s="16">
        <v>0</v>
      </c>
      <c r="X5443" s="16">
        <v>0</v>
      </c>
      <c r="Y5443" s="17">
        <f t="shared" si="170"/>
        <v>112988.69</v>
      </c>
      <c r="Z5443" s="17">
        <f t="shared" si="171"/>
        <v>-106.48999999999069</v>
      </c>
    </row>
    <row r="5444" spans="1:26" hidden="1" x14ac:dyDescent="0.25">
      <c r="A5444" s="10" t="s">
        <v>549</v>
      </c>
      <c r="B5444" s="11">
        <v>44264</v>
      </c>
      <c r="C5444" s="12">
        <v>412628</v>
      </c>
      <c r="D5444" s="12" t="s">
        <v>550</v>
      </c>
      <c r="E5444" s="11">
        <v>44264</v>
      </c>
      <c r="F5444" s="13">
        <v>105935.07</v>
      </c>
      <c r="G5444" s="13">
        <v>6356.1</v>
      </c>
      <c r="H5444" s="13">
        <v>1122.92</v>
      </c>
      <c r="I5444" s="13">
        <v>111.28</v>
      </c>
      <c r="J5444" s="13">
        <v>111279.53</v>
      </c>
      <c r="K5444" s="18" t="s">
        <v>32</v>
      </c>
      <c r="L5444" s="12">
        <v>120</v>
      </c>
      <c r="M5444" s="14">
        <v>1023.04</v>
      </c>
      <c r="N5444" s="13">
        <v>0</v>
      </c>
      <c r="O5444" s="14">
        <v>0</v>
      </c>
      <c r="P5444" s="15">
        <v>109</v>
      </c>
      <c r="Q5444" s="13">
        <v>1196.1300000000001</v>
      </c>
      <c r="R5444" s="13">
        <v>101344.77</v>
      </c>
      <c r="S5444" s="13">
        <v>106.38</v>
      </c>
      <c r="T5444" s="13">
        <v>0</v>
      </c>
      <c r="U5444" s="13">
        <v>10981.52</v>
      </c>
      <c r="V5444" s="13">
        <v>16990.919999999998</v>
      </c>
      <c r="W5444" s="16">
        <v>18.53</v>
      </c>
      <c r="X5444" s="16">
        <v>1858.45</v>
      </c>
      <c r="Y5444" s="17">
        <f t="shared" si="170"/>
        <v>131300.57</v>
      </c>
      <c r="Z5444" s="17">
        <f t="shared" si="171"/>
        <v>-922.39999999999418</v>
      </c>
    </row>
    <row r="5445" spans="1:26" hidden="1" x14ac:dyDescent="0.25">
      <c r="A5445" s="10" t="s">
        <v>7883</v>
      </c>
      <c r="B5445" s="11">
        <v>44495</v>
      </c>
      <c r="C5445" s="12">
        <v>428241</v>
      </c>
      <c r="D5445" s="12" t="s">
        <v>7884</v>
      </c>
      <c r="E5445" s="11">
        <v>44493</v>
      </c>
      <c r="F5445" s="13">
        <v>104295.28</v>
      </c>
      <c r="G5445" s="13">
        <v>6257.72</v>
      </c>
      <c r="H5445" s="13">
        <v>2211.06</v>
      </c>
      <c r="I5445" s="13">
        <v>108.45</v>
      </c>
      <c r="J5445" s="13">
        <v>108450.39</v>
      </c>
      <c r="K5445" s="18" t="s">
        <v>32</v>
      </c>
      <c r="L5445" s="12">
        <v>120</v>
      </c>
      <c r="M5445" s="14">
        <v>997.04</v>
      </c>
      <c r="N5445" s="13">
        <v>0</v>
      </c>
      <c r="O5445" s="14">
        <v>0</v>
      </c>
      <c r="P5445" s="15">
        <v>118</v>
      </c>
      <c r="Q5445" s="13">
        <v>997.04</v>
      </c>
      <c r="R5445" s="13">
        <v>102624.51</v>
      </c>
      <c r="S5445" s="13">
        <v>108.45</v>
      </c>
      <c r="T5445" s="13">
        <v>3723.35</v>
      </c>
      <c r="U5445" s="13">
        <v>11194.41</v>
      </c>
      <c r="V5445" s="13">
        <v>0</v>
      </c>
      <c r="W5445" s="16">
        <v>0</v>
      </c>
      <c r="X5445" s="16">
        <v>0</v>
      </c>
      <c r="Y5445" s="17">
        <f t="shared" si="170"/>
        <v>117650.72</v>
      </c>
      <c r="Z5445" s="17">
        <f t="shared" si="171"/>
        <v>0</v>
      </c>
    </row>
    <row r="5446" spans="1:26" hidden="1" x14ac:dyDescent="0.25">
      <c r="A5446" s="10" t="s">
        <v>9633</v>
      </c>
      <c r="B5446" s="11">
        <v>44529</v>
      </c>
      <c r="C5446" s="12">
        <v>430777</v>
      </c>
      <c r="D5446" s="12" t="s">
        <v>9634</v>
      </c>
      <c r="E5446" s="11">
        <v>44528</v>
      </c>
      <c r="F5446" s="13">
        <v>121673.69</v>
      </c>
      <c r="G5446" s="13">
        <v>5844.47</v>
      </c>
      <c r="H5446" s="13">
        <v>1285.18</v>
      </c>
      <c r="I5446" s="13">
        <v>126.36</v>
      </c>
      <c r="J5446" s="13">
        <v>126359.34</v>
      </c>
      <c r="K5446" s="18" t="s">
        <v>32</v>
      </c>
      <c r="L5446" s="12">
        <v>120</v>
      </c>
      <c r="M5446" s="14">
        <v>1161.68</v>
      </c>
      <c r="N5446" s="13">
        <v>1285.18</v>
      </c>
      <c r="O5446" s="14">
        <v>0</v>
      </c>
      <c r="P5446" s="15">
        <v>119</v>
      </c>
      <c r="Q5446" s="13">
        <v>1161.68</v>
      </c>
      <c r="R5446" s="13">
        <v>119986.61</v>
      </c>
      <c r="S5446" s="13">
        <v>126.36</v>
      </c>
      <c r="T5446" s="13">
        <v>5084.6899999999996</v>
      </c>
      <c r="U5446" s="13">
        <v>13042.26</v>
      </c>
      <c r="V5446" s="13">
        <v>0</v>
      </c>
      <c r="W5446" s="16">
        <v>0</v>
      </c>
      <c r="X5446" s="16">
        <v>0</v>
      </c>
      <c r="Y5446" s="17">
        <f t="shared" si="170"/>
        <v>139525.1</v>
      </c>
      <c r="Z5446" s="17">
        <f t="shared" si="171"/>
        <v>0</v>
      </c>
    </row>
    <row r="5447" spans="1:26" hidden="1" x14ac:dyDescent="0.25">
      <c r="A5447" s="10" t="s">
        <v>11291</v>
      </c>
      <c r="B5447" s="11">
        <v>44592</v>
      </c>
      <c r="C5447" s="12">
        <v>432955</v>
      </c>
      <c r="D5447" s="12" t="s">
        <v>11292</v>
      </c>
      <c r="E5447" s="11">
        <v>44592</v>
      </c>
      <c r="F5447" s="13">
        <v>107294.1</v>
      </c>
      <c r="G5447" s="13">
        <v>6437.65</v>
      </c>
      <c r="H5447" s="13">
        <v>5686.59</v>
      </c>
      <c r="I5447" s="13">
        <v>108.15</v>
      </c>
      <c r="J5447" s="13">
        <v>108153.31</v>
      </c>
      <c r="K5447" s="18" t="s">
        <v>32</v>
      </c>
      <c r="L5447" s="12">
        <v>120</v>
      </c>
      <c r="M5447" s="14">
        <v>994.3</v>
      </c>
      <c r="N5447" s="13">
        <v>0</v>
      </c>
      <c r="O5447" s="14">
        <v>-0.01</v>
      </c>
      <c r="P5447" s="15">
        <v>120</v>
      </c>
      <c r="Q5447" s="13">
        <v>994.3</v>
      </c>
      <c r="R5447" s="13">
        <v>105148.22</v>
      </c>
      <c r="S5447" s="13">
        <v>108.15</v>
      </c>
      <c r="T5447" s="13">
        <v>2896.95</v>
      </c>
      <c r="U5447" s="13">
        <v>11162.69</v>
      </c>
      <c r="V5447" s="13">
        <v>0</v>
      </c>
      <c r="W5447" s="16">
        <v>0</v>
      </c>
      <c r="X5447" s="16">
        <v>0</v>
      </c>
      <c r="Y5447" s="17">
        <f t="shared" si="170"/>
        <v>119316</v>
      </c>
      <c r="Z5447" s="17">
        <f t="shared" si="171"/>
        <v>-9.9999999947613105E-3</v>
      </c>
    </row>
    <row r="5448" spans="1:26" s="32" customFormat="1" x14ac:dyDescent="0.25">
      <c r="A5448" s="10" t="s">
        <v>11779</v>
      </c>
      <c r="B5448" s="11">
        <v>44620</v>
      </c>
      <c r="C5448" s="12">
        <v>433757</v>
      </c>
      <c r="D5448" s="12" t="s">
        <v>11780</v>
      </c>
      <c r="E5448" s="11">
        <v>44620</v>
      </c>
      <c r="F5448" s="13">
        <v>99528.3</v>
      </c>
      <c r="G5448" s="13">
        <v>5971.7</v>
      </c>
      <c r="H5448" s="35">
        <v>9495</v>
      </c>
      <c r="I5448" s="13">
        <v>96.01</v>
      </c>
      <c r="J5448" s="13">
        <v>96101.01</v>
      </c>
      <c r="K5448" s="18" t="s">
        <v>32</v>
      </c>
      <c r="L5448" s="12">
        <v>120</v>
      </c>
      <c r="M5448" s="34">
        <v>883.5</v>
      </c>
      <c r="N5448" s="13">
        <v>0</v>
      </c>
      <c r="O5448" s="14">
        <v>0</v>
      </c>
      <c r="P5448" s="15">
        <v>120</v>
      </c>
      <c r="Q5448" s="33">
        <v>883.5</v>
      </c>
      <c r="R5448" s="13">
        <v>96005</v>
      </c>
      <c r="S5448" s="13">
        <v>96.01</v>
      </c>
      <c r="T5448" s="13">
        <v>0</v>
      </c>
      <c r="U5448" s="13">
        <v>9918.99</v>
      </c>
      <c r="V5448" s="13">
        <v>0</v>
      </c>
      <c r="W5448" s="16">
        <v>0</v>
      </c>
      <c r="X5448" s="16">
        <v>0</v>
      </c>
      <c r="Y5448" s="17">
        <f t="shared" si="170"/>
        <v>106020</v>
      </c>
      <c r="Z5448" s="17">
        <f t="shared" si="171"/>
        <v>0</v>
      </c>
    </row>
    <row r="5449" spans="1:26" s="32" customFormat="1" x14ac:dyDescent="0.25">
      <c r="A5449" s="10" t="s">
        <v>11781</v>
      </c>
      <c r="B5449" s="11">
        <v>44620</v>
      </c>
      <c r="C5449" s="12">
        <v>433759</v>
      </c>
      <c r="D5449" s="12" t="s">
        <v>11782</v>
      </c>
      <c r="E5449" s="11">
        <v>44620</v>
      </c>
      <c r="F5449" s="13">
        <v>66619.88</v>
      </c>
      <c r="G5449" s="13">
        <v>3997.19</v>
      </c>
      <c r="H5449" s="35">
        <v>3530.86</v>
      </c>
      <c r="I5449" s="13">
        <v>67.09</v>
      </c>
      <c r="J5449" s="13">
        <v>67153.3</v>
      </c>
      <c r="K5449" s="18" t="s">
        <v>32</v>
      </c>
      <c r="L5449" s="12">
        <v>120</v>
      </c>
      <c r="M5449" s="34">
        <v>617.37</v>
      </c>
      <c r="N5449" s="13">
        <v>0</v>
      </c>
      <c r="O5449" s="14">
        <v>0</v>
      </c>
      <c r="P5449" s="15">
        <v>120</v>
      </c>
      <c r="Q5449" s="33">
        <v>617.37</v>
      </c>
      <c r="R5449" s="13">
        <v>65287.47</v>
      </c>
      <c r="S5449" s="13">
        <v>67.09</v>
      </c>
      <c r="T5449" s="13">
        <v>1798.74</v>
      </c>
      <c r="U5449" s="13">
        <v>6931.1</v>
      </c>
      <c r="V5449" s="13">
        <v>0</v>
      </c>
      <c r="W5449" s="16">
        <v>0</v>
      </c>
      <c r="X5449" s="16">
        <v>0</v>
      </c>
      <c r="Y5449" s="17">
        <f t="shared" si="170"/>
        <v>74084.400000000009</v>
      </c>
      <c r="Z5449" s="17">
        <f t="shared" si="171"/>
        <v>0</v>
      </c>
    </row>
    <row r="5450" spans="1:26" hidden="1" x14ac:dyDescent="0.25">
      <c r="A5450" s="10" t="s">
        <v>2183</v>
      </c>
      <c r="B5450" s="11">
        <v>44347</v>
      </c>
      <c r="C5450" s="12">
        <v>418270</v>
      </c>
      <c r="D5450" s="12" t="s">
        <v>2184</v>
      </c>
      <c r="E5450" s="11">
        <v>44347</v>
      </c>
      <c r="F5450" s="13">
        <v>100275.4</v>
      </c>
      <c r="G5450" s="13">
        <v>6016.52</v>
      </c>
      <c r="H5450" s="13">
        <v>1100</v>
      </c>
      <c r="I5450" s="13">
        <v>105.3</v>
      </c>
      <c r="J5450" s="13">
        <v>105297.22</v>
      </c>
      <c r="K5450" s="18" t="s">
        <v>32</v>
      </c>
      <c r="L5450" s="12">
        <v>120</v>
      </c>
      <c r="M5450" s="14">
        <v>968.05</v>
      </c>
      <c r="N5450" s="13">
        <v>0</v>
      </c>
      <c r="O5450" s="14">
        <v>0</v>
      </c>
      <c r="P5450" s="15">
        <v>112</v>
      </c>
      <c r="Q5450" s="13">
        <v>968.05</v>
      </c>
      <c r="R5450" s="13">
        <v>98511.83</v>
      </c>
      <c r="S5450" s="13">
        <v>103.46</v>
      </c>
      <c r="T5450" s="13">
        <v>0</v>
      </c>
      <c r="U5450" s="13">
        <v>10678.1</v>
      </c>
      <c r="V5450" s="13">
        <v>0</v>
      </c>
      <c r="W5450" s="16">
        <v>0</v>
      </c>
      <c r="X5450" s="16">
        <v>0</v>
      </c>
      <c r="Y5450" s="17">
        <f t="shared" si="170"/>
        <v>109293.39000000001</v>
      </c>
      <c r="Z5450" s="17">
        <f t="shared" si="171"/>
        <v>-871.7900000000227</v>
      </c>
    </row>
    <row r="5451" spans="1:26" hidden="1" x14ac:dyDescent="0.25">
      <c r="A5451" s="10" t="s">
        <v>5071</v>
      </c>
      <c r="B5451" s="11">
        <v>44432</v>
      </c>
      <c r="C5451" s="12">
        <v>423345</v>
      </c>
      <c r="D5451" s="12" t="s">
        <v>5072</v>
      </c>
      <c r="E5451" s="11">
        <v>44429</v>
      </c>
      <c r="F5451" s="13">
        <v>112050</v>
      </c>
      <c r="G5451" s="13">
        <v>6723</v>
      </c>
      <c r="H5451" s="13">
        <v>1197.73</v>
      </c>
      <c r="I5451" s="13">
        <v>117.69</v>
      </c>
      <c r="J5451" s="13">
        <v>117692.96</v>
      </c>
      <c r="K5451" s="18" t="s">
        <v>32</v>
      </c>
      <c r="L5451" s="12">
        <v>120</v>
      </c>
      <c r="M5451" s="14">
        <v>1082.01</v>
      </c>
      <c r="N5451" s="13">
        <v>0</v>
      </c>
      <c r="O5451" s="14">
        <v>0</v>
      </c>
      <c r="P5451" s="15">
        <v>117</v>
      </c>
      <c r="Q5451" s="13">
        <v>1082.01</v>
      </c>
      <c r="R5451" s="13">
        <v>112050</v>
      </c>
      <c r="S5451" s="13">
        <v>117.69</v>
      </c>
      <c r="T5451" s="13">
        <v>2279.2399999999998</v>
      </c>
      <c r="U5451" s="13">
        <v>12148.24</v>
      </c>
      <c r="V5451" s="13">
        <v>0</v>
      </c>
      <c r="W5451" s="16">
        <v>0</v>
      </c>
      <c r="X5451" s="16">
        <v>0</v>
      </c>
      <c r="Y5451" s="17">
        <f t="shared" si="170"/>
        <v>126595.17000000001</v>
      </c>
      <c r="Z5451" s="17">
        <f t="shared" si="171"/>
        <v>0</v>
      </c>
    </row>
    <row r="5452" spans="1:26" hidden="1" x14ac:dyDescent="0.25">
      <c r="A5452" s="10" t="s">
        <v>1077</v>
      </c>
      <c r="B5452" s="11">
        <v>44299</v>
      </c>
      <c r="C5452" s="12">
        <v>414755</v>
      </c>
      <c r="D5452" s="12" t="s">
        <v>1078</v>
      </c>
      <c r="E5452" s="11">
        <v>44299</v>
      </c>
      <c r="F5452" s="13">
        <v>99611.32</v>
      </c>
      <c r="G5452" s="13">
        <v>5976.68</v>
      </c>
      <c r="H5452" s="13">
        <v>1055.8800000000001</v>
      </c>
      <c r="I5452" s="13">
        <v>104.64</v>
      </c>
      <c r="J5452" s="13">
        <v>104636.76</v>
      </c>
      <c r="K5452" s="18" t="s">
        <v>32</v>
      </c>
      <c r="L5452" s="12">
        <v>120</v>
      </c>
      <c r="M5452" s="14">
        <v>961.97</v>
      </c>
      <c r="N5452" s="13">
        <v>0</v>
      </c>
      <c r="O5452" s="14">
        <v>0</v>
      </c>
      <c r="P5452" s="15">
        <v>110</v>
      </c>
      <c r="Q5452" s="13">
        <v>1117.05</v>
      </c>
      <c r="R5452" s="13">
        <v>95295.02</v>
      </c>
      <c r="S5452" s="13">
        <v>100.96</v>
      </c>
      <c r="T5452" s="13">
        <v>0</v>
      </c>
      <c r="U5452" s="13">
        <v>10420.719999999999</v>
      </c>
      <c r="V5452" s="13">
        <v>15222.94</v>
      </c>
      <c r="W5452" s="16">
        <v>16.350000000000001</v>
      </c>
      <c r="X5452" s="16">
        <v>1664.43</v>
      </c>
      <c r="Y5452" s="17">
        <f t="shared" si="170"/>
        <v>122720.42000000001</v>
      </c>
      <c r="Z5452" s="17">
        <f t="shared" si="171"/>
        <v>155.07999999998719</v>
      </c>
    </row>
    <row r="5453" spans="1:26" x14ac:dyDescent="0.25">
      <c r="A5453" s="10" t="s">
        <v>11783</v>
      </c>
      <c r="B5453" s="11">
        <v>44620</v>
      </c>
      <c r="C5453" s="12">
        <v>433761</v>
      </c>
      <c r="D5453" s="12" t="s">
        <v>11784</v>
      </c>
      <c r="E5453" s="11">
        <v>44620</v>
      </c>
      <c r="F5453" s="13">
        <v>83232.740000000005</v>
      </c>
      <c r="G5453" s="13">
        <v>4993.96</v>
      </c>
      <c r="H5453" s="35">
        <v>4411.34</v>
      </c>
      <c r="I5453" s="13">
        <v>83.82</v>
      </c>
      <c r="J5453" s="13">
        <v>83899.18</v>
      </c>
      <c r="K5453" s="18" t="s">
        <v>32</v>
      </c>
      <c r="L5453" s="12">
        <v>120</v>
      </c>
      <c r="M5453" s="34">
        <v>771.33</v>
      </c>
      <c r="N5453" s="13">
        <v>0</v>
      </c>
      <c r="O5453" s="14">
        <v>0.01</v>
      </c>
      <c r="P5453" s="15">
        <v>120</v>
      </c>
      <c r="Q5453" s="33">
        <v>771.33</v>
      </c>
      <c r="R5453" s="13">
        <v>81568.08</v>
      </c>
      <c r="S5453" s="13">
        <v>83.82</v>
      </c>
      <c r="T5453" s="13">
        <v>2247.27</v>
      </c>
      <c r="U5453" s="13">
        <v>8660.42</v>
      </c>
      <c r="V5453" s="13">
        <v>0</v>
      </c>
      <c r="W5453" s="16">
        <v>0</v>
      </c>
      <c r="X5453" s="16">
        <v>0</v>
      </c>
      <c r="Y5453" s="17">
        <f t="shared" si="170"/>
        <v>92559.6</v>
      </c>
      <c r="Z5453" s="17">
        <f t="shared" si="171"/>
        <v>9.9999999947613105E-3</v>
      </c>
    </row>
    <row r="5454" spans="1:26" hidden="1" x14ac:dyDescent="0.25">
      <c r="A5454" s="10" t="s">
        <v>10923</v>
      </c>
      <c r="B5454" s="11">
        <v>44586</v>
      </c>
      <c r="C5454" s="12">
        <v>432358</v>
      </c>
      <c r="D5454" s="12" t="s">
        <v>10924</v>
      </c>
      <c r="E5454" s="11">
        <v>44586</v>
      </c>
      <c r="F5454" s="13">
        <v>112050</v>
      </c>
      <c r="G5454" s="13">
        <v>6723</v>
      </c>
      <c r="H5454" s="13">
        <v>5938.65</v>
      </c>
      <c r="I5454" s="13">
        <v>112.95</v>
      </c>
      <c r="J5454" s="13">
        <v>112947.3</v>
      </c>
      <c r="K5454" s="18" t="s">
        <v>32</v>
      </c>
      <c r="L5454" s="12">
        <v>120</v>
      </c>
      <c r="M5454" s="14">
        <v>1038.3800000000001</v>
      </c>
      <c r="N5454" s="13">
        <v>0</v>
      </c>
      <c r="O5454" s="14">
        <v>0</v>
      </c>
      <c r="P5454" s="15">
        <v>120</v>
      </c>
      <c r="Q5454" s="13">
        <v>1038.3800000000001</v>
      </c>
      <c r="R5454" s="13">
        <v>109809</v>
      </c>
      <c r="S5454" s="13">
        <v>112.95</v>
      </c>
      <c r="T5454" s="13">
        <v>3025.35</v>
      </c>
      <c r="U5454" s="13">
        <v>11658.3</v>
      </c>
      <c r="V5454" s="13">
        <v>0</v>
      </c>
      <c r="W5454" s="16">
        <v>0</v>
      </c>
      <c r="X5454" s="16">
        <v>0</v>
      </c>
      <c r="Y5454" s="17">
        <f t="shared" si="170"/>
        <v>124605.6</v>
      </c>
      <c r="Z5454" s="17">
        <f t="shared" si="171"/>
        <v>0</v>
      </c>
    </row>
    <row r="5455" spans="1:26" hidden="1" x14ac:dyDescent="0.25">
      <c r="A5455" s="10" t="s">
        <v>4447</v>
      </c>
      <c r="B5455" s="11">
        <v>44411</v>
      </c>
      <c r="C5455" s="12">
        <v>422336</v>
      </c>
      <c r="D5455" s="12" t="s">
        <v>4448</v>
      </c>
      <c r="E5455" s="11">
        <v>44410</v>
      </c>
      <c r="F5455" s="13">
        <v>112050</v>
      </c>
      <c r="G5455" s="13">
        <v>6723</v>
      </c>
      <c r="H5455" s="13">
        <v>3563.19</v>
      </c>
      <c r="I5455" s="13">
        <v>115.33</v>
      </c>
      <c r="J5455" s="13">
        <v>115325.14</v>
      </c>
      <c r="K5455" s="18" t="s">
        <v>32</v>
      </c>
      <c r="L5455" s="12">
        <v>120</v>
      </c>
      <c r="M5455" s="14">
        <v>1060.24</v>
      </c>
      <c r="N5455" s="13">
        <v>0</v>
      </c>
      <c r="O5455" s="14">
        <v>3563.19</v>
      </c>
      <c r="P5455" s="15">
        <v>120</v>
      </c>
      <c r="Q5455" s="13">
        <v>1060.24</v>
      </c>
      <c r="R5455" s="13">
        <v>112050</v>
      </c>
      <c r="S5455" s="13">
        <v>115.33</v>
      </c>
      <c r="T5455" s="13">
        <v>3159.81</v>
      </c>
      <c r="U5455" s="13">
        <v>11903.66</v>
      </c>
      <c r="V5455" s="13">
        <v>0</v>
      </c>
      <c r="W5455" s="16">
        <v>0</v>
      </c>
      <c r="X5455" s="16">
        <v>0</v>
      </c>
      <c r="Y5455" s="17">
        <f t="shared" si="170"/>
        <v>130791.99</v>
      </c>
      <c r="Z5455" s="17">
        <f t="shared" si="171"/>
        <v>0</v>
      </c>
    </row>
    <row r="5456" spans="1:26" hidden="1" x14ac:dyDescent="0.25">
      <c r="A5456" s="10" t="s">
        <v>3551</v>
      </c>
      <c r="B5456" s="11">
        <v>44397</v>
      </c>
      <c r="C5456" s="12">
        <v>421131</v>
      </c>
      <c r="D5456" s="12" t="s">
        <v>3552</v>
      </c>
      <c r="E5456" s="11">
        <v>44396</v>
      </c>
      <c r="F5456" s="13">
        <v>99611.32</v>
      </c>
      <c r="G5456" s="13">
        <v>5976.68</v>
      </c>
      <c r="H5456" s="13">
        <v>10000</v>
      </c>
      <c r="I5456" s="13">
        <v>95.68</v>
      </c>
      <c r="J5456" s="13">
        <v>95683.68</v>
      </c>
      <c r="K5456" s="18" t="s">
        <v>32</v>
      </c>
      <c r="L5456" s="12">
        <v>120</v>
      </c>
      <c r="M5456" s="14">
        <v>879.66</v>
      </c>
      <c r="N5456" s="13">
        <v>0</v>
      </c>
      <c r="O5456" s="14">
        <v>0</v>
      </c>
      <c r="P5456" s="15">
        <v>113</v>
      </c>
      <c r="Q5456" s="13">
        <v>879.66</v>
      </c>
      <c r="R5456" s="13">
        <v>90808.639999999999</v>
      </c>
      <c r="S5456" s="13">
        <v>90.08</v>
      </c>
      <c r="T5456" s="13">
        <v>0</v>
      </c>
      <c r="U5456" s="13">
        <v>9299.42</v>
      </c>
      <c r="V5456" s="13">
        <v>0</v>
      </c>
      <c r="W5456" s="16">
        <v>0</v>
      </c>
      <c r="X5456" s="16">
        <v>0</v>
      </c>
      <c r="Y5456" s="17">
        <f t="shared" si="170"/>
        <v>100198.14</v>
      </c>
      <c r="Z5456" s="17">
        <f t="shared" si="171"/>
        <v>-796.55999999999767</v>
      </c>
    </row>
    <row r="5457" spans="1:26" hidden="1" x14ac:dyDescent="0.25">
      <c r="A5457" s="10" t="s">
        <v>1895</v>
      </c>
      <c r="B5457" s="11">
        <v>44340</v>
      </c>
      <c r="C5457" s="12">
        <v>417440</v>
      </c>
      <c r="D5457" s="12" t="s">
        <v>1896</v>
      </c>
      <c r="E5457" s="11">
        <v>44340</v>
      </c>
      <c r="F5457" s="13">
        <v>102830.19</v>
      </c>
      <c r="G5457" s="13">
        <v>6169.81</v>
      </c>
      <c r="H5457" s="13">
        <v>1090</v>
      </c>
      <c r="I5457" s="13">
        <v>108.02</v>
      </c>
      <c r="J5457" s="13">
        <v>108018.02</v>
      </c>
      <c r="K5457" s="18" t="s">
        <v>32</v>
      </c>
      <c r="L5457" s="12">
        <v>120</v>
      </c>
      <c r="M5457" s="14">
        <v>993.06</v>
      </c>
      <c r="N5457" s="13">
        <v>0</v>
      </c>
      <c r="O5457" s="14">
        <v>0</v>
      </c>
      <c r="P5457" s="15">
        <v>111</v>
      </c>
      <c r="Q5457" s="13">
        <v>993.06</v>
      </c>
      <c r="R5457" s="13">
        <v>100163.02</v>
      </c>
      <c r="S5457" s="13">
        <v>105.17</v>
      </c>
      <c r="T5457" s="13">
        <v>0</v>
      </c>
      <c r="U5457" s="13">
        <v>10855.78</v>
      </c>
      <c r="V5457" s="13">
        <v>0</v>
      </c>
      <c r="W5457" s="16">
        <v>0</v>
      </c>
      <c r="X5457" s="16">
        <v>0</v>
      </c>
      <c r="Y5457" s="17">
        <f t="shared" si="170"/>
        <v>111123.97</v>
      </c>
      <c r="Z5457" s="17">
        <f t="shared" si="171"/>
        <v>-894.31000000001222</v>
      </c>
    </row>
    <row r="5458" spans="1:26" hidden="1" x14ac:dyDescent="0.25">
      <c r="A5458" s="10" t="s">
        <v>8119</v>
      </c>
      <c r="B5458" s="11">
        <v>44498</v>
      </c>
      <c r="C5458" s="12">
        <v>428579</v>
      </c>
      <c r="D5458" s="12" t="s">
        <v>8120</v>
      </c>
      <c r="E5458" s="11">
        <v>44496</v>
      </c>
      <c r="F5458" s="13">
        <v>112050</v>
      </c>
      <c r="G5458" s="13">
        <v>6723</v>
      </c>
      <c r="H5458" s="13">
        <v>2375.46</v>
      </c>
      <c r="I5458" s="13">
        <v>116.51</v>
      </c>
      <c r="J5458" s="13">
        <v>116514.05</v>
      </c>
      <c r="K5458" s="18" t="s">
        <v>32</v>
      </c>
      <c r="L5458" s="12">
        <v>120</v>
      </c>
      <c r="M5458" s="14">
        <v>1071.17</v>
      </c>
      <c r="N5458" s="13">
        <v>0</v>
      </c>
      <c r="O5458" s="14">
        <v>-0.01</v>
      </c>
      <c r="P5458" s="15">
        <v>118</v>
      </c>
      <c r="Q5458" s="13">
        <v>1071.17</v>
      </c>
      <c r="R5458" s="13">
        <v>110255.02</v>
      </c>
      <c r="S5458" s="13">
        <v>116.51</v>
      </c>
      <c r="T5458" s="13">
        <v>4000.19</v>
      </c>
      <c r="U5458" s="13">
        <v>12026.35</v>
      </c>
      <c r="V5458" s="13">
        <v>0</v>
      </c>
      <c r="W5458" s="16">
        <v>0</v>
      </c>
      <c r="X5458" s="16">
        <v>0</v>
      </c>
      <c r="Y5458" s="17">
        <f t="shared" si="170"/>
        <v>126398.06000000001</v>
      </c>
      <c r="Z5458" s="17">
        <f t="shared" si="171"/>
        <v>-9.9999999947613105E-3</v>
      </c>
    </row>
    <row r="5459" spans="1:26" hidden="1" x14ac:dyDescent="0.25">
      <c r="A5459" s="10" t="s">
        <v>9705</v>
      </c>
      <c r="B5459" s="11">
        <v>44529</v>
      </c>
      <c r="C5459" s="12">
        <v>430956</v>
      </c>
      <c r="D5459" s="12" t="s">
        <v>9706</v>
      </c>
      <c r="E5459" s="11">
        <v>44529</v>
      </c>
      <c r="F5459" s="13">
        <v>103773.59</v>
      </c>
      <c r="G5459" s="13">
        <v>6226.42</v>
      </c>
      <c r="H5459" s="13">
        <v>2400</v>
      </c>
      <c r="I5459" s="13">
        <v>107.71</v>
      </c>
      <c r="J5459" s="13">
        <v>107707.72</v>
      </c>
      <c r="K5459" s="18" t="s">
        <v>32</v>
      </c>
      <c r="L5459" s="12">
        <v>120</v>
      </c>
      <c r="M5459" s="14">
        <v>990.21</v>
      </c>
      <c r="N5459" s="13">
        <v>0</v>
      </c>
      <c r="O5459" s="14">
        <v>0.01</v>
      </c>
      <c r="P5459" s="15">
        <v>118</v>
      </c>
      <c r="Q5459" s="13">
        <v>990.21</v>
      </c>
      <c r="R5459" s="13">
        <v>102033.38</v>
      </c>
      <c r="S5459" s="13">
        <v>107.71</v>
      </c>
      <c r="T5459" s="13">
        <v>3704.71</v>
      </c>
      <c r="U5459" s="13">
        <v>11117.48</v>
      </c>
      <c r="V5459" s="13">
        <v>0</v>
      </c>
      <c r="W5459" s="16">
        <v>0</v>
      </c>
      <c r="X5459" s="16">
        <v>0</v>
      </c>
      <c r="Y5459" s="17">
        <f t="shared" si="170"/>
        <v>116963.29000000001</v>
      </c>
      <c r="Z5459" s="17">
        <f t="shared" si="171"/>
        <v>-118.50000000001455</v>
      </c>
    </row>
    <row r="5460" spans="1:26" hidden="1" x14ac:dyDescent="0.25">
      <c r="A5460" s="10" t="s">
        <v>6187</v>
      </c>
      <c r="B5460" s="11">
        <v>44460</v>
      </c>
      <c r="C5460" s="12">
        <v>425667</v>
      </c>
      <c r="D5460" s="12" t="s">
        <v>6188</v>
      </c>
      <c r="E5460" s="11">
        <v>44458</v>
      </c>
      <c r="F5460" s="13">
        <v>99611.32</v>
      </c>
      <c r="G5460" s="13">
        <v>5976.68</v>
      </c>
      <c r="H5460" s="13">
        <v>9502.92</v>
      </c>
      <c r="I5460" s="13">
        <v>96.18</v>
      </c>
      <c r="J5460" s="13">
        <v>96181.26</v>
      </c>
      <c r="K5460" s="18" t="s">
        <v>32</v>
      </c>
      <c r="L5460" s="12">
        <v>120</v>
      </c>
      <c r="M5460" s="14">
        <v>884.24</v>
      </c>
      <c r="N5460" s="13">
        <v>0</v>
      </c>
      <c r="O5460" s="14">
        <v>0</v>
      </c>
      <c r="P5460" s="15">
        <v>116</v>
      </c>
      <c r="Q5460" s="13">
        <v>884.24</v>
      </c>
      <c r="R5460" s="13">
        <v>93682.95</v>
      </c>
      <c r="S5460" s="13">
        <v>92.98</v>
      </c>
      <c r="T5460" s="13">
        <v>0</v>
      </c>
      <c r="U5460" s="13">
        <v>9596.6200000000008</v>
      </c>
      <c r="V5460" s="13">
        <v>0</v>
      </c>
      <c r="W5460" s="16">
        <v>0</v>
      </c>
      <c r="X5460" s="16">
        <v>0</v>
      </c>
      <c r="Y5460" s="17">
        <f t="shared" si="170"/>
        <v>103372.54999999999</v>
      </c>
      <c r="Z5460" s="17">
        <f t="shared" si="171"/>
        <v>-800.70999999999185</v>
      </c>
    </row>
    <row r="5461" spans="1:26" hidden="1" x14ac:dyDescent="0.25">
      <c r="A5461" s="10" t="s">
        <v>9075</v>
      </c>
      <c r="B5461" s="11">
        <v>44519</v>
      </c>
      <c r="C5461" s="12">
        <v>430084</v>
      </c>
      <c r="D5461" s="12" t="s">
        <v>9076</v>
      </c>
      <c r="E5461" s="11">
        <v>44518</v>
      </c>
      <c r="F5461" s="13">
        <v>107075.47</v>
      </c>
      <c r="G5461" s="13">
        <v>6424.53</v>
      </c>
      <c r="H5461" s="13">
        <v>2270</v>
      </c>
      <c r="I5461" s="13">
        <v>111.34</v>
      </c>
      <c r="J5461" s="13">
        <v>111341.34</v>
      </c>
      <c r="K5461" s="18" t="s">
        <v>32</v>
      </c>
      <c r="L5461" s="12">
        <v>120</v>
      </c>
      <c r="M5461" s="14">
        <v>1023.61</v>
      </c>
      <c r="N5461" s="13">
        <v>0</v>
      </c>
      <c r="O5461" s="14">
        <v>0</v>
      </c>
      <c r="P5461" s="15">
        <v>118</v>
      </c>
      <c r="Q5461" s="13">
        <v>1023.61</v>
      </c>
      <c r="R5461" s="13">
        <v>105360.18</v>
      </c>
      <c r="S5461" s="13">
        <v>111.34</v>
      </c>
      <c r="T5461" s="13">
        <v>3822.6</v>
      </c>
      <c r="U5461" s="13">
        <v>11491.86</v>
      </c>
      <c r="V5461" s="13">
        <v>0</v>
      </c>
      <c r="W5461" s="16">
        <v>0</v>
      </c>
      <c r="X5461" s="16">
        <v>0</v>
      </c>
      <c r="Y5461" s="17">
        <f t="shared" si="170"/>
        <v>120785.98</v>
      </c>
      <c r="Z5461" s="17">
        <f t="shared" si="171"/>
        <v>0</v>
      </c>
    </row>
    <row r="5462" spans="1:26" s="32" customFormat="1" x14ac:dyDescent="0.25">
      <c r="A5462" s="10" t="s">
        <v>11785</v>
      </c>
      <c r="B5462" s="11">
        <v>44620</v>
      </c>
      <c r="C5462" s="12">
        <v>433763</v>
      </c>
      <c r="D5462" s="12" t="s">
        <v>11786</v>
      </c>
      <c r="E5462" s="11">
        <v>44620</v>
      </c>
      <c r="F5462" s="13">
        <v>96226.42</v>
      </c>
      <c r="G5462" s="13">
        <v>5773.59</v>
      </c>
      <c r="H5462" s="35">
        <v>10200</v>
      </c>
      <c r="I5462" s="13">
        <v>91.8</v>
      </c>
      <c r="J5462" s="13">
        <v>91891.81</v>
      </c>
      <c r="K5462" s="18" t="s">
        <v>32</v>
      </c>
      <c r="L5462" s="12">
        <v>120</v>
      </c>
      <c r="M5462" s="34">
        <v>844.81</v>
      </c>
      <c r="N5462" s="13">
        <v>0</v>
      </c>
      <c r="O5462" s="14">
        <v>0</v>
      </c>
      <c r="P5462" s="15">
        <v>120</v>
      </c>
      <c r="Q5462" s="33">
        <v>844.81</v>
      </c>
      <c r="R5462" s="13">
        <v>91800.01</v>
      </c>
      <c r="S5462" s="13">
        <v>91.8</v>
      </c>
      <c r="T5462" s="13">
        <v>0</v>
      </c>
      <c r="U5462" s="13">
        <v>9485.39</v>
      </c>
      <c r="V5462" s="13">
        <v>0</v>
      </c>
      <c r="W5462" s="16">
        <v>0</v>
      </c>
      <c r="X5462" s="16">
        <v>0</v>
      </c>
      <c r="Y5462" s="17">
        <f t="shared" si="170"/>
        <v>101377.2</v>
      </c>
      <c r="Z5462" s="17">
        <f t="shared" si="171"/>
        <v>0</v>
      </c>
    </row>
    <row r="5463" spans="1:26" hidden="1" x14ac:dyDescent="0.25">
      <c r="A5463" s="10" t="s">
        <v>4595</v>
      </c>
      <c r="B5463" s="11">
        <v>44418</v>
      </c>
      <c r="C5463" s="12">
        <v>421398</v>
      </c>
      <c r="D5463" s="12" t="s">
        <v>4596</v>
      </c>
      <c r="E5463" s="11">
        <v>44395</v>
      </c>
      <c r="F5463" s="13">
        <v>99611.32</v>
      </c>
      <c r="G5463" s="13">
        <v>5976.68</v>
      </c>
      <c r="H5463" s="13">
        <v>3167.64</v>
      </c>
      <c r="I5463" s="13">
        <v>102.52</v>
      </c>
      <c r="J5463" s="13">
        <v>102522.88</v>
      </c>
      <c r="K5463" s="18" t="s">
        <v>32</v>
      </c>
      <c r="L5463" s="12">
        <v>120</v>
      </c>
      <c r="M5463" s="14">
        <v>942.54</v>
      </c>
      <c r="N5463" s="13">
        <v>0</v>
      </c>
      <c r="O5463" s="14">
        <v>0</v>
      </c>
      <c r="P5463" s="15">
        <v>114</v>
      </c>
      <c r="Q5463" s="13">
        <v>942.54</v>
      </c>
      <c r="R5463" s="13">
        <v>97039.08</v>
      </c>
      <c r="S5463" s="13">
        <v>99.88</v>
      </c>
      <c r="T5463" s="13">
        <v>0</v>
      </c>
      <c r="U5463" s="13">
        <v>10310.6</v>
      </c>
      <c r="V5463" s="13">
        <v>0</v>
      </c>
      <c r="W5463" s="16">
        <v>0</v>
      </c>
      <c r="X5463" s="16">
        <v>0</v>
      </c>
      <c r="Y5463" s="17">
        <f t="shared" si="170"/>
        <v>107449.56000000001</v>
      </c>
      <c r="Z5463" s="17">
        <f t="shared" si="171"/>
        <v>0</v>
      </c>
    </row>
    <row r="5464" spans="1:26" hidden="1" x14ac:dyDescent="0.25">
      <c r="A5464" s="10" t="s">
        <v>3669</v>
      </c>
      <c r="B5464" s="11">
        <v>44397</v>
      </c>
      <c r="C5464" s="12">
        <v>421323</v>
      </c>
      <c r="D5464" s="12" t="s">
        <v>3670</v>
      </c>
      <c r="E5464" s="11">
        <v>44395</v>
      </c>
      <c r="F5464" s="13">
        <v>99611.32</v>
      </c>
      <c r="G5464" s="13">
        <v>5976.68</v>
      </c>
      <c r="H5464" s="13">
        <v>1065.8800000000001</v>
      </c>
      <c r="I5464" s="13">
        <v>104.63</v>
      </c>
      <c r="J5464" s="13">
        <v>104626.75</v>
      </c>
      <c r="K5464" s="18" t="s">
        <v>32</v>
      </c>
      <c r="L5464" s="12">
        <v>120</v>
      </c>
      <c r="M5464" s="14">
        <v>961.88</v>
      </c>
      <c r="N5464" s="13">
        <v>0</v>
      </c>
      <c r="O5464" s="14">
        <v>0</v>
      </c>
      <c r="P5464" s="15">
        <v>114</v>
      </c>
      <c r="Q5464" s="13">
        <v>961.88</v>
      </c>
      <c r="R5464" s="13">
        <v>99611.32</v>
      </c>
      <c r="S5464" s="13">
        <v>104.63</v>
      </c>
      <c r="T5464" s="13">
        <v>0</v>
      </c>
      <c r="U5464" s="13">
        <v>10798.85</v>
      </c>
      <c r="V5464" s="13">
        <v>0</v>
      </c>
      <c r="W5464" s="16">
        <v>0</v>
      </c>
      <c r="X5464" s="16">
        <v>0</v>
      </c>
      <c r="Y5464" s="17">
        <f t="shared" si="170"/>
        <v>110514.80000000002</v>
      </c>
      <c r="Z5464" s="17">
        <f t="shared" si="171"/>
        <v>-860.48000000002503</v>
      </c>
    </row>
    <row r="5465" spans="1:26" hidden="1" x14ac:dyDescent="0.25">
      <c r="A5465" s="10" t="s">
        <v>8011</v>
      </c>
      <c r="B5465" s="11">
        <v>44496</v>
      </c>
      <c r="C5465" s="12">
        <v>428298</v>
      </c>
      <c r="D5465" s="12" t="s">
        <v>8012</v>
      </c>
      <c r="E5465" s="11">
        <v>44493</v>
      </c>
      <c r="F5465" s="13">
        <v>99611.32</v>
      </c>
      <c r="G5465" s="13">
        <v>5976.68</v>
      </c>
      <c r="H5465" s="13">
        <v>3167.64</v>
      </c>
      <c r="I5465" s="13">
        <v>102.52</v>
      </c>
      <c r="J5465" s="13">
        <v>102522.88</v>
      </c>
      <c r="K5465" s="18" t="s">
        <v>32</v>
      </c>
      <c r="L5465" s="12">
        <v>120</v>
      </c>
      <c r="M5465" s="14">
        <v>942.54</v>
      </c>
      <c r="N5465" s="13">
        <v>0</v>
      </c>
      <c r="O5465" s="14">
        <v>0</v>
      </c>
      <c r="P5465" s="15">
        <v>117</v>
      </c>
      <c r="Q5465" s="13">
        <v>942.54</v>
      </c>
      <c r="R5465" s="13">
        <v>97799.74</v>
      </c>
      <c r="S5465" s="13">
        <v>102.52</v>
      </c>
      <c r="T5465" s="13">
        <v>1793</v>
      </c>
      <c r="U5465" s="13">
        <v>10581.92</v>
      </c>
      <c r="V5465" s="13">
        <v>0</v>
      </c>
      <c r="W5465" s="16">
        <v>0</v>
      </c>
      <c r="X5465" s="16">
        <v>0</v>
      </c>
      <c r="Y5465" s="17">
        <f t="shared" si="170"/>
        <v>110277.18000000001</v>
      </c>
      <c r="Z5465" s="17">
        <f t="shared" si="171"/>
        <v>0</v>
      </c>
    </row>
    <row r="5466" spans="1:26" hidden="1" x14ac:dyDescent="0.25">
      <c r="A5466" s="10" t="s">
        <v>2519</v>
      </c>
      <c r="B5466" s="11">
        <v>44362</v>
      </c>
      <c r="C5466" s="12">
        <v>419174</v>
      </c>
      <c r="D5466" s="12" t="s">
        <v>2520</v>
      </c>
      <c r="E5466" s="11">
        <v>44362</v>
      </c>
      <c r="F5466" s="13">
        <v>103688.75</v>
      </c>
      <c r="G5466" s="13">
        <v>6221.33</v>
      </c>
      <c r="H5466" s="13">
        <v>1100</v>
      </c>
      <c r="I5466" s="13">
        <v>108.92</v>
      </c>
      <c r="J5466" s="13">
        <v>108919</v>
      </c>
      <c r="K5466" s="18" t="s">
        <v>32</v>
      </c>
      <c r="L5466" s="12">
        <v>120</v>
      </c>
      <c r="M5466" s="14">
        <v>1001.34</v>
      </c>
      <c r="N5466" s="13">
        <v>0</v>
      </c>
      <c r="O5466" s="14">
        <v>0</v>
      </c>
      <c r="P5466" s="15">
        <v>120</v>
      </c>
      <c r="Q5466" s="13">
        <v>1001.34</v>
      </c>
      <c r="R5466" s="13">
        <v>103688.75</v>
      </c>
      <c r="S5466" s="13">
        <v>108.92</v>
      </c>
      <c r="T5466" s="13">
        <v>5121.33</v>
      </c>
      <c r="U5466" s="13">
        <v>11241.8</v>
      </c>
      <c r="V5466" s="13">
        <v>0</v>
      </c>
      <c r="W5466" s="16">
        <v>0</v>
      </c>
      <c r="X5466" s="16">
        <v>0</v>
      </c>
      <c r="Y5466" s="17">
        <f t="shared" si="170"/>
        <v>120160.8</v>
      </c>
      <c r="Z5466" s="17">
        <f t="shared" si="171"/>
        <v>0</v>
      </c>
    </row>
    <row r="5467" spans="1:26" hidden="1" x14ac:dyDescent="0.25">
      <c r="A5467" s="10" t="s">
        <v>8891</v>
      </c>
      <c r="B5467" s="11">
        <v>44516</v>
      </c>
      <c r="C5467" s="12">
        <v>429357</v>
      </c>
      <c r="D5467" s="12" t="s">
        <v>8892</v>
      </c>
      <c r="E5467" s="11">
        <v>44506</v>
      </c>
      <c r="F5467" s="13">
        <v>154380</v>
      </c>
      <c r="G5467" s="13">
        <v>9262.7999999999993</v>
      </c>
      <c r="H5467" s="13">
        <v>4909.28</v>
      </c>
      <c r="I5467" s="13">
        <v>158.88999999999999</v>
      </c>
      <c r="J5467" s="13">
        <v>158892.41</v>
      </c>
      <c r="K5467" s="18" t="s">
        <v>32</v>
      </c>
      <c r="L5467" s="12">
        <v>120</v>
      </c>
      <c r="M5467" s="14">
        <v>1460.77</v>
      </c>
      <c r="N5467" s="13">
        <v>0</v>
      </c>
      <c r="O5467" s="14">
        <v>0</v>
      </c>
      <c r="P5467" s="15">
        <v>117</v>
      </c>
      <c r="Q5467" s="13">
        <v>1460.77</v>
      </c>
      <c r="R5467" s="13">
        <v>151643.72</v>
      </c>
      <c r="S5467" s="13">
        <v>158.88999999999999</v>
      </c>
      <c r="T5467" s="13">
        <v>2778.84</v>
      </c>
      <c r="U5467" s="13">
        <v>16399.990000000002</v>
      </c>
      <c r="V5467" s="13">
        <v>0</v>
      </c>
      <c r="W5467" s="16">
        <v>0</v>
      </c>
      <c r="X5467" s="16">
        <v>0</v>
      </c>
      <c r="Y5467" s="17">
        <f t="shared" si="170"/>
        <v>170981.44</v>
      </c>
      <c r="Z5467" s="17">
        <f t="shared" si="171"/>
        <v>-71.350000000005821</v>
      </c>
    </row>
    <row r="5468" spans="1:26" hidden="1" x14ac:dyDescent="0.25">
      <c r="A5468" s="10" t="s">
        <v>5539</v>
      </c>
      <c r="B5468" s="11">
        <v>44445</v>
      </c>
      <c r="C5468" s="12">
        <v>424329</v>
      </c>
      <c r="D5468" s="12" t="s">
        <v>5540</v>
      </c>
      <c r="E5468" s="11">
        <v>44444</v>
      </c>
      <c r="F5468" s="13">
        <v>141817</v>
      </c>
      <c r="G5468" s="13">
        <v>8509.02</v>
      </c>
      <c r="H5468" s="13">
        <v>3006.52</v>
      </c>
      <c r="I5468" s="13">
        <v>147.47</v>
      </c>
      <c r="J5468" s="13">
        <v>147466.97</v>
      </c>
      <c r="K5468" s="18" t="s">
        <v>32</v>
      </c>
      <c r="L5468" s="12">
        <v>120</v>
      </c>
      <c r="M5468" s="14">
        <v>1355.73</v>
      </c>
      <c r="N5468" s="13">
        <v>0</v>
      </c>
      <c r="O5468" s="14">
        <v>0</v>
      </c>
      <c r="P5468" s="15">
        <v>115</v>
      </c>
      <c r="Q5468" s="13">
        <v>1355.73</v>
      </c>
      <c r="R5468" s="13">
        <v>141817</v>
      </c>
      <c r="S5468" s="13">
        <v>147.47</v>
      </c>
      <c r="T5468" s="13">
        <v>0</v>
      </c>
      <c r="U5468" s="13">
        <v>15220.63</v>
      </c>
      <c r="V5468" s="13">
        <v>0</v>
      </c>
      <c r="W5468" s="16">
        <v>0</v>
      </c>
      <c r="X5468" s="16">
        <v>0</v>
      </c>
      <c r="Y5468" s="17">
        <f t="shared" si="170"/>
        <v>157185.1</v>
      </c>
      <c r="Z5468" s="17">
        <f t="shared" si="171"/>
        <v>-1276.1499999999942</v>
      </c>
    </row>
    <row r="5469" spans="1:26" hidden="1" x14ac:dyDescent="0.25">
      <c r="A5469" s="10" t="s">
        <v>7767</v>
      </c>
      <c r="B5469" s="11">
        <v>44490</v>
      </c>
      <c r="C5469" s="12">
        <v>427982</v>
      </c>
      <c r="D5469" s="12" t="s">
        <v>7768</v>
      </c>
      <c r="E5469" s="11">
        <v>44488</v>
      </c>
      <c r="F5469" s="13">
        <v>170014.44</v>
      </c>
      <c r="G5469" s="13">
        <v>10200.870000000001</v>
      </c>
      <c r="H5469" s="13">
        <v>1802.15</v>
      </c>
      <c r="I5469" s="13">
        <v>178.59</v>
      </c>
      <c r="J5469" s="13">
        <v>178591.75</v>
      </c>
      <c r="K5469" s="18" t="s">
        <v>32</v>
      </c>
      <c r="L5469" s="12">
        <v>120</v>
      </c>
      <c r="M5469" s="14">
        <v>1641.88</v>
      </c>
      <c r="N5469" s="13">
        <v>0</v>
      </c>
      <c r="O5469" s="14">
        <v>0</v>
      </c>
      <c r="P5469" s="15">
        <v>117</v>
      </c>
      <c r="Q5469" s="13">
        <v>1641.88</v>
      </c>
      <c r="R5469" s="13">
        <v>167418</v>
      </c>
      <c r="S5469" s="13">
        <v>178.59</v>
      </c>
      <c r="T5469" s="13">
        <v>6069.52</v>
      </c>
      <c r="U5469" s="13">
        <v>18433.849999999999</v>
      </c>
      <c r="V5469" s="13">
        <v>0</v>
      </c>
      <c r="W5469" s="16">
        <v>0</v>
      </c>
      <c r="X5469" s="16">
        <v>0</v>
      </c>
      <c r="Y5469" s="17">
        <f t="shared" si="170"/>
        <v>192099.96</v>
      </c>
      <c r="Z5469" s="17">
        <f t="shared" si="171"/>
        <v>0</v>
      </c>
    </row>
    <row r="5470" spans="1:26" hidden="1" x14ac:dyDescent="0.25">
      <c r="A5470" s="10" t="s">
        <v>1751</v>
      </c>
      <c r="B5470" s="11">
        <v>44330</v>
      </c>
      <c r="C5470" s="12">
        <v>415328</v>
      </c>
      <c r="D5470" s="12" t="s">
        <v>1752</v>
      </c>
      <c r="E5470" s="11">
        <v>44329</v>
      </c>
      <c r="F5470" s="13">
        <v>158096.44</v>
      </c>
      <c r="G5470" s="13">
        <v>9485.7900000000009</v>
      </c>
      <c r="H5470" s="13">
        <v>1675.82</v>
      </c>
      <c r="I5470" s="13">
        <v>166.07</v>
      </c>
      <c r="J5470" s="13">
        <v>166072.48000000001</v>
      </c>
      <c r="K5470" s="18" t="s">
        <v>32</v>
      </c>
      <c r="L5470" s="12">
        <v>120</v>
      </c>
      <c r="M5470" s="14">
        <v>1526.78</v>
      </c>
      <c r="N5470" s="13">
        <v>0</v>
      </c>
      <c r="O5470" s="14">
        <v>0</v>
      </c>
      <c r="P5470" s="15">
        <v>112</v>
      </c>
      <c r="Q5470" s="13">
        <v>1772.91</v>
      </c>
      <c r="R5470" s="13">
        <v>153995.81</v>
      </c>
      <c r="S5470" s="13">
        <v>163.15</v>
      </c>
      <c r="T5470" s="13">
        <v>0</v>
      </c>
      <c r="U5470" s="13">
        <v>16840.400000000001</v>
      </c>
      <c r="V5470" s="13">
        <v>24160.94</v>
      </c>
      <c r="W5470" s="16">
        <v>26.16</v>
      </c>
      <c r="X5470" s="16">
        <v>2642.16</v>
      </c>
      <c r="Y5470" s="17">
        <f t="shared" si="170"/>
        <v>197828.62</v>
      </c>
      <c r="Z5470" s="17">
        <f t="shared" si="171"/>
        <v>737.30000000001746</v>
      </c>
    </row>
    <row r="5471" spans="1:26" hidden="1" x14ac:dyDescent="0.25">
      <c r="A5471" s="10" t="s">
        <v>587</v>
      </c>
      <c r="B5471" s="11">
        <v>44270</v>
      </c>
      <c r="C5471" s="12">
        <v>412799</v>
      </c>
      <c r="D5471" s="12" t="s">
        <v>588</v>
      </c>
      <c r="E5471" s="11">
        <v>44270</v>
      </c>
      <c r="F5471" s="13">
        <v>110409.19</v>
      </c>
      <c r="G5471" s="13">
        <v>6624.55</v>
      </c>
      <c r="H5471" s="13">
        <v>1200</v>
      </c>
      <c r="I5471" s="13">
        <v>115.95</v>
      </c>
      <c r="J5471" s="13">
        <v>115949.69</v>
      </c>
      <c r="K5471" s="18" t="s">
        <v>32</v>
      </c>
      <c r="L5471" s="12">
        <v>120</v>
      </c>
      <c r="M5471" s="14">
        <v>1065.98</v>
      </c>
      <c r="N5471" s="13">
        <v>0</v>
      </c>
      <c r="O5471" s="14">
        <v>0</v>
      </c>
      <c r="P5471" s="15">
        <v>109</v>
      </c>
      <c r="Q5471" s="13">
        <v>1246.3399999999999</v>
      </c>
      <c r="R5471" s="13">
        <v>105597.94</v>
      </c>
      <c r="S5471" s="13">
        <v>110.85</v>
      </c>
      <c r="T5471" s="13">
        <v>0</v>
      </c>
      <c r="U5471" s="13">
        <v>11443.01</v>
      </c>
      <c r="V5471" s="13">
        <v>17703.78</v>
      </c>
      <c r="W5471" s="16">
        <v>18.53</v>
      </c>
      <c r="X5471" s="16">
        <v>1935.84</v>
      </c>
      <c r="Y5471" s="17">
        <f t="shared" si="170"/>
        <v>136809.95000000001</v>
      </c>
      <c r="Z5471" s="17">
        <f t="shared" si="171"/>
        <v>-958.89000000001397</v>
      </c>
    </row>
    <row r="5472" spans="1:26" hidden="1" x14ac:dyDescent="0.25">
      <c r="A5472" s="10" t="s">
        <v>9337</v>
      </c>
      <c r="B5472" s="11">
        <v>44524</v>
      </c>
      <c r="C5472" s="12">
        <v>430167</v>
      </c>
      <c r="D5472" s="12" t="s">
        <v>9338</v>
      </c>
      <c r="E5472" s="11">
        <v>44521</v>
      </c>
      <c r="F5472" s="13">
        <v>101718.65</v>
      </c>
      <c r="G5472" s="13">
        <v>6103.12</v>
      </c>
      <c r="H5472" s="13">
        <v>9703.9599999999991</v>
      </c>
      <c r="I5472" s="13">
        <v>98.22</v>
      </c>
      <c r="J5472" s="13">
        <v>98216.03</v>
      </c>
      <c r="K5472" s="18" t="s">
        <v>32</v>
      </c>
      <c r="L5472" s="12">
        <v>120</v>
      </c>
      <c r="M5472" s="14">
        <v>902.95</v>
      </c>
      <c r="N5472" s="13">
        <v>0</v>
      </c>
      <c r="O5472" s="14">
        <v>0</v>
      </c>
      <c r="P5472" s="15">
        <v>118</v>
      </c>
      <c r="Q5472" s="13">
        <v>902.95</v>
      </c>
      <c r="R5472" s="13">
        <v>96482.51</v>
      </c>
      <c r="S5472" s="13">
        <v>96.58</v>
      </c>
      <c r="T5472" s="13">
        <v>0</v>
      </c>
      <c r="U5472" s="13">
        <v>9969.01</v>
      </c>
      <c r="V5472" s="13">
        <v>0</v>
      </c>
      <c r="W5472" s="16">
        <v>0</v>
      </c>
      <c r="X5472" s="16">
        <v>0</v>
      </c>
      <c r="Y5472" s="17">
        <f t="shared" si="170"/>
        <v>106548.09999999999</v>
      </c>
      <c r="Z5472" s="17">
        <f t="shared" si="171"/>
        <v>0</v>
      </c>
    </row>
    <row r="5473" spans="1:26" s="32" customFormat="1" x14ac:dyDescent="0.25">
      <c r="A5473" s="23" t="s">
        <v>11787</v>
      </c>
      <c r="B5473" s="24">
        <v>44620</v>
      </c>
      <c r="C5473" s="25">
        <v>433765</v>
      </c>
      <c r="D5473" s="25" t="s">
        <v>11788</v>
      </c>
      <c r="E5473" s="24">
        <v>44620</v>
      </c>
      <c r="F5473" s="26">
        <v>159043.01999999999</v>
      </c>
      <c r="G5473" s="26">
        <v>9542.58</v>
      </c>
      <c r="H5473" s="35">
        <v>10000</v>
      </c>
      <c r="I5473" s="26">
        <v>158.59</v>
      </c>
      <c r="J5473" s="26">
        <v>158744.19</v>
      </c>
      <c r="K5473" s="27" t="s">
        <v>32</v>
      </c>
      <c r="L5473" s="25">
        <v>120</v>
      </c>
      <c r="M5473" s="34">
        <v>1459.41</v>
      </c>
      <c r="N5473" s="26">
        <v>0</v>
      </c>
      <c r="O5473" s="28">
        <v>-0.01</v>
      </c>
      <c r="P5473" s="29">
        <v>120</v>
      </c>
      <c r="Q5473" s="33">
        <v>1459.41</v>
      </c>
      <c r="R5473" s="26">
        <v>155722.82999999999</v>
      </c>
      <c r="S5473" s="26">
        <v>158.59</v>
      </c>
      <c r="T5473" s="26">
        <v>2862.78</v>
      </c>
      <c r="U5473" s="26">
        <v>16385.009999999998</v>
      </c>
      <c r="V5473" s="26">
        <v>0</v>
      </c>
      <c r="W5473" s="30">
        <v>0</v>
      </c>
      <c r="X5473" s="30">
        <v>0</v>
      </c>
      <c r="Y5473" s="31">
        <f t="shared" si="170"/>
        <v>175129.19999999998</v>
      </c>
      <c r="Z5473" s="31">
        <f t="shared" si="171"/>
        <v>-9.9999999802093953E-3</v>
      </c>
    </row>
    <row r="5474" spans="1:26" hidden="1" x14ac:dyDescent="0.25">
      <c r="A5474" s="10" t="s">
        <v>909</v>
      </c>
      <c r="B5474" s="11">
        <v>44286</v>
      </c>
      <c r="C5474" s="12">
        <v>414181</v>
      </c>
      <c r="D5474" s="12" t="s">
        <v>910</v>
      </c>
      <c r="E5474" s="11">
        <v>44286</v>
      </c>
      <c r="F5474" s="13">
        <v>101993.14</v>
      </c>
      <c r="G5474" s="13">
        <v>6119.59</v>
      </c>
      <c r="H5474" s="13">
        <v>1090</v>
      </c>
      <c r="I5474" s="13">
        <v>107.13</v>
      </c>
      <c r="J5474" s="13">
        <v>107129.86</v>
      </c>
      <c r="K5474" s="18" t="s">
        <v>32</v>
      </c>
      <c r="L5474" s="12">
        <v>120</v>
      </c>
      <c r="M5474" s="14">
        <v>984.89</v>
      </c>
      <c r="N5474" s="13">
        <v>0</v>
      </c>
      <c r="O5474" s="14">
        <v>0</v>
      </c>
      <c r="P5474" s="15">
        <v>110</v>
      </c>
      <c r="Q5474" s="13">
        <v>1151.53</v>
      </c>
      <c r="R5474" s="13">
        <v>98452.51</v>
      </c>
      <c r="S5474" s="13">
        <v>103.37</v>
      </c>
      <c r="T5474" s="13">
        <v>0</v>
      </c>
      <c r="U5474" s="13">
        <v>10668.98</v>
      </c>
      <c r="V5474" s="13">
        <v>16507.7</v>
      </c>
      <c r="W5474" s="16">
        <v>17.600000000000001</v>
      </c>
      <c r="X5474" s="16">
        <v>1805.1</v>
      </c>
      <c r="Y5474" s="17">
        <f t="shared" si="170"/>
        <v>127555.26</v>
      </c>
      <c r="Z5474" s="17">
        <f t="shared" si="171"/>
        <v>-886.95999999999185</v>
      </c>
    </row>
    <row r="5475" spans="1:26" hidden="1" x14ac:dyDescent="0.25">
      <c r="A5475" s="10" t="s">
        <v>10843</v>
      </c>
      <c r="B5475" s="11">
        <v>44582</v>
      </c>
      <c r="C5475" s="12">
        <v>432281</v>
      </c>
      <c r="D5475" s="12" t="s">
        <v>10844</v>
      </c>
      <c r="E5475" s="11">
        <v>44582</v>
      </c>
      <c r="F5475" s="13">
        <v>110192.25</v>
      </c>
      <c r="G5475" s="13">
        <v>6611.54</v>
      </c>
      <c r="H5475" s="13">
        <v>5840.19</v>
      </c>
      <c r="I5475" s="13">
        <v>111.07</v>
      </c>
      <c r="J5475" s="13">
        <v>111074.67</v>
      </c>
      <c r="K5475" s="18" t="s">
        <v>32</v>
      </c>
      <c r="L5475" s="12">
        <v>120</v>
      </c>
      <c r="M5475" s="14">
        <v>1021.16</v>
      </c>
      <c r="N5475" s="13">
        <v>0</v>
      </c>
      <c r="O5475" s="14">
        <v>0</v>
      </c>
      <c r="P5475" s="15">
        <v>119</v>
      </c>
      <c r="Q5475" s="13">
        <v>1021.16</v>
      </c>
      <c r="R5475" s="13">
        <v>107988.41</v>
      </c>
      <c r="S5475" s="13">
        <v>111.07</v>
      </c>
      <c r="T5475" s="13">
        <v>1983.46</v>
      </c>
      <c r="U5475" s="13">
        <v>11464.53</v>
      </c>
      <c r="V5475" s="13">
        <v>0</v>
      </c>
      <c r="W5475" s="16">
        <v>0</v>
      </c>
      <c r="X5475" s="16">
        <v>0</v>
      </c>
      <c r="Y5475" s="17">
        <f t="shared" si="170"/>
        <v>121547.47000000002</v>
      </c>
      <c r="Z5475" s="17">
        <f t="shared" si="171"/>
        <v>-29.430000000022119</v>
      </c>
    </row>
    <row r="5476" spans="1:26" hidden="1" x14ac:dyDescent="0.25">
      <c r="A5476" s="10" t="s">
        <v>10213</v>
      </c>
      <c r="B5476" s="11">
        <v>44544</v>
      </c>
      <c r="C5476" s="12">
        <v>431481</v>
      </c>
      <c r="D5476" s="12" t="s">
        <v>10214</v>
      </c>
      <c r="E5476" s="11">
        <v>44544</v>
      </c>
      <c r="F5476" s="13">
        <v>125642.75</v>
      </c>
      <c r="G5476" s="13">
        <v>7538.56</v>
      </c>
      <c r="H5476" s="13">
        <v>11307.85</v>
      </c>
      <c r="I5476" s="13">
        <v>122</v>
      </c>
      <c r="J5476" s="13">
        <v>121995.46</v>
      </c>
      <c r="K5476" s="18" t="s">
        <v>32</v>
      </c>
      <c r="L5476" s="12">
        <v>120</v>
      </c>
      <c r="M5476" s="14">
        <v>1121.56</v>
      </c>
      <c r="N5476" s="13">
        <v>0</v>
      </c>
      <c r="O5476" s="14">
        <v>0</v>
      </c>
      <c r="P5476" s="15">
        <v>119</v>
      </c>
      <c r="Q5476" s="13">
        <v>1121.56</v>
      </c>
      <c r="R5476" s="13">
        <v>121873.46</v>
      </c>
      <c r="S5476" s="13">
        <v>120.98</v>
      </c>
      <c r="T5476" s="13">
        <v>0</v>
      </c>
      <c r="U5476" s="13">
        <v>12486.81</v>
      </c>
      <c r="V5476" s="13">
        <v>0</v>
      </c>
      <c r="W5476" s="16">
        <v>0</v>
      </c>
      <c r="X5476" s="16">
        <v>0</v>
      </c>
      <c r="Y5476" s="17">
        <f t="shared" si="170"/>
        <v>134481.25</v>
      </c>
      <c r="Z5476" s="17">
        <f t="shared" si="171"/>
        <v>-1015.6100000000151</v>
      </c>
    </row>
    <row r="5477" spans="1:26" hidden="1" x14ac:dyDescent="0.25">
      <c r="A5477" s="10" t="s">
        <v>9767</v>
      </c>
      <c r="B5477" s="11">
        <v>44530</v>
      </c>
      <c r="C5477" s="12">
        <v>431082</v>
      </c>
      <c r="D5477" s="12" t="s">
        <v>9768</v>
      </c>
      <c r="E5477" s="11">
        <v>44530</v>
      </c>
      <c r="F5477" s="13">
        <v>102830.19</v>
      </c>
      <c r="G5477" s="13">
        <v>6169.81</v>
      </c>
      <c r="H5477" s="13">
        <v>2180</v>
      </c>
      <c r="I5477" s="13">
        <v>106.93</v>
      </c>
      <c r="J5477" s="13">
        <v>106926.93</v>
      </c>
      <c r="K5477" s="18" t="s">
        <v>32</v>
      </c>
      <c r="L5477" s="12">
        <v>120</v>
      </c>
      <c r="M5477" s="14">
        <v>983.03</v>
      </c>
      <c r="N5477" s="13">
        <v>0</v>
      </c>
      <c r="O5477" s="14">
        <v>0.01</v>
      </c>
      <c r="P5477" s="15">
        <v>118</v>
      </c>
      <c r="Q5477" s="13">
        <v>983.03</v>
      </c>
      <c r="R5477" s="13">
        <v>101302.16</v>
      </c>
      <c r="S5477" s="13">
        <v>106.93</v>
      </c>
      <c r="T5477" s="13">
        <v>3671.03</v>
      </c>
      <c r="U5477" s="13">
        <v>11036.67</v>
      </c>
      <c r="V5477" s="13">
        <v>0</v>
      </c>
      <c r="W5477" s="16">
        <v>0</v>
      </c>
      <c r="X5477" s="16">
        <v>0</v>
      </c>
      <c r="Y5477" s="17">
        <f t="shared" si="170"/>
        <v>116116.79999999999</v>
      </c>
      <c r="Z5477" s="17">
        <f t="shared" si="171"/>
        <v>-119.25</v>
      </c>
    </row>
    <row r="5478" spans="1:26" hidden="1" x14ac:dyDescent="0.25">
      <c r="A5478" s="10" t="s">
        <v>5385</v>
      </c>
      <c r="B5478" s="11">
        <v>44439</v>
      </c>
      <c r="C5478" s="12">
        <v>424224</v>
      </c>
      <c r="D5478" s="12" t="s">
        <v>5386</v>
      </c>
      <c r="E5478" s="11">
        <v>44439</v>
      </c>
      <c r="F5478" s="13">
        <v>109045.28</v>
      </c>
      <c r="G5478" s="13">
        <v>6542.72</v>
      </c>
      <c r="H5478" s="13">
        <v>2000</v>
      </c>
      <c r="I5478" s="13">
        <v>113.7</v>
      </c>
      <c r="J5478" s="13">
        <v>113701.7</v>
      </c>
      <c r="K5478" s="18" t="s">
        <v>32</v>
      </c>
      <c r="L5478" s="12">
        <v>120</v>
      </c>
      <c r="M5478" s="14">
        <v>1045.31</v>
      </c>
      <c r="N5478" s="13">
        <v>0</v>
      </c>
      <c r="O5478" s="14">
        <v>0</v>
      </c>
      <c r="P5478" s="15">
        <v>115</v>
      </c>
      <c r="Q5478" s="13">
        <v>1045.31</v>
      </c>
      <c r="R5478" s="13">
        <v>109045.28</v>
      </c>
      <c r="S5478" s="13">
        <v>113.7</v>
      </c>
      <c r="T5478" s="13">
        <v>0</v>
      </c>
      <c r="U5478" s="13">
        <v>11735.5</v>
      </c>
      <c r="V5478" s="13">
        <v>0</v>
      </c>
      <c r="W5478" s="16">
        <v>0</v>
      </c>
      <c r="X5478" s="16">
        <v>0</v>
      </c>
      <c r="Y5478" s="17">
        <f t="shared" si="170"/>
        <v>120894.48</v>
      </c>
      <c r="Z5478" s="17">
        <f t="shared" si="171"/>
        <v>-683.83000000000175</v>
      </c>
    </row>
    <row r="5479" spans="1:26" hidden="1" x14ac:dyDescent="0.25">
      <c r="A5479" s="10" t="s">
        <v>4513</v>
      </c>
      <c r="B5479" s="11">
        <v>44414</v>
      </c>
      <c r="C5479" s="12">
        <v>422481</v>
      </c>
      <c r="D5479" s="12" t="s">
        <v>4514</v>
      </c>
      <c r="E5479" s="11">
        <v>44413</v>
      </c>
      <c r="F5479" s="13">
        <v>98610.78</v>
      </c>
      <c r="G5479" s="13">
        <v>5916.65</v>
      </c>
      <c r="H5479" s="13">
        <v>1045.27</v>
      </c>
      <c r="I5479" s="13">
        <v>103.59</v>
      </c>
      <c r="J5479" s="13">
        <v>103585.75</v>
      </c>
      <c r="K5479" s="18" t="s">
        <v>32</v>
      </c>
      <c r="L5479" s="12">
        <v>120</v>
      </c>
      <c r="M5479" s="14">
        <v>952.31</v>
      </c>
      <c r="N5479" s="13">
        <v>0</v>
      </c>
      <c r="O5479" s="14">
        <v>0</v>
      </c>
      <c r="P5479" s="15">
        <v>114</v>
      </c>
      <c r="Q5479" s="13">
        <v>952.31</v>
      </c>
      <c r="R5479" s="13">
        <v>98610.78</v>
      </c>
      <c r="S5479" s="13">
        <v>103.59</v>
      </c>
      <c r="T5479" s="13">
        <v>0</v>
      </c>
      <c r="U5479" s="13">
        <v>10661.17</v>
      </c>
      <c r="V5479" s="13">
        <v>0</v>
      </c>
      <c r="W5479" s="16">
        <v>0</v>
      </c>
      <c r="X5479" s="16">
        <v>0</v>
      </c>
      <c r="Y5479" s="17">
        <f t="shared" si="170"/>
        <v>109375.54</v>
      </c>
      <c r="Z5479" s="17">
        <f t="shared" si="171"/>
        <v>-812.19999999999709</v>
      </c>
    </row>
    <row r="5480" spans="1:26" hidden="1" x14ac:dyDescent="0.25">
      <c r="A5480" s="10" t="s">
        <v>10911</v>
      </c>
      <c r="B5480" s="11">
        <v>44586</v>
      </c>
      <c r="C5480" s="12">
        <v>432758</v>
      </c>
      <c r="D5480" s="12" t="s">
        <v>10912</v>
      </c>
      <c r="E5480" s="11">
        <v>44586</v>
      </c>
      <c r="F5480" s="13">
        <v>99713.14</v>
      </c>
      <c r="G5480" s="13">
        <v>5982.79</v>
      </c>
      <c r="H5480" s="13">
        <v>5284.8</v>
      </c>
      <c r="I5480" s="13">
        <v>100.51</v>
      </c>
      <c r="J5480" s="13">
        <v>100511.64</v>
      </c>
      <c r="K5480" s="18" t="s">
        <v>32</v>
      </c>
      <c r="L5480" s="12">
        <v>120</v>
      </c>
      <c r="M5480" s="14">
        <v>924.05</v>
      </c>
      <c r="N5480" s="13">
        <v>0</v>
      </c>
      <c r="O5480" s="14">
        <v>0</v>
      </c>
      <c r="P5480" s="15">
        <v>120</v>
      </c>
      <c r="Q5480" s="13">
        <v>924.05</v>
      </c>
      <c r="R5480" s="13">
        <v>97718.87</v>
      </c>
      <c r="S5480" s="13">
        <v>100.51</v>
      </c>
      <c r="T5480" s="13">
        <v>2692.26</v>
      </c>
      <c r="U5480" s="13">
        <v>10374.36</v>
      </c>
      <c r="V5480" s="13">
        <v>0</v>
      </c>
      <c r="W5480" s="16">
        <v>0</v>
      </c>
      <c r="X5480" s="16">
        <v>0</v>
      </c>
      <c r="Y5480" s="17">
        <f t="shared" si="170"/>
        <v>110885.99999999999</v>
      </c>
      <c r="Z5480" s="17">
        <f t="shared" si="171"/>
        <v>0</v>
      </c>
    </row>
    <row r="5481" spans="1:26" x14ac:dyDescent="0.25">
      <c r="A5481" s="10" t="s">
        <v>11789</v>
      </c>
      <c r="B5481" s="11">
        <v>44620</v>
      </c>
      <c r="C5481" s="12">
        <v>433767</v>
      </c>
      <c r="D5481" s="12" t="s">
        <v>11790</v>
      </c>
      <c r="E5481" s="11">
        <v>44620</v>
      </c>
      <c r="F5481" s="13">
        <v>89222.64</v>
      </c>
      <c r="G5481" s="13">
        <v>5353.36</v>
      </c>
      <c r="H5481" s="35">
        <v>8511.84</v>
      </c>
      <c r="I5481" s="13">
        <v>86.06</v>
      </c>
      <c r="J5481" s="13">
        <v>86150.22</v>
      </c>
      <c r="K5481" s="18" t="s">
        <v>32</v>
      </c>
      <c r="L5481" s="12">
        <v>120</v>
      </c>
      <c r="M5481" s="34">
        <v>792.02</v>
      </c>
      <c r="N5481" s="13">
        <v>0</v>
      </c>
      <c r="O5481" s="14">
        <v>0</v>
      </c>
      <c r="P5481" s="15">
        <v>120</v>
      </c>
      <c r="Q5481" s="33">
        <v>792.02</v>
      </c>
      <c r="R5481" s="13">
        <v>86064.16</v>
      </c>
      <c r="S5481" s="13">
        <v>86.06</v>
      </c>
      <c r="T5481" s="13">
        <v>0</v>
      </c>
      <c r="U5481" s="13">
        <v>8892.18</v>
      </c>
      <c r="V5481" s="13">
        <v>0</v>
      </c>
      <c r="W5481" s="16">
        <v>0</v>
      </c>
      <c r="X5481" s="16">
        <v>0</v>
      </c>
      <c r="Y5481" s="17">
        <f t="shared" si="170"/>
        <v>95042.4</v>
      </c>
      <c r="Z5481" s="17">
        <f t="shared" si="171"/>
        <v>0</v>
      </c>
    </row>
    <row r="5482" spans="1:26" hidden="1" x14ac:dyDescent="0.25">
      <c r="A5482" s="10" t="s">
        <v>2925</v>
      </c>
      <c r="B5482" s="11">
        <v>44376</v>
      </c>
      <c r="C5482" s="12">
        <v>419829</v>
      </c>
      <c r="D5482" s="12" t="s">
        <v>2926</v>
      </c>
      <c r="E5482" s="11">
        <v>44371</v>
      </c>
      <c r="F5482" s="13">
        <v>109045.28</v>
      </c>
      <c r="G5482" s="13">
        <v>6542.72</v>
      </c>
      <c r="H5482" s="13">
        <v>10402.91</v>
      </c>
      <c r="I5482" s="13">
        <v>105.29</v>
      </c>
      <c r="J5482" s="13">
        <v>105290.38</v>
      </c>
      <c r="K5482" s="18" t="s">
        <v>32</v>
      </c>
      <c r="L5482" s="12">
        <v>120</v>
      </c>
      <c r="M5482" s="14">
        <v>967.98</v>
      </c>
      <c r="N5482" s="13">
        <v>0</v>
      </c>
      <c r="O5482" s="14">
        <v>0</v>
      </c>
      <c r="P5482" s="15">
        <v>112</v>
      </c>
      <c r="Q5482" s="13">
        <v>967.98</v>
      </c>
      <c r="R5482" s="13">
        <v>99049.31</v>
      </c>
      <c r="S5482" s="13">
        <v>98.25</v>
      </c>
      <c r="T5482" s="13">
        <v>0</v>
      </c>
      <c r="U5482" s="13">
        <v>10142.74</v>
      </c>
      <c r="V5482" s="13">
        <v>0</v>
      </c>
      <c r="W5482" s="16">
        <v>0</v>
      </c>
      <c r="X5482" s="16">
        <v>0</v>
      </c>
      <c r="Y5482" s="17">
        <f t="shared" si="170"/>
        <v>109290.3</v>
      </c>
      <c r="Z5482" s="17">
        <f t="shared" si="171"/>
        <v>-876.5399999999936</v>
      </c>
    </row>
    <row r="5483" spans="1:26" hidden="1" x14ac:dyDescent="0.25">
      <c r="A5483" s="10" t="s">
        <v>7823</v>
      </c>
      <c r="B5483" s="11">
        <v>44494</v>
      </c>
      <c r="C5483" s="12">
        <v>428330</v>
      </c>
      <c r="D5483" s="12" t="s">
        <v>7824</v>
      </c>
      <c r="E5483" s="11">
        <v>44493</v>
      </c>
      <c r="F5483" s="13">
        <v>103773.59</v>
      </c>
      <c r="G5483" s="13">
        <v>6226.42</v>
      </c>
      <c r="H5483" s="13">
        <v>1157</v>
      </c>
      <c r="I5483" s="13">
        <v>108.95</v>
      </c>
      <c r="J5483" s="13">
        <v>108951.96</v>
      </c>
      <c r="K5483" s="18" t="s">
        <v>32</v>
      </c>
      <c r="L5483" s="12">
        <v>120</v>
      </c>
      <c r="M5483" s="14">
        <v>1001.65</v>
      </c>
      <c r="N5483" s="13">
        <v>0</v>
      </c>
      <c r="O5483" s="14">
        <v>0.01</v>
      </c>
      <c r="P5483" s="15">
        <v>117</v>
      </c>
      <c r="Q5483" s="13">
        <v>1001.65</v>
      </c>
      <c r="R5483" s="13">
        <v>102133.34</v>
      </c>
      <c r="S5483" s="13">
        <v>108.95</v>
      </c>
      <c r="T5483" s="13">
        <v>3704.71</v>
      </c>
      <c r="U5483" s="13">
        <v>11246.04</v>
      </c>
      <c r="V5483" s="13">
        <v>0</v>
      </c>
      <c r="W5483" s="16">
        <v>0</v>
      </c>
      <c r="X5483" s="16">
        <v>0</v>
      </c>
      <c r="Y5483" s="17">
        <f t="shared" si="170"/>
        <v>117193.05</v>
      </c>
      <c r="Z5483" s="17">
        <f t="shared" si="171"/>
        <v>9.9999999947613105E-3</v>
      </c>
    </row>
    <row r="5484" spans="1:26" hidden="1" x14ac:dyDescent="0.25">
      <c r="A5484" s="10" t="s">
        <v>2535</v>
      </c>
      <c r="B5484" s="11">
        <v>44362</v>
      </c>
      <c r="C5484" s="12">
        <v>419165</v>
      </c>
      <c r="D5484" s="12" t="s">
        <v>2536</v>
      </c>
      <c r="E5484" s="11">
        <v>44359</v>
      </c>
      <c r="F5484" s="13">
        <v>103773.59</v>
      </c>
      <c r="G5484" s="13">
        <v>6226.42</v>
      </c>
      <c r="H5484" s="13">
        <v>1100</v>
      </c>
      <c r="I5484" s="13">
        <v>109.01</v>
      </c>
      <c r="J5484" s="13">
        <v>109009.02</v>
      </c>
      <c r="K5484" s="18" t="s">
        <v>32</v>
      </c>
      <c r="L5484" s="12">
        <v>120</v>
      </c>
      <c r="M5484" s="14">
        <v>1002.17</v>
      </c>
      <c r="N5484" s="13">
        <v>0</v>
      </c>
      <c r="O5484" s="14">
        <v>0</v>
      </c>
      <c r="P5484" s="15">
        <v>114</v>
      </c>
      <c r="Q5484" s="13">
        <v>1002.17</v>
      </c>
      <c r="R5484" s="13">
        <v>102886.99</v>
      </c>
      <c r="S5484" s="13">
        <v>109.01</v>
      </c>
      <c r="T5484" s="13">
        <v>0</v>
      </c>
      <c r="U5484" s="13">
        <v>11251.38</v>
      </c>
      <c r="V5484" s="13">
        <v>0</v>
      </c>
      <c r="W5484" s="16">
        <v>0</v>
      </c>
      <c r="X5484" s="16">
        <v>0</v>
      </c>
      <c r="Y5484" s="17">
        <f t="shared" si="170"/>
        <v>114247.38</v>
      </c>
      <c r="Z5484" s="17">
        <f t="shared" si="171"/>
        <v>0</v>
      </c>
    </row>
    <row r="5485" spans="1:26" hidden="1" x14ac:dyDescent="0.25">
      <c r="A5485" s="10" t="s">
        <v>5811</v>
      </c>
      <c r="B5485" s="11">
        <v>44453</v>
      </c>
      <c r="C5485" s="12">
        <v>424948</v>
      </c>
      <c r="D5485" s="12" t="s">
        <v>5812</v>
      </c>
      <c r="E5485" s="11">
        <v>44450</v>
      </c>
      <c r="F5485" s="13">
        <v>99611.32</v>
      </c>
      <c r="G5485" s="13">
        <v>5976.68</v>
      </c>
      <c r="H5485" s="13">
        <v>1065.8800000000001</v>
      </c>
      <c r="I5485" s="13">
        <v>104.63</v>
      </c>
      <c r="J5485" s="13">
        <v>104626.75</v>
      </c>
      <c r="K5485" s="18" t="s">
        <v>32</v>
      </c>
      <c r="L5485" s="12">
        <v>120</v>
      </c>
      <c r="M5485" s="14">
        <v>961.88</v>
      </c>
      <c r="N5485" s="13">
        <v>0</v>
      </c>
      <c r="O5485" s="14">
        <v>0</v>
      </c>
      <c r="P5485" s="15">
        <v>118</v>
      </c>
      <c r="Q5485" s="13">
        <v>961.88</v>
      </c>
      <c r="R5485" s="13">
        <v>99611.32</v>
      </c>
      <c r="S5485" s="13">
        <v>104.63</v>
      </c>
      <c r="T5485" s="13">
        <v>2987.04</v>
      </c>
      <c r="U5485" s="13">
        <v>10798.85</v>
      </c>
      <c r="V5485" s="13">
        <v>0</v>
      </c>
      <c r="W5485" s="16">
        <v>0</v>
      </c>
      <c r="X5485" s="16">
        <v>0</v>
      </c>
      <c r="Y5485" s="17">
        <f t="shared" si="170"/>
        <v>113501.84000000001</v>
      </c>
      <c r="Z5485" s="17">
        <f t="shared" si="171"/>
        <v>0</v>
      </c>
    </row>
    <row r="5486" spans="1:26" hidden="1" x14ac:dyDescent="0.25">
      <c r="A5486" s="10" t="s">
        <v>10877</v>
      </c>
      <c r="B5486" s="11">
        <v>44585</v>
      </c>
      <c r="C5486" s="12">
        <v>432515</v>
      </c>
      <c r="D5486" s="12" t="s">
        <v>10878</v>
      </c>
      <c r="E5486" s="11">
        <v>44585</v>
      </c>
      <c r="F5486" s="13">
        <v>99611.32</v>
      </c>
      <c r="G5486" s="13">
        <v>5976.68</v>
      </c>
      <c r="H5486" s="13">
        <v>3167.64</v>
      </c>
      <c r="I5486" s="13">
        <v>102.52</v>
      </c>
      <c r="J5486" s="13">
        <v>102522.88</v>
      </c>
      <c r="K5486" s="18" t="s">
        <v>32</v>
      </c>
      <c r="L5486" s="12">
        <v>120</v>
      </c>
      <c r="M5486" s="14">
        <v>942.54</v>
      </c>
      <c r="N5486" s="13">
        <v>0</v>
      </c>
      <c r="O5486" s="14">
        <v>0</v>
      </c>
      <c r="P5486" s="15">
        <v>120</v>
      </c>
      <c r="Q5486" s="13">
        <v>942.54</v>
      </c>
      <c r="R5486" s="13">
        <v>98027.5</v>
      </c>
      <c r="S5486" s="13">
        <v>102.52</v>
      </c>
      <c r="T5486" s="13">
        <v>4392.8599999999997</v>
      </c>
      <c r="U5486" s="13">
        <v>10581.92</v>
      </c>
      <c r="V5486" s="13">
        <v>0</v>
      </c>
      <c r="W5486" s="16">
        <v>0</v>
      </c>
      <c r="X5486" s="16">
        <v>0</v>
      </c>
      <c r="Y5486" s="17">
        <f t="shared" si="170"/>
        <v>113104.8</v>
      </c>
      <c r="Z5486" s="17">
        <f t="shared" si="171"/>
        <v>0</v>
      </c>
    </row>
    <row r="5487" spans="1:26" hidden="1" x14ac:dyDescent="0.25">
      <c r="A5487" s="10" t="s">
        <v>5383</v>
      </c>
      <c r="B5487" s="11">
        <v>44439</v>
      </c>
      <c r="C5487" s="12">
        <v>424209</v>
      </c>
      <c r="D5487" s="12" t="s">
        <v>5384</v>
      </c>
      <c r="E5487" s="11">
        <v>44439</v>
      </c>
      <c r="F5487" s="13">
        <v>99611.32</v>
      </c>
      <c r="G5487" s="13">
        <v>5976.68</v>
      </c>
      <c r="H5487" s="13">
        <v>1055.8800000000001</v>
      </c>
      <c r="I5487" s="13">
        <v>104.64</v>
      </c>
      <c r="J5487" s="13">
        <v>104636.76</v>
      </c>
      <c r="K5487" s="18" t="s">
        <v>32</v>
      </c>
      <c r="L5487" s="12">
        <v>120</v>
      </c>
      <c r="M5487" s="14">
        <v>961.97</v>
      </c>
      <c r="N5487" s="13">
        <v>0</v>
      </c>
      <c r="O5487" s="14">
        <v>1055.8800000000001</v>
      </c>
      <c r="P5487" s="15">
        <v>120</v>
      </c>
      <c r="Q5487" s="13">
        <v>961.97</v>
      </c>
      <c r="R5487" s="13">
        <v>99611.32</v>
      </c>
      <c r="S5487" s="13">
        <v>104.64</v>
      </c>
      <c r="T5487" s="13">
        <v>4920.8</v>
      </c>
      <c r="U5487" s="13">
        <v>10799.64</v>
      </c>
      <c r="V5487" s="13">
        <v>0</v>
      </c>
      <c r="W5487" s="16">
        <v>0</v>
      </c>
      <c r="X5487" s="16">
        <v>0</v>
      </c>
      <c r="Y5487" s="17">
        <f t="shared" ref="Y5487:Y5550" si="172">SUM(R5487:X5487)+N5487+O5487</f>
        <v>116492.28000000001</v>
      </c>
      <c r="Z5487" s="17">
        <f t="shared" ref="Z5487:Z5550" si="173">((P5487*Q5487)+O5487+N5487)-Y5487</f>
        <v>0</v>
      </c>
    </row>
    <row r="5488" spans="1:26" hidden="1" x14ac:dyDescent="0.25">
      <c r="A5488" s="10" t="s">
        <v>7649</v>
      </c>
      <c r="B5488" s="11">
        <v>44488</v>
      </c>
      <c r="C5488" s="12">
        <v>427762</v>
      </c>
      <c r="D5488" s="12" t="s">
        <v>7650</v>
      </c>
      <c r="E5488" s="11">
        <v>44486</v>
      </c>
      <c r="F5488" s="13">
        <v>99611.32</v>
      </c>
      <c r="G5488" s="13">
        <v>5976.68</v>
      </c>
      <c r="H5488" s="13">
        <v>1100</v>
      </c>
      <c r="I5488" s="13">
        <v>104.59</v>
      </c>
      <c r="J5488" s="13">
        <v>104592.59</v>
      </c>
      <c r="K5488" s="18" t="s">
        <v>32</v>
      </c>
      <c r="L5488" s="12">
        <v>120</v>
      </c>
      <c r="M5488" s="14">
        <v>961.57</v>
      </c>
      <c r="N5488" s="13">
        <v>0</v>
      </c>
      <c r="O5488" s="14">
        <v>0</v>
      </c>
      <c r="P5488" s="15">
        <v>118</v>
      </c>
      <c r="Q5488" s="13">
        <v>961.57</v>
      </c>
      <c r="R5488" s="13">
        <v>98172</v>
      </c>
      <c r="S5488" s="13">
        <v>104.59</v>
      </c>
      <c r="T5488" s="13">
        <v>4392.8599999999997</v>
      </c>
      <c r="U5488" s="13">
        <v>10795.81</v>
      </c>
      <c r="V5488" s="13">
        <v>0</v>
      </c>
      <c r="W5488" s="16">
        <v>0</v>
      </c>
      <c r="X5488" s="16">
        <v>0</v>
      </c>
      <c r="Y5488" s="17">
        <f t="shared" si="172"/>
        <v>113465.26</v>
      </c>
      <c r="Z5488" s="17">
        <f t="shared" si="173"/>
        <v>0</v>
      </c>
    </row>
    <row r="5489" spans="1:26" hidden="1" x14ac:dyDescent="0.25">
      <c r="A5489" s="10" t="s">
        <v>6801</v>
      </c>
      <c r="B5489" s="11">
        <v>44468</v>
      </c>
      <c r="C5489" s="12">
        <v>426437</v>
      </c>
      <c r="D5489" s="12" t="s">
        <v>6802</v>
      </c>
      <c r="E5489" s="11">
        <v>44467</v>
      </c>
      <c r="F5489" s="13">
        <v>99611.32</v>
      </c>
      <c r="G5489" s="13">
        <v>5976.68</v>
      </c>
      <c r="H5489" s="13">
        <v>1065.8800000000001</v>
      </c>
      <c r="I5489" s="13">
        <v>104.63</v>
      </c>
      <c r="J5489" s="13">
        <v>104626.75</v>
      </c>
      <c r="K5489" s="18" t="s">
        <v>32</v>
      </c>
      <c r="L5489" s="12">
        <v>120</v>
      </c>
      <c r="M5489" s="14">
        <v>961.88</v>
      </c>
      <c r="N5489" s="13">
        <v>0</v>
      </c>
      <c r="O5489" s="14">
        <v>0</v>
      </c>
      <c r="P5489" s="15">
        <v>117</v>
      </c>
      <c r="Q5489" s="13">
        <v>961.88</v>
      </c>
      <c r="R5489" s="13">
        <v>99611.32</v>
      </c>
      <c r="S5489" s="13">
        <v>104.63</v>
      </c>
      <c r="T5489" s="13">
        <v>2025.16</v>
      </c>
      <c r="U5489" s="13">
        <v>10798.85</v>
      </c>
      <c r="V5489" s="13">
        <v>0</v>
      </c>
      <c r="W5489" s="16">
        <v>0</v>
      </c>
      <c r="X5489" s="16">
        <v>0</v>
      </c>
      <c r="Y5489" s="17">
        <f t="shared" si="172"/>
        <v>112539.96000000002</v>
      </c>
      <c r="Z5489" s="17">
        <f t="shared" si="173"/>
        <v>0</v>
      </c>
    </row>
    <row r="5490" spans="1:26" hidden="1" x14ac:dyDescent="0.25">
      <c r="A5490" s="10" t="s">
        <v>3259</v>
      </c>
      <c r="B5490" s="11">
        <v>44383</v>
      </c>
      <c r="C5490" s="12">
        <v>420387</v>
      </c>
      <c r="D5490" s="12" t="s">
        <v>3260</v>
      </c>
      <c r="E5490" s="11">
        <v>44381</v>
      </c>
      <c r="F5490" s="13">
        <v>99611.32</v>
      </c>
      <c r="G5490" s="13">
        <v>5976.68</v>
      </c>
      <c r="H5490" s="13">
        <v>1055.8800000000001</v>
      </c>
      <c r="I5490" s="13">
        <v>104.64</v>
      </c>
      <c r="J5490" s="13">
        <v>104636.76</v>
      </c>
      <c r="K5490" s="18" t="s">
        <v>32</v>
      </c>
      <c r="L5490" s="12">
        <v>120</v>
      </c>
      <c r="M5490" s="14">
        <v>961.97</v>
      </c>
      <c r="N5490" s="13">
        <v>0</v>
      </c>
      <c r="O5490" s="14">
        <v>0</v>
      </c>
      <c r="P5490" s="15">
        <v>115</v>
      </c>
      <c r="Q5490" s="13">
        <v>961.97</v>
      </c>
      <c r="R5490" s="13">
        <v>99611.32</v>
      </c>
      <c r="S5490" s="13">
        <v>104.64</v>
      </c>
      <c r="T5490" s="13">
        <v>110.95</v>
      </c>
      <c r="U5490" s="13">
        <v>10799.64</v>
      </c>
      <c r="V5490" s="13">
        <v>0</v>
      </c>
      <c r="W5490" s="16">
        <v>0</v>
      </c>
      <c r="X5490" s="16">
        <v>0</v>
      </c>
      <c r="Y5490" s="17">
        <f t="shared" si="172"/>
        <v>110626.55</v>
      </c>
      <c r="Z5490" s="17">
        <f t="shared" si="173"/>
        <v>0</v>
      </c>
    </row>
    <row r="5491" spans="1:26" hidden="1" x14ac:dyDescent="0.25">
      <c r="A5491" s="10" t="s">
        <v>10119</v>
      </c>
      <c r="B5491" s="11">
        <v>44539</v>
      </c>
      <c r="C5491" s="12">
        <v>431257</v>
      </c>
      <c r="D5491" s="12" t="s">
        <v>10120</v>
      </c>
      <c r="E5491" s="11">
        <v>44539</v>
      </c>
      <c r="F5491" s="13">
        <v>99709.43</v>
      </c>
      <c r="G5491" s="13">
        <v>5982.57</v>
      </c>
      <c r="H5491" s="13">
        <v>5285</v>
      </c>
      <c r="I5491" s="13">
        <v>100.51</v>
      </c>
      <c r="J5491" s="13">
        <v>100507.51</v>
      </c>
      <c r="K5491" s="18" t="s">
        <v>32</v>
      </c>
      <c r="L5491" s="12">
        <v>120</v>
      </c>
      <c r="M5491" s="14">
        <v>924.01</v>
      </c>
      <c r="N5491" s="13">
        <v>0</v>
      </c>
      <c r="O5491" s="14">
        <v>-0.01</v>
      </c>
      <c r="P5491" s="15">
        <v>118</v>
      </c>
      <c r="Q5491" s="13">
        <v>924.01</v>
      </c>
      <c r="R5491" s="13">
        <v>97688.22</v>
      </c>
      <c r="S5491" s="13">
        <v>100.51</v>
      </c>
      <c r="T5491" s="13">
        <v>897.39</v>
      </c>
      <c r="U5491" s="13">
        <v>10373.69</v>
      </c>
      <c r="V5491" s="13">
        <v>0</v>
      </c>
      <c r="W5491" s="16">
        <v>0</v>
      </c>
      <c r="X5491" s="16">
        <v>0</v>
      </c>
      <c r="Y5491" s="17">
        <f t="shared" si="172"/>
        <v>109059.8</v>
      </c>
      <c r="Z5491" s="17">
        <f t="shared" si="173"/>
        <v>-26.630000000004657</v>
      </c>
    </row>
    <row r="5492" spans="1:26" hidden="1" x14ac:dyDescent="0.25">
      <c r="A5492" s="10" t="s">
        <v>10237</v>
      </c>
      <c r="B5492" s="11">
        <v>44546</v>
      </c>
      <c r="C5492" s="12">
        <v>431546</v>
      </c>
      <c r="D5492" s="12" t="s">
        <v>10238</v>
      </c>
      <c r="E5492" s="11">
        <v>44546</v>
      </c>
      <c r="F5492" s="13">
        <v>99611.32</v>
      </c>
      <c r="G5492" s="13">
        <v>5976.68</v>
      </c>
      <c r="H5492" s="13">
        <v>5000</v>
      </c>
      <c r="I5492" s="13">
        <v>100.69</v>
      </c>
      <c r="J5492" s="13">
        <v>100688.69</v>
      </c>
      <c r="K5492" s="18" t="s">
        <v>32</v>
      </c>
      <c r="L5492" s="12">
        <v>120</v>
      </c>
      <c r="M5492" s="14">
        <v>925.68</v>
      </c>
      <c r="N5492" s="13">
        <v>0</v>
      </c>
      <c r="O5492" s="14">
        <v>0.01</v>
      </c>
      <c r="P5492" s="15">
        <v>118</v>
      </c>
      <c r="Q5492" s="13">
        <v>925.68</v>
      </c>
      <c r="R5492" s="13">
        <v>97869.31</v>
      </c>
      <c r="S5492" s="13">
        <v>100.69</v>
      </c>
      <c r="T5492" s="13">
        <v>896.5</v>
      </c>
      <c r="U5492" s="13">
        <v>10392.91</v>
      </c>
      <c r="V5492" s="13">
        <v>0</v>
      </c>
      <c r="W5492" s="16">
        <v>0</v>
      </c>
      <c r="X5492" s="16">
        <v>0</v>
      </c>
      <c r="Y5492" s="17">
        <f t="shared" si="172"/>
        <v>109259.42</v>
      </c>
      <c r="Z5492" s="17">
        <f t="shared" si="173"/>
        <v>-29.170000000012806</v>
      </c>
    </row>
    <row r="5493" spans="1:26" hidden="1" x14ac:dyDescent="0.25">
      <c r="A5493" s="10" t="s">
        <v>9785</v>
      </c>
      <c r="B5493" s="11">
        <v>44530</v>
      </c>
      <c r="C5493" s="12">
        <v>431109</v>
      </c>
      <c r="D5493" s="12" t="s">
        <v>9786</v>
      </c>
      <c r="E5493" s="11">
        <v>44530</v>
      </c>
      <c r="F5493" s="13">
        <v>103773.59</v>
      </c>
      <c r="G5493" s="13">
        <v>6226.42</v>
      </c>
      <c r="H5493" s="13">
        <v>2000</v>
      </c>
      <c r="I5493" s="13">
        <v>108.11</v>
      </c>
      <c r="J5493" s="13">
        <v>108108.12</v>
      </c>
      <c r="K5493" s="18" t="s">
        <v>32</v>
      </c>
      <c r="L5493" s="12">
        <v>120</v>
      </c>
      <c r="M5493" s="14">
        <v>993.89</v>
      </c>
      <c r="N5493" s="13">
        <v>0</v>
      </c>
      <c r="O5493" s="14">
        <v>0.01</v>
      </c>
      <c r="P5493" s="15">
        <v>119</v>
      </c>
      <c r="Q5493" s="13">
        <v>993.89</v>
      </c>
      <c r="R5493" s="13">
        <v>101589.13</v>
      </c>
      <c r="S5493" s="13">
        <v>108.11</v>
      </c>
      <c r="T5493" s="13">
        <v>5416.98</v>
      </c>
      <c r="U5493" s="13">
        <v>11158.68</v>
      </c>
      <c r="V5493" s="13">
        <v>0</v>
      </c>
      <c r="W5493" s="16">
        <v>0</v>
      </c>
      <c r="X5493" s="16">
        <v>0</v>
      </c>
      <c r="Y5493" s="17">
        <f t="shared" si="172"/>
        <v>118272.90999999999</v>
      </c>
      <c r="Z5493" s="17">
        <f t="shared" si="173"/>
        <v>1.0000000009313226E-2</v>
      </c>
    </row>
    <row r="5494" spans="1:26" hidden="1" x14ac:dyDescent="0.25">
      <c r="A5494" s="10" t="s">
        <v>4243</v>
      </c>
      <c r="B5494" s="11">
        <v>44408</v>
      </c>
      <c r="C5494" s="12">
        <v>422154</v>
      </c>
      <c r="D5494" s="12" t="s">
        <v>4244</v>
      </c>
      <c r="E5494" s="11">
        <v>44408</v>
      </c>
      <c r="F5494" s="13">
        <v>95764.11</v>
      </c>
      <c r="G5494" s="13">
        <v>5745.85</v>
      </c>
      <c r="H5494" s="13">
        <v>1025.0999999999999</v>
      </c>
      <c r="I5494" s="13">
        <v>100.59</v>
      </c>
      <c r="J5494" s="13">
        <v>100585.45</v>
      </c>
      <c r="K5494" s="18" t="s">
        <v>32</v>
      </c>
      <c r="L5494" s="12">
        <v>120</v>
      </c>
      <c r="M5494" s="14">
        <v>924.73</v>
      </c>
      <c r="N5494" s="13">
        <v>0</v>
      </c>
      <c r="O5494" s="14">
        <v>0</v>
      </c>
      <c r="P5494" s="15">
        <v>114</v>
      </c>
      <c r="Q5494" s="13">
        <v>924.73</v>
      </c>
      <c r="R5494" s="13">
        <v>95764.11</v>
      </c>
      <c r="S5494" s="13">
        <v>100.59</v>
      </c>
      <c r="T5494" s="13">
        <v>0</v>
      </c>
      <c r="U5494" s="13">
        <v>10382.15</v>
      </c>
      <c r="V5494" s="13">
        <v>0</v>
      </c>
      <c r="W5494" s="16">
        <v>0</v>
      </c>
      <c r="X5494" s="16">
        <v>0</v>
      </c>
      <c r="Y5494" s="17">
        <f t="shared" si="172"/>
        <v>106246.84999999999</v>
      </c>
      <c r="Z5494" s="17">
        <f t="shared" si="173"/>
        <v>-827.6299999999901</v>
      </c>
    </row>
    <row r="5495" spans="1:26" hidden="1" x14ac:dyDescent="0.25">
      <c r="A5495" s="10" t="s">
        <v>11177</v>
      </c>
      <c r="B5495" s="11">
        <v>44592</v>
      </c>
      <c r="C5495" s="12">
        <v>432327</v>
      </c>
      <c r="D5495" s="12" t="s">
        <v>11178</v>
      </c>
      <c r="E5495" s="11">
        <v>44580</v>
      </c>
      <c r="F5495" s="13">
        <v>95764.11</v>
      </c>
      <c r="G5495" s="13">
        <v>5745.85</v>
      </c>
      <c r="H5495" s="13">
        <v>5075.5</v>
      </c>
      <c r="I5495" s="13">
        <v>96.53</v>
      </c>
      <c r="J5495" s="13">
        <v>96530.99</v>
      </c>
      <c r="K5495" s="18" t="s">
        <v>32</v>
      </c>
      <c r="L5495" s="12">
        <v>120</v>
      </c>
      <c r="M5495" s="14">
        <v>887.45</v>
      </c>
      <c r="N5495" s="13">
        <v>0</v>
      </c>
      <c r="O5495" s="14">
        <v>-0.01</v>
      </c>
      <c r="P5495" s="15">
        <v>120</v>
      </c>
      <c r="Q5495" s="13">
        <v>887.45</v>
      </c>
      <c r="R5495" s="13">
        <v>93848.83</v>
      </c>
      <c r="S5495" s="13">
        <v>96.53</v>
      </c>
      <c r="T5495" s="13">
        <v>2585.64</v>
      </c>
      <c r="U5495" s="13">
        <v>9963.01</v>
      </c>
      <c r="V5495" s="13">
        <v>0</v>
      </c>
      <c r="W5495" s="16">
        <v>0</v>
      </c>
      <c r="X5495" s="16">
        <v>0</v>
      </c>
      <c r="Y5495" s="17">
        <f t="shared" si="172"/>
        <v>106494</v>
      </c>
      <c r="Z5495" s="17">
        <f t="shared" si="173"/>
        <v>-9.9999999947613105E-3</v>
      </c>
    </row>
    <row r="5496" spans="1:26" hidden="1" x14ac:dyDescent="0.25">
      <c r="A5496" s="10" t="s">
        <v>2459</v>
      </c>
      <c r="B5496" s="11">
        <v>44361</v>
      </c>
      <c r="C5496" s="12">
        <v>419225</v>
      </c>
      <c r="D5496" s="12" t="s">
        <v>2460</v>
      </c>
      <c r="E5496" s="11">
        <v>44360</v>
      </c>
      <c r="F5496" s="13">
        <v>111320.76</v>
      </c>
      <c r="G5496" s="13">
        <v>6679.25</v>
      </c>
      <c r="H5496" s="13">
        <v>3540</v>
      </c>
      <c r="I5496" s="13">
        <v>114.57</v>
      </c>
      <c r="J5496" s="13">
        <v>114574.58</v>
      </c>
      <c r="K5496" s="18" t="s">
        <v>32</v>
      </c>
      <c r="L5496" s="12">
        <v>120</v>
      </c>
      <c r="M5496" s="14">
        <v>1053.3399999999999</v>
      </c>
      <c r="N5496" s="13">
        <v>0</v>
      </c>
      <c r="O5496" s="14">
        <v>0</v>
      </c>
      <c r="P5496" s="15">
        <v>112</v>
      </c>
      <c r="Q5496" s="13">
        <v>1053.3399999999999</v>
      </c>
      <c r="R5496" s="13">
        <v>107494.87</v>
      </c>
      <c r="S5496" s="13">
        <v>109.67</v>
      </c>
      <c r="T5496" s="13">
        <v>0</v>
      </c>
      <c r="U5496" s="13">
        <v>11320.82</v>
      </c>
      <c r="V5496" s="13">
        <v>0</v>
      </c>
      <c r="W5496" s="16">
        <v>0</v>
      </c>
      <c r="X5496" s="16">
        <v>0</v>
      </c>
      <c r="Y5496" s="17">
        <f t="shared" si="172"/>
        <v>118925.35999999999</v>
      </c>
      <c r="Z5496" s="17">
        <f t="shared" si="173"/>
        <v>-951.27999999999884</v>
      </c>
    </row>
    <row r="5497" spans="1:26" hidden="1" x14ac:dyDescent="0.25">
      <c r="A5497" s="10" t="s">
        <v>9493</v>
      </c>
      <c r="B5497" s="11">
        <v>44526</v>
      </c>
      <c r="C5497" s="12">
        <v>430483</v>
      </c>
      <c r="D5497" s="12" t="s">
        <v>9494</v>
      </c>
      <c r="E5497" s="11">
        <v>44524</v>
      </c>
      <c r="F5497" s="13">
        <v>99611.32</v>
      </c>
      <c r="G5497" s="13">
        <v>5976.68</v>
      </c>
      <c r="H5497" s="13">
        <v>1055.8800000000001</v>
      </c>
      <c r="I5497" s="13">
        <v>104.64</v>
      </c>
      <c r="J5497" s="13">
        <v>104636.76</v>
      </c>
      <c r="K5497" s="18" t="s">
        <v>32</v>
      </c>
      <c r="L5497" s="12">
        <v>120</v>
      </c>
      <c r="M5497" s="14">
        <v>961.97</v>
      </c>
      <c r="N5497" s="13">
        <v>0</v>
      </c>
      <c r="O5497" s="14">
        <v>0</v>
      </c>
      <c r="P5497" s="15">
        <v>118</v>
      </c>
      <c r="Q5497" s="13">
        <v>961.97</v>
      </c>
      <c r="R5497" s="13">
        <v>98370.44</v>
      </c>
      <c r="S5497" s="13">
        <v>104.64</v>
      </c>
      <c r="T5497" s="13">
        <v>4392.8599999999997</v>
      </c>
      <c r="U5497" s="13">
        <v>10799.64</v>
      </c>
      <c r="V5497" s="13">
        <v>0</v>
      </c>
      <c r="W5497" s="16">
        <v>0</v>
      </c>
      <c r="X5497" s="16">
        <v>0</v>
      </c>
      <c r="Y5497" s="17">
        <f t="shared" si="172"/>
        <v>113667.58</v>
      </c>
      <c r="Z5497" s="17">
        <f t="shared" si="173"/>
        <v>-155.11999999999534</v>
      </c>
    </row>
    <row r="5498" spans="1:26" hidden="1" x14ac:dyDescent="0.25">
      <c r="A5498" s="10" t="s">
        <v>7937</v>
      </c>
      <c r="B5498" s="11">
        <v>44495</v>
      </c>
      <c r="C5498" s="12">
        <v>428470</v>
      </c>
      <c r="D5498" s="12" t="s">
        <v>7938</v>
      </c>
      <c r="E5498" s="11">
        <v>44495</v>
      </c>
      <c r="F5498" s="13">
        <v>99611.32</v>
      </c>
      <c r="G5498" s="13">
        <v>5976.68</v>
      </c>
      <c r="H5498" s="13">
        <v>1065.8800000000001</v>
      </c>
      <c r="I5498" s="13">
        <v>104.63</v>
      </c>
      <c r="J5498" s="13">
        <v>104626.75</v>
      </c>
      <c r="K5498" s="18" t="s">
        <v>32</v>
      </c>
      <c r="L5498" s="12">
        <v>120</v>
      </c>
      <c r="M5498" s="14">
        <v>961.88</v>
      </c>
      <c r="N5498" s="13">
        <v>0</v>
      </c>
      <c r="O5498" s="14">
        <v>0</v>
      </c>
      <c r="P5498" s="15">
        <v>118</v>
      </c>
      <c r="Q5498" s="13">
        <v>961.88</v>
      </c>
      <c r="R5498" s="13">
        <v>98205.5</v>
      </c>
      <c r="S5498" s="13">
        <v>104.63</v>
      </c>
      <c r="T5498" s="13">
        <v>4392.8599999999997</v>
      </c>
      <c r="U5498" s="13">
        <v>10798.85</v>
      </c>
      <c r="V5498" s="13">
        <v>0</v>
      </c>
      <c r="W5498" s="16">
        <v>0</v>
      </c>
      <c r="X5498" s="16">
        <v>0</v>
      </c>
      <c r="Y5498" s="17">
        <f t="shared" si="172"/>
        <v>113501.84000000001</v>
      </c>
      <c r="Z5498" s="17">
        <f t="shared" si="173"/>
        <v>0</v>
      </c>
    </row>
    <row r="5499" spans="1:26" hidden="1" x14ac:dyDescent="0.25">
      <c r="A5499" s="10" t="s">
        <v>10557</v>
      </c>
      <c r="B5499" s="11">
        <v>44560</v>
      </c>
      <c r="C5499" s="12">
        <v>431767</v>
      </c>
      <c r="D5499" s="12" t="s">
        <v>10558</v>
      </c>
      <c r="E5499" s="11">
        <v>44559</v>
      </c>
      <c r="F5499" s="13">
        <v>95764.96</v>
      </c>
      <c r="G5499" s="13">
        <v>5745.9</v>
      </c>
      <c r="H5499" s="13">
        <v>8000</v>
      </c>
      <c r="I5499" s="13">
        <v>93.6</v>
      </c>
      <c r="J5499" s="13">
        <v>93604.46</v>
      </c>
      <c r="K5499" s="18" t="s">
        <v>32</v>
      </c>
      <c r="L5499" s="12">
        <v>120</v>
      </c>
      <c r="M5499" s="14">
        <v>860.55</v>
      </c>
      <c r="N5499" s="13">
        <v>0</v>
      </c>
      <c r="O5499" s="14">
        <v>0</v>
      </c>
      <c r="P5499" s="15">
        <v>119</v>
      </c>
      <c r="Q5499" s="13">
        <v>860.55</v>
      </c>
      <c r="R5499" s="13">
        <v>93510.86</v>
      </c>
      <c r="S5499" s="13">
        <v>92.82</v>
      </c>
      <c r="T5499" s="13">
        <v>0</v>
      </c>
      <c r="U5499" s="13">
        <v>9581.0300000000007</v>
      </c>
      <c r="V5499" s="13">
        <v>0</v>
      </c>
      <c r="W5499" s="16">
        <v>0</v>
      </c>
      <c r="X5499" s="16">
        <v>0</v>
      </c>
      <c r="Y5499" s="17">
        <f t="shared" si="172"/>
        <v>103184.71</v>
      </c>
      <c r="Z5499" s="17">
        <f t="shared" si="173"/>
        <v>-779.26000000000931</v>
      </c>
    </row>
    <row r="5500" spans="1:26" hidden="1" x14ac:dyDescent="0.25">
      <c r="A5500" s="10" t="s">
        <v>7085</v>
      </c>
      <c r="B5500" s="11">
        <v>44474</v>
      </c>
      <c r="C5500" s="12">
        <v>426826</v>
      </c>
      <c r="D5500" s="12" t="s">
        <v>7086</v>
      </c>
      <c r="E5500" s="11">
        <v>44472</v>
      </c>
      <c r="F5500" s="13">
        <v>108510.59</v>
      </c>
      <c r="G5500" s="13">
        <v>6510.64</v>
      </c>
      <c r="H5500" s="13">
        <v>3450.64</v>
      </c>
      <c r="I5500" s="13">
        <v>111.68</v>
      </c>
      <c r="J5500" s="13">
        <v>111682.27</v>
      </c>
      <c r="K5500" s="18" t="s">
        <v>32</v>
      </c>
      <c r="L5500" s="12">
        <v>120</v>
      </c>
      <c r="M5500" s="14">
        <v>1026.75</v>
      </c>
      <c r="N5500" s="13">
        <v>0</v>
      </c>
      <c r="O5500" s="14">
        <v>0</v>
      </c>
      <c r="P5500" s="15">
        <v>117</v>
      </c>
      <c r="Q5500" s="13">
        <v>1026.75</v>
      </c>
      <c r="R5500" s="13">
        <v>108510.59</v>
      </c>
      <c r="S5500" s="13">
        <v>111.68</v>
      </c>
      <c r="T5500" s="13">
        <v>0</v>
      </c>
      <c r="U5500" s="13">
        <v>11527.73</v>
      </c>
      <c r="V5500" s="13">
        <v>0</v>
      </c>
      <c r="W5500" s="16">
        <v>0</v>
      </c>
      <c r="X5500" s="16">
        <v>0</v>
      </c>
      <c r="Y5500" s="17">
        <f t="shared" si="172"/>
        <v>120149.99999999999</v>
      </c>
      <c r="Z5500" s="17">
        <f t="shared" si="173"/>
        <v>-20.249999999985448</v>
      </c>
    </row>
    <row r="5501" spans="1:26" hidden="1" x14ac:dyDescent="0.25">
      <c r="A5501" s="10" t="s">
        <v>6353</v>
      </c>
      <c r="B5501" s="11">
        <v>44461</v>
      </c>
      <c r="C5501" s="12">
        <v>425533</v>
      </c>
      <c r="D5501" s="12" t="s">
        <v>6354</v>
      </c>
      <c r="E5501" s="11">
        <v>44460</v>
      </c>
      <c r="F5501" s="13">
        <v>101906.81</v>
      </c>
      <c r="G5501" s="13">
        <v>6114.41</v>
      </c>
      <c r="H5501" s="13">
        <v>1090.21</v>
      </c>
      <c r="I5501" s="13">
        <v>107.04</v>
      </c>
      <c r="J5501" s="13">
        <v>107038.05</v>
      </c>
      <c r="K5501" s="18" t="s">
        <v>32</v>
      </c>
      <c r="L5501" s="12">
        <v>120</v>
      </c>
      <c r="M5501" s="14">
        <v>984.05</v>
      </c>
      <c r="N5501" s="13">
        <v>0</v>
      </c>
      <c r="O5501" s="14">
        <v>0</v>
      </c>
      <c r="P5501" s="15">
        <v>116</v>
      </c>
      <c r="Q5501" s="13">
        <v>984.05</v>
      </c>
      <c r="R5501" s="13">
        <v>101906.81</v>
      </c>
      <c r="S5501" s="13">
        <v>107.04</v>
      </c>
      <c r="T5501" s="13">
        <v>1088</v>
      </c>
      <c r="U5501" s="13">
        <v>11047.95</v>
      </c>
      <c r="V5501" s="13">
        <v>0</v>
      </c>
      <c r="W5501" s="16">
        <v>0</v>
      </c>
      <c r="X5501" s="16">
        <v>0</v>
      </c>
      <c r="Y5501" s="17">
        <f t="shared" si="172"/>
        <v>114149.79999999999</v>
      </c>
      <c r="Z5501" s="17">
        <f t="shared" si="173"/>
        <v>0</v>
      </c>
    </row>
    <row r="5502" spans="1:26" hidden="1" x14ac:dyDescent="0.25">
      <c r="A5502" s="10" t="s">
        <v>6227</v>
      </c>
      <c r="B5502" s="11">
        <v>44460</v>
      </c>
      <c r="C5502" s="12">
        <v>425504</v>
      </c>
      <c r="D5502" s="12" t="s">
        <v>6228</v>
      </c>
      <c r="E5502" s="11">
        <v>44459</v>
      </c>
      <c r="F5502" s="13">
        <v>101906.81</v>
      </c>
      <c r="G5502" s="13">
        <v>6114.41</v>
      </c>
      <c r="H5502" s="13">
        <v>1090.21</v>
      </c>
      <c r="I5502" s="13">
        <v>107.04</v>
      </c>
      <c r="J5502" s="13">
        <v>107038.05</v>
      </c>
      <c r="K5502" s="18" t="s">
        <v>32</v>
      </c>
      <c r="L5502" s="12">
        <v>120</v>
      </c>
      <c r="M5502" s="14">
        <v>984.05</v>
      </c>
      <c r="N5502" s="13">
        <v>0</v>
      </c>
      <c r="O5502" s="14">
        <v>0</v>
      </c>
      <c r="P5502" s="15">
        <v>116</v>
      </c>
      <c r="Q5502" s="13">
        <v>984.05</v>
      </c>
      <c r="R5502" s="13">
        <v>101906.81</v>
      </c>
      <c r="S5502" s="13">
        <v>107.04</v>
      </c>
      <c r="T5502" s="13">
        <v>1088</v>
      </c>
      <c r="U5502" s="13">
        <v>11047.95</v>
      </c>
      <c r="V5502" s="13">
        <v>0</v>
      </c>
      <c r="W5502" s="16">
        <v>0</v>
      </c>
      <c r="X5502" s="16">
        <v>0</v>
      </c>
      <c r="Y5502" s="17">
        <f t="shared" si="172"/>
        <v>114149.79999999999</v>
      </c>
      <c r="Z5502" s="17">
        <f t="shared" si="173"/>
        <v>0</v>
      </c>
    </row>
    <row r="5503" spans="1:26" hidden="1" x14ac:dyDescent="0.25">
      <c r="A5503" s="10" t="s">
        <v>6607</v>
      </c>
      <c r="B5503" s="11">
        <v>44467</v>
      </c>
      <c r="C5503" s="12">
        <v>426369</v>
      </c>
      <c r="D5503" s="12" t="s">
        <v>6608</v>
      </c>
      <c r="E5503" s="11">
        <v>44466</v>
      </c>
      <c r="F5503" s="13">
        <v>101906.81</v>
      </c>
      <c r="G5503" s="13">
        <v>6114.41</v>
      </c>
      <c r="H5503" s="13">
        <v>1100</v>
      </c>
      <c r="I5503" s="13">
        <v>107.03</v>
      </c>
      <c r="J5503" s="13">
        <v>107028.25</v>
      </c>
      <c r="K5503" s="18" t="s">
        <v>32</v>
      </c>
      <c r="L5503" s="12">
        <v>120</v>
      </c>
      <c r="M5503" s="14">
        <v>983.96</v>
      </c>
      <c r="N5503" s="13">
        <v>0</v>
      </c>
      <c r="O5503" s="14">
        <v>1100</v>
      </c>
      <c r="P5503" s="15">
        <v>120</v>
      </c>
      <c r="Q5503" s="13">
        <v>983.96</v>
      </c>
      <c r="R5503" s="13">
        <v>101906.81</v>
      </c>
      <c r="S5503" s="13">
        <v>107.03</v>
      </c>
      <c r="T5503" s="13">
        <v>5014.41</v>
      </c>
      <c r="U5503" s="13">
        <v>11046.95</v>
      </c>
      <c r="V5503" s="13">
        <v>0</v>
      </c>
      <c r="W5503" s="16">
        <v>0</v>
      </c>
      <c r="X5503" s="16">
        <v>0</v>
      </c>
      <c r="Y5503" s="17">
        <f t="shared" si="172"/>
        <v>119175.2</v>
      </c>
      <c r="Z5503" s="17">
        <f t="shared" si="173"/>
        <v>0</v>
      </c>
    </row>
    <row r="5504" spans="1:26" hidden="1" x14ac:dyDescent="0.25">
      <c r="A5504" s="10" t="s">
        <v>3953</v>
      </c>
      <c r="B5504" s="11">
        <v>44404</v>
      </c>
      <c r="C5504" s="12">
        <v>421715</v>
      </c>
      <c r="D5504" s="12" t="s">
        <v>3954</v>
      </c>
      <c r="E5504" s="11">
        <v>44402</v>
      </c>
      <c r="F5504" s="13">
        <v>98066.04</v>
      </c>
      <c r="G5504" s="13">
        <v>5883.96</v>
      </c>
      <c r="H5504" s="13">
        <v>1500</v>
      </c>
      <c r="I5504" s="13">
        <v>102.55</v>
      </c>
      <c r="J5504" s="13">
        <v>102552.55</v>
      </c>
      <c r="K5504" s="18" t="s">
        <v>32</v>
      </c>
      <c r="L5504" s="12">
        <v>120</v>
      </c>
      <c r="M5504" s="14">
        <v>942.81</v>
      </c>
      <c r="N5504" s="13">
        <v>0</v>
      </c>
      <c r="O5504" s="14">
        <v>1500</v>
      </c>
      <c r="P5504" s="15">
        <v>120</v>
      </c>
      <c r="Q5504" s="13">
        <v>942.81</v>
      </c>
      <c r="R5504" s="13">
        <v>98066.04</v>
      </c>
      <c r="S5504" s="13">
        <v>102.55</v>
      </c>
      <c r="T5504" s="13">
        <v>4383.96</v>
      </c>
      <c r="U5504" s="13">
        <v>10584.65</v>
      </c>
      <c r="V5504" s="13">
        <v>0</v>
      </c>
      <c r="W5504" s="16">
        <v>0</v>
      </c>
      <c r="X5504" s="16">
        <v>0</v>
      </c>
      <c r="Y5504" s="17">
        <f t="shared" si="172"/>
        <v>114637.2</v>
      </c>
      <c r="Z5504" s="17">
        <f t="shared" si="173"/>
        <v>0</v>
      </c>
    </row>
    <row r="5505" spans="1:26" hidden="1" x14ac:dyDescent="0.25">
      <c r="A5505" s="10" t="s">
        <v>7565</v>
      </c>
      <c r="B5505" s="11">
        <v>44487</v>
      </c>
      <c r="C5505" s="12">
        <v>427612</v>
      </c>
      <c r="D5505" s="12" t="s">
        <v>7566</v>
      </c>
      <c r="E5505" s="11">
        <v>44484</v>
      </c>
      <c r="F5505" s="13">
        <v>109045.28</v>
      </c>
      <c r="G5505" s="13">
        <v>6542.72</v>
      </c>
      <c r="H5505" s="13">
        <v>2276</v>
      </c>
      <c r="I5505" s="13">
        <v>113.43</v>
      </c>
      <c r="J5505" s="13">
        <v>113425.43</v>
      </c>
      <c r="K5505" s="18" t="s">
        <v>32</v>
      </c>
      <c r="L5505" s="12">
        <v>120</v>
      </c>
      <c r="M5505" s="14">
        <v>1042.77</v>
      </c>
      <c r="N5505" s="13">
        <v>0</v>
      </c>
      <c r="O5505" s="14">
        <v>0</v>
      </c>
      <c r="P5505" s="15">
        <v>116</v>
      </c>
      <c r="Q5505" s="13">
        <v>1042.77</v>
      </c>
      <c r="R5505" s="13">
        <v>107178.1</v>
      </c>
      <c r="S5505" s="13">
        <v>113.43</v>
      </c>
      <c r="T5505" s="13">
        <v>1962.82</v>
      </c>
      <c r="U5505" s="13">
        <v>11706.97</v>
      </c>
      <c r="V5505" s="13">
        <v>0</v>
      </c>
      <c r="W5505" s="16">
        <v>0</v>
      </c>
      <c r="X5505" s="16">
        <v>0</v>
      </c>
      <c r="Y5505" s="17">
        <f t="shared" si="172"/>
        <v>120961.32</v>
      </c>
      <c r="Z5505" s="17">
        <f t="shared" si="173"/>
        <v>0</v>
      </c>
    </row>
    <row r="5506" spans="1:26" hidden="1" x14ac:dyDescent="0.25">
      <c r="A5506" s="10" t="s">
        <v>8195</v>
      </c>
      <c r="B5506" s="11">
        <v>44500</v>
      </c>
      <c r="C5506" s="12">
        <v>428393</v>
      </c>
      <c r="D5506" s="12" t="s">
        <v>8196</v>
      </c>
      <c r="E5506" s="11">
        <v>44500</v>
      </c>
      <c r="F5506" s="13">
        <v>101906.81</v>
      </c>
      <c r="G5506" s="13">
        <v>6114.41</v>
      </c>
      <c r="H5506" s="13">
        <v>2160.42</v>
      </c>
      <c r="I5506" s="13">
        <v>105.97</v>
      </c>
      <c r="J5506" s="13">
        <v>105966.77</v>
      </c>
      <c r="K5506" s="18" t="s">
        <v>32</v>
      </c>
      <c r="L5506" s="12">
        <v>120</v>
      </c>
      <c r="M5506" s="14">
        <v>974.2</v>
      </c>
      <c r="N5506" s="13">
        <v>0</v>
      </c>
      <c r="O5506" s="14">
        <v>0</v>
      </c>
      <c r="P5506" s="15">
        <v>118</v>
      </c>
      <c r="Q5506" s="13">
        <v>974.2</v>
      </c>
      <c r="R5506" s="13">
        <v>100274.33</v>
      </c>
      <c r="S5506" s="13">
        <v>105.97</v>
      </c>
      <c r="T5506" s="13">
        <v>3638.07</v>
      </c>
      <c r="U5506" s="13">
        <v>10937.23</v>
      </c>
      <c r="V5506" s="13">
        <v>0</v>
      </c>
      <c r="W5506" s="16">
        <v>0</v>
      </c>
      <c r="X5506" s="16">
        <v>0</v>
      </c>
      <c r="Y5506" s="17">
        <f t="shared" si="172"/>
        <v>114955.6</v>
      </c>
      <c r="Z5506" s="17">
        <f t="shared" si="173"/>
        <v>0</v>
      </c>
    </row>
    <row r="5507" spans="1:26" hidden="1" x14ac:dyDescent="0.25">
      <c r="A5507" s="10" t="s">
        <v>7843</v>
      </c>
      <c r="B5507" s="11">
        <v>44494</v>
      </c>
      <c r="C5507" s="12">
        <v>428418</v>
      </c>
      <c r="D5507" s="12" t="s">
        <v>7844</v>
      </c>
      <c r="E5507" s="11">
        <v>44493</v>
      </c>
      <c r="F5507" s="13">
        <v>110000</v>
      </c>
      <c r="G5507" s="13">
        <v>6600</v>
      </c>
      <c r="H5507" s="13">
        <v>3498</v>
      </c>
      <c r="I5507" s="13">
        <v>113.22</v>
      </c>
      <c r="J5507" s="13">
        <v>113215.22</v>
      </c>
      <c r="K5507" s="18" t="s">
        <v>32</v>
      </c>
      <c r="L5507" s="12">
        <v>120</v>
      </c>
      <c r="M5507" s="14">
        <v>1040.8399999999999</v>
      </c>
      <c r="N5507" s="13">
        <v>0</v>
      </c>
      <c r="O5507" s="14">
        <v>0</v>
      </c>
      <c r="P5507" s="15">
        <v>118</v>
      </c>
      <c r="Q5507" s="13">
        <v>1040.8399999999999</v>
      </c>
      <c r="R5507" s="13">
        <v>108050.32</v>
      </c>
      <c r="S5507" s="13">
        <v>113.22</v>
      </c>
      <c r="T5507" s="13">
        <v>2970</v>
      </c>
      <c r="U5507" s="13">
        <v>11685.58</v>
      </c>
      <c r="V5507" s="13">
        <v>0</v>
      </c>
      <c r="W5507" s="16">
        <v>0</v>
      </c>
      <c r="X5507" s="16">
        <v>0</v>
      </c>
      <c r="Y5507" s="17">
        <f t="shared" si="172"/>
        <v>122819.12000000001</v>
      </c>
      <c r="Z5507" s="17">
        <f t="shared" si="173"/>
        <v>0</v>
      </c>
    </row>
    <row r="5508" spans="1:26" hidden="1" x14ac:dyDescent="0.25">
      <c r="A5508" s="10" t="s">
        <v>10239</v>
      </c>
      <c r="B5508" s="11">
        <v>44546</v>
      </c>
      <c r="C5508" s="12">
        <v>431464</v>
      </c>
      <c r="D5508" s="12" t="s">
        <v>10240</v>
      </c>
      <c r="E5508" s="11">
        <v>44546</v>
      </c>
      <c r="F5508" s="13">
        <v>113199.06</v>
      </c>
      <c r="G5508" s="13">
        <v>6791.94</v>
      </c>
      <c r="H5508" s="13">
        <v>3599.73</v>
      </c>
      <c r="I5508" s="13">
        <v>116.51</v>
      </c>
      <c r="J5508" s="13">
        <v>116507.78</v>
      </c>
      <c r="K5508" s="18" t="s">
        <v>32</v>
      </c>
      <c r="L5508" s="12">
        <v>120</v>
      </c>
      <c r="M5508" s="14">
        <v>1071.1099999999999</v>
      </c>
      <c r="N5508" s="13">
        <v>0</v>
      </c>
      <c r="O5508" s="14">
        <v>0.01</v>
      </c>
      <c r="P5508" s="15">
        <v>120</v>
      </c>
      <c r="Q5508" s="13">
        <v>1071.1099999999999</v>
      </c>
      <c r="R5508" s="13">
        <v>111433.15</v>
      </c>
      <c r="S5508" s="13">
        <v>116.51</v>
      </c>
      <c r="T5508" s="13">
        <v>4958.1099999999997</v>
      </c>
      <c r="U5508" s="13">
        <v>12025.42</v>
      </c>
      <c r="V5508" s="13">
        <v>0</v>
      </c>
      <c r="W5508" s="16">
        <v>0</v>
      </c>
      <c r="X5508" s="16">
        <v>0</v>
      </c>
      <c r="Y5508" s="17">
        <f t="shared" si="172"/>
        <v>128533.19999999998</v>
      </c>
      <c r="Z5508" s="17">
        <f t="shared" si="173"/>
        <v>9.9999999947613105E-3</v>
      </c>
    </row>
    <row r="5509" spans="1:26" hidden="1" x14ac:dyDescent="0.25">
      <c r="A5509" s="10" t="s">
        <v>11139</v>
      </c>
      <c r="B5509" s="11">
        <v>44592</v>
      </c>
      <c r="C5509" s="12">
        <v>432749</v>
      </c>
      <c r="D5509" s="12" t="s">
        <v>11140</v>
      </c>
      <c r="E5509" s="11">
        <v>44591</v>
      </c>
      <c r="F5509" s="13">
        <v>124528.3</v>
      </c>
      <c r="G5509" s="13">
        <v>7471.7</v>
      </c>
      <c r="H5509" s="13">
        <v>6900</v>
      </c>
      <c r="I5509" s="13">
        <v>125.23</v>
      </c>
      <c r="J5509" s="13">
        <v>125225.23</v>
      </c>
      <c r="K5509" s="18" t="s">
        <v>32</v>
      </c>
      <c r="L5509" s="12">
        <v>120</v>
      </c>
      <c r="M5509" s="14">
        <v>1151.25</v>
      </c>
      <c r="N5509" s="13">
        <v>0</v>
      </c>
      <c r="O5509" s="14">
        <v>-0.02</v>
      </c>
      <c r="P5509" s="15">
        <v>120</v>
      </c>
      <c r="Q5509" s="13">
        <v>1151.25</v>
      </c>
      <c r="R5509" s="13">
        <v>121737.73</v>
      </c>
      <c r="S5509" s="13">
        <v>125.23</v>
      </c>
      <c r="T5509" s="13">
        <v>3362.28</v>
      </c>
      <c r="U5509" s="13">
        <v>12924.77</v>
      </c>
      <c r="V5509" s="13">
        <v>0</v>
      </c>
      <c r="W5509" s="16">
        <v>0</v>
      </c>
      <c r="X5509" s="16">
        <v>0</v>
      </c>
      <c r="Y5509" s="17">
        <f t="shared" si="172"/>
        <v>138149.99</v>
      </c>
      <c r="Z5509" s="17">
        <f t="shared" si="173"/>
        <v>-9.9999999802093953E-3</v>
      </c>
    </row>
    <row r="5510" spans="1:26" hidden="1" x14ac:dyDescent="0.25">
      <c r="A5510" s="10" t="s">
        <v>2795</v>
      </c>
      <c r="B5510" s="11">
        <v>44369</v>
      </c>
      <c r="C5510" s="12">
        <v>419682</v>
      </c>
      <c r="D5510" s="12" t="s">
        <v>2796</v>
      </c>
      <c r="E5510" s="11">
        <v>44367</v>
      </c>
      <c r="F5510" s="13">
        <v>109045.28</v>
      </c>
      <c r="G5510" s="13">
        <v>6542.72</v>
      </c>
      <c r="H5510" s="13">
        <v>1900</v>
      </c>
      <c r="I5510" s="13">
        <v>113.8</v>
      </c>
      <c r="J5510" s="13">
        <v>113801.8</v>
      </c>
      <c r="K5510" s="18" t="s">
        <v>32</v>
      </c>
      <c r="L5510" s="12">
        <v>120</v>
      </c>
      <c r="M5510" s="14">
        <v>1046.23</v>
      </c>
      <c r="N5510" s="13">
        <v>0</v>
      </c>
      <c r="O5510" s="14">
        <v>0</v>
      </c>
      <c r="P5510" s="15">
        <v>113</v>
      </c>
      <c r="Q5510" s="13">
        <v>1046.23</v>
      </c>
      <c r="R5510" s="13">
        <v>107513.75</v>
      </c>
      <c r="S5510" s="13">
        <v>111.82</v>
      </c>
      <c r="T5510" s="13">
        <v>0</v>
      </c>
      <c r="U5510" s="13">
        <v>11541.52</v>
      </c>
      <c r="V5510" s="13">
        <v>0</v>
      </c>
      <c r="W5510" s="16">
        <v>0</v>
      </c>
      <c r="X5510" s="16">
        <v>0</v>
      </c>
      <c r="Y5510" s="17">
        <f t="shared" si="172"/>
        <v>119167.09000000001</v>
      </c>
      <c r="Z5510" s="17">
        <f t="shared" si="173"/>
        <v>-943.10000000000582</v>
      </c>
    </row>
    <row r="5511" spans="1:26" hidden="1" x14ac:dyDescent="0.25">
      <c r="A5511" s="10" t="s">
        <v>941</v>
      </c>
      <c r="B5511" s="11">
        <v>44286</v>
      </c>
      <c r="C5511" s="12">
        <v>413602</v>
      </c>
      <c r="D5511" s="12" t="s">
        <v>942</v>
      </c>
      <c r="E5511" s="11">
        <v>44286</v>
      </c>
      <c r="F5511" s="13">
        <v>99611.32</v>
      </c>
      <c r="G5511" s="13">
        <v>5976.68</v>
      </c>
      <c r="H5511" s="13">
        <v>1055.8800000000001</v>
      </c>
      <c r="I5511" s="13">
        <v>104.64</v>
      </c>
      <c r="J5511" s="13">
        <v>104636.76</v>
      </c>
      <c r="K5511" s="18" t="s">
        <v>32</v>
      </c>
      <c r="L5511" s="12">
        <v>120</v>
      </c>
      <c r="M5511" s="14">
        <v>961.97</v>
      </c>
      <c r="N5511" s="13">
        <v>0</v>
      </c>
      <c r="O5511" s="14">
        <v>0</v>
      </c>
      <c r="P5511" s="15">
        <v>110</v>
      </c>
      <c r="Q5511" s="13">
        <v>1124.73</v>
      </c>
      <c r="R5511" s="13">
        <v>95295.02</v>
      </c>
      <c r="S5511" s="13">
        <v>100.96</v>
      </c>
      <c r="T5511" s="13">
        <v>0</v>
      </c>
      <c r="U5511" s="13">
        <v>10420.719999999999</v>
      </c>
      <c r="V5511" s="13">
        <v>15977.22</v>
      </c>
      <c r="W5511" s="16">
        <v>17.440000000000001</v>
      </c>
      <c r="X5511" s="16">
        <v>1747.27</v>
      </c>
      <c r="Y5511" s="17">
        <f t="shared" si="172"/>
        <v>123558.63000000002</v>
      </c>
      <c r="Z5511" s="17">
        <f t="shared" si="173"/>
        <v>161.6699999999837</v>
      </c>
    </row>
    <row r="5512" spans="1:26" hidden="1" x14ac:dyDescent="0.25">
      <c r="A5512" s="10" t="s">
        <v>9331</v>
      </c>
      <c r="B5512" s="11">
        <v>44523</v>
      </c>
      <c r="C5512" s="12">
        <v>430166</v>
      </c>
      <c r="D5512" s="12" t="s">
        <v>9332</v>
      </c>
      <c r="E5512" s="11">
        <v>44520</v>
      </c>
      <c r="F5512" s="13">
        <v>99611.32</v>
      </c>
      <c r="G5512" s="13">
        <v>5976.68</v>
      </c>
      <c r="H5512" s="13">
        <v>2111.7600000000002</v>
      </c>
      <c r="I5512" s="13">
        <v>103.58</v>
      </c>
      <c r="J5512" s="13">
        <v>103579.82</v>
      </c>
      <c r="K5512" s="18" t="s">
        <v>32</v>
      </c>
      <c r="L5512" s="12">
        <v>120</v>
      </c>
      <c r="M5512" s="14">
        <v>952.26</v>
      </c>
      <c r="N5512" s="13">
        <v>0</v>
      </c>
      <c r="O5512" s="14">
        <v>0</v>
      </c>
      <c r="P5512" s="15">
        <v>118</v>
      </c>
      <c r="Q5512" s="13">
        <v>952.26</v>
      </c>
      <c r="R5512" s="13">
        <v>98131.12</v>
      </c>
      <c r="S5512" s="13">
        <v>103.58</v>
      </c>
      <c r="T5512" s="13">
        <v>3556.12</v>
      </c>
      <c r="U5512" s="13">
        <v>10691.38</v>
      </c>
      <c r="V5512" s="13">
        <v>0</v>
      </c>
      <c r="W5512" s="16">
        <v>0</v>
      </c>
      <c r="X5512" s="16">
        <v>0</v>
      </c>
      <c r="Y5512" s="17">
        <f t="shared" si="172"/>
        <v>112482.2</v>
      </c>
      <c r="Z5512" s="17">
        <f t="shared" si="173"/>
        <v>-115.52000000000407</v>
      </c>
    </row>
    <row r="5513" spans="1:26" hidden="1" x14ac:dyDescent="0.25">
      <c r="A5513" s="10" t="s">
        <v>7135</v>
      </c>
      <c r="B5513" s="11">
        <v>44474</v>
      </c>
      <c r="C5513" s="12">
        <v>426846</v>
      </c>
      <c r="D5513" s="12" t="s">
        <v>7136</v>
      </c>
      <c r="E5513" s="11">
        <v>44473</v>
      </c>
      <c r="F5513" s="13">
        <v>99611.32</v>
      </c>
      <c r="G5513" s="13">
        <v>5976.68</v>
      </c>
      <c r="H5513" s="13">
        <v>1065.8800000000001</v>
      </c>
      <c r="I5513" s="13">
        <v>104.63</v>
      </c>
      <c r="J5513" s="13">
        <v>104626.75</v>
      </c>
      <c r="K5513" s="18" t="s">
        <v>32</v>
      </c>
      <c r="L5513" s="12">
        <v>120</v>
      </c>
      <c r="M5513" s="14">
        <v>961.88</v>
      </c>
      <c r="N5513" s="13">
        <v>0</v>
      </c>
      <c r="O5513" s="14">
        <v>0</v>
      </c>
      <c r="P5513" s="15">
        <v>116</v>
      </c>
      <c r="Q5513" s="13">
        <v>961.88</v>
      </c>
      <c r="R5513" s="13">
        <v>99611.32</v>
      </c>
      <c r="S5513" s="13">
        <v>104.63</v>
      </c>
      <c r="T5513" s="13">
        <v>1063.28</v>
      </c>
      <c r="U5513" s="13">
        <v>10798.85</v>
      </c>
      <c r="V5513" s="13">
        <v>0</v>
      </c>
      <c r="W5513" s="16">
        <v>0</v>
      </c>
      <c r="X5513" s="16">
        <v>0</v>
      </c>
      <c r="Y5513" s="17">
        <f t="shared" si="172"/>
        <v>111578.08000000002</v>
      </c>
      <c r="Z5513" s="17">
        <f t="shared" si="173"/>
        <v>0</v>
      </c>
    </row>
    <row r="5514" spans="1:26" hidden="1" x14ac:dyDescent="0.25">
      <c r="A5514" s="10" t="s">
        <v>2793</v>
      </c>
      <c r="B5514" s="11">
        <v>44369</v>
      </c>
      <c r="C5514" s="12">
        <v>419671</v>
      </c>
      <c r="D5514" s="12" t="s">
        <v>2794</v>
      </c>
      <c r="E5514" s="11">
        <v>44367</v>
      </c>
      <c r="F5514" s="13">
        <v>99611.32</v>
      </c>
      <c r="G5514" s="13">
        <v>5976.68</v>
      </c>
      <c r="H5514" s="13">
        <v>1100</v>
      </c>
      <c r="I5514" s="13">
        <v>104.59</v>
      </c>
      <c r="J5514" s="13">
        <v>104592.59</v>
      </c>
      <c r="K5514" s="18" t="s">
        <v>32</v>
      </c>
      <c r="L5514" s="12">
        <v>120</v>
      </c>
      <c r="M5514" s="14">
        <v>961.57</v>
      </c>
      <c r="N5514" s="13">
        <v>0</v>
      </c>
      <c r="O5514" s="14">
        <v>0</v>
      </c>
      <c r="P5514" s="15">
        <v>113</v>
      </c>
      <c r="Q5514" s="13">
        <v>961.57</v>
      </c>
      <c r="R5514" s="13">
        <v>98718.58</v>
      </c>
      <c r="S5514" s="13">
        <v>103.67</v>
      </c>
      <c r="T5514" s="13">
        <v>0</v>
      </c>
      <c r="U5514" s="13">
        <v>10701.11</v>
      </c>
      <c r="V5514" s="13">
        <v>0</v>
      </c>
      <c r="W5514" s="16">
        <v>0</v>
      </c>
      <c r="X5514" s="16">
        <v>0</v>
      </c>
      <c r="Y5514" s="17">
        <f t="shared" si="172"/>
        <v>109523.36</v>
      </c>
      <c r="Z5514" s="17">
        <f t="shared" si="173"/>
        <v>-865.94999999999709</v>
      </c>
    </row>
    <row r="5515" spans="1:26" s="32" customFormat="1" x14ac:dyDescent="0.25">
      <c r="A5515" s="23" t="s">
        <v>11791</v>
      </c>
      <c r="B5515" s="24">
        <v>44620</v>
      </c>
      <c r="C5515" s="25">
        <v>433769</v>
      </c>
      <c r="D5515" s="25" t="s">
        <v>11792</v>
      </c>
      <c r="E5515" s="24">
        <v>44620</v>
      </c>
      <c r="F5515" s="26">
        <v>95764.11</v>
      </c>
      <c r="G5515" s="26">
        <v>5745.85</v>
      </c>
      <c r="H5515" s="35">
        <v>3563.19</v>
      </c>
      <c r="I5515" s="26">
        <v>97.95</v>
      </c>
      <c r="J5515" s="26">
        <v>98044.72</v>
      </c>
      <c r="K5515" s="27" t="s">
        <v>32</v>
      </c>
      <c r="L5515" s="25">
        <v>120</v>
      </c>
      <c r="M5515" s="34">
        <v>901.37</v>
      </c>
      <c r="N5515" s="26">
        <v>0</v>
      </c>
      <c r="O5515" s="28">
        <v>-0.01</v>
      </c>
      <c r="P5515" s="29">
        <v>120</v>
      </c>
      <c r="Q5515" s="33">
        <v>901.37</v>
      </c>
      <c r="R5515" s="26">
        <v>93723.57</v>
      </c>
      <c r="S5515" s="26">
        <v>97.95</v>
      </c>
      <c r="T5515" s="26">
        <v>4223.21</v>
      </c>
      <c r="U5515" s="26">
        <v>10119.68</v>
      </c>
      <c r="V5515" s="26">
        <v>0</v>
      </c>
      <c r="W5515" s="30">
        <v>0</v>
      </c>
      <c r="X5515" s="30">
        <v>0</v>
      </c>
      <c r="Y5515" s="31">
        <f t="shared" si="172"/>
        <v>108164.40000000001</v>
      </c>
      <c r="Z5515" s="31">
        <f t="shared" si="173"/>
        <v>-1.0000000009313226E-2</v>
      </c>
    </row>
    <row r="5516" spans="1:26" hidden="1" x14ac:dyDescent="0.25">
      <c r="A5516" s="10" t="s">
        <v>10533</v>
      </c>
      <c r="B5516" s="11">
        <v>44560</v>
      </c>
      <c r="C5516" s="12">
        <v>431860</v>
      </c>
      <c r="D5516" s="12" t="s">
        <v>10534</v>
      </c>
      <c r="E5516" s="11">
        <v>44560</v>
      </c>
      <c r="F5516" s="13">
        <v>99305.85</v>
      </c>
      <c r="G5516" s="13">
        <v>5958.35</v>
      </c>
      <c r="H5516" s="13">
        <v>3157.93</v>
      </c>
      <c r="I5516" s="13">
        <v>102.21</v>
      </c>
      <c r="J5516" s="13">
        <v>102208.48</v>
      </c>
      <c r="K5516" s="18" t="s">
        <v>32</v>
      </c>
      <c r="L5516" s="12">
        <v>120</v>
      </c>
      <c r="M5516" s="14">
        <v>939.65</v>
      </c>
      <c r="N5516" s="13">
        <v>0</v>
      </c>
      <c r="O5516" s="14">
        <v>0.01</v>
      </c>
      <c r="P5516" s="15">
        <v>119</v>
      </c>
      <c r="Q5516" s="13">
        <v>939.65</v>
      </c>
      <c r="R5516" s="13">
        <v>97756.67</v>
      </c>
      <c r="S5516" s="13">
        <v>102.21</v>
      </c>
      <c r="T5516" s="13">
        <v>3515.42</v>
      </c>
      <c r="U5516" s="13">
        <v>10549.52</v>
      </c>
      <c r="V5516" s="13">
        <v>0</v>
      </c>
      <c r="W5516" s="16">
        <v>0</v>
      </c>
      <c r="X5516" s="16">
        <v>0</v>
      </c>
      <c r="Y5516" s="17">
        <f t="shared" si="172"/>
        <v>111923.83</v>
      </c>
      <c r="Z5516" s="17">
        <f t="shared" si="173"/>
        <v>-105.47000000001572</v>
      </c>
    </row>
    <row r="5517" spans="1:26" hidden="1" x14ac:dyDescent="0.25">
      <c r="A5517" s="10" t="s">
        <v>10463</v>
      </c>
      <c r="B5517" s="11">
        <v>44560</v>
      </c>
      <c r="C5517" s="12">
        <v>431862</v>
      </c>
      <c r="D5517" s="12" t="s">
        <v>10464</v>
      </c>
      <c r="E5517" s="11">
        <v>44560</v>
      </c>
      <c r="F5517" s="13">
        <v>112050</v>
      </c>
      <c r="G5517" s="13">
        <v>6723</v>
      </c>
      <c r="H5517" s="13">
        <v>5938.65</v>
      </c>
      <c r="I5517" s="13">
        <v>112.95</v>
      </c>
      <c r="J5517" s="13">
        <v>112947.3</v>
      </c>
      <c r="K5517" s="18" t="s">
        <v>32</v>
      </c>
      <c r="L5517" s="12">
        <v>120</v>
      </c>
      <c r="M5517" s="14">
        <v>1038.3800000000001</v>
      </c>
      <c r="N5517" s="13">
        <v>0</v>
      </c>
      <c r="O5517" s="14">
        <v>0</v>
      </c>
      <c r="P5517" s="15">
        <v>119</v>
      </c>
      <c r="Q5517" s="13">
        <v>1038.3800000000001</v>
      </c>
      <c r="R5517" s="13">
        <v>109809</v>
      </c>
      <c r="S5517" s="13">
        <v>112.95</v>
      </c>
      <c r="T5517" s="13">
        <v>2016.9</v>
      </c>
      <c r="U5517" s="13">
        <v>11658.3</v>
      </c>
      <c r="V5517" s="13">
        <v>0</v>
      </c>
      <c r="W5517" s="16">
        <v>0</v>
      </c>
      <c r="X5517" s="16">
        <v>0</v>
      </c>
      <c r="Y5517" s="17">
        <f t="shared" si="172"/>
        <v>123597.15</v>
      </c>
      <c r="Z5517" s="17">
        <f t="shared" si="173"/>
        <v>-29.929999999978463</v>
      </c>
    </row>
    <row r="5518" spans="1:26" hidden="1" x14ac:dyDescent="0.25">
      <c r="A5518" s="10" t="s">
        <v>2989</v>
      </c>
      <c r="B5518" s="11">
        <v>44376</v>
      </c>
      <c r="C5518" s="12">
        <v>420168</v>
      </c>
      <c r="D5518" s="12" t="s">
        <v>2990</v>
      </c>
      <c r="E5518" s="11">
        <v>44374</v>
      </c>
      <c r="F5518" s="13">
        <v>100127.08</v>
      </c>
      <c r="G5518" s="13">
        <v>6007.62</v>
      </c>
      <c r="H5518" s="13">
        <v>1061.3499999999999</v>
      </c>
      <c r="I5518" s="13">
        <v>105.18</v>
      </c>
      <c r="J5518" s="13">
        <v>105178.53</v>
      </c>
      <c r="K5518" s="18" t="s">
        <v>32</v>
      </c>
      <c r="L5518" s="12">
        <v>120</v>
      </c>
      <c r="M5518" s="14">
        <v>966.96</v>
      </c>
      <c r="N5518" s="13">
        <v>0</v>
      </c>
      <c r="O5518" s="14">
        <v>0</v>
      </c>
      <c r="P5518" s="15">
        <v>120</v>
      </c>
      <c r="Q5518" s="13">
        <v>966.96</v>
      </c>
      <c r="R5518" s="13">
        <v>100127.08</v>
      </c>
      <c r="S5518" s="13">
        <v>105.18</v>
      </c>
      <c r="T5518" s="13">
        <v>4946.2700000000004</v>
      </c>
      <c r="U5518" s="13">
        <v>10856.67</v>
      </c>
      <c r="V5518" s="13">
        <v>0</v>
      </c>
      <c r="W5518" s="16">
        <v>0</v>
      </c>
      <c r="X5518" s="16">
        <v>0</v>
      </c>
      <c r="Y5518" s="17">
        <f t="shared" si="172"/>
        <v>116035.2</v>
      </c>
      <c r="Z5518" s="17">
        <f t="shared" si="173"/>
        <v>0</v>
      </c>
    </row>
    <row r="5519" spans="1:26" hidden="1" x14ac:dyDescent="0.25">
      <c r="A5519" s="10" t="s">
        <v>2863</v>
      </c>
      <c r="B5519" s="11">
        <v>44372</v>
      </c>
      <c r="C5519" s="12">
        <v>419570</v>
      </c>
      <c r="D5519" s="12" t="s">
        <v>2864</v>
      </c>
      <c r="E5519" s="11">
        <v>44372</v>
      </c>
      <c r="F5519" s="13">
        <v>100047.4</v>
      </c>
      <c r="G5519" s="13">
        <v>6002.84</v>
      </c>
      <c r="H5519" s="13">
        <v>1100</v>
      </c>
      <c r="I5519" s="13">
        <v>105.06</v>
      </c>
      <c r="J5519" s="13">
        <v>105055.3</v>
      </c>
      <c r="K5519" s="18" t="s">
        <v>32</v>
      </c>
      <c r="L5519" s="12">
        <v>120</v>
      </c>
      <c r="M5519" s="14">
        <v>965.82</v>
      </c>
      <c r="N5519" s="13">
        <v>0</v>
      </c>
      <c r="O5519" s="14">
        <v>0</v>
      </c>
      <c r="P5519" s="15">
        <v>113</v>
      </c>
      <c r="Q5519" s="13">
        <v>965.82</v>
      </c>
      <c r="R5519" s="13">
        <v>98285.53</v>
      </c>
      <c r="S5519" s="13">
        <v>104.14</v>
      </c>
      <c r="T5519" s="13">
        <v>0</v>
      </c>
      <c r="U5519" s="13">
        <v>10747.99</v>
      </c>
      <c r="V5519" s="13">
        <v>0</v>
      </c>
      <c r="W5519" s="16">
        <v>0</v>
      </c>
      <c r="X5519" s="16">
        <v>0</v>
      </c>
      <c r="Y5519" s="17">
        <f t="shared" si="172"/>
        <v>109137.66</v>
      </c>
      <c r="Z5519" s="17">
        <f t="shared" si="173"/>
        <v>0</v>
      </c>
    </row>
    <row r="5520" spans="1:26" s="32" customFormat="1" x14ac:dyDescent="0.25">
      <c r="A5520" s="23" t="s">
        <v>11793</v>
      </c>
      <c r="B5520" s="24">
        <v>44620</v>
      </c>
      <c r="C5520" s="25">
        <v>433771</v>
      </c>
      <c r="D5520" s="25" t="s">
        <v>11794</v>
      </c>
      <c r="E5520" s="24">
        <v>44620</v>
      </c>
      <c r="F5520" s="26">
        <v>98900.56</v>
      </c>
      <c r="G5520" s="26">
        <v>5934.03</v>
      </c>
      <c r="H5520" s="35">
        <v>5241.7299999999996</v>
      </c>
      <c r="I5520" s="26">
        <v>99.59</v>
      </c>
      <c r="J5520" s="26">
        <v>99692.45</v>
      </c>
      <c r="K5520" s="27" t="s">
        <v>32</v>
      </c>
      <c r="L5520" s="25">
        <v>120</v>
      </c>
      <c r="M5520" s="34">
        <v>916.52</v>
      </c>
      <c r="N5520" s="26">
        <v>0</v>
      </c>
      <c r="O5520" s="28">
        <v>0.01</v>
      </c>
      <c r="P5520" s="29">
        <v>120</v>
      </c>
      <c r="Q5520" s="33">
        <v>916.52</v>
      </c>
      <c r="R5520" s="26">
        <v>96922.55</v>
      </c>
      <c r="S5520" s="26">
        <v>99.59</v>
      </c>
      <c r="T5520" s="26">
        <v>2670.3</v>
      </c>
      <c r="U5520" s="26">
        <v>10289.950000000001</v>
      </c>
      <c r="V5520" s="26">
        <v>0</v>
      </c>
      <c r="W5520" s="30">
        <v>0</v>
      </c>
      <c r="X5520" s="30">
        <v>0</v>
      </c>
      <c r="Y5520" s="31">
        <f t="shared" si="172"/>
        <v>109982.39999999999</v>
      </c>
      <c r="Z5520" s="31">
        <f t="shared" si="173"/>
        <v>9.9999999947613105E-3</v>
      </c>
    </row>
    <row r="5521" spans="1:26" hidden="1" x14ac:dyDescent="0.25">
      <c r="A5521" s="10" t="s">
        <v>2265</v>
      </c>
      <c r="B5521" s="11">
        <v>44355</v>
      </c>
      <c r="C5521" s="12">
        <v>418928</v>
      </c>
      <c r="D5521" s="12" t="s">
        <v>2266</v>
      </c>
      <c r="E5521" s="11">
        <v>44355</v>
      </c>
      <c r="F5521" s="13">
        <v>104056.6</v>
      </c>
      <c r="G5521" s="13">
        <v>6243.4</v>
      </c>
      <c r="H5521" s="13">
        <v>1103</v>
      </c>
      <c r="I5521" s="13">
        <v>109.31</v>
      </c>
      <c r="J5521" s="13">
        <v>109306.31</v>
      </c>
      <c r="K5521" s="18" t="s">
        <v>32</v>
      </c>
      <c r="L5521" s="12">
        <v>120</v>
      </c>
      <c r="M5521" s="14">
        <v>1004.9</v>
      </c>
      <c r="N5521" s="13">
        <v>0</v>
      </c>
      <c r="O5521" s="14">
        <v>0</v>
      </c>
      <c r="P5521" s="15">
        <v>112</v>
      </c>
      <c r="Q5521" s="13">
        <v>1004.9</v>
      </c>
      <c r="R5521" s="13">
        <v>101357.64</v>
      </c>
      <c r="S5521" s="13">
        <v>107.39</v>
      </c>
      <c r="T5521" s="13">
        <v>0</v>
      </c>
      <c r="U5521" s="13">
        <v>11083.77</v>
      </c>
      <c r="V5521" s="13">
        <v>0</v>
      </c>
      <c r="W5521" s="16">
        <v>0</v>
      </c>
      <c r="X5521" s="16">
        <v>0</v>
      </c>
      <c r="Y5521" s="17">
        <f t="shared" si="172"/>
        <v>112548.8</v>
      </c>
      <c r="Z5521" s="17">
        <f t="shared" si="173"/>
        <v>0</v>
      </c>
    </row>
    <row r="5522" spans="1:26" hidden="1" x14ac:dyDescent="0.25">
      <c r="A5522" s="10" t="s">
        <v>9203</v>
      </c>
      <c r="B5522" s="11">
        <v>44523</v>
      </c>
      <c r="C5522" s="12">
        <v>430416</v>
      </c>
      <c r="D5522" s="12" t="s">
        <v>9204</v>
      </c>
      <c r="E5522" s="11">
        <v>44522</v>
      </c>
      <c r="F5522" s="13">
        <v>100153.65</v>
      </c>
      <c r="G5522" s="13">
        <v>6009.22</v>
      </c>
      <c r="H5522" s="13">
        <v>1061.6300000000001</v>
      </c>
      <c r="I5522" s="13">
        <v>105.21</v>
      </c>
      <c r="J5522" s="13">
        <v>105206.45</v>
      </c>
      <c r="K5522" s="18" t="s">
        <v>32</v>
      </c>
      <c r="L5522" s="12">
        <v>120</v>
      </c>
      <c r="M5522" s="14">
        <v>967.21</v>
      </c>
      <c r="N5522" s="13">
        <v>0</v>
      </c>
      <c r="O5522" s="14">
        <v>0.01</v>
      </c>
      <c r="P5522" s="15">
        <v>118</v>
      </c>
      <c r="Q5522" s="13">
        <v>967.21</v>
      </c>
      <c r="R5522" s="13">
        <v>98906.01</v>
      </c>
      <c r="S5522" s="13">
        <v>105.21</v>
      </c>
      <c r="T5522" s="13">
        <v>4416.7700000000004</v>
      </c>
      <c r="U5522" s="13">
        <v>10858.75</v>
      </c>
      <c r="V5522" s="13">
        <v>0</v>
      </c>
      <c r="W5522" s="16">
        <v>0</v>
      </c>
      <c r="X5522" s="16">
        <v>0</v>
      </c>
      <c r="Y5522" s="17">
        <f t="shared" si="172"/>
        <v>114286.75</v>
      </c>
      <c r="Z5522" s="17">
        <f t="shared" si="173"/>
        <v>-155.9600000000064</v>
      </c>
    </row>
    <row r="5523" spans="1:26" hidden="1" x14ac:dyDescent="0.25">
      <c r="A5523" s="10" t="s">
        <v>10677</v>
      </c>
      <c r="B5523" s="11">
        <v>44574</v>
      </c>
      <c r="C5523" s="12">
        <v>432016</v>
      </c>
      <c r="D5523" s="12" t="s">
        <v>10678</v>
      </c>
      <c r="E5523" s="11">
        <v>44573</v>
      </c>
      <c r="F5523" s="13">
        <v>101192.64</v>
      </c>
      <c r="G5523" s="13">
        <v>6071.56</v>
      </c>
      <c r="H5523" s="13">
        <v>5363.2</v>
      </c>
      <c r="I5523" s="13">
        <v>102</v>
      </c>
      <c r="J5523" s="13">
        <v>102003</v>
      </c>
      <c r="K5523" s="18" t="s">
        <v>32</v>
      </c>
      <c r="L5523" s="12">
        <v>120</v>
      </c>
      <c r="M5523" s="14">
        <v>937.76</v>
      </c>
      <c r="N5523" s="13">
        <v>0</v>
      </c>
      <c r="O5523" s="14">
        <v>0.01</v>
      </c>
      <c r="P5523" s="15">
        <v>120</v>
      </c>
      <c r="Q5523" s="13">
        <v>937.76</v>
      </c>
      <c r="R5523" s="13">
        <v>99168.8</v>
      </c>
      <c r="S5523" s="13">
        <v>102</v>
      </c>
      <c r="T5523" s="13">
        <v>2732.19</v>
      </c>
      <c r="U5523" s="13">
        <v>10528.2</v>
      </c>
      <c r="V5523" s="13">
        <v>0</v>
      </c>
      <c r="W5523" s="16">
        <v>0</v>
      </c>
      <c r="X5523" s="16">
        <v>0</v>
      </c>
      <c r="Y5523" s="17">
        <f t="shared" si="172"/>
        <v>112531.2</v>
      </c>
      <c r="Z5523" s="17">
        <f t="shared" si="173"/>
        <v>9.9999999947613105E-3</v>
      </c>
    </row>
    <row r="5524" spans="1:26" hidden="1" x14ac:dyDescent="0.25">
      <c r="A5524" s="10" t="s">
        <v>615</v>
      </c>
      <c r="B5524" s="11">
        <v>44271</v>
      </c>
      <c r="C5524" s="12">
        <v>412594</v>
      </c>
      <c r="D5524" s="12" t="s">
        <v>616</v>
      </c>
      <c r="E5524" s="11">
        <v>44265</v>
      </c>
      <c r="F5524" s="13">
        <v>99611.32</v>
      </c>
      <c r="G5524" s="13">
        <v>5976.68</v>
      </c>
      <c r="H5524" s="13">
        <v>1400</v>
      </c>
      <c r="I5524" s="13">
        <v>104.29</v>
      </c>
      <c r="J5524" s="13">
        <v>104292.29</v>
      </c>
      <c r="K5524" s="18" t="s">
        <v>32</v>
      </c>
      <c r="L5524" s="12">
        <v>120</v>
      </c>
      <c r="M5524" s="14">
        <v>958.81</v>
      </c>
      <c r="N5524" s="13">
        <v>0</v>
      </c>
      <c r="O5524" s="14">
        <v>0</v>
      </c>
      <c r="P5524" s="15">
        <v>110</v>
      </c>
      <c r="Q5524" s="13">
        <v>1121.04</v>
      </c>
      <c r="R5524" s="13">
        <v>95072.5</v>
      </c>
      <c r="S5524" s="13">
        <v>99.74</v>
      </c>
      <c r="T5524" s="13">
        <v>0</v>
      </c>
      <c r="U5524" s="13">
        <v>10296.86</v>
      </c>
      <c r="V5524" s="13">
        <v>15939.07</v>
      </c>
      <c r="W5524" s="16">
        <v>16.350000000000001</v>
      </c>
      <c r="X5524" s="16">
        <v>1726.56</v>
      </c>
      <c r="Y5524" s="17">
        <f t="shared" si="172"/>
        <v>123151.08000000002</v>
      </c>
      <c r="Z5524" s="17">
        <f t="shared" si="173"/>
        <v>163.31999999997788</v>
      </c>
    </row>
    <row r="5525" spans="1:26" hidden="1" x14ac:dyDescent="0.25">
      <c r="A5525" s="10" t="s">
        <v>2783</v>
      </c>
      <c r="B5525" s="11">
        <v>44369</v>
      </c>
      <c r="C5525" s="12">
        <v>419642</v>
      </c>
      <c r="D5525" s="12" t="s">
        <v>2784</v>
      </c>
      <c r="E5525" s="11">
        <v>44368</v>
      </c>
      <c r="F5525" s="13">
        <v>137866.49</v>
      </c>
      <c r="G5525" s="13">
        <v>8271.99</v>
      </c>
      <c r="H5525" s="13">
        <v>12407.98</v>
      </c>
      <c r="I5525" s="13">
        <v>133.86000000000001</v>
      </c>
      <c r="J5525" s="13">
        <v>133864.35999999999</v>
      </c>
      <c r="K5525" s="18" t="s">
        <v>32</v>
      </c>
      <c r="L5525" s="12">
        <v>120</v>
      </c>
      <c r="M5525" s="14">
        <v>1230.68</v>
      </c>
      <c r="N5525" s="13">
        <v>0</v>
      </c>
      <c r="O5525" s="14">
        <v>0</v>
      </c>
      <c r="P5525" s="15">
        <v>112</v>
      </c>
      <c r="Q5525" s="13">
        <v>1230.68</v>
      </c>
      <c r="R5525" s="13">
        <v>125929.56</v>
      </c>
      <c r="S5525" s="13">
        <v>124.9</v>
      </c>
      <c r="T5525" s="13">
        <v>0</v>
      </c>
      <c r="U5525" s="13">
        <v>12896.12</v>
      </c>
      <c r="V5525" s="13">
        <v>0</v>
      </c>
      <c r="W5525" s="16">
        <v>0</v>
      </c>
      <c r="X5525" s="16">
        <v>0</v>
      </c>
      <c r="Y5525" s="17">
        <f t="shared" si="172"/>
        <v>138950.57999999999</v>
      </c>
      <c r="Z5525" s="17">
        <f t="shared" si="173"/>
        <v>-1114.4199999999837</v>
      </c>
    </row>
    <row r="5526" spans="1:26" hidden="1" x14ac:dyDescent="0.25">
      <c r="A5526" s="10" t="s">
        <v>2593</v>
      </c>
      <c r="B5526" s="11">
        <v>44362</v>
      </c>
      <c r="C5526" s="12">
        <v>419221</v>
      </c>
      <c r="D5526" s="12" t="s">
        <v>2594</v>
      </c>
      <c r="E5526" s="11">
        <v>44360</v>
      </c>
      <c r="F5526" s="13">
        <v>133018.87</v>
      </c>
      <c r="G5526" s="13">
        <v>7981.13</v>
      </c>
      <c r="H5526" s="13">
        <v>5000</v>
      </c>
      <c r="I5526" s="13">
        <v>136.13999999999999</v>
      </c>
      <c r="J5526" s="13">
        <v>136136.14000000001</v>
      </c>
      <c r="K5526" s="18" t="s">
        <v>32</v>
      </c>
      <c r="L5526" s="12">
        <v>120</v>
      </c>
      <c r="M5526" s="14">
        <v>1251.56</v>
      </c>
      <c r="N5526" s="13">
        <v>0</v>
      </c>
      <c r="O5526" s="14">
        <v>0</v>
      </c>
      <c r="P5526" s="15">
        <v>112</v>
      </c>
      <c r="Q5526" s="13">
        <v>1251.56</v>
      </c>
      <c r="R5526" s="13">
        <v>127724.08</v>
      </c>
      <c r="S5526" s="13">
        <v>130.34</v>
      </c>
      <c r="T5526" s="13">
        <v>0</v>
      </c>
      <c r="U5526" s="13">
        <v>13450.61</v>
      </c>
      <c r="V5526" s="13">
        <v>0</v>
      </c>
      <c r="W5526" s="16">
        <v>0</v>
      </c>
      <c r="X5526" s="16">
        <v>0</v>
      </c>
      <c r="Y5526" s="17">
        <f t="shared" si="172"/>
        <v>141305.03</v>
      </c>
      <c r="Z5526" s="17">
        <f t="shared" si="173"/>
        <v>-1130.3099999999977</v>
      </c>
    </row>
    <row r="5527" spans="1:26" hidden="1" x14ac:dyDescent="0.25">
      <c r="A5527" s="10" t="s">
        <v>4587</v>
      </c>
      <c r="B5527" s="11">
        <v>44418</v>
      </c>
      <c r="C5527" s="12">
        <v>422659</v>
      </c>
      <c r="D5527" s="12" t="s">
        <v>4588</v>
      </c>
      <c r="E5527" s="11">
        <v>44416</v>
      </c>
      <c r="F5527" s="13">
        <v>133962.26999999999</v>
      </c>
      <c r="G5527" s="13">
        <v>8037.74</v>
      </c>
      <c r="H5527" s="13">
        <v>1420</v>
      </c>
      <c r="I5527" s="13">
        <v>140.72</v>
      </c>
      <c r="J5527" s="13">
        <v>140720.73000000001</v>
      </c>
      <c r="K5527" s="18" t="s">
        <v>32</v>
      </c>
      <c r="L5527" s="12">
        <v>120</v>
      </c>
      <c r="M5527" s="14">
        <v>1293.71</v>
      </c>
      <c r="N5527" s="13">
        <v>0</v>
      </c>
      <c r="O5527" s="14">
        <v>0</v>
      </c>
      <c r="P5527" s="15">
        <v>120</v>
      </c>
      <c r="Q5527" s="13">
        <v>1293.71</v>
      </c>
      <c r="R5527" s="13">
        <v>133962.26999999999</v>
      </c>
      <c r="S5527" s="13">
        <v>140.72</v>
      </c>
      <c r="T5527" s="13">
        <v>6617.74</v>
      </c>
      <c r="U5527" s="13">
        <v>14524.47</v>
      </c>
      <c r="V5527" s="13">
        <v>0</v>
      </c>
      <c r="W5527" s="16">
        <v>0</v>
      </c>
      <c r="X5527" s="16">
        <v>0</v>
      </c>
      <c r="Y5527" s="17">
        <f t="shared" si="172"/>
        <v>155245.19999999998</v>
      </c>
      <c r="Z5527" s="17">
        <f t="shared" si="173"/>
        <v>0</v>
      </c>
    </row>
    <row r="5528" spans="1:26" hidden="1" x14ac:dyDescent="0.25">
      <c r="A5528" s="10" t="s">
        <v>1393</v>
      </c>
      <c r="B5528" s="11">
        <v>44313</v>
      </c>
      <c r="C5528" s="12">
        <v>415740</v>
      </c>
      <c r="D5528" s="12" t="s">
        <v>1394</v>
      </c>
      <c r="E5528" s="11">
        <v>44313</v>
      </c>
      <c r="F5528" s="13">
        <v>110367.93</v>
      </c>
      <c r="G5528" s="13">
        <v>6622.08</v>
      </c>
      <c r="H5528" s="13">
        <v>1170</v>
      </c>
      <c r="I5528" s="13">
        <v>115.94</v>
      </c>
      <c r="J5528" s="13">
        <v>115935.95</v>
      </c>
      <c r="K5528" s="18" t="s">
        <v>32</v>
      </c>
      <c r="L5528" s="12">
        <v>120</v>
      </c>
      <c r="M5528" s="14">
        <v>1065.8499999999999</v>
      </c>
      <c r="N5528" s="13">
        <v>0</v>
      </c>
      <c r="O5528" s="14">
        <v>0</v>
      </c>
      <c r="P5528" s="15">
        <v>111</v>
      </c>
      <c r="Q5528" s="13">
        <v>1237.68</v>
      </c>
      <c r="R5528" s="13">
        <v>107505.19</v>
      </c>
      <c r="S5528" s="13">
        <v>112.88</v>
      </c>
      <c r="T5528" s="13">
        <v>0</v>
      </c>
      <c r="U5528" s="13">
        <v>11651.14</v>
      </c>
      <c r="V5528" s="13">
        <v>17021.400000000001</v>
      </c>
      <c r="W5528" s="16">
        <v>17.600000000000001</v>
      </c>
      <c r="X5528" s="16">
        <v>1861.2</v>
      </c>
      <c r="Y5528" s="17">
        <f t="shared" si="172"/>
        <v>138169.41000000003</v>
      </c>
      <c r="Z5528" s="17">
        <f t="shared" si="173"/>
        <v>-786.93000000002212</v>
      </c>
    </row>
    <row r="5529" spans="1:26" hidden="1" x14ac:dyDescent="0.25">
      <c r="A5529" s="10" t="s">
        <v>9625</v>
      </c>
      <c r="B5529" s="11">
        <v>44529</v>
      </c>
      <c r="C5529" s="12">
        <v>430759</v>
      </c>
      <c r="D5529" s="12" t="s">
        <v>9626</v>
      </c>
      <c r="E5529" s="11">
        <v>44527</v>
      </c>
      <c r="F5529" s="13">
        <v>100275.4</v>
      </c>
      <c r="G5529" s="13">
        <v>6016.52</v>
      </c>
      <c r="H5529" s="13">
        <v>1072.92</v>
      </c>
      <c r="I5529" s="13">
        <v>105.32</v>
      </c>
      <c r="J5529" s="13">
        <v>105324.32</v>
      </c>
      <c r="K5529" s="18" t="s">
        <v>32</v>
      </c>
      <c r="L5529" s="12">
        <v>120</v>
      </c>
      <c r="M5529" s="14">
        <v>968.3</v>
      </c>
      <c r="N5529" s="13">
        <v>0</v>
      </c>
      <c r="O5529" s="14">
        <v>-0.01</v>
      </c>
      <c r="P5529" s="15">
        <v>120</v>
      </c>
      <c r="Q5529" s="13">
        <v>968.3</v>
      </c>
      <c r="R5529" s="13">
        <v>99202.48</v>
      </c>
      <c r="S5529" s="13">
        <v>105.32</v>
      </c>
      <c r="T5529" s="13">
        <v>6016.53</v>
      </c>
      <c r="U5529" s="13">
        <v>10871.68</v>
      </c>
      <c r="V5529" s="13">
        <v>0</v>
      </c>
      <c r="W5529" s="16">
        <v>0</v>
      </c>
      <c r="X5529" s="16">
        <v>0</v>
      </c>
      <c r="Y5529" s="17">
        <f t="shared" si="172"/>
        <v>116196.00000000001</v>
      </c>
      <c r="Z5529" s="17">
        <f t="shared" si="173"/>
        <v>-1.0000000009313226E-2</v>
      </c>
    </row>
    <row r="5530" spans="1:26" hidden="1" x14ac:dyDescent="0.25">
      <c r="A5530" s="10" t="s">
        <v>9687</v>
      </c>
      <c r="B5530" s="11">
        <v>44529</v>
      </c>
      <c r="C5530" s="12">
        <v>430904</v>
      </c>
      <c r="D5530" s="12" t="s">
        <v>9688</v>
      </c>
      <c r="E5530" s="11">
        <v>44528</v>
      </c>
      <c r="F5530" s="13">
        <v>100275.4</v>
      </c>
      <c r="G5530" s="13">
        <v>6016.52</v>
      </c>
      <c r="H5530" s="13">
        <v>1072.92</v>
      </c>
      <c r="I5530" s="13">
        <v>105.32</v>
      </c>
      <c r="J5530" s="13">
        <v>105324.32</v>
      </c>
      <c r="K5530" s="18" t="s">
        <v>32</v>
      </c>
      <c r="L5530" s="12">
        <v>120</v>
      </c>
      <c r="M5530" s="14">
        <v>968.3</v>
      </c>
      <c r="N5530" s="13">
        <v>1072.92</v>
      </c>
      <c r="O5530" s="14">
        <v>-0.01</v>
      </c>
      <c r="P5530" s="15">
        <v>120</v>
      </c>
      <c r="Q5530" s="13">
        <v>968.3</v>
      </c>
      <c r="R5530" s="13">
        <v>99202.48</v>
      </c>
      <c r="S5530" s="13">
        <v>105.32</v>
      </c>
      <c r="T5530" s="13">
        <v>6016.53</v>
      </c>
      <c r="U5530" s="13">
        <v>10871.68</v>
      </c>
      <c r="V5530" s="13">
        <v>0</v>
      </c>
      <c r="W5530" s="16">
        <v>0</v>
      </c>
      <c r="X5530" s="16">
        <v>0</v>
      </c>
      <c r="Y5530" s="17">
        <f t="shared" si="172"/>
        <v>117268.92000000001</v>
      </c>
      <c r="Z5530" s="17">
        <f t="shared" si="173"/>
        <v>-1.0000000009313226E-2</v>
      </c>
    </row>
    <row r="5531" spans="1:26" hidden="1" x14ac:dyDescent="0.25">
      <c r="A5531" s="10" t="s">
        <v>9503</v>
      </c>
      <c r="B5531" s="11">
        <v>44529</v>
      </c>
      <c r="C5531" s="12">
        <v>430885</v>
      </c>
      <c r="D5531" s="12" t="s">
        <v>9504</v>
      </c>
      <c r="E5531" s="11">
        <v>44528</v>
      </c>
      <c r="F5531" s="13">
        <v>100275.4</v>
      </c>
      <c r="G5531" s="13">
        <v>6016.52</v>
      </c>
      <c r="H5531" s="13">
        <v>2125.84</v>
      </c>
      <c r="I5531" s="13">
        <v>104.27</v>
      </c>
      <c r="J5531" s="13">
        <v>104270.35</v>
      </c>
      <c r="K5531" s="18" t="s">
        <v>32</v>
      </c>
      <c r="L5531" s="12">
        <v>120</v>
      </c>
      <c r="M5531" s="14">
        <v>958.61</v>
      </c>
      <c r="N5531" s="13">
        <v>1343.69</v>
      </c>
      <c r="O5531" s="14">
        <v>782.14</v>
      </c>
      <c r="P5531" s="15">
        <v>120</v>
      </c>
      <c r="Q5531" s="13">
        <v>958.61</v>
      </c>
      <c r="R5531" s="13">
        <v>98931.71</v>
      </c>
      <c r="S5531" s="13">
        <v>104.27</v>
      </c>
      <c r="T5531" s="13">
        <v>5234.38</v>
      </c>
      <c r="U5531" s="13">
        <v>10762.85</v>
      </c>
      <c r="V5531" s="13">
        <v>0</v>
      </c>
      <c r="W5531" s="16">
        <v>0</v>
      </c>
      <c r="X5531" s="16">
        <v>0</v>
      </c>
      <c r="Y5531" s="17">
        <f t="shared" si="172"/>
        <v>117159.04000000002</v>
      </c>
      <c r="Z5531" s="17">
        <f t="shared" si="173"/>
        <v>-1.0000000023865141E-2</v>
      </c>
    </row>
    <row r="5532" spans="1:26" hidden="1" x14ac:dyDescent="0.25">
      <c r="A5532" s="10" t="s">
        <v>9387</v>
      </c>
      <c r="B5532" s="11">
        <v>44525</v>
      </c>
      <c r="C5532" s="12">
        <v>430430</v>
      </c>
      <c r="D5532" s="12" t="s">
        <v>9388</v>
      </c>
      <c r="E5532" s="11">
        <v>44522</v>
      </c>
      <c r="F5532" s="13">
        <v>100275.4</v>
      </c>
      <c r="G5532" s="13">
        <v>6016.52</v>
      </c>
      <c r="H5532" s="13">
        <v>2125.84</v>
      </c>
      <c r="I5532" s="13">
        <v>104.27</v>
      </c>
      <c r="J5532" s="13">
        <v>104270.35</v>
      </c>
      <c r="K5532" s="18" t="s">
        <v>32</v>
      </c>
      <c r="L5532" s="12">
        <v>120</v>
      </c>
      <c r="M5532" s="14">
        <v>958.61</v>
      </c>
      <c r="N5532" s="13">
        <v>1343.69</v>
      </c>
      <c r="O5532" s="14">
        <v>782.14</v>
      </c>
      <c r="P5532" s="15">
        <v>120</v>
      </c>
      <c r="Q5532" s="13">
        <v>958.61</v>
      </c>
      <c r="R5532" s="13">
        <v>98931.71</v>
      </c>
      <c r="S5532" s="13">
        <v>104.27</v>
      </c>
      <c r="T5532" s="13">
        <v>5234.38</v>
      </c>
      <c r="U5532" s="13">
        <v>10762.85</v>
      </c>
      <c r="V5532" s="13">
        <v>0</v>
      </c>
      <c r="W5532" s="16">
        <v>0</v>
      </c>
      <c r="X5532" s="16">
        <v>0</v>
      </c>
      <c r="Y5532" s="17">
        <f t="shared" si="172"/>
        <v>117159.04000000002</v>
      </c>
      <c r="Z5532" s="17">
        <f t="shared" si="173"/>
        <v>-1.0000000023865141E-2</v>
      </c>
    </row>
    <row r="5533" spans="1:26" hidden="1" x14ac:dyDescent="0.25">
      <c r="A5533" s="10" t="s">
        <v>1811</v>
      </c>
      <c r="B5533" s="11">
        <v>44334</v>
      </c>
      <c r="C5533" s="12">
        <v>417234</v>
      </c>
      <c r="D5533" s="12" t="s">
        <v>1812</v>
      </c>
      <c r="E5533" s="11">
        <v>44334</v>
      </c>
      <c r="F5533" s="13">
        <v>118484.1</v>
      </c>
      <c r="G5533" s="13">
        <v>1415.9</v>
      </c>
      <c r="H5533" s="13">
        <v>1500</v>
      </c>
      <c r="I5533" s="13">
        <v>118.52</v>
      </c>
      <c r="J5533" s="13">
        <v>118518.52</v>
      </c>
      <c r="K5533" s="18" t="s">
        <v>32</v>
      </c>
      <c r="L5533" s="12">
        <v>120</v>
      </c>
      <c r="M5533" s="14">
        <v>1089.5999999999999</v>
      </c>
      <c r="N5533" s="13">
        <v>0</v>
      </c>
      <c r="O5533" s="14">
        <v>0</v>
      </c>
      <c r="P5533" s="15">
        <v>115</v>
      </c>
      <c r="Q5533" s="13">
        <v>1089.5999999999999</v>
      </c>
      <c r="R5533" s="13">
        <v>113466.7</v>
      </c>
      <c r="S5533" s="13">
        <v>113.57</v>
      </c>
      <c r="T5533" s="13">
        <v>0</v>
      </c>
      <c r="U5533" s="13">
        <v>11723.73</v>
      </c>
      <c r="V5533" s="13">
        <v>0</v>
      </c>
      <c r="W5533" s="16">
        <v>0</v>
      </c>
      <c r="X5533" s="16">
        <v>0</v>
      </c>
      <c r="Y5533" s="17">
        <f t="shared" si="172"/>
        <v>125304</v>
      </c>
      <c r="Z5533" s="17">
        <f t="shared" si="173"/>
        <v>0</v>
      </c>
    </row>
    <row r="5534" spans="1:26" hidden="1" x14ac:dyDescent="0.25">
      <c r="A5534" s="10" t="s">
        <v>10753</v>
      </c>
      <c r="B5534" s="11">
        <v>44579</v>
      </c>
      <c r="C5534" s="12">
        <v>432467</v>
      </c>
      <c r="D5534" s="12" t="s">
        <v>10754</v>
      </c>
      <c r="E5534" s="11">
        <v>44579</v>
      </c>
      <c r="F5534" s="13">
        <v>117656.46</v>
      </c>
      <c r="G5534" s="13">
        <v>7059.39</v>
      </c>
      <c r="H5534" s="13">
        <v>9977.27</v>
      </c>
      <c r="I5534" s="13">
        <v>114.85</v>
      </c>
      <c r="J5534" s="13">
        <v>114853.43</v>
      </c>
      <c r="K5534" s="18" t="s">
        <v>32</v>
      </c>
      <c r="L5534" s="12">
        <v>120</v>
      </c>
      <c r="M5534" s="14">
        <v>1055.9000000000001</v>
      </c>
      <c r="N5534" s="13">
        <v>0</v>
      </c>
      <c r="O5534" s="14">
        <v>0</v>
      </c>
      <c r="P5534" s="15">
        <v>119</v>
      </c>
      <c r="Q5534" s="13">
        <v>1055.9000000000001</v>
      </c>
      <c r="R5534" s="13">
        <v>114738.58</v>
      </c>
      <c r="S5534" s="13">
        <v>113.89</v>
      </c>
      <c r="T5534" s="13">
        <v>0</v>
      </c>
      <c r="U5534" s="13">
        <v>11755.78</v>
      </c>
      <c r="V5534" s="13">
        <v>0</v>
      </c>
      <c r="W5534" s="16">
        <v>0</v>
      </c>
      <c r="X5534" s="16">
        <v>0</v>
      </c>
      <c r="Y5534" s="17">
        <f t="shared" si="172"/>
        <v>126608.25</v>
      </c>
      <c r="Z5534" s="17">
        <f t="shared" si="173"/>
        <v>-956.14999999999418</v>
      </c>
    </row>
    <row r="5535" spans="1:26" hidden="1" x14ac:dyDescent="0.25">
      <c r="A5535" s="10" t="s">
        <v>4255</v>
      </c>
      <c r="B5535" s="11">
        <v>44408</v>
      </c>
      <c r="C5535" s="12">
        <v>422169</v>
      </c>
      <c r="D5535" s="12" t="s">
        <v>4256</v>
      </c>
      <c r="E5535" s="11">
        <v>44408</v>
      </c>
      <c r="F5535" s="13">
        <v>114905.66</v>
      </c>
      <c r="G5535" s="13">
        <v>6894.34</v>
      </c>
      <c r="H5535" s="13">
        <v>1218</v>
      </c>
      <c r="I5535" s="13">
        <v>120.7</v>
      </c>
      <c r="J5535" s="13">
        <v>120702.7</v>
      </c>
      <c r="K5535" s="18" t="s">
        <v>32</v>
      </c>
      <c r="L5535" s="12">
        <v>120</v>
      </c>
      <c r="M5535" s="14">
        <v>1109.68</v>
      </c>
      <c r="N5535" s="13">
        <v>0</v>
      </c>
      <c r="O5535" s="14">
        <v>0</v>
      </c>
      <c r="P5535" s="15">
        <v>115</v>
      </c>
      <c r="Q5535" s="13">
        <v>1109.68</v>
      </c>
      <c r="R5535" s="13">
        <v>114905.66</v>
      </c>
      <c r="S5535" s="13">
        <v>120.7</v>
      </c>
      <c r="T5535" s="13">
        <v>127.94</v>
      </c>
      <c r="U5535" s="13">
        <v>12458.9</v>
      </c>
      <c r="V5535" s="13">
        <v>0</v>
      </c>
      <c r="W5535" s="16">
        <v>0</v>
      </c>
      <c r="X5535" s="16">
        <v>0</v>
      </c>
      <c r="Y5535" s="17">
        <f t="shared" si="172"/>
        <v>127613.2</v>
      </c>
      <c r="Z5535" s="17">
        <f t="shared" si="173"/>
        <v>0</v>
      </c>
    </row>
    <row r="5536" spans="1:26" s="32" customFormat="1" x14ac:dyDescent="0.25">
      <c r="A5536" s="23" t="s">
        <v>11795</v>
      </c>
      <c r="B5536" s="24">
        <v>44620</v>
      </c>
      <c r="C5536" s="25">
        <v>433773</v>
      </c>
      <c r="D5536" s="25" t="s">
        <v>11796</v>
      </c>
      <c r="E5536" s="24">
        <v>44620</v>
      </c>
      <c r="F5536" s="26">
        <v>149102.82999999999</v>
      </c>
      <c r="G5536" s="26">
        <v>8946.17</v>
      </c>
      <c r="H5536" s="35">
        <v>4741.47</v>
      </c>
      <c r="I5536" s="26">
        <v>153.31</v>
      </c>
      <c r="J5536" s="26">
        <v>153460.84</v>
      </c>
      <c r="K5536" s="27" t="s">
        <v>32</v>
      </c>
      <c r="L5536" s="25">
        <v>120</v>
      </c>
      <c r="M5536" s="34">
        <v>1410.84</v>
      </c>
      <c r="N5536" s="26">
        <v>0</v>
      </c>
      <c r="O5536" s="28">
        <v>-0.01</v>
      </c>
      <c r="P5536" s="29">
        <v>120</v>
      </c>
      <c r="Q5536" s="33">
        <v>1410.84</v>
      </c>
      <c r="R5536" s="26">
        <v>146732.1</v>
      </c>
      <c r="S5536" s="26">
        <v>153.31</v>
      </c>
      <c r="T5536" s="26">
        <v>6575.44</v>
      </c>
      <c r="U5536" s="26">
        <v>15839.96</v>
      </c>
      <c r="V5536" s="26">
        <v>0</v>
      </c>
      <c r="W5536" s="30">
        <v>0</v>
      </c>
      <c r="X5536" s="30">
        <v>0</v>
      </c>
      <c r="Y5536" s="31">
        <f t="shared" si="172"/>
        <v>169300.8</v>
      </c>
      <c r="Z5536" s="31">
        <f t="shared" si="173"/>
        <v>-1.0000000009313226E-2</v>
      </c>
    </row>
    <row r="5537" spans="1:26" hidden="1" x14ac:dyDescent="0.25">
      <c r="A5537" s="10" t="s">
        <v>5151</v>
      </c>
      <c r="B5537" s="11">
        <v>44434</v>
      </c>
      <c r="C5537" s="12">
        <v>423651</v>
      </c>
      <c r="D5537" s="12" t="s">
        <v>5152</v>
      </c>
      <c r="E5537" s="11">
        <v>44432</v>
      </c>
      <c r="F5537" s="13">
        <v>113530.19</v>
      </c>
      <c r="G5537" s="13">
        <v>6811.81</v>
      </c>
      <c r="H5537" s="13">
        <v>1136</v>
      </c>
      <c r="I5537" s="13">
        <v>119.33</v>
      </c>
      <c r="J5537" s="13">
        <v>119325.33</v>
      </c>
      <c r="K5537" s="18" t="s">
        <v>32</v>
      </c>
      <c r="L5537" s="12">
        <v>120</v>
      </c>
      <c r="M5537" s="14">
        <v>1097.01</v>
      </c>
      <c r="N5537" s="13">
        <v>0</v>
      </c>
      <c r="O5537" s="14">
        <v>1136</v>
      </c>
      <c r="P5537" s="15">
        <v>120</v>
      </c>
      <c r="Q5537" s="13">
        <v>1097.01</v>
      </c>
      <c r="R5537" s="13">
        <v>113530.19</v>
      </c>
      <c r="S5537" s="13">
        <v>119.33</v>
      </c>
      <c r="T5537" s="13">
        <v>5675.81</v>
      </c>
      <c r="U5537" s="13">
        <v>12315.87</v>
      </c>
      <c r="V5537" s="13">
        <v>0</v>
      </c>
      <c r="W5537" s="16">
        <v>0</v>
      </c>
      <c r="X5537" s="16">
        <v>0</v>
      </c>
      <c r="Y5537" s="17">
        <f t="shared" si="172"/>
        <v>132777.20000000001</v>
      </c>
      <c r="Z5537" s="17">
        <f t="shared" si="173"/>
        <v>0</v>
      </c>
    </row>
    <row r="5538" spans="1:26" hidden="1" x14ac:dyDescent="0.25">
      <c r="A5538" s="10" t="s">
        <v>5153</v>
      </c>
      <c r="B5538" s="11">
        <v>44434</v>
      </c>
      <c r="C5538" s="12">
        <v>423653</v>
      </c>
      <c r="D5538" s="12" t="s">
        <v>5154</v>
      </c>
      <c r="E5538" s="11">
        <v>44432</v>
      </c>
      <c r="F5538" s="13">
        <v>113530.19</v>
      </c>
      <c r="G5538" s="13">
        <v>6811.81</v>
      </c>
      <c r="H5538" s="13">
        <v>1136</v>
      </c>
      <c r="I5538" s="13">
        <v>119.33</v>
      </c>
      <c r="J5538" s="13">
        <v>119325.33</v>
      </c>
      <c r="K5538" s="18" t="s">
        <v>32</v>
      </c>
      <c r="L5538" s="12">
        <v>120</v>
      </c>
      <c r="M5538" s="14">
        <v>1097.01</v>
      </c>
      <c r="N5538" s="13">
        <v>0</v>
      </c>
      <c r="O5538" s="14">
        <v>1136</v>
      </c>
      <c r="P5538" s="15">
        <v>120</v>
      </c>
      <c r="Q5538" s="13">
        <v>1097.01</v>
      </c>
      <c r="R5538" s="13">
        <v>113530.19</v>
      </c>
      <c r="S5538" s="13">
        <v>119.33</v>
      </c>
      <c r="T5538" s="13">
        <v>5675.81</v>
      </c>
      <c r="U5538" s="13">
        <v>12315.87</v>
      </c>
      <c r="V5538" s="13">
        <v>0</v>
      </c>
      <c r="W5538" s="16">
        <v>0</v>
      </c>
      <c r="X5538" s="16">
        <v>0</v>
      </c>
      <c r="Y5538" s="17">
        <f t="shared" si="172"/>
        <v>132777.20000000001</v>
      </c>
      <c r="Z5538" s="17">
        <f t="shared" si="173"/>
        <v>0</v>
      </c>
    </row>
    <row r="5539" spans="1:26" hidden="1" x14ac:dyDescent="0.25">
      <c r="A5539" s="10" t="s">
        <v>1297</v>
      </c>
      <c r="B5539" s="11">
        <v>44309</v>
      </c>
      <c r="C5539" s="12">
        <v>414946</v>
      </c>
      <c r="D5539" s="12" t="s">
        <v>1298</v>
      </c>
      <c r="E5539" s="11">
        <v>44306</v>
      </c>
      <c r="F5539" s="13">
        <v>113420.44</v>
      </c>
      <c r="G5539" s="13">
        <v>6805.23</v>
      </c>
      <c r="H5539" s="13">
        <v>1250</v>
      </c>
      <c r="I5539" s="13">
        <v>119.09</v>
      </c>
      <c r="J5539" s="13">
        <v>119094.76</v>
      </c>
      <c r="K5539" s="18" t="s">
        <v>32</v>
      </c>
      <c r="L5539" s="12">
        <v>120</v>
      </c>
      <c r="M5539" s="14">
        <v>1094.8900000000001</v>
      </c>
      <c r="N5539" s="13">
        <v>0</v>
      </c>
      <c r="O5539" s="14">
        <v>0</v>
      </c>
      <c r="P5539" s="15">
        <v>113</v>
      </c>
      <c r="Q5539" s="13">
        <v>1271.4000000000001</v>
      </c>
      <c r="R5539" s="13">
        <v>111420.3</v>
      </c>
      <c r="S5539" s="13">
        <v>118.05</v>
      </c>
      <c r="T5539" s="13">
        <v>0</v>
      </c>
      <c r="U5539" s="13">
        <v>12184.22</v>
      </c>
      <c r="V5539" s="13">
        <v>17326.64</v>
      </c>
      <c r="W5539" s="16">
        <v>18.53</v>
      </c>
      <c r="X5539" s="16">
        <v>1894.42</v>
      </c>
      <c r="Y5539" s="17">
        <f t="shared" si="172"/>
        <v>142962.16000000003</v>
      </c>
      <c r="Z5539" s="17">
        <f t="shared" si="173"/>
        <v>706.03999999997905</v>
      </c>
    </row>
    <row r="5540" spans="1:26" hidden="1" x14ac:dyDescent="0.25">
      <c r="A5540" s="10" t="s">
        <v>11055</v>
      </c>
      <c r="B5540" s="11">
        <v>44592</v>
      </c>
      <c r="C5540" s="12">
        <v>432684</v>
      </c>
      <c r="D5540" s="12" t="s">
        <v>11056</v>
      </c>
      <c r="E5540" s="11">
        <v>44592</v>
      </c>
      <c r="F5540" s="13">
        <v>113530.19</v>
      </c>
      <c r="G5540" s="13">
        <v>6811.81</v>
      </c>
      <c r="H5540" s="13">
        <v>6017.1</v>
      </c>
      <c r="I5540" s="13">
        <v>114.44</v>
      </c>
      <c r="J5540" s="13">
        <v>114439.34</v>
      </c>
      <c r="K5540" s="18" t="s">
        <v>32</v>
      </c>
      <c r="L5540" s="12">
        <v>120</v>
      </c>
      <c r="M5540" s="14">
        <v>1052.0899999999999</v>
      </c>
      <c r="N5540" s="13">
        <v>0</v>
      </c>
      <c r="O5540" s="14">
        <v>0</v>
      </c>
      <c r="P5540" s="15">
        <v>120</v>
      </c>
      <c r="Q5540" s="13">
        <v>1052.0899999999999</v>
      </c>
      <c r="R5540" s="13">
        <v>111259.59</v>
      </c>
      <c r="S5540" s="13">
        <v>114.44</v>
      </c>
      <c r="T5540" s="13">
        <v>3065.31</v>
      </c>
      <c r="U5540" s="13">
        <v>11811.46</v>
      </c>
      <c r="V5540" s="13">
        <v>0</v>
      </c>
      <c r="W5540" s="16">
        <v>0</v>
      </c>
      <c r="X5540" s="16">
        <v>0</v>
      </c>
      <c r="Y5540" s="17">
        <f t="shared" si="172"/>
        <v>126250.79999999999</v>
      </c>
      <c r="Z5540" s="17">
        <f t="shared" si="173"/>
        <v>0</v>
      </c>
    </row>
    <row r="5541" spans="1:26" hidden="1" x14ac:dyDescent="0.25">
      <c r="A5541" s="10" t="s">
        <v>8911</v>
      </c>
      <c r="B5541" s="11">
        <v>44516</v>
      </c>
      <c r="C5541" s="12">
        <v>429644</v>
      </c>
      <c r="D5541" s="12" t="s">
        <v>8912</v>
      </c>
      <c r="E5541" s="11">
        <v>44511</v>
      </c>
      <c r="F5541" s="13">
        <v>126144.65</v>
      </c>
      <c r="G5541" s="13">
        <v>7568.68</v>
      </c>
      <c r="H5541" s="13">
        <v>2674.27</v>
      </c>
      <c r="I5541" s="13">
        <v>131.16999999999999</v>
      </c>
      <c r="J5541" s="13">
        <v>131170.23000000001</v>
      </c>
      <c r="K5541" s="18" t="s">
        <v>32</v>
      </c>
      <c r="L5541" s="12">
        <v>120</v>
      </c>
      <c r="M5541" s="14">
        <v>1205.9100000000001</v>
      </c>
      <c r="N5541" s="13">
        <v>0</v>
      </c>
      <c r="O5541" s="14">
        <v>0</v>
      </c>
      <c r="P5541" s="15">
        <v>118</v>
      </c>
      <c r="Q5541" s="13">
        <v>1205.9100000000001</v>
      </c>
      <c r="R5541" s="13">
        <v>124123.88</v>
      </c>
      <c r="S5541" s="13">
        <v>131.16999999999999</v>
      </c>
      <c r="T5541" s="13">
        <v>4503.3599999999997</v>
      </c>
      <c r="U5541" s="13">
        <v>13538.97</v>
      </c>
      <c r="V5541" s="13">
        <v>0</v>
      </c>
      <c r="W5541" s="16">
        <v>0</v>
      </c>
      <c r="X5541" s="16">
        <v>0</v>
      </c>
      <c r="Y5541" s="17">
        <f t="shared" si="172"/>
        <v>142297.38</v>
      </c>
      <c r="Z5541" s="17">
        <f t="shared" si="173"/>
        <v>0</v>
      </c>
    </row>
    <row r="5542" spans="1:26" hidden="1" x14ac:dyDescent="0.25">
      <c r="A5542" s="10" t="s">
        <v>11161</v>
      </c>
      <c r="B5542" s="11">
        <v>44592</v>
      </c>
      <c r="C5542" s="12">
        <v>432768</v>
      </c>
      <c r="D5542" s="12" t="s">
        <v>11162</v>
      </c>
      <c r="E5542" s="11">
        <v>44591</v>
      </c>
      <c r="F5542" s="13">
        <v>113679.25</v>
      </c>
      <c r="G5542" s="13">
        <v>6820.76</v>
      </c>
      <c r="H5542" s="13">
        <v>6025</v>
      </c>
      <c r="I5542" s="13">
        <v>114.59</v>
      </c>
      <c r="J5542" s="13">
        <v>114589.6</v>
      </c>
      <c r="K5542" s="18" t="s">
        <v>32</v>
      </c>
      <c r="L5542" s="12">
        <v>120</v>
      </c>
      <c r="M5542" s="14">
        <v>1053.48</v>
      </c>
      <c r="N5542" s="13">
        <v>0</v>
      </c>
      <c r="O5542" s="14">
        <v>0.01</v>
      </c>
      <c r="P5542" s="15">
        <v>120</v>
      </c>
      <c r="Q5542" s="13">
        <v>1053.48</v>
      </c>
      <c r="R5542" s="13">
        <v>111405.67</v>
      </c>
      <c r="S5542" s="13">
        <v>114.59</v>
      </c>
      <c r="T5542" s="13">
        <v>3069.33</v>
      </c>
      <c r="U5542" s="13">
        <v>11828</v>
      </c>
      <c r="V5542" s="13">
        <v>0</v>
      </c>
      <c r="W5542" s="16">
        <v>0</v>
      </c>
      <c r="X5542" s="16">
        <v>0</v>
      </c>
      <c r="Y5542" s="17">
        <f t="shared" si="172"/>
        <v>126417.59999999999</v>
      </c>
      <c r="Z5542" s="17">
        <f t="shared" si="173"/>
        <v>1.0000000009313226E-2</v>
      </c>
    </row>
    <row r="5543" spans="1:26" hidden="1" x14ac:dyDescent="0.25">
      <c r="A5543" s="10" t="s">
        <v>11237</v>
      </c>
      <c r="B5543" s="11">
        <v>44592</v>
      </c>
      <c r="C5543" s="12">
        <v>432874</v>
      </c>
      <c r="D5543" s="12" t="s">
        <v>11238</v>
      </c>
      <c r="E5543" s="11">
        <v>44592</v>
      </c>
      <c r="F5543" s="13">
        <v>99208.45</v>
      </c>
      <c r="G5543" s="13">
        <v>5952.51</v>
      </c>
      <c r="H5543" s="13">
        <v>5258.04</v>
      </c>
      <c r="I5543" s="13">
        <v>100</v>
      </c>
      <c r="J5543" s="13">
        <v>100002.92</v>
      </c>
      <c r="K5543" s="18" t="s">
        <v>32</v>
      </c>
      <c r="L5543" s="12">
        <v>120</v>
      </c>
      <c r="M5543" s="14">
        <v>919.37</v>
      </c>
      <c r="N5543" s="13">
        <v>0</v>
      </c>
      <c r="O5543" s="14">
        <v>-0.01</v>
      </c>
      <c r="P5543" s="15">
        <v>120</v>
      </c>
      <c r="Q5543" s="13">
        <v>919.37</v>
      </c>
      <c r="R5543" s="13">
        <v>97224.29</v>
      </c>
      <c r="S5543" s="13">
        <v>100</v>
      </c>
      <c r="T5543" s="13">
        <v>2678.64</v>
      </c>
      <c r="U5543" s="13">
        <v>10321.48</v>
      </c>
      <c r="V5543" s="13">
        <v>0</v>
      </c>
      <c r="W5543" s="16">
        <v>0</v>
      </c>
      <c r="X5543" s="16">
        <v>0</v>
      </c>
      <c r="Y5543" s="17">
        <f t="shared" si="172"/>
        <v>110324.4</v>
      </c>
      <c r="Z5543" s="17">
        <f t="shared" si="173"/>
        <v>-9.9999999947613105E-3</v>
      </c>
    </row>
    <row r="5544" spans="1:26" s="32" customFormat="1" x14ac:dyDescent="0.25">
      <c r="A5544" s="10" t="s">
        <v>11797</v>
      </c>
      <c r="B5544" s="11">
        <v>44620</v>
      </c>
      <c r="C5544" s="12">
        <v>433782</v>
      </c>
      <c r="D5544" s="12" t="s">
        <v>11798</v>
      </c>
      <c r="E5544" s="11">
        <v>44620</v>
      </c>
      <c r="F5544" s="13">
        <v>106119.34</v>
      </c>
      <c r="G5544" s="13">
        <v>6367.16</v>
      </c>
      <c r="H5544" s="35">
        <v>10000</v>
      </c>
      <c r="I5544" s="13">
        <v>102.49</v>
      </c>
      <c r="J5544" s="13">
        <v>102588.99</v>
      </c>
      <c r="K5544" s="18" t="s">
        <v>32</v>
      </c>
      <c r="L5544" s="12">
        <v>120</v>
      </c>
      <c r="M5544" s="34">
        <v>943.15</v>
      </c>
      <c r="N5544" s="13">
        <v>0</v>
      </c>
      <c r="O5544" s="14">
        <v>0</v>
      </c>
      <c r="P5544" s="15">
        <v>120</v>
      </c>
      <c r="Q5544" s="33">
        <v>943.15</v>
      </c>
      <c r="R5544" s="13">
        <v>102486.5</v>
      </c>
      <c r="S5544" s="13">
        <v>102.49</v>
      </c>
      <c r="T5544" s="13">
        <v>0</v>
      </c>
      <c r="U5544" s="13">
        <v>10589.01</v>
      </c>
      <c r="V5544" s="13">
        <v>0</v>
      </c>
      <c r="W5544" s="16">
        <v>0</v>
      </c>
      <c r="X5544" s="16">
        <v>0</v>
      </c>
      <c r="Y5544" s="17">
        <f t="shared" si="172"/>
        <v>113178</v>
      </c>
      <c r="Z5544" s="17">
        <f t="shared" si="173"/>
        <v>0</v>
      </c>
    </row>
    <row r="5545" spans="1:26" hidden="1" x14ac:dyDescent="0.25">
      <c r="A5545" s="10" t="s">
        <v>9585</v>
      </c>
      <c r="B5545" s="11">
        <v>44529</v>
      </c>
      <c r="C5545" s="12">
        <v>430574</v>
      </c>
      <c r="D5545" s="12" t="s">
        <v>9586</v>
      </c>
      <c r="E5545" s="11">
        <v>44525</v>
      </c>
      <c r="F5545" s="13">
        <v>99912.37</v>
      </c>
      <c r="G5545" s="13">
        <v>5994.74</v>
      </c>
      <c r="H5545" s="13">
        <v>1060</v>
      </c>
      <c r="I5545" s="13">
        <v>104.95</v>
      </c>
      <c r="J5545" s="13">
        <v>104952.06</v>
      </c>
      <c r="K5545" s="18" t="s">
        <v>32</v>
      </c>
      <c r="L5545" s="12">
        <v>120</v>
      </c>
      <c r="M5545" s="14">
        <v>964.87</v>
      </c>
      <c r="N5545" s="13">
        <v>0</v>
      </c>
      <c r="O5545" s="14">
        <v>0</v>
      </c>
      <c r="P5545" s="15">
        <v>117</v>
      </c>
      <c r="Q5545" s="13">
        <v>964.87</v>
      </c>
      <c r="R5545" s="13">
        <v>98666.82</v>
      </c>
      <c r="S5545" s="13">
        <v>104.95</v>
      </c>
      <c r="T5545" s="13">
        <v>3566.87</v>
      </c>
      <c r="U5545" s="13">
        <v>10832.34</v>
      </c>
      <c r="V5545" s="13">
        <v>0</v>
      </c>
      <c r="W5545" s="16">
        <v>0</v>
      </c>
      <c r="X5545" s="16">
        <v>0</v>
      </c>
      <c r="Y5545" s="17">
        <f t="shared" si="172"/>
        <v>113170.98</v>
      </c>
      <c r="Z5545" s="17">
        <f t="shared" si="173"/>
        <v>-281.19000000000233</v>
      </c>
    </row>
    <row r="5546" spans="1:26" hidden="1" x14ac:dyDescent="0.25">
      <c r="A5546" s="10" t="s">
        <v>9963</v>
      </c>
      <c r="B5546" s="11">
        <v>44530</v>
      </c>
      <c r="C5546" s="12">
        <v>430751</v>
      </c>
      <c r="D5546" s="12" t="s">
        <v>9964</v>
      </c>
      <c r="E5546" s="11">
        <v>44527</v>
      </c>
      <c r="F5546" s="13">
        <v>121961.89</v>
      </c>
      <c r="G5546" s="13">
        <v>7317.71</v>
      </c>
      <c r="H5546" s="13">
        <v>1302.8</v>
      </c>
      <c r="I5546" s="13">
        <v>128.1</v>
      </c>
      <c r="J5546" s="13">
        <v>128104.9</v>
      </c>
      <c r="K5546" s="18" t="s">
        <v>32</v>
      </c>
      <c r="L5546" s="12">
        <v>120</v>
      </c>
      <c r="M5546" s="14">
        <v>1177.73</v>
      </c>
      <c r="N5546" s="13">
        <v>1302.8</v>
      </c>
      <c r="O5546" s="14">
        <v>-0.01</v>
      </c>
      <c r="P5546" s="15">
        <v>120</v>
      </c>
      <c r="Q5546" s="13">
        <v>1177.73</v>
      </c>
      <c r="R5546" s="13">
        <v>120659.09</v>
      </c>
      <c r="S5546" s="13">
        <v>128.1</v>
      </c>
      <c r="T5546" s="13">
        <v>7317.72</v>
      </c>
      <c r="U5546" s="13">
        <v>13222.7</v>
      </c>
      <c r="V5546" s="13">
        <v>0</v>
      </c>
      <c r="W5546" s="16">
        <v>0</v>
      </c>
      <c r="X5546" s="16">
        <v>0</v>
      </c>
      <c r="Y5546" s="17">
        <f t="shared" si="172"/>
        <v>142630.39999999999</v>
      </c>
      <c r="Z5546" s="17">
        <f t="shared" si="173"/>
        <v>-1.0000000009313226E-2</v>
      </c>
    </row>
    <row r="5547" spans="1:26" hidden="1" x14ac:dyDescent="0.25">
      <c r="A5547" s="10" t="s">
        <v>9969</v>
      </c>
      <c r="B5547" s="11">
        <v>44530</v>
      </c>
      <c r="C5547" s="12">
        <v>430742</v>
      </c>
      <c r="D5547" s="12" t="s">
        <v>9970</v>
      </c>
      <c r="E5547" s="11">
        <v>44527</v>
      </c>
      <c r="F5547" s="13">
        <v>223315.3</v>
      </c>
      <c r="G5547" s="13">
        <v>13398.92</v>
      </c>
      <c r="H5547" s="13">
        <v>2377.14</v>
      </c>
      <c r="I5547" s="13">
        <v>234.57</v>
      </c>
      <c r="J5547" s="13">
        <v>234571.65</v>
      </c>
      <c r="K5547" s="18" t="s">
        <v>32</v>
      </c>
      <c r="L5547" s="12">
        <v>120</v>
      </c>
      <c r="M5547" s="14">
        <v>2156.5300000000002</v>
      </c>
      <c r="N5547" s="13">
        <v>2377.14</v>
      </c>
      <c r="O5547" s="14">
        <v>0</v>
      </c>
      <c r="P5547" s="15">
        <v>120</v>
      </c>
      <c r="Q5547" s="13">
        <v>2156.5300000000002</v>
      </c>
      <c r="R5547" s="13">
        <v>220938.16</v>
      </c>
      <c r="S5547" s="13">
        <v>234.57</v>
      </c>
      <c r="T5547" s="13">
        <v>13398.92</v>
      </c>
      <c r="U5547" s="13">
        <v>24211.95</v>
      </c>
      <c r="V5547" s="13">
        <v>0</v>
      </c>
      <c r="W5547" s="16">
        <v>0</v>
      </c>
      <c r="X5547" s="16">
        <v>0</v>
      </c>
      <c r="Y5547" s="17">
        <f t="shared" si="172"/>
        <v>261160.74000000005</v>
      </c>
      <c r="Z5547" s="17">
        <f t="shared" si="173"/>
        <v>0</v>
      </c>
    </row>
    <row r="5548" spans="1:26" hidden="1" x14ac:dyDescent="0.25">
      <c r="A5548" s="10" t="s">
        <v>9965</v>
      </c>
      <c r="B5548" s="11">
        <v>44530</v>
      </c>
      <c r="C5548" s="12">
        <v>430745</v>
      </c>
      <c r="D5548" s="12" t="s">
        <v>9966</v>
      </c>
      <c r="E5548" s="11">
        <v>44527</v>
      </c>
      <c r="F5548" s="13">
        <v>123234.7</v>
      </c>
      <c r="G5548" s="13">
        <v>7394.08</v>
      </c>
      <c r="H5548" s="13">
        <v>1316.29</v>
      </c>
      <c r="I5548" s="13">
        <v>129.44</v>
      </c>
      <c r="J5548" s="13">
        <v>129441.93</v>
      </c>
      <c r="K5548" s="18" t="s">
        <v>32</v>
      </c>
      <c r="L5548" s="12">
        <v>120</v>
      </c>
      <c r="M5548" s="14">
        <v>1190.02</v>
      </c>
      <c r="N5548" s="13">
        <v>1316.29</v>
      </c>
      <c r="O5548" s="14">
        <v>0.01</v>
      </c>
      <c r="P5548" s="15">
        <v>120</v>
      </c>
      <c r="Q5548" s="13">
        <v>1190.02</v>
      </c>
      <c r="R5548" s="13">
        <v>121918.41</v>
      </c>
      <c r="S5548" s="13">
        <v>129.44</v>
      </c>
      <c r="T5548" s="13">
        <v>7394.07</v>
      </c>
      <c r="U5548" s="13">
        <v>13360.47</v>
      </c>
      <c r="V5548" s="13">
        <v>0</v>
      </c>
      <c r="W5548" s="16">
        <v>0</v>
      </c>
      <c r="X5548" s="16">
        <v>0</v>
      </c>
      <c r="Y5548" s="17">
        <f t="shared" si="172"/>
        <v>144118.69000000003</v>
      </c>
      <c r="Z5548" s="17">
        <f t="shared" si="173"/>
        <v>9.9999999802093953E-3</v>
      </c>
    </row>
    <row r="5549" spans="1:26" hidden="1" x14ac:dyDescent="0.25">
      <c r="A5549" s="10" t="s">
        <v>5025</v>
      </c>
      <c r="B5549" s="11">
        <v>44432</v>
      </c>
      <c r="C5549" s="12">
        <v>423609</v>
      </c>
      <c r="D5549" s="12" t="s">
        <v>5026</v>
      </c>
      <c r="E5549" s="11">
        <v>44431</v>
      </c>
      <c r="F5549" s="13">
        <v>99611.32</v>
      </c>
      <c r="G5549" s="13">
        <v>5976.68</v>
      </c>
      <c r="H5549" s="13">
        <v>1055.8800000000001</v>
      </c>
      <c r="I5549" s="13">
        <v>104.64</v>
      </c>
      <c r="J5549" s="13">
        <v>104636.76</v>
      </c>
      <c r="K5549" s="18" t="s">
        <v>32</v>
      </c>
      <c r="L5549" s="12">
        <v>120</v>
      </c>
      <c r="M5549" s="14">
        <v>961.97</v>
      </c>
      <c r="N5549" s="13">
        <v>0</v>
      </c>
      <c r="O5549" s="14">
        <v>0</v>
      </c>
      <c r="P5549" s="15">
        <v>120</v>
      </c>
      <c r="Q5549" s="13">
        <v>961.97</v>
      </c>
      <c r="R5549" s="13">
        <v>99611.32</v>
      </c>
      <c r="S5549" s="13">
        <v>104.64</v>
      </c>
      <c r="T5549" s="13">
        <v>4920.8</v>
      </c>
      <c r="U5549" s="13">
        <v>10799.64</v>
      </c>
      <c r="V5549" s="13">
        <v>0</v>
      </c>
      <c r="W5549" s="16">
        <v>0</v>
      </c>
      <c r="X5549" s="16">
        <v>0</v>
      </c>
      <c r="Y5549" s="17">
        <f t="shared" si="172"/>
        <v>115436.40000000001</v>
      </c>
      <c r="Z5549" s="17">
        <f t="shared" si="173"/>
        <v>0</v>
      </c>
    </row>
    <row r="5550" spans="1:26" hidden="1" x14ac:dyDescent="0.25">
      <c r="A5550" s="10" t="s">
        <v>9901</v>
      </c>
      <c r="B5550" s="11">
        <v>44530</v>
      </c>
      <c r="C5550" s="12">
        <v>431066</v>
      </c>
      <c r="D5550" s="12" t="s">
        <v>9902</v>
      </c>
      <c r="E5550" s="11">
        <v>44530</v>
      </c>
      <c r="F5550" s="13">
        <v>136497.95000000001</v>
      </c>
      <c r="G5550" s="13">
        <v>4754.6400000000003</v>
      </c>
      <c r="H5550" s="13">
        <v>1412.53</v>
      </c>
      <c r="I5550" s="13">
        <v>139.97999999999999</v>
      </c>
      <c r="J5550" s="13">
        <v>139980.04</v>
      </c>
      <c r="K5550" s="18" t="s">
        <v>32</v>
      </c>
      <c r="L5550" s="12">
        <v>120</v>
      </c>
      <c r="M5550" s="14">
        <v>1286.9000000000001</v>
      </c>
      <c r="N5550" s="13">
        <v>1412.53</v>
      </c>
      <c r="O5550" s="14">
        <v>-0.01</v>
      </c>
      <c r="P5550" s="15">
        <v>120</v>
      </c>
      <c r="Q5550" s="13">
        <v>1286.9000000000001</v>
      </c>
      <c r="R5550" s="13">
        <v>135085.42000000001</v>
      </c>
      <c r="S5550" s="13">
        <v>139.97999999999999</v>
      </c>
      <c r="T5550" s="13">
        <v>4754.6499999999996</v>
      </c>
      <c r="U5550" s="13">
        <v>14447.96</v>
      </c>
      <c r="V5550" s="13">
        <v>0</v>
      </c>
      <c r="W5550" s="16">
        <v>0</v>
      </c>
      <c r="X5550" s="16">
        <v>0</v>
      </c>
      <c r="Y5550" s="17">
        <f t="shared" si="172"/>
        <v>155840.53</v>
      </c>
      <c r="Z5550" s="17">
        <f t="shared" si="173"/>
        <v>-1.0000000009313226E-2</v>
      </c>
    </row>
    <row r="5551" spans="1:26" hidden="1" x14ac:dyDescent="0.25">
      <c r="A5551" s="10" t="s">
        <v>2615</v>
      </c>
      <c r="B5551" s="11">
        <v>44363</v>
      </c>
      <c r="C5551" s="12">
        <v>419059</v>
      </c>
      <c r="D5551" s="12" t="s">
        <v>2616</v>
      </c>
      <c r="E5551" s="11">
        <v>44357</v>
      </c>
      <c r="F5551" s="13">
        <v>109045.28</v>
      </c>
      <c r="G5551" s="13">
        <v>6542.72</v>
      </c>
      <c r="H5551" s="13">
        <v>10402.91</v>
      </c>
      <c r="I5551" s="13">
        <v>105.29</v>
      </c>
      <c r="J5551" s="13">
        <v>105290.38</v>
      </c>
      <c r="K5551" s="18" t="s">
        <v>32</v>
      </c>
      <c r="L5551" s="12">
        <v>120</v>
      </c>
      <c r="M5551" s="14">
        <v>967.98</v>
      </c>
      <c r="N5551" s="13">
        <v>0</v>
      </c>
      <c r="O5551" s="14">
        <v>0</v>
      </c>
      <c r="P5551" s="15">
        <v>113</v>
      </c>
      <c r="Q5551" s="13">
        <v>967.98</v>
      </c>
      <c r="R5551" s="13">
        <v>99049.31</v>
      </c>
      <c r="S5551" s="13">
        <v>99.13</v>
      </c>
      <c r="T5551" s="13">
        <v>0</v>
      </c>
      <c r="U5551" s="13">
        <v>10233.299999999999</v>
      </c>
      <c r="V5551" s="13">
        <v>0</v>
      </c>
      <c r="W5551" s="16">
        <v>0</v>
      </c>
      <c r="X5551" s="16">
        <v>0</v>
      </c>
      <c r="Y5551" s="17">
        <f t="shared" ref="Y5551:Y5614" si="174">SUM(R5551:X5551)+N5551+O5551</f>
        <v>109381.74</v>
      </c>
      <c r="Z5551" s="17">
        <f t="shared" ref="Z5551:Z5614" si="175">((P5551*Q5551)+O5551+N5551)-Y5551</f>
        <v>0</v>
      </c>
    </row>
    <row r="5552" spans="1:26" hidden="1" x14ac:dyDescent="0.25">
      <c r="A5552" s="10" t="s">
        <v>8283</v>
      </c>
      <c r="B5552" s="11">
        <v>44500</v>
      </c>
      <c r="C5552" s="12">
        <v>428708</v>
      </c>
      <c r="D5552" s="12" t="s">
        <v>8284</v>
      </c>
      <c r="E5552" s="11">
        <v>44498</v>
      </c>
      <c r="F5552" s="13">
        <v>122547.17</v>
      </c>
      <c r="G5552" s="13">
        <v>7352.83</v>
      </c>
      <c r="H5552" s="13">
        <v>2600</v>
      </c>
      <c r="I5552" s="13">
        <v>127.43</v>
      </c>
      <c r="J5552" s="13">
        <v>127427.43</v>
      </c>
      <c r="K5552" s="18" t="s">
        <v>32</v>
      </c>
      <c r="L5552" s="12">
        <v>120</v>
      </c>
      <c r="M5552" s="14">
        <v>1171.5</v>
      </c>
      <c r="N5552" s="13">
        <v>0</v>
      </c>
      <c r="O5552" s="14">
        <v>0.01</v>
      </c>
      <c r="P5552" s="15">
        <v>119</v>
      </c>
      <c r="Q5552" s="13">
        <v>1171.5</v>
      </c>
      <c r="R5552" s="13">
        <v>120724.17</v>
      </c>
      <c r="S5552" s="13">
        <v>127.43</v>
      </c>
      <c r="T5552" s="13">
        <v>5404.32</v>
      </c>
      <c r="U5552" s="13">
        <v>13152.57</v>
      </c>
      <c r="V5552" s="13">
        <v>0</v>
      </c>
      <c r="W5552" s="16">
        <v>0</v>
      </c>
      <c r="X5552" s="16">
        <v>0</v>
      </c>
      <c r="Y5552" s="17">
        <f t="shared" si="174"/>
        <v>139408.5</v>
      </c>
      <c r="Z5552" s="17">
        <f t="shared" si="175"/>
        <v>1.0000000009313226E-2</v>
      </c>
    </row>
    <row r="5553" spans="1:26" x14ac:dyDescent="0.25">
      <c r="A5553" s="10" t="s">
        <v>11799</v>
      </c>
      <c r="B5553" s="11">
        <v>44620</v>
      </c>
      <c r="C5553" s="12">
        <v>433784</v>
      </c>
      <c r="D5553" s="12" t="s">
        <v>11800</v>
      </c>
      <c r="E5553" s="11">
        <v>44620</v>
      </c>
      <c r="F5553" s="13">
        <v>144767.45000000001</v>
      </c>
      <c r="G5553" s="13">
        <v>8686.0499999999993</v>
      </c>
      <c r="H5553" s="35">
        <v>13030</v>
      </c>
      <c r="I5553" s="13">
        <v>140.41999999999999</v>
      </c>
      <c r="J5553" s="13">
        <v>140563.92000000001</v>
      </c>
      <c r="K5553" s="18" t="s">
        <v>32</v>
      </c>
      <c r="L5553" s="12">
        <v>120</v>
      </c>
      <c r="M5553" s="34">
        <v>1292.27</v>
      </c>
      <c r="N5553" s="13">
        <v>0</v>
      </c>
      <c r="O5553" s="14">
        <v>0</v>
      </c>
      <c r="P5553" s="15">
        <v>120</v>
      </c>
      <c r="Q5553" s="33">
        <v>1292.27</v>
      </c>
      <c r="R5553" s="13">
        <v>140423.5</v>
      </c>
      <c r="S5553" s="13">
        <v>140.41999999999999</v>
      </c>
      <c r="T5553" s="13">
        <v>0</v>
      </c>
      <c r="U5553" s="13">
        <v>14508.48</v>
      </c>
      <c r="V5553" s="13">
        <v>0</v>
      </c>
      <c r="W5553" s="16">
        <v>0</v>
      </c>
      <c r="X5553" s="16">
        <v>0</v>
      </c>
      <c r="Y5553" s="17">
        <f t="shared" si="174"/>
        <v>155072.40000000002</v>
      </c>
      <c r="Z5553" s="17">
        <f t="shared" si="175"/>
        <v>0</v>
      </c>
    </row>
    <row r="5554" spans="1:26" hidden="1" x14ac:dyDescent="0.25">
      <c r="A5554" s="10" t="s">
        <v>8723</v>
      </c>
      <c r="B5554" s="11">
        <v>44509</v>
      </c>
      <c r="C5554" s="12">
        <v>429551</v>
      </c>
      <c r="D5554" s="12" t="s">
        <v>8724</v>
      </c>
      <c r="E5554" s="11">
        <v>44508</v>
      </c>
      <c r="F5554" s="13">
        <v>121545.74</v>
      </c>
      <c r="G5554" s="13">
        <v>7292.74</v>
      </c>
      <c r="H5554" s="13">
        <v>3000</v>
      </c>
      <c r="I5554" s="13">
        <v>125.96</v>
      </c>
      <c r="J5554" s="13">
        <v>125964.44</v>
      </c>
      <c r="K5554" s="18" t="s">
        <v>32</v>
      </c>
      <c r="L5554" s="12">
        <v>120</v>
      </c>
      <c r="M5554" s="14">
        <v>1158.05</v>
      </c>
      <c r="N5554" s="13">
        <v>0</v>
      </c>
      <c r="O5554" s="14">
        <v>0</v>
      </c>
      <c r="P5554" s="15">
        <v>117</v>
      </c>
      <c r="Q5554" s="13">
        <v>1158.05</v>
      </c>
      <c r="R5554" s="13">
        <v>119183.2</v>
      </c>
      <c r="S5554" s="13">
        <v>125.96</v>
      </c>
      <c r="T5554" s="13">
        <v>3281.73</v>
      </c>
      <c r="U5554" s="13">
        <v>13001.56</v>
      </c>
      <c r="V5554" s="13">
        <v>0</v>
      </c>
      <c r="W5554" s="16">
        <v>0</v>
      </c>
      <c r="X5554" s="16">
        <v>0</v>
      </c>
      <c r="Y5554" s="17">
        <f t="shared" si="174"/>
        <v>135592.45000000001</v>
      </c>
      <c r="Z5554" s="17">
        <f t="shared" si="175"/>
        <v>-100.60000000000582</v>
      </c>
    </row>
    <row r="5555" spans="1:26" hidden="1" x14ac:dyDescent="0.25">
      <c r="A5555" s="10" t="s">
        <v>8403</v>
      </c>
      <c r="B5555" s="11">
        <v>44500</v>
      </c>
      <c r="C5555" s="12">
        <v>428842</v>
      </c>
      <c r="D5555" s="12" t="s">
        <v>8404</v>
      </c>
      <c r="E5555" s="11">
        <v>44499</v>
      </c>
      <c r="F5555" s="13">
        <v>124525.22</v>
      </c>
      <c r="G5555" s="13">
        <v>7471.51</v>
      </c>
      <c r="H5555" s="13">
        <v>5000</v>
      </c>
      <c r="I5555" s="13">
        <v>127.12</v>
      </c>
      <c r="J5555" s="13">
        <v>127123.85</v>
      </c>
      <c r="K5555" s="18" t="s">
        <v>32</v>
      </c>
      <c r="L5555" s="12">
        <v>120</v>
      </c>
      <c r="M5555" s="14">
        <v>1168.71</v>
      </c>
      <c r="N5555" s="13">
        <v>0</v>
      </c>
      <c r="O5555" s="14">
        <v>-0.01</v>
      </c>
      <c r="P5555" s="15">
        <v>118</v>
      </c>
      <c r="Q5555" s="13">
        <v>1168.71</v>
      </c>
      <c r="R5555" s="13">
        <v>122417.86</v>
      </c>
      <c r="S5555" s="13">
        <v>127.12</v>
      </c>
      <c r="T5555" s="13">
        <v>2241.46</v>
      </c>
      <c r="U5555" s="13">
        <v>13121.35</v>
      </c>
      <c r="V5555" s="13">
        <v>0</v>
      </c>
      <c r="W5555" s="16">
        <v>0</v>
      </c>
      <c r="X5555" s="16">
        <v>0</v>
      </c>
      <c r="Y5555" s="17">
        <f t="shared" si="174"/>
        <v>137907.78</v>
      </c>
      <c r="Z5555" s="17">
        <f t="shared" si="175"/>
        <v>-1.0000000009313226E-2</v>
      </c>
    </row>
    <row r="5556" spans="1:26" hidden="1" x14ac:dyDescent="0.25">
      <c r="A5556" s="10" t="s">
        <v>6743</v>
      </c>
      <c r="B5556" s="11">
        <v>44467</v>
      </c>
      <c r="C5556" s="12">
        <v>426048</v>
      </c>
      <c r="D5556" s="12" t="s">
        <v>6744</v>
      </c>
      <c r="E5556" s="11">
        <v>44465</v>
      </c>
      <c r="F5556" s="13">
        <v>110679.25</v>
      </c>
      <c r="G5556" s="13">
        <v>6640.76</v>
      </c>
      <c r="H5556" s="13">
        <v>6640</v>
      </c>
      <c r="I5556" s="13">
        <v>110.79</v>
      </c>
      <c r="J5556" s="13">
        <v>110790.8</v>
      </c>
      <c r="K5556" s="18" t="s">
        <v>32</v>
      </c>
      <c r="L5556" s="12">
        <v>120</v>
      </c>
      <c r="M5556" s="14">
        <v>1018.55</v>
      </c>
      <c r="N5556" s="13">
        <v>0</v>
      </c>
      <c r="O5556" s="14">
        <v>0</v>
      </c>
      <c r="P5556" s="15">
        <v>118</v>
      </c>
      <c r="Q5556" s="13">
        <v>1018.55</v>
      </c>
      <c r="R5556" s="13">
        <v>108739.12</v>
      </c>
      <c r="S5556" s="13">
        <v>109.87</v>
      </c>
      <c r="T5556" s="13">
        <v>0</v>
      </c>
      <c r="U5556" s="13">
        <v>11339.91</v>
      </c>
      <c r="V5556" s="13">
        <v>0</v>
      </c>
      <c r="W5556" s="16">
        <v>0</v>
      </c>
      <c r="X5556" s="16">
        <v>0</v>
      </c>
      <c r="Y5556" s="17">
        <f t="shared" si="174"/>
        <v>120188.9</v>
      </c>
      <c r="Z5556" s="17">
        <f t="shared" si="175"/>
        <v>0</v>
      </c>
    </row>
    <row r="5557" spans="1:26" hidden="1" x14ac:dyDescent="0.25">
      <c r="A5557" s="10" t="s">
        <v>10305</v>
      </c>
      <c r="B5557" s="11">
        <v>44552</v>
      </c>
      <c r="C5557" s="12">
        <v>431415</v>
      </c>
      <c r="D5557" s="12" t="s">
        <v>10306</v>
      </c>
      <c r="E5557" s="11">
        <v>44551</v>
      </c>
      <c r="F5557" s="13">
        <v>119865.62</v>
      </c>
      <c r="G5557" s="13">
        <v>7191.94</v>
      </c>
      <c r="H5557" s="13">
        <v>6352.88</v>
      </c>
      <c r="I5557" s="13">
        <v>120.83</v>
      </c>
      <c r="J5557" s="13">
        <v>120825.51</v>
      </c>
      <c r="K5557" s="18" t="s">
        <v>32</v>
      </c>
      <c r="L5557" s="12">
        <v>120</v>
      </c>
      <c r="M5557" s="14">
        <v>1110.81</v>
      </c>
      <c r="N5557" s="13">
        <v>0</v>
      </c>
      <c r="O5557" s="14">
        <v>0</v>
      </c>
      <c r="P5557" s="15">
        <v>118</v>
      </c>
      <c r="Q5557" s="13">
        <v>1110.81</v>
      </c>
      <c r="R5557" s="13">
        <v>117404.27</v>
      </c>
      <c r="S5557" s="13">
        <v>120.83</v>
      </c>
      <c r="T5557" s="13">
        <v>1078.79</v>
      </c>
      <c r="U5557" s="13">
        <v>12471.69</v>
      </c>
      <c r="V5557" s="13">
        <v>0</v>
      </c>
      <c r="W5557" s="16">
        <v>0</v>
      </c>
      <c r="X5557" s="16">
        <v>0</v>
      </c>
      <c r="Y5557" s="17">
        <f t="shared" si="174"/>
        <v>131075.57999999999</v>
      </c>
      <c r="Z5557" s="17">
        <f t="shared" si="175"/>
        <v>0</v>
      </c>
    </row>
    <row r="5558" spans="1:26" x14ac:dyDescent="0.25">
      <c r="A5558" s="10" t="s">
        <v>11801</v>
      </c>
      <c r="B5558" s="11">
        <v>44620</v>
      </c>
      <c r="C5558" s="12">
        <v>433787</v>
      </c>
      <c r="D5558" s="12" t="s">
        <v>11802</v>
      </c>
      <c r="E5558" s="11">
        <v>44620</v>
      </c>
      <c r="F5558" s="13">
        <v>188679.25</v>
      </c>
      <c r="G5558" s="13">
        <v>11320.75</v>
      </c>
      <c r="H5558" s="35">
        <v>18000</v>
      </c>
      <c r="I5558" s="13">
        <v>182</v>
      </c>
      <c r="J5558" s="13">
        <v>182182</v>
      </c>
      <c r="K5558" s="18" t="s">
        <v>32</v>
      </c>
      <c r="L5558" s="12">
        <v>120</v>
      </c>
      <c r="M5558" s="34">
        <v>1674.89</v>
      </c>
      <c r="N5558" s="13">
        <v>0</v>
      </c>
      <c r="O5558" s="14">
        <v>0</v>
      </c>
      <c r="P5558" s="15">
        <v>120</v>
      </c>
      <c r="Q5558" s="33">
        <v>1674.89</v>
      </c>
      <c r="R5558" s="13">
        <v>182000</v>
      </c>
      <c r="S5558" s="13">
        <v>182</v>
      </c>
      <c r="T5558" s="13">
        <v>0</v>
      </c>
      <c r="U5558" s="13">
        <v>18804.8</v>
      </c>
      <c r="V5558" s="13">
        <v>0</v>
      </c>
      <c r="W5558" s="16">
        <v>0</v>
      </c>
      <c r="X5558" s="16">
        <v>0</v>
      </c>
      <c r="Y5558" s="17">
        <f t="shared" si="174"/>
        <v>200986.8</v>
      </c>
      <c r="Z5558" s="17">
        <f t="shared" si="175"/>
        <v>0</v>
      </c>
    </row>
    <row r="5559" spans="1:26" hidden="1" x14ac:dyDescent="0.25">
      <c r="A5559" s="10" t="s">
        <v>10959</v>
      </c>
      <c r="B5559" s="11">
        <v>44587</v>
      </c>
      <c r="C5559" s="12">
        <v>432119</v>
      </c>
      <c r="D5559" s="12" t="s">
        <v>10960</v>
      </c>
      <c r="E5559" s="11">
        <v>44587</v>
      </c>
      <c r="F5559" s="13">
        <v>119867.84</v>
      </c>
      <c r="G5559" s="13">
        <v>7192.07</v>
      </c>
      <c r="H5559" s="13">
        <v>3812.8</v>
      </c>
      <c r="I5559" s="13">
        <v>123.37</v>
      </c>
      <c r="J5559" s="13">
        <v>123370.48</v>
      </c>
      <c r="K5559" s="18" t="s">
        <v>32</v>
      </c>
      <c r="L5559" s="12">
        <v>120</v>
      </c>
      <c r="M5559" s="14">
        <v>1134.2</v>
      </c>
      <c r="N5559" s="13">
        <v>0</v>
      </c>
      <c r="O5559" s="14">
        <v>0</v>
      </c>
      <c r="P5559" s="15">
        <v>120</v>
      </c>
      <c r="Q5559" s="13">
        <v>1134.2</v>
      </c>
      <c r="R5559" s="13">
        <v>117996.9</v>
      </c>
      <c r="S5559" s="13">
        <v>123.37</v>
      </c>
      <c r="T5559" s="13">
        <v>5250.21</v>
      </c>
      <c r="U5559" s="13">
        <v>12733.52</v>
      </c>
      <c r="V5559" s="13">
        <v>0</v>
      </c>
      <c r="W5559" s="16">
        <v>0</v>
      </c>
      <c r="X5559" s="16">
        <v>0</v>
      </c>
      <c r="Y5559" s="17">
        <f t="shared" si="174"/>
        <v>136104</v>
      </c>
      <c r="Z5559" s="17">
        <f t="shared" si="175"/>
        <v>0</v>
      </c>
    </row>
    <row r="5560" spans="1:26" hidden="1" x14ac:dyDescent="0.25">
      <c r="A5560" s="10" t="s">
        <v>10323</v>
      </c>
      <c r="B5560" s="11">
        <v>44552</v>
      </c>
      <c r="C5560" s="12">
        <v>431534</v>
      </c>
      <c r="D5560" s="12" t="s">
        <v>10324</v>
      </c>
      <c r="E5560" s="11">
        <v>44552</v>
      </c>
      <c r="F5560" s="13">
        <v>119867.84</v>
      </c>
      <c r="G5560" s="13">
        <v>7192.07</v>
      </c>
      <c r="H5560" s="13">
        <v>6353</v>
      </c>
      <c r="I5560" s="13">
        <v>120.83</v>
      </c>
      <c r="J5560" s="13">
        <v>120827.74</v>
      </c>
      <c r="K5560" s="18" t="s">
        <v>32</v>
      </c>
      <c r="L5560" s="12">
        <v>120</v>
      </c>
      <c r="M5560" s="14">
        <v>1110.83</v>
      </c>
      <c r="N5560" s="13">
        <v>0</v>
      </c>
      <c r="O5560" s="14">
        <v>0</v>
      </c>
      <c r="P5560" s="15">
        <v>118</v>
      </c>
      <c r="Q5560" s="13">
        <v>1110.83</v>
      </c>
      <c r="R5560" s="13">
        <v>117438.46</v>
      </c>
      <c r="S5560" s="13">
        <v>120.83</v>
      </c>
      <c r="T5560" s="13">
        <v>1078.81</v>
      </c>
      <c r="U5560" s="13">
        <v>12471.86</v>
      </c>
      <c r="V5560" s="13">
        <v>0</v>
      </c>
      <c r="W5560" s="16">
        <v>0</v>
      </c>
      <c r="X5560" s="16">
        <v>0</v>
      </c>
      <c r="Y5560" s="17">
        <f t="shared" si="174"/>
        <v>131109.96000000002</v>
      </c>
      <c r="Z5560" s="17">
        <f t="shared" si="175"/>
        <v>-32.020000000018626</v>
      </c>
    </row>
    <row r="5561" spans="1:26" x14ac:dyDescent="0.25">
      <c r="A5561" s="10" t="s">
        <v>11803</v>
      </c>
      <c r="B5561" s="11">
        <v>44620</v>
      </c>
      <c r="C5561" s="12">
        <v>433789</v>
      </c>
      <c r="D5561" s="12" t="s">
        <v>11804</v>
      </c>
      <c r="E5561" s="11">
        <v>44620</v>
      </c>
      <c r="F5561" s="13">
        <v>188679.25</v>
      </c>
      <c r="G5561" s="13">
        <v>11320.75</v>
      </c>
      <c r="H5561" s="35">
        <v>18000</v>
      </c>
      <c r="I5561" s="13">
        <v>182</v>
      </c>
      <c r="J5561" s="13">
        <v>182182</v>
      </c>
      <c r="K5561" s="18" t="s">
        <v>32</v>
      </c>
      <c r="L5561" s="12">
        <v>120</v>
      </c>
      <c r="M5561" s="34">
        <v>1674.89</v>
      </c>
      <c r="N5561" s="13">
        <v>0</v>
      </c>
      <c r="O5561" s="14">
        <v>0</v>
      </c>
      <c r="P5561" s="15">
        <v>120</v>
      </c>
      <c r="Q5561" s="33">
        <v>1674.89</v>
      </c>
      <c r="R5561" s="13">
        <v>182000</v>
      </c>
      <c r="S5561" s="13">
        <v>182</v>
      </c>
      <c r="T5561" s="13">
        <v>0</v>
      </c>
      <c r="U5561" s="13">
        <v>18804.8</v>
      </c>
      <c r="V5561" s="13">
        <v>0</v>
      </c>
      <c r="W5561" s="16">
        <v>0</v>
      </c>
      <c r="X5561" s="16">
        <v>0</v>
      </c>
      <c r="Y5561" s="17">
        <f t="shared" si="174"/>
        <v>200986.8</v>
      </c>
      <c r="Z5561" s="17">
        <f t="shared" si="175"/>
        <v>0</v>
      </c>
    </row>
    <row r="5562" spans="1:26" x14ac:dyDescent="0.25">
      <c r="A5562" s="23" t="s">
        <v>11805</v>
      </c>
      <c r="B5562" s="24">
        <v>44620</v>
      </c>
      <c r="C5562" s="25">
        <v>433791</v>
      </c>
      <c r="D5562" s="25" t="s">
        <v>11806</v>
      </c>
      <c r="E5562" s="24">
        <v>44620</v>
      </c>
      <c r="F5562" s="26">
        <v>277244.98</v>
      </c>
      <c r="G5562" s="26">
        <v>16634.7</v>
      </c>
      <c r="H5562" s="35">
        <v>14693.98</v>
      </c>
      <c r="I5562" s="26">
        <v>279.19</v>
      </c>
      <c r="J5562" s="26">
        <v>279464.89</v>
      </c>
      <c r="K5562" s="27" t="s">
        <v>32</v>
      </c>
      <c r="L5562" s="25">
        <v>120</v>
      </c>
      <c r="M5562" s="34">
        <v>2569.25</v>
      </c>
      <c r="N5562" s="26">
        <v>0</v>
      </c>
      <c r="O5562" s="28">
        <v>-0.02</v>
      </c>
      <c r="P5562" s="29">
        <v>120</v>
      </c>
      <c r="Q5562" s="33">
        <v>2569.25</v>
      </c>
      <c r="R5562" s="26">
        <v>271700.08</v>
      </c>
      <c r="S5562" s="26">
        <v>279.19</v>
      </c>
      <c r="T5562" s="26">
        <v>7485.63</v>
      </c>
      <c r="U5562" s="26">
        <v>28845.11</v>
      </c>
      <c r="V5562" s="26">
        <v>0</v>
      </c>
      <c r="W5562" s="30">
        <v>0</v>
      </c>
      <c r="X5562" s="30">
        <v>0</v>
      </c>
      <c r="Y5562" s="31">
        <f t="shared" si="174"/>
        <v>308309.99</v>
      </c>
      <c r="Z5562" s="31">
        <f t="shared" si="175"/>
        <v>-1.0000000009313226E-2</v>
      </c>
    </row>
    <row r="5563" spans="1:26" x14ac:dyDescent="0.25">
      <c r="A5563" s="23" t="s">
        <v>11807</v>
      </c>
      <c r="B5563" s="24">
        <v>44620</v>
      </c>
      <c r="C5563" s="25">
        <v>433794</v>
      </c>
      <c r="D5563" s="25" t="s">
        <v>11808</v>
      </c>
      <c r="E5563" s="24">
        <v>44620</v>
      </c>
      <c r="F5563" s="26">
        <v>154070.44</v>
      </c>
      <c r="G5563" s="26">
        <v>9244.23</v>
      </c>
      <c r="H5563" s="35">
        <v>8165.73</v>
      </c>
      <c r="I5563" s="26">
        <v>155.15</v>
      </c>
      <c r="J5563" s="26">
        <v>155304.09</v>
      </c>
      <c r="K5563" s="27" t="s">
        <v>32</v>
      </c>
      <c r="L5563" s="25">
        <v>120</v>
      </c>
      <c r="M5563" s="34">
        <v>1427.78</v>
      </c>
      <c r="N5563" s="26">
        <v>0</v>
      </c>
      <c r="O5563" s="28">
        <v>0.01</v>
      </c>
      <c r="P5563" s="29">
        <v>120</v>
      </c>
      <c r="Q5563" s="33">
        <v>1427.78</v>
      </c>
      <c r="R5563" s="26">
        <v>150989.04</v>
      </c>
      <c r="S5563" s="26">
        <v>155.15</v>
      </c>
      <c r="T5563" s="26">
        <v>4159.8900000000003</v>
      </c>
      <c r="U5563" s="26">
        <v>16029.51</v>
      </c>
      <c r="V5563" s="26">
        <v>0</v>
      </c>
      <c r="W5563" s="30">
        <v>0</v>
      </c>
      <c r="X5563" s="30">
        <v>0</v>
      </c>
      <c r="Y5563" s="31">
        <f t="shared" si="174"/>
        <v>171333.60000000003</v>
      </c>
      <c r="Z5563" s="31">
        <f t="shared" si="175"/>
        <v>9.9999999802093953E-3</v>
      </c>
    </row>
    <row r="5564" spans="1:26" hidden="1" x14ac:dyDescent="0.25">
      <c r="A5564" s="10" t="s">
        <v>1087</v>
      </c>
      <c r="B5564" s="11">
        <v>44299</v>
      </c>
      <c r="C5564" s="12">
        <v>414746</v>
      </c>
      <c r="D5564" s="12" t="s">
        <v>1088</v>
      </c>
      <c r="E5564" s="11">
        <v>44299</v>
      </c>
      <c r="F5564" s="13">
        <v>97789.54</v>
      </c>
      <c r="G5564" s="13">
        <v>5867.37</v>
      </c>
      <c r="H5564" s="13">
        <v>1036.57</v>
      </c>
      <c r="I5564" s="13">
        <v>102.72</v>
      </c>
      <c r="J5564" s="13">
        <v>102723.06</v>
      </c>
      <c r="K5564" s="18" t="s">
        <v>32</v>
      </c>
      <c r="L5564" s="12">
        <v>120</v>
      </c>
      <c r="M5564" s="14">
        <v>944.38</v>
      </c>
      <c r="N5564" s="13">
        <v>0</v>
      </c>
      <c r="O5564" s="14">
        <v>0</v>
      </c>
      <c r="P5564" s="15">
        <v>113</v>
      </c>
      <c r="Q5564" s="13">
        <v>1096.6199999999999</v>
      </c>
      <c r="R5564" s="13">
        <v>96103.58</v>
      </c>
      <c r="S5564" s="13">
        <v>101.82</v>
      </c>
      <c r="T5564" s="13">
        <v>0</v>
      </c>
      <c r="U5564" s="13">
        <v>10509.54</v>
      </c>
      <c r="V5564" s="13">
        <v>15082.1</v>
      </c>
      <c r="W5564" s="16">
        <v>16.5</v>
      </c>
      <c r="X5564" s="16">
        <v>1648.9</v>
      </c>
      <c r="Y5564" s="17">
        <f t="shared" si="174"/>
        <v>123462.44</v>
      </c>
      <c r="Z5564" s="17">
        <f t="shared" si="175"/>
        <v>455.61999999998079</v>
      </c>
    </row>
    <row r="5565" spans="1:26" hidden="1" x14ac:dyDescent="0.25">
      <c r="A5565" s="10" t="s">
        <v>827</v>
      </c>
      <c r="B5565" s="11">
        <v>44285</v>
      </c>
      <c r="C5565" s="12">
        <v>413843</v>
      </c>
      <c r="D5565" s="12" t="s">
        <v>828</v>
      </c>
      <c r="E5565" s="11">
        <v>44285</v>
      </c>
      <c r="F5565" s="13">
        <v>100560.95</v>
      </c>
      <c r="G5565" s="13">
        <v>6033.66</v>
      </c>
      <c r="H5565" s="13">
        <v>1378.99</v>
      </c>
      <c r="I5565" s="13">
        <v>105.32</v>
      </c>
      <c r="J5565" s="13">
        <v>105320.94</v>
      </c>
      <c r="K5565" s="18" t="s">
        <v>32</v>
      </c>
      <c r="L5565" s="12">
        <v>120</v>
      </c>
      <c r="M5565" s="14">
        <v>968.26</v>
      </c>
      <c r="N5565" s="13">
        <v>0</v>
      </c>
      <c r="O5565" s="14">
        <v>0</v>
      </c>
      <c r="P5565" s="15">
        <v>111</v>
      </c>
      <c r="Q5565" s="13">
        <v>1132.08</v>
      </c>
      <c r="R5565" s="13">
        <v>96883.04</v>
      </c>
      <c r="S5565" s="13">
        <v>101.64</v>
      </c>
      <c r="T5565" s="13">
        <v>0</v>
      </c>
      <c r="U5565" s="13">
        <v>10492.18</v>
      </c>
      <c r="V5565" s="13">
        <v>16097.12</v>
      </c>
      <c r="W5565" s="16">
        <v>17.440000000000001</v>
      </c>
      <c r="X5565" s="16">
        <v>1742.91</v>
      </c>
      <c r="Y5565" s="17">
        <f t="shared" si="174"/>
        <v>125334.32999999999</v>
      </c>
      <c r="Z5565" s="17">
        <f t="shared" si="175"/>
        <v>326.55000000000291</v>
      </c>
    </row>
    <row r="5566" spans="1:26" hidden="1" x14ac:dyDescent="0.25">
      <c r="A5566" s="10" t="s">
        <v>6735</v>
      </c>
      <c r="B5566" s="11">
        <v>44467</v>
      </c>
      <c r="C5566" s="12">
        <v>426383</v>
      </c>
      <c r="D5566" s="12" t="s">
        <v>6736</v>
      </c>
      <c r="E5566" s="11">
        <v>44467</v>
      </c>
      <c r="F5566" s="13">
        <v>112218.93</v>
      </c>
      <c r="G5566" s="13">
        <v>6733.14</v>
      </c>
      <c r="H5566" s="13">
        <v>1189.53</v>
      </c>
      <c r="I5566" s="13">
        <v>117.88</v>
      </c>
      <c r="J5566" s="13">
        <v>117880.42</v>
      </c>
      <c r="K5566" s="18" t="s">
        <v>32</v>
      </c>
      <c r="L5566" s="12">
        <v>120</v>
      </c>
      <c r="M5566" s="14">
        <v>1083.73</v>
      </c>
      <c r="N5566" s="13">
        <v>0</v>
      </c>
      <c r="O5566" s="14">
        <v>0</v>
      </c>
      <c r="P5566" s="15">
        <v>117</v>
      </c>
      <c r="Q5566" s="13">
        <v>1083.73</v>
      </c>
      <c r="R5566" s="13">
        <v>112218.93</v>
      </c>
      <c r="S5566" s="13">
        <v>117.88</v>
      </c>
      <c r="T5566" s="13">
        <v>2292.42</v>
      </c>
      <c r="U5566" s="13">
        <v>12167.18</v>
      </c>
      <c r="V5566" s="13">
        <v>0</v>
      </c>
      <c r="W5566" s="16">
        <v>0</v>
      </c>
      <c r="X5566" s="16">
        <v>0</v>
      </c>
      <c r="Y5566" s="17">
        <f t="shared" si="174"/>
        <v>126796.41</v>
      </c>
      <c r="Z5566" s="17">
        <f t="shared" si="175"/>
        <v>0</v>
      </c>
    </row>
    <row r="5567" spans="1:26" hidden="1" x14ac:dyDescent="0.25">
      <c r="A5567" s="10" t="s">
        <v>5323</v>
      </c>
      <c r="B5567" s="11">
        <v>44439</v>
      </c>
      <c r="C5567" s="12">
        <v>423923</v>
      </c>
      <c r="D5567" s="12" t="s">
        <v>5324</v>
      </c>
      <c r="E5567" s="11">
        <v>44437</v>
      </c>
      <c r="F5567" s="13">
        <v>120349.64</v>
      </c>
      <c r="G5567" s="13">
        <v>5243.36</v>
      </c>
      <c r="H5567" s="13">
        <v>1300</v>
      </c>
      <c r="I5567" s="13">
        <v>124.42</v>
      </c>
      <c r="J5567" s="13">
        <v>124417.42</v>
      </c>
      <c r="K5567" s="18" t="s">
        <v>32</v>
      </c>
      <c r="L5567" s="12">
        <v>120</v>
      </c>
      <c r="M5567" s="14">
        <v>1143.83</v>
      </c>
      <c r="N5567" s="13">
        <v>0</v>
      </c>
      <c r="O5567" s="14">
        <v>0</v>
      </c>
      <c r="P5567" s="15">
        <v>115</v>
      </c>
      <c r="Q5567" s="13">
        <v>1143.83</v>
      </c>
      <c r="R5567" s="13">
        <v>119717.68</v>
      </c>
      <c r="S5567" s="13">
        <v>123.35</v>
      </c>
      <c r="T5567" s="13">
        <v>0</v>
      </c>
      <c r="U5567" s="13">
        <v>12731.47</v>
      </c>
      <c r="V5567" s="13">
        <v>0</v>
      </c>
      <c r="W5567" s="16">
        <v>0</v>
      </c>
      <c r="X5567" s="16">
        <v>0</v>
      </c>
      <c r="Y5567" s="17">
        <f t="shared" si="174"/>
        <v>132572.5</v>
      </c>
      <c r="Z5567" s="17">
        <f t="shared" si="175"/>
        <v>-1032.0500000000175</v>
      </c>
    </row>
    <row r="5568" spans="1:26" hidden="1" x14ac:dyDescent="0.25">
      <c r="A5568" s="10" t="s">
        <v>7747</v>
      </c>
      <c r="B5568" s="11">
        <v>44489</v>
      </c>
      <c r="C5568" s="12">
        <v>427869</v>
      </c>
      <c r="D5568" s="12" t="s">
        <v>7748</v>
      </c>
      <c r="E5568" s="11">
        <v>44486</v>
      </c>
      <c r="F5568" s="13">
        <v>95764.11</v>
      </c>
      <c r="G5568" s="13">
        <v>5745.85</v>
      </c>
      <c r="H5568" s="13">
        <v>1015.1</v>
      </c>
      <c r="I5568" s="13">
        <v>100.6</v>
      </c>
      <c r="J5568" s="13">
        <v>100595.46</v>
      </c>
      <c r="K5568" s="18" t="s">
        <v>32</v>
      </c>
      <c r="L5568" s="12">
        <v>120</v>
      </c>
      <c r="M5568" s="14">
        <v>924.82</v>
      </c>
      <c r="N5568" s="13">
        <v>915.1</v>
      </c>
      <c r="O5568" s="14">
        <v>-0.01</v>
      </c>
      <c r="P5568" s="15">
        <v>120</v>
      </c>
      <c r="Q5568" s="13">
        <v>924.82</v>
      </c>
      <c r="R5568" s="13">
        <v>94749.01</v>
      </c>
      <c r="S5568" s="13">
        <v>100.6</v>
      </c>
      <c r="T5568" s="13">
        <v>5745.86</v>
      </c>
      <c r="U5568" s="13">
        <v>10382.94</v>
      </c>
      <c r="V5568" s="13">
        <v>0</v>
      </c>
      <c r="W5568" s="16">
        <v>0</v>
      </c>
      <c r="X5568" s="16">
        <v>0</v>
      </c>
      <c r="Y5568" s="17">
        <f t="shared" si="174"/>
        <v>111893.50000000001</v>
      </c>
      <c r="Z5568" s="17">
        <f t="shared" si="175"/>
        <v>-9.9999999947613105E-3</v>
      </c>
    </row>
    <row r="5569" spans="1:26" s="32" customFormat="1" x14ac:dyDescent="0.25">
      <c r="A5569" s="10" t="s">
        <v>11809</v>
      </c>
      <c r="B5569" s="11">
        <v>44620</v>
      </c>
      <c r="C5569" s="12">
        <v>433796</v>
      </c>
      <c r="D5569" s="12" t="s">
        <v>11810</v>
      </c>
      <c r="E5569" s="11">
        <v>44620</v>
      </c>
      <c r="F5569" s="13">
        <v>113306.6</v>
      </c>
      <c r="G5569" s="13">
        <v>6798.4</v>
      </c>
      <c r="H5569" s="35">
        <v>6005.25</v>
      </c>
      <c r="I5569" s="13">
        <v>114.1</v>
      </c>
      <c r="J5569" s="13">
        <v>114213.85</v>
      </c>
      <c r="K5569" s="18" t="s">
        <v>32</v>
      </c>
      <c r="L5569" s="12">
        <v>120</v>
      </c>
      <c r="M5569" s="34">
        <v>1050.02</v>
      </c>
      <c r="N5569" s="13">
        <v>0</v>
      </c>
      <c r="O5569" s="14">
        <v>0</v>
      </c>
      <c r="P5569" s="15">
        <v>120</v>
      </c>
      <c r="Q5569" s="33">
        <v>1050.02</v>
      </c>
      <c r="R5569" s="13">
        <v>111040.47</v>
      </c>
      <c r="S5569" s="13">
        <v>114.1</v>
      </c>
      <c r="T5569" s="13">
        <v>3059.28</v>
      </c>
      <c r="U5569" s="13">
        <v>11788.55</v>
      </c>
      <c r="V5569" s="13">
        <v>0</v>
      </c>
      <c r="W5569" s="16">
        <v>0</v>
      </c>
      <c r="X5569" s="16">
        <v>0</v>
      </c>
      <c r="Y5569" s="17">
        <f t="shared" si="174"/>
        <v>126002.40000000001</v>
      </c>
      <c r="Z5569" s="17">
        <f t="shared" si="175"/>
        <v>0</v>
      </c>
    </row>
    <row r="5570" spans="1:26" x14ac:dyDescent="0.25">
      <c r="A5570" s="10" t="s">
        <v>11811</v>
      </c>
      <c r="B5570" s="11">
        <v>44620</v>
      </c>
      <c r="C5570" s="12">
        <v>433800</v>
      </c>
      <c r="D5570" s="12" t="s">
        <v>11812</v>
      </c>
      <c r="E5570" s="11">
        <v>44620</v>
      </c>
      <c r="F5570" s="13">
        <v>121194.34</v>
      </c>
      <c r="G5570" s="13">
        <v>7271.66</v>
      </c>
      <c r="H5570" s="35">
        <v>3853.98</v>
      </c>
      <c r="I5570" s="13">
        <v>124.61</v>
      </c>
      <c r="J5570" s="13">
        <v>124736.63</v>
      </c>
      <c r="K5570" s="18" t="s">
        <v>32</v>
      </c>
      <c r="L5570" s="12">
        <v>120</v>
      </c>
      <c r="M5570" s="34">
        <v>1146.76</v>
      </c>
      <c r="N5570" s="13">
        <v>0</v>
      </c>
      <c r="O5570" s="14">
        <v>0</v>
      </c>
      <c r="P5570" s="15">
        <v>120</v>
      </c>
      <c r="Q5570" s="33">
        <v>1146.76</v>
      </c>
      <c r="R5570" s="13">
        <v>119267.35</v>
      </c>
      <c r="S5570" s="13">
        <v>124.61</v>
      </c>
      <c r="T5570" s="13">
        <v>5344.67</v>
      </c>
      <c r="U5570" s="13">
        <v>12874.57</v>
      </c>
      <c r="V5570" s="13">
        <v>0</v>
      </c>
      <c r="W5570" s="16">
        <v>0</v>
      </c>
      <c r="X5570" s="16">
        <v>0</v>
      </c>
      <c r="Y5570" s="17">
        <f t="shared" si="174"/>
        <v>137611.20000000001</v>
      </c>
      <c r="Z5570" s="17">
        <f t="shared" si="175"/>
        <v>0</v>
      </c>
    </row>
    <row r="5571" spans="1:26" hidden="1" x14ac:dyDescent="0.25">
      <c r="A5571" s="10" t="s">
        <v>10947</v>
      </c>
      <c r="B5571" s="11">
        <v>44587</v>
      </c>
      <c r="C5571" s="12">
        <v>432547</v>
      </c>
      <c r="D5571" s="12" t="s">
        <v>10948</v>
      </c>
      <c r="E5571" s="11">
        <v>44587</v>
      </c>
      <c r="F5571" s="13">
        <v>100525.53</v>
      </c>
      <c r="G5571" s="13">
        <v>6031.53</v>
      </c>
      <c r="H5571" s="13">
        <v>5327.85</v>
      </c>
      <c r="I5571" s="13">
        <v>101.33</v>
      </c>
      <c r="J5571" s="13">
        <v>101330.54</v>
      </c>
      <c r="K5571" s="18" t="s">
        <v>32</v>
      </c>
      <c r="L5571" s="12">
        <v>120</v>
      </c>
      <c r="M5571" s="14">
        <v>931.58</v>
      </c>
      <c r="N5571" s="13">
        <v>0</v>
      </c>
      <c r="O5571" s="14">
        <v>0</v>
      </c>
      <c r="P5571" s="15">
        <v>119</v>
      </c>
      <c r="Q5571" s="13">
        <v>931.58</v>
      </c>
      <c r="R5571" s="13">
        <v>98488.17</v>
      </c>
      <c r="S5571" s="13">
        <v>101.33</v>
      </c>
      <c r="T5571" s="13">
        <v>1809.46</v>
      </c>
      <c r="U5571" s="13">
        <v>10459.06</v>
      </c>
      <c r="V5571" s="13">
        <v>0</v>
      </c>
      <c r="W5571" s="16">
        <v>0</v>
      </c>
      <c r="X5571" s="16">
        <v>0</v>
      </c>
      <c r="Y5571" s="17">
        <f t="shared" si="174"/>
        <v>110858.02</v>
      </c>
      <c r="Z5571" s="17">
        <f t="shared" si="175"/>
        <v>0</v>
      </c>
    </row>
    <row r="5572" spans="1:26" hidden="1" x14ac:dyDescent="0.25">
      <c r="A5572" s="10" t="s">
        <v>7131</v>
      </c>
      <c r="B5572" s="11">
        <v>44474</v>
      </c>
      <c r="C5572" s="12">
        <v>426861</v>
      </c>
      <c r="D5572" s="12" t="s">
        <v>7132</v>
      </c>
      <c r="E5572" s="11">
        <v>44472</v>
      </c>
      <c r="F5572" s="13">
        <v>100525.53</v>
      </c>
      <c r="G5572" s="13">
        <v>6031.53</v>
      </c>
      <c r="H5572" s="13">
        <v>1075.57</v>
      </c>
      <c r="I5572" s="13">
        <v>105.59</v>
      </c>
      <c r="J5572" s="13">
        <v>105587.08</v>
      </c>
      <c r="K5572" s="18" t="s">
        <v>32</v>
      </c>
      <c r="L5572" s="12">
        <v>120</v>
      </c>
      <c r="M5572" s="14">
        <v>970.71</v>
      </c>
      <c r="N5572" s="13">
        <v>0</v>
      </c>
      <c r="O5572" s="14">
        <v>0</v>
      </c>
      <c r="P5572" s="15">
        <v>118</v>
      </c>
      <c r="Q5572" s="13">
        <v>970.71</v>
      </c>
      <c r="R5572" s="13">
        <v>100525.53</v>
      </c>
      <c r="S5572" s="13">
        <v>105.59</v>
      </c>
      <c r="T5572" s="13">
        <v>3014.54</v>
      </c>
      <c r="U5572" s="13">
        <v>10898.12</v>
      </c>
      <c r="V5572" s="13">
        <v>0</v>
      </c>
      <c r="W5572" s="16">
        <v>0</v>
      </c>
      <c r="X5572" s="16">
        <v>0</v>
      </c>
      <c r="Y5572" s="17">
        <f t="shared" si="174"/>
        <v>114543.77999999998</v>
      </c>
      <c r="Z5572" s="17">
        <f t="shared" si="175"/>
        <v>0</v>
      </c>
    </row>
    <row r="5573" spans="1:26" hidden="1" x14ac:dyDescent="0.25">
      <c r="A5573" s="10" t="s">
        <v>5489</v>
      </c>
      <c r="B5573" s="11">
        <v>44439</v>
      </c>
      <c r="C5573" s="12">
        <v>424064</v>
      </c>
      <c r="D5573" s="12" t="s">
        <v>5490</v>
      </c>
      <c r="E5573" s="11">
        <v>44438</v>
      </c>
      <c r="F5573" s="13">
        <v>103773.59</v>
      </c>
      <c r="G5573" s="13">
        <v>6226.42</v>
      </c>
      <c r="H5573" s="13">
        <v>1100</v>
      </c>
      <c r="I5573" s="13">
        <v>109.01</v>
      </c>
      <c r="J5573" s="13">
        <v>109009.02</v>
      </c>
      <c r="K5573" s="18" t="s">
        <v>32</v>
      </c>
      <c r="L5573" s="12">
        <v>120</v>
      </c>
      <c r="M5573" s="14">
        <v>1002.17</v>
      </c>
      <c r="N5573" s="13">
        <v>0</v>
      </c>
      <c r="O5573" s="14">
        <v>0</v>
      </c>
      <c r="P5573" s="15">
        <v>115</v>
      </c>
      <c r="Q5573" s="13">
        <v>1002.17</v>
      </c>
      <c r="R5573" s="13">
        <v>103773.59</v>
      </c>
      <c r="S5573" s="13">
        <v>109.01</v>
      </c>
      <c r="T5573" s="13">
        <v>115.57</v>
      </c>
      <c r="U5573" s="13">
        <v>11251.38</v>
      </c>
      <c r="V5573" s="13">
        <v>0</v>
      </c>
      <c r="W5573" s="16">
        <v>0</v>
      </c>
      <c r="X5573" s="16">
        <v>0</v>
      </c>
      <c r="Y5573" s="17">
        <f t="shared" si="174"/>
        <v>115249.55</v>
      </c>
      <c r="Z5573" s="17">
        <f t="shared" si="175"/>
        <v>0</v>
      </c>
    </row>
    <row r="5574" spans="1:26" hidden="1" x14ac:dyDescent="0.25">
      <c r="A5574" s="10" t="s">
        <v>10617</v>
      </c>
      <c r="B5574" s="11">
        <v>44571</v>
      </c>
      <c r="C5574" s="12">
        <v>432140</v>
      </c>
      <c r="D5574" s="12" t="s">
        <v>10618</v>
      </c>
      <c r="E5574" s="11">
        <v>44571</v>
      </c>
      <c r="F5574" s="13">
        <v>103834.84</v>
      </c>
      <c r="G5574" s="13">
        <v>6230.09</v>
      </c>
      <c r="H5574" s="13">
        <v>3301.95</v>
      </c>
      <c r="I5574" s="13">
        <v>106.87</v>
      </c>
      <c r="J5574" s="13">
        <v>106869.85</v>
      </c>
      <c r="K5574" s="18" t="s">
        <v>32</v>
      </c>
      <c r="L5574" s="12">
        <v>120</v>
      </c>
      <c r="M5574" s="14">
        <v>982.5</v>
      </c>
      <c r="N5574" s="13">
        <v>0</v>
      </c>
      <c r="O5574" s="14">
        <v>0.02</v>
      </c>
      <c r="P5574" s="15">
        <v>119</v>
      </c>
      <c r="Q5574" s="13">
        <v>982.5</v>
      </c>
      <c r="R5574" s="13">
        <v>102215.01</v>
      </c>
      <c r="S5574" s="13">
        <v>106.87</v>
      </c>
      <c r="T5574" s="13">
        <v>3675.74</v>
      </c>
      <c r="U5574" s="13">
        <v>11030.15</v>
      </c>
      <c r="V5574" s="13">
        <v>0</v>
      </c>
      <c r="W5574" s="16">
        <v>0</v>
      </c>
      <c r="X5574" s="16">
        <v>0</v>
      </c>
      <c r="Y5574" s="17">
        <f t="shared" si="174"/>
        <v>117027.79</v>
      </c>
      <c r="Z5574" s="17">
        <f t="shared" si="175"/>
        <v>-110.26999999998952</v>
      </c>
    </row>
    <row r="5575" spans="1:26" s="32" customFormat="1" x14ac:dyDescent="0.25">
      <c r="A5575" s="23" t="s">
        <v>11813</v>
      </c>
      <c r="B5575" s="24">
        <v>44620</v>
      </c>
      <c r="C5575" s="25">
        <v>433802</v>
      </c>
      <c r="D5575" s="25" t="s">
        <v>11814</v>
      </c>
      <c r="E5575" s="24">
        <v>44620</v>
      </c>
      <c r="F5575" s="26">
        <v>122452.83</v>
      </c>
      <c r="G5575" s="26">
        <v>7347.17</v>
      </c>
      <c r="H5575" s="35">
        <v>6490</v>
      </c>
      <c r="I5575" s="26">
        <v>123.31</v>
      </c>
      <c r="J5575" s="26">
        <v>123433.31</v>
      </c>
      <c r="K5575" s="27" t="s">
        <v>32</v>
      </c>
      <c r="L5575" s="25">
        <v>120</v>
      </c>
      <c r="M5575" s="34">
        <v>1134.78</v>
      </c>
      <c r="N5575" s="26">
        <v>0</v>
      </c>
      <c r="O5575" s="28">
        <v>-0.01</v>
      </c>
      <c r="P5575" s="29">
        <v>120</v>
      </c>
      <c r="Q5575" s="33">
        <v>1134.78</v>
      </c>
      <c r="R5575" s="26">
        <v>120003.77</v>
      </c>
      <c r="S5575" s="26">
        <v>123.31</v>
      </c>
      <c r="T5575" s="26">
        <v>3306.24</v>
      </c>
      <c r="U5575" s="26">
        <v>12740.29</v>
      </c>
      <c r="V5575" s="26">
        <v>0</v>
      </c>
      <c r="W5575" s="30">
        <v>0</v>
      </c>
      <c r="X5575" s="30">
        <v>0</v>
      </c>
      <c r="Y5575" s="31">
        <f t="shared" si="174"/>
        <v>136173.6</v>
      </c>
      <c r="Z5575" s="31">
        <f t="shared" si="175"/>
        <v>-1.0000000009313226E-2</v>
      </c>
    </row>
    <row r="5576" spans="1:26" hidden="1" x14ac:dyDescent="0.25">
      <c r="A5576" s="10" t="s">
        <v>5571</v>
      </c>
      <c r="B5576" s="11">
        <v>44445</v>
      </c>
      <c r="C5576" s="12">
        <v>424452</v>
      </c>
      <c r="D5576" s="12" t="s">
        <v>5572</v>
      </c>
      <c r="E5576" s="11">
        <v>44444</v>
      </c>
      <c r="F5576" s="13">
        <v>104571.96</v>
      </c>
      <c r="G5576" s="13">
        <v>6274.32</v>
      </c>
      <c r="H5576" s="13">
        <v>1200</v>
      </c>
      <c r="I5576" s="13">
        <v>109.76</v>
      </c>
      <c r="J5576" s="13">
        <v>109756.04</v>
      </c>
      <c r="K5576" s="18" t="s">
        <v>32</v>
      </c>
      <c r="L5576" s="12">
        <v>120</v>
      </c>
      <c r="M5576" s="14">
        <v>1009.04</v>
      </c>
      <c r="N5576" s="13">
        <v>0</v>
      </c>
      <c r="O5576" s="14">
        <v>0</v>
      </c>
      <c r="P5576" s="15">
        <v>116</v>
      </c>
      <c r="Q5576" s="13">
        <v>1009.04</v>
      </c>
      <c r="R5576" s="13">
        <v>104571.96</v>
      </c>
      <c r="S5576" s="13">
        <v>109.76</v>
      </c>
      <c r="T5576" s="13">
        <v>1038.1600000000001</v>
      </c>
      <c r="U5576" s="13">
        <v>11328.76</v>
      </c>
      <c r="V5576" s="13">
        <v>0</v>
      </c>
      <c r="W5576" s="16">
        <v>0</v>
      </c>
      <c r="X5576" s="16">
        <v>0</v>
      </c>
      <c r="Y5576" s="17">
        <f t="shared" si="174"/>
        <v>117048.64</v>
      </c>
      <c r="Z5576" s="17">
        <f t="shared" si="175"/>
        <v>0</v>
      </c>
    </row>
    <row r="5577" spans="1:26" hidden="1" x14ac:dyDescent="0.25">
      <c r="A5577" s="10" t="s">
        <v>5923</v>
      </c>
      <c r="B5577" s="11">
        <v>44453</v>
      </c>
      <c r="C5577" s="12">
        <v>425062</v>
      </c>
      <c r="D5577" s="12" t="s">
        <v>5924</v>
      </c>
      <c r="E5577" s="11">
        <v>44451</v>
      </c>
      <c r="F5577" s="13">
        <v>110679.25</v>
      </c>
      <c r="G5577" s="13">
        <v>6640.76</v>
      </c>
      <c r="H5577" s="13">
        <v>2346.4</v>
      </c>
      <c r="I5577" s="13">
        <v>115.09</v>
      </c>
      <c r="J5577" s="13">
        <v>115088.7</v>
      </c>
      <c r="K5577" s="18" t="s">
        <v>32</v>
      </c>
      <c r="L5577" s="12">
        <v>120</v>
      </c>
      <c r="M5577" s="14">
        <v>1058.06</v>
      </c>
      <c r="N5577" s="13">
        <v>0</v>
      </c>
      <c r="O5577" s="14">
        <v>0</v>
      </c>
      <c r="P5577" s="15">
        <v>115</v>
      </c>
      <c r="Q5577" s="13">
        <v>1058.06</v>
      </c>
      <c r="R5577" s="13">
        <v>110679.25</v>
      </c>
      <c r="S5577" s="13">
        <v>115.09</v>
      </c>
      <c r="T5577" s="13">
        <v>0</v>
      </c>
      <c r="U5577" s="13">
        <v>11878.5</v>
      </c>
      <c r="V5577" s="13">
        <v>0</v>
      </c>
      <c r="W5577" s="16">
        <v>0</v>
      </c>
      <c r="X5577" s="16">
        <v>0</v>
      </c>
      <c r="Y5577" s="17">
        <f t="shared" si="174"/>
        <v>122672.84</v>
      </c>
      <c r="Z5577" s="17">
        <f t="shared" si="175"/>
        <v>-995.94000000000233</v>
      </c>
    </row>
    <row r="5578" spans="1:26" hidden="1" x14ac:dyDescent="0.25">
      <c r="A5578" s="10" t="s">
        <v>5291</v>
      </c>
      <c r="B5578" s="11">
        <v>44439</v>
      </c>
      <c r="C5578" s="12">
        <v>424140</v>
      </c>
      <c r="D5578" s="12" t="s">
        <v>5292</v>
      </c>
      <c r="E5578" s="11">
        <v>44439</v>
      </c>
      <c r="F5578" s="13">
        <v>100525.53</v>
      </c>
      <c r="G5578" s="13">
        <v>6031.53</v>
      </c>
      <c r="H5578" s="13">
        <v>1075.57</v>
      </c>
      <c r="I5578" s="13">
        <v>105.59</v>
      </c>
      <c r="J5578" s="13">
        <v>105587.08</v>
      </c>
      <c r="K5578" s="18" t="s">
        <v>32</v>
      </c>
      <c r="L5578" s="12">
        <v>120</v>
      </c>
      <c r="M5578" s="14">
        <v>970.71</v>
      </c>
      <c r="N5578" s="13">
        <v>0</v>
      </c>
      <c r="O5578" s="14">
        <v>0</v>
      </c>
      <c r="P5578" s="15">
        <v>120</v>
      </c>
      <c r="Q5578" s="13">
        <v>970.71</v>
      </c>
      <c r="R5578" s="13">
        <v>100525.53</v>
      </c>
      <c r="S5578" s="13">
        <v>105.59</v>
      </c>
      <c r="T5578" s="13">
        <v>4955.96</v>
      </c>
      <c r="U5578" s="13">
        <v>10898.12</v>
      </c>
      <c r="V5578" s="13">
        <v>0</v>
      </c>
      <c r="W5578" s="16">
        <v>0</v>
      </c>
      <c r="X5578" s="16">
        <v>0</v>
      </c>
      <c r="Y5578" s="17">
        <f t="shared" si="174"/>
        <v>116485.2</v>
      </c>
      <c r="Z5578" s="17">
        <f t="shared" si="175"/>
        <v>0</v>
      </c>
    </row>
    <row r="5579" spans="1:26" hidden="1" x14ac:dyDescent="0.25">
      <c r="A5579" s="10" t="s">
        <v>11061</v>
      </c>
      <c r="B5579" s="11">
        <v>44592</v>
      </c>
      <c r="C5579" s="12">
        <v>432697</v>
      </c>
      <c r="D5579" s="12" t="s">
        <v>11062</v>
      </c>
      <c r="E5579" s="11">
        <v>44591</v>
      </c>
      <c r="F5579" s="13">
        <v>147564.95000000001</v>
      </c>
      <c r="G5579" s="13">
        <v>8853.9</v>
      </c>
      <c r="H5579" s="13">
        <v>9000</v>
      </c>
      <c r="I5579" s="13">
        <v>147.57</v>
      </c>
      <c r="J5579" s="13">
        <v>147566.42000000001</v>
      </c>
      <c r="K5579" s="18" t="s">
        <v>32</v>
      </c>
      <c r="L5579" s="12">
        <v>120</v>
      </c>
      <c r="M5579" s="14">
        <v>1356.65</v>
      </c>
      <c r="N5579" s="13">
        <v>0</v>
      </c>
      <c r="O5579" s="14">
        <v>-0.01</v>
      </c>
      <c r="P5579" s="15">
        <v>119</v>
      </c>
      <c r="Q5579" s="13">
        <v>1356.65</v>
      </c>
      <c r="R5579" s="13">
        <v>144734.12</v>
      </c>
      <c r="S5579" s="13">
        <v>147.57</v>
      </c>
      <c r="T5579" s="13">
        <v>1328.09</v>
      </c>
      <c r="U5579" s="13">
        <v>15231.58</v>
      </c>
      <c r="V5579" s="13">
        <v>0</v>
      </c>
      <c r="W5579" s="16">
        <v>0</v>
      </c>
      <c r="X5579" s="16">
        <v>0</v>
      </c>
      <c r="Y5579" s="17">
        <f t="shared" si="174"/>
        <v>161441.34999999998</v>
      </c>
      <c r="Z5579" s="17">
        <f t="shared" si="175"/>
        <v>-9.9999999802093953E-3</v>
      </c>
    </row>
    <row r="5580" spans="1:26" hidden="1" x14ac:dyDescent="0.25">
      <c r="A5580" s="10" t="s">
        <v>6773</v>
      </c>
      <c r="B5580" s="11">
        <v>44468</v>
      </c>
      <c r="C5580" s="12">
        <v>425853</v>
      </c>
      <c r="D5580" s="12" t="s">
        <v>6774</v>
      </c>
      <c r="E5580" s="11">
        <v>44461</v>
      </c>
      <c r="F5580" s="13">
        <v>133018.87</v>
      </c>
      <c r="G5580" s="13">
        <v>7981.13</v>
      </c>
      <c r="H5580" s="13">
        <v>2500</v>
      </c>
      <c r="I5580" s="13">
        <v>138.63999999999999</v>
      </c>
      <c r="J5580" s="13">
        <v>138638.64000000001</v>
      </c>
      <c r="K5580" s="18" t="s">
        <v>32</v>
      </c>
      <c r="L5580" s="12">
        <v>120</v>
      </c>
      <c r="M5580" s="14">
        <v>1274.57</v>
      </c>
      <c r="N5580" s="13">
        <v>0</v>
      </c>
      <c r="O5580" s="14">
        <v>0</v>
      </c>
      <c r="P5580" s="15">
        <v>116</v>
      </c>
      <c r="Q5580" s="13">
        <v>1274.57</v>
      </c>
      <c r="R5580" s="13">
        <v>133018.87</v>
      </c>
      <c r="S5580" s="13">
        <v>138.63999999999999</v>
      </c>
      <c r="T5580" s="13">
        <v>382.85</v>
      </c>
      <c r="U5580" s="13">
        <v>14309.76</v>
      </c>
      <c r="V5580" s="13">
        <v>0</v>
      </c>
      <c r="W5580" s="16">
        <v>0</v>
      </c>
      <c r="X5580" s="16">
        <v>0</v>
      </c>
      <c r="Y5580" s="17">
        <f t="shared" si="174"/>
        <v>147850.12000000002</v>
      </c>
      <c r="Z5580" s="17">
        <f t="shared" si="175"/>
        <v>0</v>
      </c>
    </row>
    <row r="5581" spans="1:26" hidden="1" x14ac:dyDescent="0.25">
      <c r="A5581" s="10" t="s">
        <v>10545</v>
      </c>
      <c r="B5581" s="11">
        <v>44560</v>
      </c>
      <c r="C5581" s="12">
        <v>431761</v>
      </c>
      <c r="D5581" s="12" t="s">
        <v>10546</v>
      </c>
      <c r="E5581" s="11">
        <v>44559</v>
      </c>
      <c r="F5581" s="13">
        <v>132808.45000000001</v>
      </c>
      <c r="G5581" s="13">
        <v>7968.51</v>
      </c>
      <c r="H5581" s="13">
        <v>7038.84</v>
      </c>
      <c r="I5581" s="13">
        <v>133.87</v>
      </c>
      <c r="J5581" s="13">
        <v>133871.99</v>
      </c>
      <c r="K5581" s="18" t="s">
        <v>32</v>
      </c>
      <c r="L5581" s="12">
        <v>120</v>
      </c>
      <c r="M5581" s="14">
        <v>1230.75</v>
      </c>
      <c r="N5581" s="13">
        <v>0</v>
      </c>
      <c r="O5581" s="14">
        <v>-0.01</v>
      </c>
      <c r="P5581" s="15">
        <v>119</v>
      </c>
      <c r="Q5581" s="13">
        <v>1230.75</v>
      </c>
      <c r="R5581" s="13">
        <v>130116.82</v>
      </c>
      <c r="S5581" s="13">
        <v>133.87</v>
      </c>
      <c r="T5581" s="13">
        <v>2390.56</v>
      </c>
      <c r="U5581" s="13">
        <v>13818.01</v>
      </c>
      <c r="V5581" s="13">
        <v>0</v>
      </c>
      <c r="W5581" s="16">
        <v>0</v>
      </c>
      <c r="X5581" s="16">
        <v>0</v>
      </c>
      <c r="Y5581" s="17">
        <f t="shared" si="174"/>
        <v>146459.25</v>
      </c>
      <c r="Z5581" s="17">
        <f t="shared" si="175"/>
        <v>-1.0000000009313226E-2</v>
      </c>
    </row>
    <row r="5582" spans="1:26" hidden="1" x14ac:dyDescent="0.25">
      <c r="A5582" s="10" t="s">
        <v>10929</v>
      </c>
      <c r="B5582" s="11">
        <v>44587</v>
      </c>
      <c r="C5582" s="12">
        <v>432779</v>
      </c>
      <c r="D5582" s="12" t="s">
        <v>10930</v>
      </c>
      <c r="E5582" s="11">
        <v>44587</v>
      </c>
      <c r="F5582" s="13">
        <v>132799.6</v>
      </c>
      <c r="G5582" s="13">
        <v>7967.98</v>
      </c>
      <c r="H5582" s="13">
        <v>7038.38</v>
      </c>
      <c r="I5582" s="13">
        <v>133.86000000000001</v>
      </c>
      <c r="J5582" s="13">
        <v>133863.06</v>
      </c>
      <c r="K5582" s="18" t="s">
        <v>32</v>
      </c>
      <c r="L5582" s="12">
        <v>120</v>
      </c>
      <c r="M5582" s="14">
        <v>1230.67</v>
      </c>
      <c r="N5582" s="13">
        <v>0</v>
      </c>
      <c r="O5582" s="14">
        <v>-0.01</v>
      </c>
      <c r="P5582" s="15">
        <v>120</v>
      </c>
      <c r="Q5582" s="13">
        <v>1230.67</v>
      </c>
      <c r="R5582" s="13">
        <v>130143.61</v>
      </c>
      <c r="S5582" s="13">
        <v>133.86000000000001</v>
      </c>
      <c r="T5582" s="13">
        <v>3585.6</v>
      </c>
      <c r="U5582" s="13">
        <v>13817.34</v>
      </c>
      <c r="V5582" s="13">
        <v>0</v>
      </c>
      <c r="W5582" s="16">
        <v>0</v>
      </c>
      <c r="X5582" s="16">
        <v>0</v>
      </c>
      <c r="Y5582" s="17">
        <f t="shared" si="174"/>
        <v>147680.4</v>
      </c>
      <c r="Z5582" s="17">
        <f t="shared" si="175"/>
        <v>-9.9999999802093953E-3</v>
      </c>
    </row>
    <row r="5583" spans="1:26" hidden="1" x14ac:dyDescent="0.25">
      <c r="A5583" s="10" t="s">
        <v>1933</v>
      </c>
      <c r="B5583" s="11">
        <v>44341</v>
      </c>
      <c r="C5583" s="12">
        <v>417671</v>
      </c>
      <c r="D5583" s="12" t="s">
        <v>1934</v>
      </c>
      <c r="E5583" s="11">
        <v>44340</v>
      </c>
      <c r="F5583" s="13">
        <v>101530.5</v>
      </c>
      <c r="G5583" s="13">
        <v>6091.83</v>
      </c>
      <c r="H5583" s="13">
        <v>1080</v>
      </c>
      <c r="I5583" s="13">
        <v>106.65</v>
      </c>
      <c r="J5583" s="13">
        <v>106648.98</v>
      </c>
      <c r="K5583" s="18" t="s">
        <v>32</v>
      </c>
      <c r="L5583" s="12">
        <v>120</v>
      </c>
      <c r="M5583" s="14">
        <v>980.47</v>
      </c>
      <c r="N5583" s="13">
        <v>0</v>
      </c>
      <c r="O5583" s="14">
        <v>0</v>
      </c>
      <c r="P5583" s="15">
        <v>112</v>
      </c>
      <c r="Q5583" s="13">
        <v>980.47</v>
      </c>
      <c r="R5583" s="13">
        <v>99776.54</v>
      </c>
      <c r="S5583" s="13">
        <v>104.77</v>
      </c>
      <c r="T5583" s="13">
        <v>0</v>
      </c>
      <c r="U5583" s="13">
        <v>10814.3</v>
      </c>
      <c r="V5583" s="13">
        <v>0</v>
      </c>
      <c r="W5583" s="16">
        <v>0</v>
      </c>
      <c r="X5583" s="16">
        <v>0</v>
      </c>
      <c r="Y5583" s="17">
        <f t="shared" si="174"/>
        <v>110695.61</v>
      </c>
      <c r="Z5583" s="17">
        <f t="shared" si="175"/>
        <v>-882.97000000000116</v>
      </c>
    </row>
    <row r="5584" spans="1:26" hidden="1" x14ac:dyDescent="0.25">
      <c r="A5584" s="10" t="s">
        <v>3231</v>
      </c>
      <c r="B5584" s="11">
        <v>44383</v>
      </c>
      <c r="C5584" s="12">
        <v>420470</v>
      </c>
      <c r="D5584" s="12" t="s">
        <v>3232</v>
      </c>
      <c r="E5584" s="11">
        <v>44381</v>
      </c>
      <c r="F5584" s="13">
        <v>101530.5</v>
      </c>
      <c r="G5584" s="13">
        <v>6091.83</v>
      </c>
      <c r="H5584" s="13">
        <v>15000</v>
      </c>
      <c r="I5584" s="13">
        <v>92.72</v>
      </c>
      <c r="J5584" s="13">
        <v>92715.05</v>
      </c>
      <c r="K5584" s="18" t="s">
        <v>32</v>
      </c>
      <c r="L5584" s="12">
        <v>120</v>
      </c>
      <c r="M5584" s="14">
        <v>852.37</v>
      </c>
      <c r="N5584" s="13">
        <v>0</v>
      </c>
      <c r="O5584" s="14">
        <v>0</v>
      </c>
      <c r="P5584" s="15">
        <v>113</v>
      </c>
      <c r="Q5584" s="13">
        <v>852.37</v>
      </c>
      <c r="R5584" s="13">
        <v>87991.17</v>
      </c>
      <c r="S5584" s="13">
        <v>87.33</v>
      </c>
      <c r="T5584" s="13">
        <v>0</v>
      </c>
      <c r="U5584" s="13">
        <v>9011.17</v>
      </c>
      <c r="V5584" s="13">
        <v>0</v>
      </c>
      <c r="W5584" s="16">
        <v>0</v>
      </c>
      <c r="X5584" s="16">
        <v>0</v>
      </c>
      <c r="Y5584" s="17">
        <f t="shared" si="174"/>
        <v>97089.67</v>
      </c>
      <c r="Z5584" s="17">
        <f t="shared" si="175"/>
        <v>-771.86000000000058</v>
      </c>
    </row>
    <row r="5585" spans="1:26" hidden="1" x14ac:dyDescent="0.25">
      <c r="A5585" s="10" t="s">
        <v>1371</v>
      </c>
      <c r="B5585" s="11">
        <v>44313</v>
      </c>
      <c r="C5585" s="12">
        <v>415546</v>
      </c>
      <c r="D5585" s="12" t="s">
        <v>1372</v>
      </c>
      <c r="E5585" s="11">
        <v>44313</v>
      </c>
      <c r="F5585" s="13">
        <v>99471.87</v>
      </c>
      <c r="G5585" s="13">
        <v>5968.31</v>
      </c>
      <c r="H5585" s="13">
        <v>1054.4000000000001</v>
      </c>
      <c r="I5585" s="13">
        <v>104.49</v>
      </c>
      <c r="J5585" s="13">
        <v>104490.27</v>
      </c>
      <c r="K5585" s="18" t="s">
        <v>32</v>
      </c>
      <c r="L5585" s="12">
        <v>120</v>
      </c>
      <c r="M5585" s="14">
        <v>960.63</v>
      </c>
      <c r="N5585" s="13">
        <v>0</v>
      </c>
      <c r="O5585" s="14">
        <v>0</v>
      </c>
      <c r="P5585" s="15">
        <v>112</v>
      </c>
      <c r="Q5585" s="13">
        <v>1115.49</v>
      </c>
      <c r="R5585" s="13">
        <v>96891.8</v>
      </c>
      <c r="S5585" s="13">
        <v>102.65</v>
      </c>
      <c r="T5585" s="13">
        <v>0</v>
      </c>
      <c r="U5585" s="13">
        <v>10596.11</v>
      </c>
      <c r="V5585" s="13">
        <v>15340.6</v>
      </c>
      <c r="W5585" s="16">
        <v>16.5</v>
      </c>
      <c r="X5585" s="16">
        <v>1677.5</v>
      </c>
      <c r="Y5585" s="17">
        <f t="shared" si="174"/>
        <v>124625.16</v>
      </c>
      <c r="Z5585" s="17">
        <f t="shared" si="175"/>
        <v>309.72000000000116</v>
      </c>
    </row>
    <row r="5586" spans="1:26" hidden="1" x14ac:dyDescent="0.25">
      <c r="A5586" s="10" t="s">
        <v>2881</v>
      </c>
      <c r="B5586" s="11">
        <v>44375</v>
      </c>
      <c r="C5586" s="12">
        <v>419864</v>
      </c>
      <c r="D5586" s="12" t="s">
        <v>2882</v>
      </c>
      <c r="E5586" s="11">
        <v>44373</v>
      </c>
      <c r="F5586" s="13">
        <v>99536.06</v>
      </c>
      <c r="G5586" s="13">
        <v>5972.16</v>
      </c>
      <c r="H5586" s="13">
        <v>1055.0899999999999</v>
      </c>
      <c r="I5586" s="13">
        <v>104.56</v>
      </c>
      <c r="J5586" s="13">
        <v>104557.69</v>
      </c>
      <c r="K5586" s="18" t="s">
        <v>32</v>
      </c>
      <c r="L5586" s="12">
        <v>120</v>
      </c>
      <c r="M5586" s="14">
        <v>961.25</v>
      </c>
      <c r="N5586" s="13">
        <v>0</v>
      </c>
      <c r="O5586" s="14">
        <v>0</v>
      </c>
      <c r="P5586" s="15">
        <v>113</v>
      </c>
      <c r="Q5586" s="13">
        <v>961.25</v>
      </c>
      <c r="R5586" s="13">
        <v>97819.97</v>
      </c>
      <c r="S5586" s="13">
        <v>103.64</v>
      </c>
      <c r="T5586" s="13">
        <v>0</v>
      </c>
      <c r="U5586" s="13">
        <v>10697.64</v>
      </c>
      <c r="V5586" s="13">
        <v>0</v>
      </c>
      <c r="W5586" s="16">
        <v>0</v>
      </c>
      <c r="X5586" s="16">
        <v>0</v>
      </c>
      <c r="Y5586" s="17">
        <f t="shared" si="174"/>
        <v>108621.25</v>
      </c>
      <c r="Z5586" s="17">
        <f t="shared" si="175"/>
        <v>0</v>
      </c>
    </row>
    <row r="5587" spans="1:26" hidden="1" x14ac:dyDescent="0.25">
      <c r="A5587" s="10" t="s">
        <v>2491</v>
      </c>
      <c r="B5587" s="11">
        <v>44362</v>
      </c>
      <c r="C5587" s="12">
        <v>419320</v>
      </c>
      <c r="D5587" s="12" t="s">
        <v>2492</v>
      </c>
      <c r="E5587" s="11">
        <v>44361</v>
      </c>
      <c r="F5587" s="13">
        <v>99622.64</v>
      </c>
      <c r="G5587" s="13">
        <v>5977.36</v>
      </c>
      <c r="H5587" s="13">
        <v>1060</v>
      </c>
      <c r="I5587" s="13">
        <v>104.64</v>
      </c>
      <c r="J5587" s="13">
        <v>104644.64</v>
      </c>
      <c r="K5587" s="18" t="s">
        <v>32</v>
      </c>
      <c r="L5587" s="12">
        <v>120</v>
      </c>
      <c r="M5587" s="14">
        <v>962.05</v>
      </c>
      <c r="N5587" s="13">
        <v>0</v>
      </c>
      <c r="O5587" s="14">
        <v>0</v>
      </c>
      <c r="P5587" s="15">
        <v>114</v>
      </c>
      <c r="Q5587" s="13">
        <v>962.05</v>
      </c>
      <c r="R5587" s="13">
        <v>98767.7</v>
      </c>
      <c r="S5587" s="13">
        <v>104.64</v>
      </c>
      <c r="T5587" s="13">
        <v>0</v>
      </c>
      <c r="U5587" s="13">
        <v>10801.36</v>
      </c>
      <c r="V5587" s="13">
        <v>0</v>
      </c>
      <c r="W5587" s="16">
        <v>0</v>
      </c>
      <c r="X5587" s="16">
        <v>0</v>
      </c>
      <c r="Y5587" s="17">
        <f t="shared" si="174"/>
        <v>109673.7</v>
      </c>
      <c r="Z5587" s="17">
        <f t="shared" si="175"/>
        <v>0</v>
      </c>
    </row>
    <row r="5588" spans="1:26" hidden="1" x14ac:dyDescent="0.25">
      <c r="A5588" s="10" t="s">
        <v>3413</v>
      </c>
      <c r="B5588" s="11">
        <v>44390</v>
      </c>
      <c r="C5588" s="12">
        <v>420838</v>
      </c>
      <c r="D5588" s="12" t="s">
        <v>3414</v>
      </c>
      <c r="E5588" s="11">
        <v>44387</v>
      </c>
      <c r="F5588" s="13">
        <v>119661.25</v>
      </c>
      <c r="G5588" s="13">
        <v>5338.75</v>
      </c>
      <c r="H5588" s="13">
        <v>1250</v>
      </c>
      <c r="I5588" s="13">
        <v>123.87</v>
      </c>
      <c r="J5588" s="13">
        <v>123873.87</v>
      </c>
      <c r="K5588" s="18" t="s">
        <v>32</v>
      </c>
      <c r="L5588" s="12">
        <v>120</v>
      </c>
      <c r="M5588" s="14">
        <v>1138.83</v>
      </c>
      <c r="N5588" s="13">
        <v>0</v>
      </c>
      <c r="O5588" s="14">
        <v>1250</v>
      </c>
      <c r="P5588" s="15">
        <v>120</v>
      </c>
      <c r="Q5588" s="13">
        <v>1138.83</v>
      </c>
      <c r="R5588" s="13">
        <v>119661.25</v>
      </c>
      <c r="S5588" s="13">
        <v>123.87</v>
      </c>
      <c r="T5588" s="13">
        <v>4088.75</v>
      </c>
      <c r="U5588" s="13">
        <v>12785.73</v>
      </c>
      <c r="V5588" s="13">
        <v>0</v>
      </c>
      <c r="W5588" s="16">
        <v>0</v>
      </c>
      <c r="X5588" s="16">
        <v>0</v>
      </c>
      <c r="Y5588" s="17">
        <f t="shared" si="174"/>
        <v>137909.6</v>
      </c>
      <c r="Z5588" s="17">
        <f t="shared" si="175"/>
        <v>0</v>
      </c>
    </row>
    <row r="5589" spans="1:26" hidden="1" x14ac:dyDescent="0.25">
      <c r="A5589" s="10" t="s">
        <v>3329</v>
      </c>
      <c r="B5589" s="11">
        <v>44389</v>
      </c>
      <c r="C5589" s="12">
        <v>420692</v>
      </c>
      <c r="D5589" s="12" t="s">
        <v>3330</v>
      </c>
      <c r="E5589" s="11">
        <v>44386</v>
      </c>
      <c r="F5589" s="13">
        <v>102853.93</v>
      </c>
      <c r="G5589" s="13">
        <v>6171.24</v>
      </c>
      <c r="H5589" s="13">
        <v>3000</v>
      </c>
      <c r="I5589" s="13">
        <v>106.13</v>
      </c>
      <c r="J5589" s="13">
        <v>106131.3</v>
      </c>
      <c r="K5589" s="18" t="s">
        <v>32</v>
      </c>
      <c r="L5589" s="12">
        <v>120</v>
      </c>
      <c r="M5589" s="14">
        <v>975.71</v>
      </c>
      <c r="N5589" s="13">
        <v>0</v>
      </c>
      <c r="O5589" s="14">
        <v>3000</v>
      </c>
      <c r="P5589" s="15">
        <v>120</v>
      </c>
      <c r="Q5589" s="13">
        <v>975.71</v>
      </c>
      <c r="R5589" s="13">
        <v>102853.93</v>
      </c>
      <c r="S5589" s="13">
        <v>106.13</v>
      </c>
      <c r="T5589" s="13">
        <v>3171.24</v>
      </c>
      <c r="U5589" s="13">
        <v>10953.9</v>
      </c>
      <c r="V5589" s="13">
        <v>0</v>
      </c>
      <c r="W5589" s="16">
        <v>0</v>
      </c>
      <c r="X5589" s="16">
        <v>0</v>
      </c>
      <c r="Y5589" s="17">
        <f t="shared" si="174"/>
        <v>120085.2</v>
      </c>
      <c r="Z5589" s="17">
        <f t="shared" si="175"/>
        <v>0</v>
      </c>
    </row>
    <row r="5590" spans="1:26" hidden="1" x14ac:dyDescent="0.25">
      <c r="A5590" s="10" t="s">
        <v>3241</v>
      </c>
      <c r="B5590" s="11">
        <v>44383</v>
      </c>
      <c r="C5590" s="12">
        <v>420445</v>
      </c>
      <c r="D5590" s="12" t="s">
        <v>3242</v>
      </c>
      <c r="E5590" s="11">
        <v>44381</v>
      </c>
      <c r="F5590" s="13">
        <v>108478.09</v>
      </c>
      <c r="G5590" s="13">
        <v>6508.69</v>
      </c>
      <c r="H5590" s="13">
        <v>2300</v>
      </c>
      <c r="I5590" s="13">
        <v>112.8</v>
      </c>
      <c r="J5590" s="13">
        <v>112799.58</v>
      </c>
      <c r="K5590" s="18" t="s">
        <v>32</v>
      </c>
      <c r="L5590" s="12">
        <v>120</v>
      </c>
      <c r="M5590" s="14">
        <v>1037.02</v>
      </c>
      <c r="N5590" s="13">
        <v>0</v>
      </c>
      <c r="O5590" s="14">
        <v>0</v>
      </c>
      <c r="P5590" s="15">
        <v>113</v>
      </c>
      <c r="Q5590" s="13">
        <v>1037.02</v>
      </c>
      <c r="R5590" s="13">
        <v>106566.88</v>
      </c>
      <c r="S5590" s="13">
        <v>110.84</v>
      </c>
      <c r="T5590" s="13">
        <v>0</v>
      </c>
      <c r="U5590" s="13">
        <v>11440.34</v>
      </c>
      <c r="V5590" s="13">
        <v>0</v>
      </c>
      <c r="W5590" s="16">
        <v>0</v>
      </c>
      <c r="X5590" s="16">
        <v>0</v>
      </c>
      <c r="Y5590" s="17">
        <f t="shared" si="174"/>
        <v>118118.06</v>
      </c>
      <c r="Z5590" s="17">
        <f t="shared" si="175"/>
        <v>-934.80000000000291</v>
      </c>
    </row>
    <row r="5591" spans="1:26" hidden="1" x14ac:dyDescent="0.25">
      <c r="A5591" s="10" t="s">
        <v>7877</v>
      </c>
      <c r="B5591" s="11">
        <v>44495</v>
      </c>
      <c r="C5591" s="12">
        <v>428435</v>
      </c>
      <c r="D5591" s="12" t="s">
        <v>7878</v>
      </c>
      <c r="E5591" s="11">
        <v>44493</v>
      </c>
      <c r="F5591" s="13">
        <v>108478.09</v>
      </c>
      <c r="G5591" s="13">
        <v>6508.69</v>
      </c>
      <c r="H5591" s="13">
        <v>1149.8699999999999</v>
      </c>
      <c r="I5591" s="13">
        <v>113.95</v>
      </c>
      <c r="J5591" s="13">
        <v>113950.86</v>
      </c>
      <c r="K5591" s="18" t="s">
        <v>32</v>
      </c>
      <c r="L5591" s="12">
        <v>120</v>
      </c>
      <c r="M5591" s="14">
        <v>1047.5999999999999</v>
      </c>
      <c r="N5591" s="13">
        <v>1149.8699999999999</v>
      </c>
      <c r="O5591" s="14">
        <v>0.01</v>
      </c>
      <c r="P5591" s="15">
        <v>120</v>
      </c>
      <c r="Q5591" s="13">
        <v>1047.5999999999999</v>
      </c>
      <c r="R5591" s="13">
        <v>107328.22</v>
      </c>
      <c r="S5591" s="13">
        <v>113.95</v>
      </c>
      <c r="T5591" s="13">
        <v>6508.68</v>
      </c>
      <c r="U5591" s="13">
        <v>11761.14</v>
      </c>
      <c r="V5591" s="13">
        <v>0</v>
      </c>
      <c r="W5591" s="16">
        <v>0</v>
      </c>
      <c r="X5591" s="16">
        <v>0</v>
      </c>
      <c r="Y5591" s="17">
        <f t="shared" si="174"/>
        <v>126861.87</v>
      </c>
      <c r="Z5591" s="17">
        <f t="shared" si="175"/>
        <v>9.9999999802093953E-3</v>
      </c>
    </row>
    <row r="5592" spans="1:26" hidden="1" x14ac:dyDescent="0.25">
      <c r="A5592" s="10" t="s">
        <v>7847</v>
      </c>
      <c r="B5592" s="11">
        <v>44494</v>
      </c>
      <c r="C5592" s="12">
        <v>427204</v>
      </c>
      <c r="D5592" s="12" t="s">
        <v>7848</v>
      </c>
      <c r="E5592" s="11">
        <v>44478</v>
      </c>
      <c r="F5592" s="13">
        <v>99611.32</v>
      </c>
      <c r="G5592" s="13">
        <v>5976.68</v>
      </c>
      <c r="H5592" s="13">
        <v>2115</v>
      </c>
      <c r="I5592" s="13">
        <v>103.58</v>
      </c>
      <c r="J5592" s="13">
        <v>103576.58</v>
      </c>
      <c r="K5592" s="18" t="s">
        <v>32</v>
      </c>
      <c r="L5592" s="12">
        <v>120</v>
      </c>
      <c r="M5592" s="14">
        <v>952.23</v>
      </c>
      <c r="N5592" s="13">
        <v>0</v>
      </c>
      <c r="O5592" s="14">
        <v>0</v>
      </c>
      <c r="P5592" s="15">
        <v>116</v>
      </c>
      <c r="Q5592" s="13">
        <v>952.23</v>
      </c>
      <c r="R5592" s="13">
        <v>97926.81</v>
      </c>
      <c r="S5592" s="13">
        <v>103.58</v>
      </c>
      <c r="T5592" s="13">
        <v>1793</v>
      </c>
      <c r="U5592" s="13">
        <v>10691.02</v>
      </c>
      <c r="V5592" s="13">
        <v>0</v>
      </c>
      <c r="W5592" s="16">
        <v>0</v>
      </c>
      <c r="X5592" s="16">
        <v>0</v>
      </c>
      <c r="Y5592" s="17">
        <f t="shared" si="174"/>
        <v>110514.41</v>
      </c>
      <c r="Z5592" s="17">
        <f t="shared" si="175"/>
        <v>-55.729999999995925</v>
      </c>
    </row>
    <row r="5593" spans="1:26" hidden="1" x14ac:dyDescent="0.25">
      <c r="A5593" s="10" t="s">
        <v>4025</v>
      </c>
      <c r="B5593" s="11">
        <v>44404</v>
      </c>
      <c r="C5593" s="12">
        <v>421590</v>
      </c>
      <c r="D5593" s="12" t="s">
        <v>4026</v>
      </c>
      <c r="E5593" s="11">
        <v>44400</v>
      </c>
      <c r="F5593" s="13">
        <v>99611.32</v>
      </c>
      <c r="G5593" s="13">
        <v>5976.68</v>
      </c>
      <c r="H5593" s="13">
        <v>8965.02</v>
      </c>
      <c r="I5593" s="13">
        <v>96.72</v>
      </c>
      <c r="J5593" s="13">
        <v>96719.7</v>
      </c>
      <c r="K5593" s="18" t="s">
        <v>32</v>
      </c>
      <c r="L5593" s="12">
        <v>120</v>
      </c>
      <c r="M5593" s="14">
        <v>889.19</v>
      </c>
      <c r="N5593" s="13">
        <v>0</v>
      </c>
      <c r="O5593" s="14">
        <v>0</v>
      </c>
      <c r="P5593" s="15">
        <v>114</v>
      </c>
      <c r="Q5593" s="13">
        <v>889.19</v>
      </c>
      <c r="R5593" s="13">
        <v>91791.84</v>
      </c>
      <c r="S5593" s="13">
        <v>91.86</v>
      </c>
      <c r="T5593" s="13">
        <v>0</v>
      </c>
      <c r="U5593" s="13">
        <v>9483.9599999999991</v>
      </c>
      <c r="V5593" s="13">
        <v>0</v>
      </c>
      <c r="W5593" s="16">
        <v>0</v>
      </c>
      <c r="X5593" s="16">
        <v>0</v>
      </c>
      <c r="Y5593" s="17">
        <f t="shared" si="174"/>
        <v>101367.66</v>
      </c>
      <c r="Z5593" s="17">
        <f t="shared" si="175"/>
        <v>0</v>
      </c>
    </row>
    <row r="5594" spans="1:26" hidden="1" x14ac:dyDescent="0.25">
      <c r="A5594" s="10" t="s">
        <v>4963</v>
      </c>
      <c r="B5594" s="11">
        <v>44428</v>
      </c>
      <c r="C5594" s="12">
        <v>423083</v>
      </c>
      <c r="D5594" s="12" t="s">
        <v>4964</v>
      </c>
      <c r="E5594" s="11">
        <v>44425</v>
      </c>
      <c r="F5594" s="13">
        <v>101886.79</v>
      </c>
      <c r="G5594" s="13">
        <v>6113.21</v>
      </c>
      <c r="H5594" s="13">
        <v>1080</v>
      </c>
      <c r="I5594" s="13">
        <v>107.03</v>
      </c>
      <c r="J5594" s="13">
        <v>107027.03</v>
      </c>
      <c r="K5594" s="18" t="s">
        <v>32</v>
      </c>
      <c r="L5594" s="12">
        <v>120</v>
      </c>
      <c r="M5594" s="14">
        <v>983.95</v>
      </c>
      <c r="N5594" s="13">
        <v>0</v>
      </c>
      <c r="O5594" s="14">
        <v>0</v>
      </c>
      <c r="P5594" s="15">
        <v>120</v>
      </c>
      <c r="Q5594" s="13">
        <v>983.95</v>
      </c>
      <c r="R5594" s="13">
        <v>101886.79</v>
      </c>
      <c r="S5594" s="13">
        <v>107.03</v>
      </c>
      <c r="T5594" s="13">
        <v>5033.21</v>
      </c>
      <c r="U5594" s="13">
        <v>11046.97</v>
      </c>
      <c r="V5594" s="13">
        <v>0</v>
      </c>
      <c r="W5594" s="16">
        <v>0</v>
      </c>
      <c r="X5594" s="16">
        <v>0</v>
      </c>
      <c r="Y5594" s="17">
        <f t="shared" si="174"/>
        <v>118074</v>
      </c>
      <c r="Z5594" s="17">
        <f t="shared" si="175"/>
        <v>0</v>
      </c>
    </row>
    <row r="5595" spans="1:26" hidden="1" x14ac:dyDescent="0.25">
      <c r="A5595" s="10" t="s">
        <v>2571</v>
      </c>
      <c r="B5595" s="11">
        <v>44362</v>
      </c>
      <c r="C5595" s="12">
        <v>419276</v>
      </c>
      <c r="D5595" s="12" t="s">
        <v>2572</v>
      </c>
      <c r="E5595" s="11">
        <v>44361</v>
      </c>
      <c r="F5595" s="13">
        <v>99611.32</v>
      </c>
      <c r="G5595" s="13">
        <v>5976.68</v>
      </c>
      <c r="H5595" s="13">
        <v>1056</v>
      </c>
      <c r="I5595" s="13">
        <v>104.64</v>
      </c>
      <c r="J5595" s="13">
        <v>104636.64</v>
      </c>
      <c r="K5595" s="18" t="s">
        <v>32</v>
      </c>
      <c r="L5595" s="12">
        <v>120</v>
      </c>
      <c r="M5595" s="14">
        <v>961.97</v>
      </c>
      <c r="N5595" s="13">
        <v>0</v>
      </c>
      <c r="O5595" s="14">
        <v>0</v>
      </c>
      <c r="P5595" s="15">
        <v>113</v>
      </c>
      <c r="Q5595" s="13">
        <v>961.97</v>
      </c>
      <c r="R5595" s="13">
        <v>98760.18</v>
      </c>
      <c r="S5595" s="13">
        <v>103.72</v>
      </c>
      <c r="T5595" s="13">
        <v>0</v>
      </c>
      <c r="U5595" s="13">
        <v>10705.03</v>
      </c>
      <c r="V5595" s="13">
        <v>0</v>
      </c>
      <c r="W5595" s="16">
        <v>0</v>
      </c>
      <c r="X5595" s="16">
        <v>0</v>
      </c>
      <c r="Y5595" s="17">
        <f t="shared" si="174"/>
        <v>109568.93</v>
      </c>
      <c r="Z5595" s="17">
        <f t="shared" si="175"/>
        <v>-866.31999999999243</v>
      </c>
    </row>
    <row r="5596" spans="1:26" hidden="1" x14ac:dyDescent="0.25">
      <c r="A5596" s="10" t="s">
        <v>6445</v>
      </c>
      <c r="B5596" s="11">
        <v>44463</v>
      </c>
      <c r="C5596" s="12">
        <v>425868</v>
      </c>
      <c r="D5596" s="12" t="s">
        <v>6446</v>
      </c>
      <c r="E5596" s="11">
        <v>44462</v>
      </c>
      <c r="F5596" s="13">
        <v>95733.119999999995</v>
      </c>
      <c r="G5596" s="13">
        <v>5743.99</v>
      </c>
      <c r="H5596" s="13">
        <v>1014.77</v>
      </c>
      <c r="I5596" s="13">
        <v>100.56</v>
      </c>
      <c r="J5596" s="13">
        <v>100562.9</v>
      </c>
      <c r="K5596" s="18" t="s">
        <v>32</v>
      </c>
      <c r="L5596" s="12">
        <v>120</v>
      </c>
      <c r="M5596" s="14">
        <v>924.52</v>
      </c>
      <c r="N5596" s="13">
        <v>0</v>
      </c>
      <c r="O5596" s="14">
        <v>0</v>
      </c>
      <c r="P5596" s="15">
        <v>117</v>
      </c>
      <c r="Q5596" s="13">
        <v>924.52</v>
      </c>
      <c r="R5596" s="13">
        <v>95733.119999999995</v>
      </c>
      <c r="S5596" s="13">
        <v>100.56</v>
      </c>
      <c r="T5596" s="13">
        <v>1955.66</v>
      </c>
      <c r="U5596" s="13">
        <v>10379.5</v>
      </c>
      <c r="V5596" s="13">
        <v>0</v>
      </c>
      <c r="W5596" s="16">
        <v>0</v>
      </c>
      <c r="X5596" s="16">
        <v>0</v>
      </c>
      <c r="Y5596" s="17">
        <f t="shared" si="174"/>
        <v>108168.84</v>
      </c>
      <c r="Z5596" s="17">
        <f t="shared" si="175"/>
        <v>0</v>
      </c>
    </row>
    <row r="5597" spans="1:26" hidden="1" x14ac:dyDescent="0.25">
      <c r="A5597" s="10" t="s">
        <v>3915</v>
      </c>
      <c r="B5597" s="11">
        <v>44403</v>
      </c>
      <c r="C5597" s="12">
        <v>421733</v>
      </c>
      <c r="D5597" s="12" t="s">
        <v>3916</v>
      </c>
      <c r="E5597" s="11">
        <v>44402</v>
      </c>
      <c r="F5597" s="13">
        <v>99611.32</v>
      </c>
      <c r="G5597" s="13">
        <v>5976.68</v>
      </c>
      <c r="H5597" s="13">
        <v>7391.16</v>
      </c>
      <c r="I5597" s="13">
        <v>98.3</v>
      </c>
      <c r="J5597" s="13">
        <v>98295.14</v>
      </c>
      <c r="K5597" s="18" t="s">
        <v>32</v>
      </c>
      <c r="L5597" s="12">
        <v>120</v>
      </c>
      <c r="M5597" s="14">
        <v>903.67</v>
      </c>
      <c r="N5597" s="13">
        <v>0</v>
      </c>
      <c r="O5597" s="14">
        <v>0</v>
      </c>
      <c r="P5597" s="15">
        <v>114</v>
      </c>
      <c r="Q5597" s="13">
        <v>903.67</v>
      </c>
      <c r="R5597" s="13">
        <v>93286.98</v>
      </c>
      <c r="S5597" s="13">
        <v>93.38</v>
      </c>
      <c r="T5597" s="13">
        <v>0</v>
      </c>
      <c r="U5597" s="13">
        <v>9638.02</v>
      </c>
      <c r="V5597" s="13">
        <v>0</v>
      </c>
      <c r="W5597" s="16">
        <v>0</v>
      </c>
      <c r="X5597" s="16">
        <v>0</v>
      </c>
      <c r="Y5597" s="17">
        <f t="shared" si="174"/>
        <v>103018.38</v>
      </c>
      <c r="Z5597" s="17">
        <f t="shared" si="175"/>
        <v>0</v>
      </c>
    </row>
    <row r="5598" spans="1:26" s="32" customFormat="1" x14ac:dyDescent="0.25">
      <c r="A5598" s="10" t="s">
        <v>11815</v>
      </c>
      <c r="B5598" s="11">
        <v>44620</v>
      </c>
      <c r="C5598" s="12">
        <v>433807</v>
      </c>
      <c r="D5598" s="12" t="s">
        <v>11816</v>
      </c>
      <c r="E5598" s="11">
        <v>44620</v>
      </c>
      <c r="F5598" s="13">
        <v>197913.23</v>
      </c>
      <c r="G5598" s="13">
        <v>11874.79</v>
      </c>
      <c r="H5598" s="35">
        <v>10489.4</v>
      </c>
      <c r="I5598" s="13">
        <v>199.3</v>
      </c>
      <c r="J5598" s="13">
        <v>199497.92</v>
      </c>
      <c r="K5598" s="18" t="s">
        <v>32</v>
      </c>
      <c r="L5598" s="12">
        <v>120</v>
      </c>
      <c r="M5598" s="34">
        <v>1834.08</v>
      </c>
      <c r="N5598" s="13">
        <v>0</v>
      </c>
      <c r="O5598" s="14">
        <v>0</v>
      </c>
      <c r="P5598" s="15">
        <v>120</v>
      </c>
      <c r="Q5598" s="33">
        <v>1834.08</v>
      </c>
      <c r="R5598" s="13">
        <v>193954.96</v>
      </c>
      <c r="S5598" s="13">
        <v>199.3</v>
      </c>
      <c r="T5598" s="13">
        <v>5343.66</v>
      </c>
      <c r="U5598" s="13">
        <v>20591.68</v>
      </c>
      <c r="V5598" s="13">
        <v>0</v>
      </c>
      <c r="W5598" s="16">
        <v>0</v>
      </c>
      <c r="X5598" s="16">
        <v>0</v>
      </c>
      <c r="Y5598" s="17">
        <f t="shared" si="174"/>
        <v>220089.59999999998</v>
      </c>
      <c r="Z5598" s="17">
        <f t="shared" si="175"/>
        <v>0</v>
      </c>
    </row>
    <row r="5599" spans="1:26" hidden="1" x14ac:dyDescent="0.25">
      <c r="A5599" s="10" t="s">
        <v>3895</v>
      </c>
      <c r="B5599" s="11">
        <v>44403</v>
      </c>
      <c r="C5599" s="12">
        <v>421661</v>
      </c>
      <c r="D5599" s="12" t="s">
        <v>3896</v>
      </c>
      <c r="E5599" s="11">
        <v>44402</v>
      </c>
      <c r="F5599" s="13">
        <v>99611.32</v>
      </c>
      <c r="G5599" s="13">
        <v>5976.68</v>
      </c>
      <c r="H5599" s="13">
        <v>2111.7600000000002</v>
      </c>
      <c r="I5599" s="13">
        <v>103.58</v>
      </c>
      <c r="J5599" s="13">
        <v>103579.82</v>
      </c>
      <c r="K5599" s="18" t="s">
        <v>32</v>
      </c>
      <c r="L5599" s="12">
        <v>120</v>
      </c>
      <c r="M5599" s="14">
        <v>952.26</v>
      </c>
      <c r="N5599" s="13">
        <v>0</v>
      </c>
      <c r="O5599" s="14">
        <v>0</v>
      </c>
      <c r="P5599" s="15">
        <v>117</v>
      </c>
      <c r="Q5599" s="13">
        <v>952.26</v>
      </c>
      <c r="R5599" s="13">
        <v>99611.32</v>
      </c>
      <c r="S5599" s="13">
        <v>103.58</v>
      </c>
      <c r="T5599" s="13">
        <v>1008.14</v>
      </c>
      <c r="U5599" s="13">
        <v>10691.38</v>
      </c>
      <c r="V5599" s="13">
        <v>0</v>
      </c>
      <c r="W5599" s="16">
        <v>0</v>
      </c>
      <c r="X5599" s="16">
        <v>0</v>
      </c>
      <c r="Y5599" s="17">
        <f t="shared" si="174"/>
        <v>111414.42000000001</v>
      </c>
      <c r="Z5599" s="17">
        <f t="shared" si="175"/>
        <v>0</v>
      </c>
    </row>
    <row r="5600" spans="1:26" hidden="1" x14ac:dyDescent="0.25">
      <c r="A5600" s="10" t="s">
        <v>4907</v>
      </c>
      <c r="B5600" s="11">
        <v>44425</v>
      </c>
      <c r="C5600" s="12">
        <v>422803</v>
      </c>
      <c r="D5600" s="12" t="s">
        <v>4908</v>
      </c>
      <c r="E5600" s="11">
        <v>44421</v>
      </c>
      <c r="F5600" s="13">
        <v>99611.32</v>
      </c>
      <c r="G5600" s="13">
        <v>5976.68</v>
      </c>
      <c r="H5600" s="13">
        <v>1065.8800000000001</v>
      </c>
      <c r="I5600" s="13">
        <v>104.63</v>
      </c>
      <c r="J5600" s="13">
        <v>104626.75</v>
      </c>
      <c r="K5600" s="18" t="s">
        <v>32</v>
      </c>
      <c r="L5600" s="12">
        <v>120</v>
      </c>
      <c r="M5600" s="14">
        <v>961.88</v>
      </c>
      <c r="N5600" s="13">
        <v>0</v>
      </c>
      <c r="O5600" s="14">
        <v>1065.8800000000001</v>
      </c>
      <c r="P5600" s="15">
        <v>120</v>
      </c>
      <c r="Q5600" s="13">
        <v>961.88</v>
      </c>
      <c r="R5600" s="13">
        <v>99611.32</v>
      </c>
      <c r="S5600" s="13">
        <v>104.63</v>
      </c>
      <c r="T5600" s="13">
        <v>4910.8</v>
      </c>
      <c r="U5600" s="13">
        <v>10798.85</v>
      </c>
      <c r="V5600" s="13">
        <v>0</v>
      </c>
      <c r="W5600" s="16">
        <v>0</v>
      </c>
      <c r="X5600" s="16">
        <v>0</v>
      </c>
      <c r="Y5600" s="17">
        <f t="shared" si="174"/>
        <v>116491.48000000003</v>
      </c>
      <c r="Z5600" s="17">
        <f t="shared" si="175"/>
        <v>0</v>
      </c>
    </row>
    <row r="5601" spans="1:26" hidden="1" x14ac:dyDescent="0.25">
      <c r="A5601" s="10" t="s">
        <v>699</v>
      </c>
      <c r="B5601" s="11">
        <v>44278</v>
      </c>
      <c r="C5601" s="12">
        <v>413434</v>
      </c>
      <c r="D5601" s="12" t="s">
        <v>700</v>
      </c>
      <c r="E5601" s="11">
        <v>44278</v>
      </c>
      <c r="F5601" s="13">
        <v>96959.44</v>
      </c>
      <c r="G5601" s="13">
        <v>5817.57</v>
      </c>
      <c r="H5601" s="13">
        <v>1028</v>
      </c>
      <c r="I5601" s="13">
        <v>101.85</v>
      </c>
      <c r="J5601" s="13">
        <v>101850.86</v>
      </c>
      <c r="K5601" s="18" t="s">
        <v>32</v>
      </c>
      <c r="L5601" s="12">
        <v>120</v>
      </c>
      <c r="M5601" s="14">
        <v>936.36</v>
      </c>
      <c r="N5601" s="13">
        <v>0</v>
      </c>
      <c r="O5601" s="14">
        <v>0</v>
      </c>
      <c r="P5601" s="15">
        <v>115</v>
      </c>
      <c r="Q5601" s="13">
        <v>1094.79</v>
      </c>
      <c r="R5601" s="13">
        <v>96959.44</v>
      </c>
      <c r="S5601" s="13">
        <v>101.85</v>
      </c>
      <c r="T5601" s="13">
        <v>107.77</v>
      </c>
      <c r="U5601" s="13">
        <v>10512.34</v>
      </c>
      <c r="V5601" s="13">
        <v>15694.8</v>
      </c>
      <c r="W5601" s="16">
        <v>16.5</v>
      </c>
      <c r="X5601" s="16">
        <v>1716</v>
      </c>
      <c r="Y5601" s="17">
        <f t="shared" si="174"/>
        <v>125108.70000000001</v>
      </c>
      <c r="Z5601" s="17">
        <f t="shared" si="175"/>
        <v>792.14999999997963</v>
      </c>
    </row>
    <row r="5602" spans="1:26" hidden="1" x14ac:dyDescent="0.25">
      <c r="A5602" s="10" t="s">
        <v>3281</v>
      </c>
      <c r="B5602" s="11">
        <v>44383</v>
      </c>
      <c r="C5602" s="12">
        <v>420372</v>
      </c>
      <c r="D5602" s="12" t="s">
        <v>3282</v>
      </c>
      <c r="E5602" s="11">
        <v>44381</v>
      </c>
      <c r="F5602" s="13">
        <v>99611.32</v>
      </c>
      <c r="G5602" s="13">
        <v>5976.68</v>
      </c>
      <c r="H5602" s="13">
        <v>1150</v>
      </c>
      <c r="I5602" s="13">
        <v>104.54</v>
      </c>
      <c r="J5602" s="13">
        <v>104542.54</v>
      </c>
      <c r="K5602" s="18" t="s">
        <v>32</v>
      </c>
      <c r="L5602" s="12">
        <v>120</v>
      </c>
      <c r="M5602" s="14">
        <v>961.11</v>
      </c>
      <c r="N5602" s="13">
        <v>0</v>
      </c>
      <c r="O5602" s="14">
        <v>0</v>
      </c>
      <c r="P5602" s="15">
        <v>113</v>
      </c>
      <c r="Q5602" s="13">
        <v>961.11</v>
      </c>
      <c r="R5602" s="13">
        <v>98671.34</v>
      </c>
      <c r="S5602" s="13">
        <v>103.62</v>
      </c>
      <c r="T5602" s="13">
        <v>0</v>
      </c>
      <c r="U5602" s="13">
        <v>10696.01</v>
      </c>
      <c r="V5602" s="13">
        <v>0</v>
      </c>
      <c r="W5602" s="16">
        <v>0</v>
      </c>
      <c r="X5602" s="16">
        <v>0</v>
      </c>
      <c r="Y5602" s="17">
        <f t="shared" si="174"/>
        <v>109470.96999999999</v>
      </c>
      <c r="Z5602" s="17">
        <f t="shared" si="175"/>
        <v>-865.53999999997905</v>
      </c>
    </row>
    <row r="5603" spans="1:26" hidden="1" x14ac:dyDescent="0.25">
      <c r="A5603" s="10" t="s">
        <v>7401</v>
      </c>
      <c r="B5603" s="11">
        <v>44483</v>
      </c>
      <c r="C5603" s="12">
        <v>426975</v>
      </c>
      <c r="D5603" s="12" t="s">
        <v>7402</v>
      </c>
      <c r="E5603" s="11">
        <v>44474</v>
      </c>
      <c r="F5603" s="13">
        <v>109433.96</v>
      </c>
      <c r="G5603" s="13">
        <v>6566.04</v>
      </c>
      <c r="H5603" s="13">
        <v>3480</v>
      </c>
      <c r="I5603" s="13">
        <v>112.63</v>
      </c>
      <c r="J5603" s="13">
        <v>112632.63</v>
      </c>
      <c r="K5603" s="18" t="s">
        <v>32</v>
      </c>
      <c r="L5603" s="12">
        <v>120</v>
      </c>
      <c r="M5603" s="14">
        <v>1035.48</v>
      </c>
      <c r="N5603" s="13">
        <v>0</v>
      </c>
      <c r="O5603" s="14">
        <v>-0.02</v>
      </c>
      <c r="P5603" s="15">
        <v>116</v>
      </c>
      <c r="Q5603" s="13">
        <v>1035.48</v>
      </c>
      <c r="R5603" s="13">
        <v>107443.76</v>
      </c>
      <c r="S5603" s="13">
        <v>112.63</v>
      </c>
      <c r="T5603" s="13">
        <v>984.91</v>
      </c>
      <c r="U5603" s="13">
        <v>11624.97</v>
      </c>
      <c r="V5603" s="13">
        <v>0</v>
      </c>
      <c r="W5603" s="16">
        <v>0</v>
      </c>
      <c r="X5603" s="16">
        <v>0</v>
      </c>
      <c r="Y5603" s="17">
        <f t="shared" si="174"/>
        <v>120166.25</v>
      </c>
      <c r="Z5603" s="17">
        <f t="shared" si="175"/>
        <v>-50.589999999996508</v>
      </c>
    </row>
    <row r="5604" spans="1:26" hidden="1" x14ac:dyDescent="0.25">
      <c r="A5604" s="10" t="s">
        <v>9463</v>
      </c>
      <c r="B5604" s="11">
        <v>44526</v>
      </c>
      <c r="C5604" s="12">
        <v>430339</v>
      </c>
      <c r="D5604" s="12" t="s">
        <v>9464</v>
      </c>
      <c r="E5604" s="11">
        <v>44521</v>
      </c>
      <c r="F5604" s="13">
        <v>99611.32</v>
      </c>
      <c r="G5604" s="13">
        <v>5976.68</v>
      </c>
      <c r="H5604" s="13">
        <v>1065.8800000000001</v>
      </c>
      <c r="I5604" s="13">
        <v>104.63</v>
      </c>
      <c r="J5604" s="13">
        <v>104626.75</v>
      </c>
      <c r="K5604" s="18" t="s">
        <v>32</v>
      </c>
      <c r="L5604" s="12">
        <v>120</v>
      </c>
      <c r="M5604" s="14">
        <v>961.88</v>
      </c>
      <c r="N5604" s="13">
        <v>0</v>
      </c>
      <c r="O5604" s="14">
        <v>0</v>
      </c>
      <c r="P5604" s="15">
        <v>118</v>
      </c>
      <c r="Q5604" s="13">
        <v>961.88</v>
      </c>
      <c r="R5604" s="13">
        <v>98360.53</v>
      </c>
      <c r="S5604" s="13">
        <v>104.63</v>
      </c>
      <c r="T5604" s="13">
        <v>4392.8599999999997</v>
      </c>
      <c r="U5604" s="13">
        <v>10798.85</v>
      </c>
      <c r="V5604" s="13">
        <v>0</v>
      </c>
      <c r="W5604" s="16">
        <v>0</v>
      </c>
      <c r="X5604" s="16">
        <v>0</v>
      </c>
      <c r="Y5604" s="17">
        <f t="shared" si="174"/>
        <v>113656.87000000001</v>
      </c>
      <c r="Z5604" s="17">
        <f t="shared" si="175"/>
        <v>-155.03000000001339</v>
      </c>
    </row>
    <row r="5605" spans="1:26" hidden="1" x14ac:dyDescent="0.25">
      <c r="A5605" s="10" t="s">
        <v>7713</v>
      </c>
      <c r="B5605" s="11">
        <v>44488</v>
      </c>
      <c r="C5605" s="12">
        <v>427920</v>
      </c>
      <c r="D5605" s="12" t="s">
        <v>7714</v>
      </c>
      <c r="E5605" s="11">
        <v>44487</v>
      </c>
      <c r="F5605" s="13">
        <v>104328.3</v>
      </c>
      <c r="G5605" s="13">
        <v>6259.59</v>
      </c>
      <c r="H5605" s="13">
        <v>2211.7600000000002</v>
      </c>
      <c r="I5605" s="13">
        <v>108.48</v>
      </c>
      <c r="J5605" s="13">
        <v>108484.61</v>
      </c>
      <c r="K5605" s="18" t="s">
        <v>32</v>
      </c>
      <c r="L5605" s="12">
        <v>120</v>
      </c>
      <c r="M5605" s="14">
        <v>997.35</v>
      </c>
      <c r="N5605" s="13">
        <v>0</v>
      </c>
      <c r="O5605" s="14">
        <v>0</v>
      </c>
      <c r="P5605" s="15">
        <v>116</v>
      </c>
      <c r="Q5605" s="13">
        <v>997.35</v>
      </c>
      <c r="R5605" s="13">
        <v>102567.26</v>
      </c>
      <c r="S5605" s="13">
        <v>108.48</v>
      </c>
      <c r="T5605" s="13">
        <v>1877.88</v>
      </c>
      <c r="U5605" s="13">
        <v>11197.39</v>
      </c>
      <c r="V5605" s="13">
        <v>0</v>
      </c>
      <c r="W5605" s="16">
        <v>0</v>
      </c>
      <c r="X5605" s="16">
        <v>0</v>
      </c>
      <c r="Y5605" s="17">
        <f t="shared" si="174"/>
        <v>115751.01</v>
      </c>
      <c r="Z5605" s="17">
        <f t="shared" si="175"/>
        <v>-58.409999999988941</v>
      </c>
    </row>
    <row r="5606" spans="1:26" hidden="1" x14ac:dyDescent="0.25">
      <c r="A5606" s="10" t="s">
        <v>3745</v>
      </c>
      <c r="B5606" s="11">
        <v>44397</v>
      </c>
      <c r="C5606" s="12">
        <v>420397</v>
      </c>
      <c r="D5606" s="12" t="s">
        <v>3746</v>
      </c>
      <c r="E5606" s="11">
        <v>44381</v>
      </c>
      <c r="F5606" s="13">
        <v>98340.73</v>
      </c>
      <c r="G5606" s="13">
        <v>5900.44</v>
      </c>
      <c r="H5606" s="13">
        <v>1043</v>
      </c>
      <c r="I5606" s="13">
        <v>103.3</v>
      </c>
      <c r="J5606" s="13">
        <v>103301.47</v>
      </c>
      <c r="K5606" s="18" t="s">
        <v>32</v>
      </c>
      <c r="L5606" s="12">
        <v>120</v>
      </c>
      <c r="M5606" s="14">
        <v>949.7</v>
      </c>
      <c r="N5606" s="13">
        <v>0</v>
      </c>
      <c r="O5606" s="14">
        <v>1043</v>
      </c>
      <c r="P5606" s="15">
        <v>120</v>
      </c>
      <c r="Q5606" s="13">
        <v>949.7</v>
      </c>
      <c r="R5606" s="13">
        <v>98340.73</v>
      </c>
      <c r="S5606" s="13">
        <v>103.3</v>
      </c>
      <c r="T5606" s="13">
        <v>4857.4399999999996</v>
      </c>
      <c r="U5606" s="13">
        <v>10662.53</v>
      </c>
      <c r="V5606" s="13">
        <v>0</v>
      </c>
      <c r="W5606" s="16">
        <v>0</v>
      </c>
      <c r="X5606" s="16">
        <v>0</v>
      </c>
      <c r="Y5606" s="17">
        <f t="shared" si="174"/>
        <v>115007</v>
      </c>
      <c r="Z5606" s="17">
        <f t="shared" si="175"/>
        <v>0</v>
      </c>
    </row>
    <row r="5607" spans="1:26" hidden="1" x14ac:dyDescent="0.25">
      <c r="A5607" s="10" t="s">
        <v>1541</v>
      </c>
      <c r="B5607" s="11">
        <v>44320</v>
      </c>
      <c r="C5607" s="12">
        <v>416303</v>
      </c>
      <c r="D5607" s="12" t="s">
        <v>1542</v>
      </c>
      <c r="E5607" s="11">
        <v>44320</v>
      </c>
      <c r="F5607" s="13">
        <v>103912.32000000001</v>
      </c>
      <c r="G5607" s="13">
        <v>6234.74</v>
      </c>
      <c r="H5607" s="13">
        <v>1111</v>
      </c>
      <c r="I5607" s="13">
        <v>109.15</v>
      </c>
      <c r="J5607" s="13">
        <v>109145.21</v>
      </c>
      <c r="K5607" s="18" t="s">
        <v>32</v>
      </c>
      <c r="L5607" s="12">
        <v>120</v>
      </c>
      <c r="M5607" s="14">
        <v>1003.42</v>
      </c>
      <c r="N5607" s="13">
        <v>0</v>
      </c>
      <c r="O5607" s="14">
        <v>0</v>
      </c>
      <c r="P5607" s="15">
        <v>111</v>
      </c>
      <c r="Q5607" s="13">
        <v>1003.42</v>
      </c>
      <c r="R5607" s="13">
        <v>101208.26</v>
      </c>
      <c r="S5607" s="13">
        <v>106.27</v>
      </c>
      <c r="T5607" s="13">
        <v>0</v>
      </c>
      <c r="U5607" s="13">
        <v>10968.73</v>
      </c>
      <c r="V5607" s="13">
        <v>0</v>
      </c>
      <c r="W5607" s="16">
        <v>0</v>
      </c>
      <c r="X5607" s="16">
        <v>0</v>
      </c>
      <c r="Y5607" s="17">
        <f t="shared" si="174"/>
        <v>112283.26</v>
      </c>
      <c r="Z5607" s="17">
        <f t="shared" si="175"/>
        <v>-903.63999999999942</v>
      </c>
    </row>
    <row r="5608" spans="1:26" hidden="1" x14ac:dyDescent="0.25">
      <c r="A5608" s="10" t="s">
        <v>7893</v>
      </c>
      <c r="B5608" s="11">
        <v>44495</v>
      </c>
      <c r="C5608" s="12">
        <v>428236</v>
      </c>
      <c r="D5608" s="12" t="s">
        <v>7894</v>
      </c>
      <c r="E5608" s="11">
        <v>44493</v>
      </c>
      <c r="F5608" s="13">
        <v>103394.34</v>
      </c>
      <c r="G5608" s="13">
        <v>6203.66</v>
      </c>
      <c r="H5608" s="13">
        <v>2191.96</v>
      </c>
      <c r="I5608" s="13">
        <v>107.51</v>
      </c>
      <c r="J5608" s="13">
        <v>107513.55</v>
      </c>
      <c r="K5608" s="18" t="s">
        <v>32</v>
      </c>
      <c r="L5608" s="12">
        <v>120</v>
      </c>
      <c r="M5608" s="14">
        <v>988.42</v>
      </c>
      <c r="N5608" s="13">
        <v>0</v>
      </c>
      <c r="O5608" s="14">
        <v>0</v>
      </c>
      <c r="P5608" s="15">
        <v>117</v>
      </c>
      <c r="Q5608" s="13">
        <v>988.42</v>
      </c>
      <c r="R5608" s="13">
        <v>101738.02</v>
      </c>
      <c r="S5608" s="13">
        <v>107.51</v>
      </c>
      <c r="T5608" s="13">
        <v>2791.65</v>
      </c>
      <c r="U5608" s="13">
        <v>11096.85</v>
      </c>
      <c r="V5608" s="13">
        <v>0</v>
      </c>
      <c r="W5608" s="16">
        <v>0</v>
      </c>
      <c r="X5608" s="16">
        <v>0</v>
      </c>
      <c r="Y5608" s="17">
        <f t="shared" si="174"/>
        <v>115734.03</v>
      </c>
      <c r="Z5608" s="17">
        <f t="shared" si="175"/>
        <v>-88.889999999999418</v>
      </c>
    </row>
    <row r="5609" spans="1:26" hidden="1" x14ac:dyDescent="0.25">
      <c r="A5609" s="10" t="s">
        <v>7239</v>
      </c>
      <c r="B5609" s="11">
        <v>44480</v>
      </c>
      <c r="C5609" s="12">
        <v>427084</v>
      </c>
      <c r="D5609" s="12" t="s">
        <v>7240</v>
      </c>
      <c r="E5609" s="11">
        <v>44477</v>
      </c>
      <c r="F5609" s="13">
        <v>103509.44</v>
      </c>
      <c r="G5609" s="13">
        <v>6210.57</v>
      </c>
      <c r="H5609" s="13">
        <v>2500</v>
      </c>
      <c r="I5609" s="13">
        <v>107.33</v>
      </c>
      <c r="J5609" s="13">
        <v>107327.34</v>
      </c>
      <c r="K5609" s="18" t="s">
        <v>32</v>
      </c>
      <c r="L5609" s="12">
        <v>120</v>
      </c>
      <c r="M5609" s="14">
        <v>986.71</v>
      </c>
      <c r="N5609" s="13">
        <v>0</v>
      </c>
      <c r="O5609" s="14">
        <v>-0.01</v>
      </c>
      <c r="P5609" s="15">
        <v>118</v>
      </c>
      <c r="Q5609" s="13">
        <v>986.71</v>
      </c>
      <c r="R5609" s="13">
        <v>101551.3</v>
      </c>
      <c r="S5609" s="13">
        <v>107.33</v>
      </c>
      <c r="T5609" s="13">
        <v>3695.3</v>
      </c>
      <c r="U5609" s="13">
        <v>11077.86</v>
      </c>
      <c r="V5609" s="13">
        <v>0</v>
      </c>
      <c r="W5609" s="16">
        <v>0</v>
      </c>
      <c r="X5609" s="16">
        <v>0</v>
      </c>
      <c r="Y5609" s="17">
        <f t="shared" si="174"/>
        <v>116431.78000000001</v>
      </c>
      <c r="Z5609" s="17">
        <f t="shared" si="175"/>
        <v>-1.0000000009313226E-2</v>
      </c>
    </row>
    <row r="5610" spans="1:26" hidden="1" x14ac:dyDescent="0.25">
      <c r="A5610" s="10" t="s">
        <v>10579</v>
      </c>
      <c r="B5610" s="11">
        <v>44566</v>
      </c>
      <c r="C5610" s="12">
        <v>431885</v>
      </c>
      <c r="D5610" s="12" t="s">
        <v>10580</v>
      </c>
      <c r="E5610" s="11">
        <v>44566</v>
      </c>
      <c r="F5610" s="13">
        <v>94768</v>
      </c>
      <c r="G5610" s="13">
        <v>5686.08</v>
      </c>
      <c r="H5610" s="13">
        <v>3013.62</v>
      </c>
      <c r="I5610" s="13">
        <v>97.54</v>
      </c>
      <c r="J5610" s="13">
        <v>97538</v>
      </c>
      <c r="K5610" s="18" t="s">
        <v>32</v>
      </c>
      <c r="L5610" s="12">
        <v>120</v>
      </c>
      <c r="M5610" s="14">
        <v>896.71</v>
      </c>
      <c r="N5610" s="13">
        <v>0</v>
      </c>
      <c r="O5610" s="14">
        <v>0.01</v>
      </c>
      <c r="P5610" s="15">
        <v>120</v>
      </c>
      <c r="Q5610" s="13">
        <v>896.71</v>
      </c>
      <c r="R5610" s="13">
        <v>93289.62</v>
      </c>
      <c r="S5610" s="13">
        <v>97.54</v>
      </c>
      <c r="T5610" s="13">
        <v>4150.83</v>
      </c>
      <c r="U5610" s="13">
        <v>10067.200000000001</v>
      </c>
      <c r="V5610" s="13">
        <v>0</v>
      </c>
      <c r="W5610" s="16">
        <v>0</v>
      </c>
      <c r="X5610" s="16">
        <v>0</v>
      </c>
      <c r="Y5610" s="17">
        <f t="shared" si="174"/>
        <v>107605.19999999998</v>
      </c>
      <c r="Z5610" s="17">
        <f t="shared" si="175"/>
        <v>1.0000000023865141E-2</v>
      </c>
    </row>
    <row r="5611" spans="1:26" hidden="1" x14ac:dyDescent="0.25">
      <c r="A5611" s="10" t="s">
        <v>1595</v>
      </c>
      <c r="B5611" s="11">
        <v>44320</v>
      </c>
      <c r="C5611" s="12">
        <v>416451</v>
      </c>
      <c r="D5611" s="12" t="s">
        <v>1596</v>
      </c>
      <c r="E5611" s="11">
        <v>44320</v>
      </c>
      <c r="F5611" s="13">
        <v>101151.97</v>
      </c>
      <c r="G5611" s="13">
        <v>6069.12</v>
      </c>
      <c r="H5611" s="13">
        <v>1072.25</v>
      </c>
      <c r="I5611" s="13">
        <v>106.26</v>
      </c>
      <c r="J5611" s="13">
        <v>106255.1</v>
      </c>
      <c r="K5611" s="18" t="s">
        <v>32</v>
      </c>
      <c r="L5611" s="12">
        <v>120</v>
      </c>
      <c r="M5611" s="14">
        <v>976.85</v>
      </c>
      <c r="N5611" s="13">
        <v>0</v>
      </c>
      <c r="O5611" s="14">
        <v>0</v>
      </c>
      <c r="P5611" s="15">
        <v>111</v>
      </c>
      <c r="Q5611" s="13">
        <v>976.85</v>
      </c>
      <c r="R5611" s="13">
        <v>98528.3</v>
      </c>
      <c r="S5611" s="13">
        <v>103.47</v>
      </c>
      <c r="T5611" s="13">
        <v>0</v>
      </c>
      <c r="U5611" s="13">
        <v>10678.3</v>
      </c>
      <c r="V5611" s="13">
        <v>0</v>
      </c>
      <c r="W5611" s="16">
        <v>0</v>
      </c>
      <c r="X5611" s="16">
        <v>0</v>
      </c>
      <c r="Y5611" s="17">
        <f t="shared" si="174"/>
        <v>109310.07</v>
      </c>
      <c r="Z5611" s="17">
        <f t="shared" si="175"/>
        <v>-879.72000000000116</v>
      </c>
    </row>
    <row r="5612" spans="1:26" hidden="1" x14ac:dyDescent="0.25">
      <c r="A5612" s="10" t="s">
        <v>7403</v>
      </c>
      <c r="B5612" s="11">
        <v>44483</v>
      </c>
      <c r="C5612" s="12">
        <v>426977</v>
      </c>
      <c r="D5612" s="12" t="s">
        <v>7404</v>
      </c>
      <c r="E5612" s="11">
        <v>44474</v>
      </c>
      <c r="F5612" s="13">
        <v>98688.25</v>
      </c>
      <c r="G5612" s="13">
        <v>5921.3</v>
      </c>
      <c r="H5612" s="13">
        <v>2102.19</v>
      </c>
      <c r="I5612" s="13">
        <v>102.61</v>
      </c>
      <c r="J5612" s="13">
        <v>102609.97</v>
      </c>
      <c r="K5612" s="18" t="s">
        <v>32</v>
      </c>
      <c r="L5612" s="12">
        <v>120</v>
      </c>
      <c r="M5612" s="14">
        <v>943.34</v>
      </c>
      <c r="N5612" s="13">
        <v>0</v>
      </c>
      <c r="O5612" s="14">
        <v>-0.02</v>
      </c>
      <c r="P5612" s="15">
        <v>116</v>
      </c>
      <c r="Q5612" s="13">
        <v>943.34</v>
      </c>
      <c r="R5612" s="13">
        <v>97012.76</v>
      </c>
      <c r="S5612" s="13">
        <v>102.61</v>
      </c>
      <c r="T5612" s="13">
        <v>1776.4</v>
      </c>
      <c r="U5612" s="13">
        <v>10590.83</v>
      </c>
      <c r="V5612" s="13">
        <v>0</v>
      </c>
      <c r="W5612" s="16">
        <v>0</v>
      </c>
      <c r="X5612" s="16">
        <v>0</v>
      </c>
      <c r="Y5612" s="17">
        <f t="shared" si="174"/>
        <v>109482.57999999999</v>
      </c>
      <c r="Z5612" s="17">
        <f t="shared" si="175"/>
        <v>-55.159999999988941</v>
      </c>
    </row>
    <row r="5613" spans="1:26" hidden="1" x14ac:dyDescent="0.25">
      <c r="A5613" s="10" t="s">
        <v>3473</v>
      </c>
      <c r="B5613" s="11">
        <v>44390</v>
      </c>
      <c r="C5613" s="12">
        <v>420668</v>
      </c>
      <c r="D5613" s="12" t="s">
        <v>3474</v>
      </c>
      <c r="E5613" s="11">
        <v>44386</v>
      </c>
      <c r="F5613" s="13">
        <v>99611.32</v>
      </c>
      <c r="G5613" s="13">
        <v>5976.68</v>
      </c>
      <c r="H5613" s="13">
        <v>1055.8800000000001</v>
      </c>
      <c r="I5613" s="13">
        <v>104.64</v>
      </c>
      <c r="J5613" s="13">
        <v>104636.76</v>
      </c>
      <c r="K5613" s="18" t="s">
        <v>32</v>
      </c>
      <c r="L5613" s="12">
        <v>120</v>
      </c>
      <c r="M5613" s="14">
        <v>961.97</v>
      </c>
      <c r="N5613" s="13">
        <v>0</v>
      </c>
      <c r="O5613" s="14">
        <v>0</v>
      </c>
      <c r="P5613" s="15">
        <v>113</v>
      </c>
      <c r="Q5613" s="13">
        <v>961.97</v>
      </c>
      <c r="R5613" s="13">
        <v>97893.98</v>
      </c>
      <c r="S5613" s="13">
        <v>103.72</v>
      </c>
      <c r="T5613" s="13">
        <v>0</v>
      </c>
      <c r="U5613" s="13">
        <v>10704.91</v>
      </c>
      <c r="V5613" s="13">
        <v>0</v>
      </c>
      <c r="W5613" s="16">
        <v>0</v>
      </c>
      <c r="X5613" s="16">
        <v>0</v>
      </c>
      <c r="Y5613" s="17">
        <f t="shared" si="174"/>
        <v>108702.61</v>
      </c>
      <c r="Z5613" s="17">
        <f t="shared" si="175"/>
        <v>0</v>
      </c>
    </row>
    <row r="5614" spans="1:26" hidden="1" x14ac:dyDescent="0.25">
      <c r="A5614" s="10" t="s">
        <v>3637</v>
      </c>
      <c r="B5614" s="11">
        <v>44397</v>
      </c>
      <c r="C5614" s="12">
        <v>421043</v>
      </c>
      <c r="D5614" s="12" t="s">
        <v>3638</v>
      </c>
      <c r="E5614" s="11">
        <v>44392</v>
      </c>
      <c r="F5614" s="13">
        <v>120517.41</v>
      </c>
      <c r="G5614" s="13">
        <v>7231.04</v>
      </c>
      <c r="H5614" s="13">
        <v>8942.39</v>
      </c>
      <c r="I5614" s="13">
        <v>118.92</v>
      </c>
      <c r="J5614" s="13">
        <v>118924.98</v>
      </c>
      <c r="K5614" s="18" t="s">
        <v>32</v>
      </c>
      <c r="L5614" s="12">
        <v>120</v>
      </c>
      <c r="M5614" s="14">
        <v>1093.33</v>
      </c>
      <c r="N5614" s="13">
        <v>0</v>
      </c>
      <c r="O5614" s="14">
        <v>0</v>
      </c>
      <c r="P5614" s="15">
        <v>114</v>
      </c>
      <c r="Q5614" s="13">
        <v>1093.33</v>
      </c>
      <c r="R5614" s="13">
        <v>112865.76</v>
      </c>
      <c r="S5614" s="13">
        <v>112.98</v>
      </c>
      <c r="T5614" s="13">
        <v>0</v>
      </c>
      <c r="U5614" s="13">
        <v>11660.88</v>
      </c>
      <c r="V5614" s="13">
        <v>0</v>
      </c>
      <c r="W5614" s="16">
        <v>0</v>
      </c>
      <c r="X5614" s="16">
        <v>0</v>
      </c>
      <c r="Y5614" s="17">
        <f t="shared" si="174"/>
        <v>124639.62</v>
      </c>
      <c r="Z5614" s="17">
        <f t="shared" si="175"/>
        <v>0</v>
      </c>
    </row>
    <row r="5615" spans="1:26" hidden="1" x14ac:dyDescent="0.25">
      <c r="A5615" s="10" t="s">
        <v>10635</v>
      </c>
      <c r="B5615" s="11">
        <v>44572</v>
      </c>
      <c r="C5615" s="12">
        <v>431921</v>
      </c>
      <c r="D5615" s="12" t="s">
        <v>10636</v>
      </c>
      <c r="E5615" s="11">
        <v>44572</v>
      </c>
      <c r="F5615" s="13">
        <v>103139.77</v>
      </c>
      <c r="G5615" s="13">
        <v>6188.39</v>
      </c>
      <c r="H5615" s="13">
        <v>3279.84</v>
      </c>
      <c r="I5615" s="13">
        <v>106.15</v>
      </c>
      <c r="J5615" s="13">
        <v>106154.47</v>
      </c>
      <c r="K5615" s="18" t="s">
        <v>32</v>
      </c>
      <c r="L5615" s="12">
        <v>120</v>
      </c>
      <c r="M5615" s="14">
        <v>975.93</v>
      </c>
      <c r="N5615" s="13">
        <v>0</v>
      </c>
      <c r="O5615" s="14">
        <v>0</v>
      </c>
      <c r="P5615" s="15">
        <v>119</v>
      </c>
      <c r="Q5615" s="13">
        <v>975.93</v>
      </c>
      <c r="R5615" s="13">
        <v>101421.24</v>
      </c>
      <c r="S5615" s="13">
        <v>106.15</v>
      </c>
      <c r="T5615" s="13">
        <v>3651.15</v>
      </c>
      <c r="U5615" s="13">
        <v>10957.13</v>
      </c>
      <c r="V5615" s="13">
        <v>0</v>
      </c>
      <c r="W5615" s="16">
        <v>0</v>
      </c>
      <c r="X5615" s="16">
        <v>0</v>
      </c>
      <c r="Y5615" s="17">
        <f t="shared" ref="Y5615:Y5678" si="176">SUM(R5615:X5615)+N5615+O5615</f>
        <v>116135.67</v>
      </c>
      <c r="Z5615" s="17">
        <f t="shared" ref="Z5615:Z5678" si="177">((P5615*Q5615)+O5615+N5615)-Y5615</f>
        <v>0</v>
      </c>
    </row>
    <row r="5616" spans="1:26" hidden="1" x14ac:dyDescent="0.25">
      <c r="A5616" s="10" t="s">
        <v>10939</v>
      </c>
      <c r="B5616" s="11">
        <v>44587</v>
      </c>
      <c r="C5616" s="12">
        <v>432655</v>
      </c>
      <c r="D5616" s="12" t="s">
        <v>10940</v>
      </c>
      <c r="E5616" s="11">
        <v>44587</v>
      </c>
      <c r="F5616" s="13">
        <v>105120.93</v>
      </c>
      <c r="G5616" s="13">
        <v>6307.26</v>
      </c>
      <c r="H5616" s="13">
        <v>5581.41</v>
      </c>
      <c r="I5616" s="13">
        <v>105.95</v>
      </c>
      <c r="J5616" s="13">
        <v>105952.73</v>
      </c>
      <c r="K5616" s="18" t="s">
        <v>32</v>
      </c>
      <c r="L5616" s="12">
        <v>120</v>
      </c>
      <c r="M5616" s="14">
        <v>974.07</v>
      </c>
      <c r="N5616" s="13">
        <v>0</v>
      </c>
      <c r="O5616" s="14">
        <v>0</v>
      </c>
      <c r="P5616" s="15">
        <v>119</v>
      </c>
      <c r="Q5616" s="13">
        <v>974.07</v>
      </c>
      <c r="R5616" s="13">
        <v>102980.53</v>
      </c>
      <c r="S5616" s="13">
        <v>105.95</v>
      </c>
      <c r="T5616" s="13">
        <v>1892.18</v>
      </c>
      <c r="U5616" s="13">
        <v>10935.67</v>
      </c>
      <c r="V5616" s="13">
        <v>0</v>
      </c>
      <c r="W5616" s="16">
        <v>0</v>
      </c>
      <c r="X5616" s="16">
        <v>0</v>
      </c>
      <c r="Y5616" s="17">
        <f t="shared" si="176"/>
        <v>115914.32999999999</v>
      </c>
      <c r="Z5616" s="17">
        <f t="shared" si="177"/>
        <v>0</v>
      </c>
    </row>
    <row r="5617" spans="1:26" hidden="1" x14ac:dyDescent="0.25">
      <c r="A5617" s="10" t="s">
        <v>4307</v>
      </c>
      <c r="B5617" s="11">
        <v>44408</v>
      </c>
      <c r="C5617" s="12">
        <v>422242</v>
      </c>
      <c r="D5617" s="12" t="s">
        <v>4308</v>
      </c>
      <c r="E5617" s="11">
        <v>44408</v>
      </c>
      <c r="F5617" s="13">
        <v>105171.85</v>
      </c>
      <c r="G5617" s="13">
        <v>6310.31</v>
      </c>
      <c r="H5617" s="13">
        <v>1114.82</v>
      </c>
      <c r="I5617" s="13">
        <v>110.48</v>
      </c>
      <c r="J5617" s="13">
        <v>110477.82</v>
      </c>
      <c r="K5617" s="18" t="s">
        <v>32</v>
      </c>
      <c r="L5617" s="12">
        <v>120</v>
      </c>
      <c r="M5617" s="14">
        <v>1015.67</v>
      </c>
      <c r="N5617" s="13">
        <v>0</v>
      </c>
      <c r="O5617" s="14">
        <v>0</v>
      </c>
      <c r="P5617" s="15">
        <v>120</v>
      </c>
      <c r="Q5617" s="13">
        <v>1015.67</v>
      </c>
      <c r="R5617" s="13">
        <v>105171.85</v>
      </c>
      <c r="S5617" s="13">
        <v>110.48</v>
      </c>
      <c r="T5617" s="13">
        <v>5195.49</v>
      </c>
      <c r="U5617" s="13">
        <v>11402.58</v>
      </c>
      <c r="V5617" s="13">
        <v>0</v>
      </c>
      <c r="W5617" s="16">
        <v>0</v>
      </c>
      <c r="X5617" s="16">
        <v>0</v>
      </c>
      <c r="Y5617" s="17">
        <f t="shared" si="176"/>
        <v>121880.40000000001</v>
      </c>
      <c r="Z5617" s="17">
        <f t="shared" si="177"/>
        <v>0</v>
      </c>
    </row>
    <row r="5618" spans="1:26" hidden="1" x14ac:dyDescent="0.25">
      <c r="A5618" s="10" t="s">
        <v>4431</v>
      </c>
      <c r="B5618" s="11">
        <v>44411</v>
      </c>
      <c r="C5618" s="12">
        <v>422328</v>
      </c>
      <c r="D5618" s="12" t="s">
        <v>4432</v>
      </c>
      <c r="E5618" s="11">
        <v>44410</v>
      </c>
      <c r="F5618" s="13">
        <v>103327.93</v>
      </c>
      <c r="G5618" s="13">
        <v>6199.68</v>
      </c>
      <c r="H5618" s="13">
        <v>1095.28</v>
      </c>
      <c r="I5618" s="13">
        <v>108.54</v>
      </c>
      <c r="J5618" s="13">
        <v>108540.87</v>
      </c>
      <c r="K5618" s="18" t="s">
        <v>32</v>
      </c>
      <c r="L5618" s="12">
        <v>120</v>
      </c>
      <c r="M5618" s="14">
        <v>997.87</v>
      </c>
      <c r="N5618" s="13">
        <v>0</v>
      </c>
      <c r="O5618" s="14">
        <v>0</v>
      </c>
      <c r="P5618" s="15">
        <v>116</v>
      </c>
      <c r="Q5618" s="13">
        <v>997.87</v>
      </c>
      <c r="R5618" s="13">
        <v>103327.93</v>
      </c>
      <c r="S5618" s="13">
        <v>108.54</v>
      </c>
      <c r="T5618" s="13">
        <v>1112.92</v>
      </c>
      <c r="U5618" s="13">
        <v>11203.53</v>
      </c>
      <c r="V5618" s="13">
        <v>0</v>
      </c>
      <c r="W5618" s="16">
        <v>0</v>
      </c>
      <c r="X5618" s="16">
        <v>0</v>
      </c>
      <c r="Y5618" s="17">
        <f t="shared" si="176"/>
        <v>115752.91999999998</v>
      </c>
      <c r="Z5618" s="17">
        <f t="shared" si="177"/>
        <v>0</v>
      </c>
    </row>
    <row r="5619" spans="1:26" hidden="1" x14ac:dyDescent="0.25">
      <c r="A5619" s="10" t="s">
        <v>9209</v>
      </c>
      <c r="B5619" s="11">
        <v>44523</v>
      </c>
      <c r="C5619" s="12">
        <v>430399</v>
      </c>
      <c r="D5619" s="12" t="s">
        <v>9210</v>
      </c>
      <c r="E5619" s="11">
        <v>44522</v>
      </c>
      <c r="F5619" s="13">
        <v>110873.58</v>
      </c>
      <c r="G5619" s="13">
        <v>6652.41</v>
      </c>
      <c r="H5619" s="13">
        <v>1185.26</v>
      </c>
      <c r="I5619" s="13">
        <v>116.46</v>
      </c>
      <c r="J5619" s="13">
        <v>116457.19</v>
      </c>
      <c r="K5619" s="18" t="s">
        <v>32</v>
      </c>
      <c r="L5619" s="12">
        <v>120</v>
      </c>
      <c r="M5619" s="14">
        <v>1070.6500000000001</v>
      </c>
      <c r="N5619" s="13">
        <v>1185.26</v>
      </c>
      <c r="O5619" s="14">
        <v>0</v>
      </c>
      <c r="P5619" s="15">
        <v>120</v>
      </c>
      <c r="Q5619" s="13">
        <v>1070.6500000000001</v>
      </c>
      <c r="R5619" s="13">
        <v>109688.32000000001</v>
      </c>
      <c r="S5619" s="13">
        <v>116.46</v>
      </c>
      <c r="T5619" s="13">
        <v>6652.41</v>
      </c>
      <c r="U5619" s="13">
        <v>12020.81</v>
      </c>
      <c r="V5619" s="13">
        <v>0</v>
      </c>
      <c r="W5619" s="16">
        <v>0</v>
      </c>
      <c r="X5619" s="16">
        <v>0</v>
      </c>
      <c r="Y5619" s="17">
        <f t="shared" si="176"/>
        <v>129663.26000000001</v>
      </c>
      <c r="Z5619" s="17">
        <f t="shared" si="177"/>
        <v>0</v>
      </c>
    </row>
    <row r="5620" spans="1:26" hidden="1" x14ac:dyDescent="0.25">
      <c r="A5620" s="10" t="s">
        <v>5181</v>
      </c>
      <c r="B5620" s="11">
        <v>44435</v>
      </c>
      <c r="C5620" s="12">
        <v>423135</v>
      </c>
      <c r="D5620" s="12" t="s">
        <v>5182</v>
      </c>
      <c r="E5620" s="11">
        <v>44426</v>
      </c>
      <c r="F5620" s="13">
        <v>101603.55</v>
      </c>
      <c r="G5620" s="13">
        <v>6096.21</v>
      </c>
      <c r="H5620" s="13">
        <v>7538.98</v>
      </c>
      <c r="I5620" s="13">
        <v>100.26</v>
      </c>
      <c r="J5620" s="13">
        <v>100261.04</v>
      </c>
      <c r="K5620" s="18" t="s">
        <v>32</v>
      </c>
      <c r="L5620" s="12">
        <v>120</v>
      </c>
      <c r="M5620" s="14">
        <v>921.75</v>
      </c>
      <c r="N5620" s="13">
        <v>0</v>
      </c>
      <c r="O5620" s="14">
        <v>0</v>
      </c>
      <c r="P5620" s="15">
        <v>115</v>
      </c>
      <c r="Q5620" s="13">
        <v>921.75</v>
      </c>
      <c r="R5620" s="13">
        <v>95987.43</v>
      </c>
      <c r="S5620" s="13">
        <v>96.06</v>
      </c>
      <c r="T5620" s="13">
        <v>0</v>
      </c>
      <c r="U5620" s="13">
        <v>9917.76</v>
      </c>
      <c r="V5620" s="13">
        <v>0</v>
      </c>
      <c r="W5620" s="16">
        <v>0</v>
      </c>
      <c r="X5620" s="16">
        <v>0</v>
      </c>
      <c r="Y5620" s="17">
        <f t="shared" si="176"/>
        <v>106001.24999999999</v>
      </c>
      <c r="Z5620" s="17">
        <f t="shared" si="177"/>
        <v>0</v>
      </c>
    </row>
    <row r="5621" spans="1:26" hidden="1" x14ac:dyDescent="0.25">
      <c r="A5621" s="10" t="s">
        <v>8551</v>
      </c>
      <c r="B5621" s="11">
        <v>44505</v>
      </c>
      <c r="C5621" s="12">
        <v>429136</v>
      </c>
      <c r="D5621" s="12" t="s">
        <v>8552</v>
      </c>
      <c r="E5621" s="11">
        <v>44503</v>
      </c>
      <c r="F5621" s="13">
        <v>101603.55</v>
      </c>
      <c r="G5621" s="13">
        <v>6096.21</v>
      </c>
      <c r="H5621" s="13">
        <v>2154</v>
      </c>
      <c r="I5621" s="13">
        <v>105.65</v>
      </c>
      <c r="J5621" s="13">
        <v>105651.41</v>
      </c>
      <c r="K5621" s="18" t="s">
        <v>32</v>
      </c>
      <c r="L5621" s="12">
        <v>120</v>
      </c>
      <c r="M5621" s="14">
        <v>971.3</v>
      </c>
      <c r="N5621" s="13">
        <v>0</v>
      </c>
      <c r="O5621" s="14">
        <v>0</v>
      </c>
      <c r="P5621" s="15">
        <v>118</v>
      </c>
      <c r="Q5621" s="13">
        <v>971.3</v>
      </c>
      <c r="R5621" s="13">
        <v>99975.92</v>
      </c>
      <c r="S5621" s="13">
        <v>105.65</v>
      </c>
      <c r="T5621" s="13">
        <v>3627.24</v>
      </c>
      <c r="U5621" s="13">
        <v>10904.59</v>
      </c>
      <c r="V5621" s="13">
        <v>0</v>
      </c>
      <c r="W5621" s="16">
        <v>0</v>
      </c>
      <c r="X5621" s="16">
        <v>0</v>
      </c>
      <c r="Y5621" s="17">
        <f t="shared" si="176"/>
        <v>114613.4</v>
      </c>
      <c r="Z5621" s="17">
        <f t="shared" si="177"/>
        <v>0</v>
      </c>
    </row>
    <row r="5622" spans="1:26" hidden="1" x14ac:dyDescent="0.25">
      <c r="A5622" s="10" t="s">
        <v>8027</v>
      </c>
      <c r="B5622" s="11">
        <v>44496</v>
      </c>
      <c r="C5622" s="12">
        <v>428517</v>
      </c>
      <c r="D5622" s="12" t="s">
        <v>8028</v>
      </c>
      <c r="E5622" s="11">
        <v>44495</v>
      </c>
      <c r="F5622" s="13">
        <v>101603.55</v>
      </c>
      <c r="G5622" s="13">
        <v>6096.21</v>
      </c>
      <c r="H5622" s="13">
        <v>1077</v>
      </c>
      <c r="I5622" s="13">
        <v>106.73</v>
      </c>
      <c r="J5622" s="13">
        <v>106729.49</v>
      </c>
      <c r="K5622" s="18" t="s">
        <v>32</v>
      </c>
      <c r="L5622" s="12">
        <v>120</v>
      </c>
      <c r="M5622" s="14">
        <v>981.21</v>
      </c>
      <c r="N5622" s="13">
        <v>0</v>
      </c>
      <c r="O5622" s="14">
        <v>0</v>
      </c>
      <c r="P5622" s="15">
        <v>117</v>
      </c>
      <c r="Q5622" s="13">
        <v>981.21</v>
      </c>
      <c r="R5622" s="13">
        <v>100179.63</v>
      </c>
      <c r="S5622" s="13">
        <v>106.73</v>
      </c>
      <c r="T5622" s="13">
        <v>3627.24</v>
      </c>
      <c r="U5622" s="13">
        <v>11015.71</v>
      </c>
      <c r="V5622" s="13">
        <v>0</v>
      </c>
      <c r="W5622" s="16">
        <v>0</v>
      </c>
      <c r="X5622" s="16">
        <v>0</v>
      </c>
      <c r="Y5622" s="17">
        <f t="shared" si="176"/>
        <v>114929.31</v>
      </c>
      <c r="Z5622" s="17">
        <f t="shared" si="177"/>
        <v>-127.73999999999069</v>
      </c>
    </row>
    <row r="5623" spans="1:26" hidden="1" x14ac:dyDescent="0.25">
      <c r="A5623" s="10" t="s">
        <v>6431</v>
      </c>
      <c r="B5623" s="11">
        <v>44463</v>
      </c>
      <c r="C5623" s="12">
        <v>425884</v>
      </c>
      <c r="D5623" s="12" t="s">
        <v>6432</v>
      </c>
      <c r="E5623" s="11">
        <v>44462</v>
      </c>
      <c r="F5623" s="13">
        <v>101603.55</v>
      </c>
      <c r="G5623" s="13">
        <v>6096.21</v>
      </c>
      <c r="H5623" s="13">
        <v>2154</v>
      </c>
      <c r="I5623" s="13">
        <v>105.65</v>
      </c>
      <c r="J5623" s="13">
        <v>105651.41</v>
      </c>
      <c r="K5623" s="18" t="s">
        <v>32</v>
      </c>
      <c r="L5623" s="12">
        <v>120</v>
      </c>
      <c r="M5623" s="14">
        <v>971.3</v>
      </c>
      <c r="N5623" s="13">
        <v>0</v>
      </c>
      <c r="O5623" s="14">
        <v>0</v>
      </c>
      <c r="P5623" s="15">
        <v>116</v>
      </c>
      <c r="Q5623" s="13">
        <v>971.3</v>
      </c>
      <c r="R5623" s="13">
        <v>101603.55</v>
      </c>
      <c r="S5623" s="13">
        <v>105.65</v>
      </c>
      <c r="T5623" s="13">
        <v>57.01</v>
      </c>
      <c r="U5623" s="13">
        <v>10904.59</v>
      </c>
      <c r="V5623" s="13">
        <v>0</v>
      </c>
      <c r="W5623" s="16">
        <v>0</v>
      </c>
      <c r="X5623" s="16">
        <v>0</v>
      </c>
      <c r="Y5623" s="17">
        <f t="shared" si="176"/>
        <v>112670.79999999999</v>
      </c>
      <c r="Z5623" s="17">
        <f t="shared" si="177"/>
        <v>0</v>
      </c>
    </row>
    <row r="5624" spans="1:26" hidden="1" x14ac:dyDescent="0.25">
      <c r="A5624" s="10" t="s">
        <v>7075</v>
      </c>
      <c r="B5624" s="11">
        <v>44473</v>
      </c>
      <c r="C5624" s="12">
        <v>426796</v>
      </c>
      <c r="D5624" s="12" t="s">
        <v>7076</v>
      </c>
      <c r="E5624" s="11">
        <v>44472</v>
      </c>
      <c r="F5624" s="13">
        <v>101603.55</v>
      </c>
      <c r="G5624" s="13">
        <v>6096.21</v>
      </c>
      <c r="H5624" s="13">
        <v>2154</v>
      </c>
      <c r="I5624" s="13">
        <v>105.65</v>
      </c>
      <c r="J5624" s="13">
        <v>105651.41</v>
      </c>
      <c r="K5624" s="18" t="s">
        <v>32</v>
      </c>
      <c r="L5624" s="12">
        <v>120</v>
      </c>
      <c r="M5624" s="14">
        <v>971.3</v>
      </c>
      <c r="N5624" s="13">
        <v>0</v>
      </c>
      <c r="O5624" s="14">
        <v>0</v>
      </c>
      <c r="P5624" s="15">
        <v>116</v>
      </c>
      <c r="Q5624" s="13">
        <v>971.3</v>
      </c>
      <c r="R5624" s="13">
        <v>101603.55</v>
      </c>
      <c r="S5624" s="13">
        <v>105.65</v>
      </c>
      <c r="T5624" s="13">
        <v>57.01</v>
      </c>
      <c r="U5624" s="13">
        <v>10904.59</v>
      </c>
      <c r="V5624" s="13">
        <v>0</v>
      </c>
      <c r="W5624" s="16">
        <v>0</v>
      </c>
      <c r="X5624" s="16">
        <v>0</v>
      </c>
      <c r="Y5624" s="17">
        <f t="shared" si="176"/>
        <v>112670.79999999999</v>
      </c>
      <c r="Z5624" s="17">
        <f t="shared" si="177"/>
        <v>0</v>
      </c>
    </row>
    <row r="5625" spans="1:26" hidden="1" x14ac:dyDescent="0.25">
      <c r="A5625" s="10" t="s">
        <v>7073</v>
      </c>
      <c r="B5625" s="11">
        <v>44473</v>
      </c>
      <c r="C5625" s="12">
        <v>426788</v>
      </c>
      <c r="D5625" s="12" t="s">
        <v>7074</v>
      </c>
      <c r="E5625" s="11">
        <v>44472</v>
      </c>
      <c r="F5625" s="13">
        <v>101603.55</v>
      </c>
      <c r="G5625" s="13">
        <v>6096.21</v>
      </c>
      <c r="H5625" s="13">
        <v>2153.9899999999998</v>
      </c>
      <c r="I5625" s="13">
        <v>105.65</v>
      </c>
      <c r="J5625" s="13">
        <v>105651.42</v>
      </c>
      <c r="K5625" s="18" t="s">
        <v>32</v>
      </c>
      <c r="L5625" s="12">
        <v>120</v>
      </c>
      <c r="M5625" s="14">
        <v>971.3</v>
      </c>
      <c r="N5625" s="13">
        <v>0</v>
      </c>
      <c r="O5625" s="14">
        <v>0</v>
      </c>
      <c r="P5625" s="15">
        <v>116</v>
      </c>
      <c r="Q5625" s="13">
        <v>971.3</v>
      </c>
      <c r="R5625" s="13">
        <v>101603.55</v>
      </c>
      <c r="S5625" s="13">
        <v>105.65</v>
      </c>
      <c r="T5625" s="13">
        <v>57.02</v>
      </c>
      <c r="U5625" s="13">
        <v>10904.58</v>
      </c>
      <c r="V5625" s="13">
        <v>0</v>
      </c>
      <c r="W5625" s="16">
        <v>0</v>
      </c>
      <c r="X5625" s="16">
        <v>0</v>
      </c>
      <c r="Y5625" s="17">
        <f t="shared" si="176"/>
        <v>112670.8</v>
      </c>
      <c r="Z5625" s="17">
        <f t="shared" si="177"/>
        <v>0</v>
      </c>
    </row>
    <row r="5626" spans="1:26" hidden="1" x14ac:dyDescent="0.25">
      <c r="A5626" s="10" t="s">
        <v>3463</v>
      </c>
      <c r="B5626" s="11">
        <v>44390</v>
      </c>
      <c r="C5626" s="12">
        <v>420767</v>
      </c>
      <c r="D5626" s="12" t="s">
        <v>3464</v>
      </c>
      <c r="E5626" s="11">
        <v>44387</v>
      </c>
      <c r="F5626" s="13">
        <v>216661.01</v>
      </c>
      <c r="G5626" s="13">
        <v>12999.66</v>
      </c>
      <c r="H5626" s="13">
        <v>19499.490000000002</v>
      </c>
      <c r="I5626" s="13">
        <v>210.37</v>
      </c>
      <c r="J5626" s="13">
        <v>210371.55</v>
      </c>
      <c r="K5626" s="18" t="s">
        <v>32</v>
      </c>
      <c r="L5626" s="12">
        <v>120</v>
      </c>
      <c r="M5626" s="14">
        <v>1934.04</v>
      </c>
      <c r="N5626" s="13">
        <v>0</v>
      </c>
      <c r="O5626" s="14">
        <v>0</v>
      </c>
      <c r="P5626" s="15">
        <v>113</v>
      </c>
      <c r="Q5626" s="13">
        <v>1934.04</v>
      </c>
      <c r="R5626" s="13">
        <v>199653.08</v>
      </c>
      <c r="S5626" s="13">
        <v>198.12</v>
      </c>
      <c r="T5626" s="13">
        <v>0</v>
      </c>
      <c r="U5626" s="13">
        <v>20446.669999999998</v>
      </c>
      <c r="V5626" s="13">
        <v>0</v>
      </c>
      <c r="W5626" s="16">
        <v>0</v>
      </c>
      <c r="X5626" s="16">
        <v>0</v>
      </c>
      <c r="Y5626" s="17">
        <f t="shared" si="176"/>
        <v>220297.87</v>
      </c>
      <c r="Z5626" s="17">
        <f t="shared" si="177"/>
        <v>-1751.3500000000058</v>
      </c>
    </row>
    <row r="5627" spans="1:26" hidden="1" x14ac:dyDescent="0.25">
      <c r="A5627" s="10" t="s">
        <v>10647</v>
      </c>
      <c r="B5627" s="11">
        <v>44573</v>
      </c>
      <c r="C5627" s="12">
        <v>432180</v>
      </c>
      <c r="D5627" s="12" t="s">
        <v>10648</v>
      </c>
      <c r="E5627" s="11">
        <v>44573</v>
      </c>
      <c r="F5627" s="13">
        <v>127398.45</v>
      </c>
      <c r="G5627" s="13">
        <v>7643.91</v>
      </c>
      <c r="H5627" s="13">
        <v>4051.27</v>
      </c>
      <c r="I5627" s="13">
        <v>131.12</v>
      </c>
      <c r="J5627" s="13">
        <v>131122.21</v>
      </c>
      <c r="K5627" s="18" t="s">
        <v>32</v>
      </c>
      <c r="L5627" s="12">
        <v>120</v>
      </c>
      <c r="M5627" s="14">
        <v>1205.47</v>
      </c>
      <c r="N5627" s="13">
        <v>0</v>
      </c>
      <c r="O5627" s="14">
        <v>-0.02</v>
      </c>
      <c r="P5627" s="15">
        <v>120</v>
      </c>
      <c r="Q5627" s="13">
        <v>1205.47</v>
      </c>
      <c r="R5627" s="13">
        <v>125411.04</v>
      </c>
      <c r="S5627" s="13">
        <v>131.12</v>
      </c>
      <c r="T5627" s="13">
        <v>5580.07</v>
      </c>
      <c r="U5627" s="13">
        <v>13534.19</v>
      </c>
      <c r="V5627" s="13">
        <v>0</v>
      </c>
      <c r="W5627" s="16">
        <v>0</v>
      </c>
      <c r="X5627" s="16">
        <v>0</v>
      </c>
      <c r="Y5627" s="17">
        <f t="shared" si="176"/>
        <v>144656.4</v>
      </c>
      <c r="Z5627" s="17">
        <f t="shared" si="177"/>
        <v>-1.9999999989522621E-2</v>
      </c>
    </row>
    <row r="5628" spans="1:26" hidden="1" x14ac:dyDescent="0.25">
      <c r="A5628" s="10" t="s">
        <v>9731</v>
      </c>
      <c r="B5628" s="11">
        <v>44530</v>
      </c>
      <c r="C5628" s="12">
        <v>430950</v>
      </c>
      <c r="D5628" s="12" t="s">
        <v>9732</v>
      </c>
      <c r="E5628" s="11">
        <v>44528</v>
      </c>
      <c r="F5628" s="13">
        <v>127398.45</v>
      </c>
      <c r="G5628" s="13">
        <v>7643.91</v>
      </c>
      <c r="H5628" s="13">
        <v>2700.85</v>
      </c>
      <c r="I5628" s="13">
        <v>132.47</v>
      </c>
      <c r="J5628" s="13">
        <v>132473.98000000001</v>
      </c>
      <c r="K5628" s="18" t="s">
        <v>32</v>
      </c>
      <c r="L5628" s="12">
        <v>120</v>
      </c>
      <c r="M5628" s="14">
        <v>1217.9000000000001</v>
      </c>
      <c r="N5628" s="13">
        <v>1707.14</v>
      </c>
      <c r="O5628" s="14">
        <v>993.69</v>
      </c>
      <c r="P5628" s="15">
        <v>120</v>
      </c>
      <c r="Q5628" s="13">
        <v>1217.9000000000001</v>
      </c>
      <c r="R5628" s="13">
        <v>125691.31</v>
      </c>
      <c r="S5628" s="13">
        <v>132.47</v>
      </c>
      <c r="T5628" s="13">
        <v>6650.22</v>
      </c>
      <c r="U5628" s="13">
        <v>13674.02</v>
      </c>
      <c r="V5628" s="13">
        <v>0</v>
      </c>
      <c r="W5628" s="16">
        <v>0</v>
      </c>
      <c r="X5628" s="16">
        <v>0</v>
      </c>
      <c r="Y5628" s="17">
        <f t="shared" si="176"/>
        <v>148848.85</v>
      </c>
      <c r="Z5628" s="17">
        <f t="shared" si="177"/>
        <v>-1.9999999989522621E-2</v>
      </c>
    </row>
    <row r="5629" spans="1:26" hidden="1" x14ac:dyDescent="0.25">
      <c r="A5629" s="10" t="s">
        <v>5309</v>
      </c>
      <c r="B5629" s="11">
        <v>44439</v>
      </c>
      <c r="C5629" s="12">
        <v>424164</v>
      </c>
      <c r="D5629" s="12" t="s">
        <v>5310</v>
      </c>
      <c r="E5629" s="11">
        <v>44439</v>
      </c>
      <c r="F5629" s="13">
        <v>141553.84</v>
      </c>
      <c r="G5629" s="13">
        <v>8493.23</v>
      </c>
      <c r="H5629" s="13">
        <v>1800</v>
      </c>
      <c r="I5629" s="13">
        <v>148.4</v>
      </c>
      <c r="J5629" s="13">
        <v>148395.47</v>
      </c>
      <c r="K5629" s="18" t="s">
        <v>32</v>
      </c>
      <c r="L5629" s="12">
        <v>120</v>
      </c>
      <c r="M5629" s="14">
        <v>1364.27</v>
      </c>
      <c r="N5629" s="13">
        <v>0</v>
      </c>
      <c r="O5629" s="14">
        <v>0</v>
      </c>
      <c r="P5629" s="15">
        <v>116</v>
      </c>
      <c r="Q5629" s="13">
        <v>1364.27</v>
      </c>
      <c r="R5629" s="13">
        <v>141553.84</v>
      </c>
      <c r="S5629" s="13">
        <v>148.4</v>
      </c>
      <c r="T5629" s="13">
        <v>1236.1500000000001</v>
      </c>
      <c r="U5629" s="13">
        <v>15316.93</v>
      </c>
      <c r="V5629" s="13">
        <v>0</v>
      </c>
      <c r="W5629" s="16">
        <v>0</v>
      </c>
      <c r="X5629" s="16">
        <v>0</v>
      </c>
      <c r="Y5629" s="17">
        <f t="shared" si="176"/>
        <v>158255.31999999998</v>
      </c>
      <c r="Z5629" s="17">
        <f t="shared" si="177"/>
        <v>0</v>
      </c>
    </row>
    <row r="5630" spans="1:26" hidden="1" x14ac:dyDescent="0.25">
      <c r="A5630" s="10" t="s">
        <v>1453</v>
      </c>
      <c r="B5630" s="11">
        <v>44314</v>
      </c>
      <c r="C5630" s="12">
        <v>415689</v>
      </c>
      <c r="D5630" s="12" t="s">
        <v>1454</v>
      </c>
      <c r="E5630" s="11">
        <v>44312</v>
      </c>
      <c r="F5630" s="13">
        <v>127398.45</v>
      </c>
      <c r="G5630" s="13">
        <v>7643.91</v>
      </c>
      <c r="H5630" s="13">
        <v>12153.81</v>
      </c>
      <c r="I5630" s="13">
        <v>123.01</v>
      </c>
      <c r="J5630" s="13">
        <v>123011.56</v>
      </c>
      <c r="K5630" s="18" t="s">
        <v>32</v>
      </c>
      <c r="L5630" s="12">
        <v>120</v>
      </c>
      <c r="M5630" s="14">
        <v>1130.9000000000001</v>
      </c>
      <c r="N5630" s="13">
        <v>0</v>
      </c>
      <c r="O5630" s="14">
        <v>0</v>
      </c>
      <c r="P5630" s="15">
        <v>111</v>
      </c>
      <c r="Q5630" s="13">
        <v>1313.21</v>
      </c>
      <c r="R5630" s="13">
        <v>114695.99</v>
      </c>
      <c r="S5630" s="13">
        <v>113.74</v>
      </c>
      <c r="T5630" s="13">
        <v>0</v>
      </c>
      <c r="U5630" s="13">
        <v>11744.24</v>
      </c>
      <c r="V5630" s="13">
        <v>18159.900000000001</v>
      </c>
      <c r="W5630" s="16">
        <v>18.7</v>
      </c>
      <c r="X5630" s="16">
        <v>1876.6</v>
      </c>
      <c r="Y5630" s="17">
        <f t="shared" si="176"/>
        <v>146609.17000000004</v>
      </c>
      <c r="Z5630" s="17">
        <f t="shared" si="177"/>
        <v>-842.86000000004424</v>
      </c>
    </row>
    <row r="5631" spans="1:26" hidden="1" x14ac:dyDescent="0.25">
      <c r="A5631" s="10" t="s">
        <v>1759</v>
      </c>
      <c r="B5631" s="11">
        <v>44333</v>
      </c>
      <c r="C5631" s="12">
        <v>416931</v>
      </c>
      <c r="D5631" s="12" t="s">
        <v>1760</v>
      </c>
      <c r="E5631" s="11">
        <v>44329</v>
      </c>
      <c r="F5631" s="13">
        <v>132815.09</v>
      </c>
      <c r="G5631" s="13">
        <v>7968.91</v>
      </c>
      <c r="H5631" s="13">
        <v>15000</v>
      </c>
      <c r="I5631" s="13">
        <v>125.91</v>
      </c>
      <c r="J5631" s="13">
        <v>125909.91</v>
      </c>
      <c r="K5631" s="18" t="s">
        <v>32</v>
      </c>
      <c r="L5631" s="12">
        <v>120</v>
      </c>
      <c r="M5631" s="14">
        <v>1157.55</v>
      </c>
      <c r="N5631" s="13">
        <v>0</v>
      </c>
      <c r="O5631" s="14">
        <v>0</v>
      </c>
      <c r="P5631" s="15">
        <v>111</v>
      </c>
      <c r="Q5631" s="13">
        <v>1157.55</v>
      </c>
      <c r="R5631" s="13">
        <v>117398.39999999999</v>
      </c>
      <c r="S5631" s="13">
        <v>116.46</v>
      </c>
      <c r="T5631" s="13">
        <v>0</v>
      </c>
      <c r="U5631" s="13">
        <v>12021.39</v>
      </c>
      <c r="V5631" s="13">
        <v>0</v>
      </c>
      <c r="W5631" s="16">
        <v>0</v>
      </c>
      <c r="X5631" s="16">
        <v>0</v>
      </c>
      <c r="Y5631" s="17">
        <f t="shared" si="176"/>
        <v>129536.25</v>
      </c>
      <c r="Z5631" s="17">
        <f t="shared" si="177"/>
        <v>-1048.2000000000116</v>
      </c>
    </row>
    <row r="5632" spans="1:26" hidden="1" x14ac:dyDescent="0.25">
      <c r="A5632" s="10" t="s">
        <v>6471</v>
      </c>
      <c r="B5632" s="11">
        <v>44466</v>
      </c>
      <c r="C5632" s="12">
        <v>426028</v>
      </c>
      <c r="D5632" s="12" t="s">
        <v>6472</v>
      </c>
      <c r="E5632" s="11">
        <v>44465</v>
      </c>
      <c r="F5632" s="13">
        <v>220948.98</v>
      </c>
      <c r="G5632" s="13">
        <v>13256.94</v>
      </c>
      <c r="H5632" s="13">
        <v>2342.06</v>
      </c>
      <c r="I5632" s="13">
        <v>232.1</v>
      </c>
      <c r="J5632" s="13">
        <v>232095.96</v>
      </c>
      <c r="K5632" s="18" t="s">
        <v>32</v>
      </c>
      <c r="L5632" s="12">
        <v>120</v>
      </c>
      <c r="M5632" s="14">
        <v>2133.77</v>
      </c>
      <c r="N5632" s="13">
        <v>0</v>
      </c>
      <c r="O5632" s="14">
        <v>0</v>
      </c>
      <c r="P5632" s="15">
        <v>117</v>
      </c>
      <c r="Q5632" s="13">
        <v>2133.77</v>
      </c>
      <c r="R5632" s="13">
        <v>220948.98</v>
      </c>
      <c r="S5632" s="13">
        <v>232.1</v>
      </c>
      <c r="T5632" s="13">
        <v>4513.57</v>
      </c>
      <c r="U5632" s="13">
        <v>23956.44</v>
      </c>
      <c r="V5632" s="13">
        <v>0</v>
      </c>
      <c r="W5632" s="16">
        <v>0</v>
      </c>
      <c r="X5632" s="16">
        <v>0</v>
      </c>
      <c r="Y5632" s="17">
        <f t="shared" si="176"/>
        <v>249651.09000000003</v>
      </c>
      <c r="Z5632" s="17">
        <f t="shared" si="177"/>
        <v>0</v>
      </c>
    </row>
    <row r="5633" spans="1:26" hidden="1" x14ac:dyDescent="0.25">
      <c r="A5633" s="10" t="s">
        <v>3495</v>
      </c>
      <c r="B5633" s="11">
        <v>44391</v>
      </c>
      <c r="C5633" s="12">
        <v>420641</v>
      </c>
      <c r="D5633" s="12" t="s">
        <v>3496</v>
      </c>
      <c r="E5633" s="11">
        <v>44391</v>
      </c>
      <c r="F5633" s="13">
        <v>117674.17</v>
      </c>
      <c r="G5633" s="13">
        <v>7060.45</v>
      </c>
      <c r="H5633" s="13">
        <v>1247.3499999999999</v>
      </c>
      <c r="I5633" s="13">
        <v>123.61</v>
      </c>
      <c r="J5633" s="13">
        <v>123610.88</v>
      </c>
      <c r="K5633" s="18" t="s">
        <v>32</v>
      </c>
      <c r="L5633" s="12">
        <v>120</v>
      </c>
      <c r="M5633" s="14">
        <v>1136.4100000000001</v>
      </c>
      <c r="N5633" s="13">
        <v>0</v>
      </c>
      <c r="O5633" s="14">
        <v>0</v>
      </c>
      <c r="P5633" s="15">
        <v>114</v>
      </c>
      <c r="Q5633" s="13">
        <v>1136.4100000000001</v>
      </c>
      <c r="R5633" s="13">
        <v>116668.81</v>
      </c>
      <c r="S5633" s="13">
        <v>123.61</v>
      </c>
      <c r="T5633" s="13">
        <v>0</v>
      </c>
      <c r="U5633" s="13">
        <v>12758.32</v>
      </c>
      <c r="V5633" s="13">
        <v>0</v>
      </c>
      <c r="W5633" s="16">
        <v>0</v>
      </c>
      <c r="X5633" s="16">
        <v>0</v>
      </c>
      <c r="Y5633" s="17">
        <f t="shared" si="176"/>
        <v>129550.73999999999</v>
      </c>
      <c r="Z5633" s="17">
        <f t="shared" si="177"/>
        <v>0</v>
      </c>
    </row>
    <row r="5634" spans="1:26" hidden="1" x14ac:dyDescent="0.25">
      <c r="A5634" s="10" t="s">
        <v>5319</v>
      </c>
      <c r="B5634" s="11">
        <v>44439</v>
      </c>
      <c r="C5634" s="12">
        <v>424178</v>
      </c>
      <c r="D5634" s="12" t="s">
        <v>5320</v>
      </c>
      <c r="E5634" s="11">
        <v>44439</v>
      </c>
      <c r="F5634" s="13">
        <v>153100.24</v>
      </c>
      <c r="G5634" s="13">
        <v>6899.76</v>
      </c>
      <c r="H5634" s="13">
        <v>2900</v>
      </c>
      <c r="I5634" s="13">
        <v>157.26</v>
      </c>
      <c r="J5634" s="13">
        <v>157257.26</v>
      </c>
      <c r="K5634" s="18" t="s">
        <v>32</v>
      </c>
      <c r="L5634" s="12">
        <v>120</v>
      </c>
      <c r="M5634" s="14">
        <v>1445.74</v>
      </c>
      <c r="N5634" s="13">
        <v>0</v>
      </c>
      <c r="O5634" s="14">
        <v>2900</v>
      </c>
      <c r="P5634" s="15">
        <v>120</v>
      </c>
      <c r="Q5634" s="13">
        <v>1445.74</v>
      </c>
      <c r="R5634" s="13">
        <v>153100.24</v>
      </c>
      <c r="S5634" s="13">
        <v>157.26</v>
      </c>
      <c r="T5634" s="13">
        <v>3999.76</v>
      </c>
      <c r="U5634" s="13">
        <v>16231.54</v>
      </c>
      <c r="V5634" s="13">
        <v>0</v>
      </c>
      <c r="W5634" s="16">
        <v>0</v>
      </c>
      <c r="X5634" s="16">
        <v>0</v>
      </c>
      <c r="Y5634" s="17">
        <f t="shared" si="176"/>
        <v>176388.80000000002</v>
      </c>
      <c r="Z5634" s="17">
        <f t="shared" si="177"/>
        <v>0</v>
      </c>
    </row>
    <row r="5635" spans="1:26" hidden="1" x14ac:dyDescent="0.25">
      <c r="A5635" s="10" t="s">
        <v>9089</v>
      </c>
      <c r="B5635" s="11">
        <v>44519</v>
      </c>
      <c r="C5635" s="12">
        <v>429953</v>
      </c>
      <c r="D5635" s="12" t="s">
        <v>9090</v>
      </c>
      <c r="E5635" s="11">
        <v>44515</v>
      </c>
      <c r="F5635" s="13">
        <v>109475.34</v>
      </c>
      <c r="G5635" s="13">
        <v>6568.52</v>
      </c>
      <c r="H5635" s="13">
        <v>1170.44</v>
      </c>
      <c r="I5635" s="13">
        <v>114.99</v>
      </c>
      <c r="J5635" s="13">
        <v>114988.41</v>
      </c>
      <c r="K5635" s="18" t="s">
        <v>32</v>
      </c>
      <c r="L5635" s="12">
        <v>120</v>
      </c>
      <c r="M5635" s="14">
        <v>1057.1400000000001</v>
      </c>
      <c r="N5635" s="13">
        <v>0</v>
      </c>
      <c r="O5635" s="14">
        <v>-0.01</v>
      </c>
      <c r="P5635" s="15">
        <v>118</v>
      </c>
      <c r="Q5635" s="13">
        <v>1057.1400000000001</v>
      </c>
      <c r="R5635" s="13">
        <v>108101.67</v>
      </c>
      <c r="S5635" s="13">
        <v>114.99</v>
      </c>
      <c r="T5635" s="13">
        <v>4827.87</v>
      </c>
      <c r="U5635" s="13">
        <v>11868.39</v>
      </c>
      <c r="V5635" s="13">
        <v>0</v>
      </c>
      <c r="W5635" s="16">
        <v>0</v>
      </c>
      <c r="X5635" s="16">
        <v>0</v>
      </c>
      <c r="Y5635" s="17">
        <f t="shared" si="176"/>
        <v>124912.91</v>
      </c>
      <c r="Z5635" s="17">
        <f t="shared" si="177"/>
        <v>-170.39999999997963</v>
      </c>
    </row>
    <row r="5636" spans="1:26" hidden="1" x14ac:dyDescent="0.25">
      <c r="A5636" s="10" t="s">
        <v>8495</v>
      </c>
      <c r="B5636" s="11">
        <v>44503</v>
      </c>
      <c r="C5636" s="12">
        <v>429117</v>
      </c>
      <c r="D5636" s="12" t="s">
        <v>8496</v>
      </c>
      <c r="E5636" s="11">
        <v>44503</v>
      </c>
      <c r="F5636" s="13">
        <v>109475.34</v>
      </c>
      <c r="G5636" s="13">
        <v>6568.52</v>
      </c>
      <c r="H5636" s="13">
        <v>9852.7800000000007</v>
      </c>
      <c r="I5636" s="13">
        <v>106.3</v>
      </c>
      <c r="J5636" s="13">
        <v>106297.38</v>
      </c>
      <c r="K5636" s="18" t="s">
        <v>32</v>
      </c>
      <c r="L5636" s="12">
        <v>120</v>
      </c>
      <c r="M5636" s="14">
        <v>977.24</v>
      </c>
      <c r="N5636" s="13">
        <v>0</v>
      </c>
      <c r="O5636" s="14">
        <v>0</v>
      </c>
      <c r="P5636" s="15">
        <v>120</v>
      </c>
      <c r="Q5636" s="13">
        <v>977.24</v>
      </c>
      <c r="R5636" s="13">
        <v>106191.08</v>
      </c>
      <c r="S5636" s="13">
        <v>106.3</v>
      </c>
      <c r="T5636" s="13">
        <v>0</v>
      </c>
      <c r="U5636" s="13">
        <v>10971.42</v>
      </c>
      <c r="V5636" s="13">
        <v>0</v>
      </c>
      <c r="W5636" s="16">
        <v>0</v>
      </c>
      <c r="X5636" s="16">
        <v>0</v>
      </c>
      <c r="Y5636" s="17">
        <f t="shared" si="176"/>
        <v>117268.8</v>
      </c>
      <c r="Z5636" s="17">
        <f t="shared" si="177"/>
        <v>0</v>
      </c>
    </row>
    <row r="5637" spans="1:26" hidden="1" x14ac:dyDescent="0.25">
      <c r="A5637" s="10" t="s">
        <v>4821</v>
      </c>
      <c r="B5637" s="11">
        <v>44425</v>
      </c>
      <c r="C5637" s="12">
        <v>422956</v>
      </c>
      <c r="D5637" s="12" t="s">
        <v>4822</v>
      </c>
      <c r="E5637" s="11">
        <v>44424</v>
      </c>
      <c r="F5637" s="13">
        <v>115428.04</v>
      </c>
      <c r="G5637" s="13">
        <v>6925.68</v>
      </c>
      <c r="H5637" s="13">
        <v>3500</v>
      </c>
      <c r="I5637" s="13">
        <v>118.97</v>
      </c>
      <c r="J5637" s="13">
        <v>118972.69</v>
      </c>
      <c r="K5637" s="18" t="s">
        <v>32</v>
      </c>
      <c r="L5637" s="12">
        <v>120</v>
      </c>
      <c r="M5637" s="14">
        <v>1093.77</v>
      </c>
      <c r="N5637" s="13">
        <v>0</v>
      </c>
      <c r="O5637" s="14">
        <v>0</v>
      </c>
      <c r="P5637" s="15">
        <v>114</v>
      </c>
      <c r="Q5637" s="13">
        <v>1093.77</v>
      </c>
      <c r="R5637" s="13">
        <v>113491.76</v>
      </c>
      <c r="S5637" s="13">
        <v>116.91</v>
      </c>
      <c r="T5637" s="13">
        <v>0</v>
      </c>
      <c r="U5637" s="13">
        <v>12067.99</v>
      </c>
      <c r="V5637" s="13">
        <v>0</v>
      </c>
      <c r="W5637" s="16">
        <v>0</v>
      </c>
      <c r="X5637" s="16">
        <v>0</v>
      </c>
      <c r="Y5637" s="17">
        <f t="shared" si="176"/>
        <v>125676.66</v>
      </c>
      <c r="Z5637" s="17">
        <f t="shared" si="177"/>
        <v>-986.88000000000466</v>
      </c>
    </row>
    <row r="5638" spans="1:26" hidden="1" x14ac:dyDescent="0.25">
      <c r="A5638" s="10" t="s">
        <v>4297</v>
      </c>
      <c r="B5638" s="11">
        <v>44408</v>
      </c>
      <c r="C5638" s="12">
        <v>422230</v>
      </c>
      <c r="D5638" s="12" t="s">
        <v>4298</v>
      </c>
      <c r="E5638" s="11">
        <v>44408</v>
      </c>
      <c r="F5638" s="13">
        <v>107717.4</v>
      </c>
      <c r="G5638" s="13">
        <v>6463.04</v>
      </c>
      <c r="H5638" s="13">
        <v>3490</v>
      </c>
      <c r="I5638" s="13">
        <v>110.8</v>
      </c>
      <c r="J5638" s="13">
        <v>110801.24</v>
      </c>
      <c r="K5638" s="18" t="s">
        <v>32</v>
      </c>
      <c r="L5638" s="12">
        <v>120</v>
      </c>
      <c r="M5638" s="14">
        <v>1018.65</v>
      </c>
      <c r="N5638" s="13">
        <v>0</v>
      </c>
      <c r="O5638" s="14">
        <v>0</v>
      </c>
      <c r="P5638" s="15">
        <v>114</v>
      </c>
      <c r="Q5638" s="13">
        <v>1018.65</v>
      </c>
      <c r="R5638" s="13">
        <v>105794.59</v>
      </c>
      <c r="S5638" s="13">
        <v>107.95</v>
      </c>
      <c r="T5638" s="13">
        <v>0</v>
      </c>
      <c r="U5638" s="13">
        <v>11143.51</v>
      </c>
      <c r="V5638" s="13">
        <v>0</v>
      </c>
      <c r="W5638" s="16">
        <v>0</v>
      </c>
      <c r="X5638" s="16">
        <v>0</v>
      </c>
      <c r="Y5638" s="17">
        <f t="shared" si="176"/>
        <v>117046.04999999999</v>
      </c>
      <c r="Z5638" s="17">
        <f t="shared" si="177"/>
        <v>-919.94999999999709</v>
      </c>
    </row>
    <row r="5639" spans="1:26" hidden="1" x14ac:dyDescent="0.25">
      <c r="A5639" s="10" t="s">
        <v>10283</v>
      </c>
      <c r="B5639" s="11">
        <v>44551</v>
      </c>
      <c r="C5639" s="12">
        <v>431560</v>
      </c>
      <c r="D5639" s="12" t="s">
        <v>10284</v>
      </c>
      <c r="E5639" s="11">
        <v>44551</v>
      </c>
      <c r="F5639" s="13">
        <v>156941.28</v>
      </c>
      <c r="G5639" s="13">
        <v>9416.48</v>
      </c>
      <c r="H5639" s="13">
        <v>11645.04</v>
      </c>
      <c r="I5639" s="13">
        <v>154.87</v>
      </c>
      <c r="J5639" s="13">
        <v>154867.59</v>
      </c>
      <c r="K5639" s="18" t="s">
        <v>32</v>
      </c>
      <c r="L5639" s="12">
        <v>120</v>
      </c>
      <c r="M5639" s="14">
        <v>1423.77</v>
      </c>
      <c r="N5639" s="13">
        <v>0</v>
      </c>
      <c r="O5639" s="14">
        <v>0</v>
      </c>
      <c r="P5639" s="15">
        <v>118</v>
      </c>
      <c r="Q5639" s="13">
        <v>1423.77</v>
      </c>
      <c r="R5639" s="13">
        <v>153288.95000000001</v>
      </c>
      <c r="S5639" s="13">
        <v>153.57</v>
      </c>
      <c r="T5639" s="13">
        <v>0</v>
      </c>
      <c r="U5639" s="13">
        <v>15850.48</v>
      </c>
      <c r="V5639" s="13">
        <v>0</v>
      </c>
      <c r="W5639" s="16">
        <v>0</v>
      </c>
      <c r="X5639" s="16">
        <v>0</v>
      </c>
      <c r="Y5639" s="17">
        <f t="shared" si="176"/>
        <v>169293.00000000003</v>
      </c>
      <c r="Z5639" s="17">
        <f t="shared" si="177"/>
        <v>-1288.1400000000431</v>
      </c>
    </row>
    <row r="5640" spans="1:26" hidden="1" x14ac:dyDescent="0.25">
      <c r="A5640" s="10" t="s">
        <v>2259</v>
      </c>
      <c r="B5640" s="11">
        <v>44354</v>
      </c>
      <c r="C5640" s="12">
        <v>418773</v>
      </c>
      <c r="D5640" s="12" t="s">
        <v>2260</v>
      </c>
      <c r="E5640" s="11">
        <v>44353</v>
      </c>
      <c r="F5640" s="13">
        <v>149407.47</v>
      </c>
      <c r="G5640" s="13">
        <v>8964.4500000000007</v>
      </c>
      <c r="H5640" s="13">
        <v>1584</v>
      </c>
      <c r="I5640" s="13">
        <v>156.94</v>
      </c>
      <c r="J5640" s="13">
        <v>156944.85999999999</v>
      </c>
      <c r="K5640" s="18" t="s">
        <v>32</v>
      </c>
      <c r="L5640" s="12">
        <v>120</v>
      </c>
      <c r="M5640" s="14">
        <v>1442.87</v>
      </c>
      <c r="N5640" s="13">
        <v>0</v>
      </c>
      <c r="O5640" s="14">
        <v>0</v>
      </c>
      <c r="P5640" s="15">
        <v>112</v>
      </c>
      <c r="Q5640" s="13">
        <v>1442.87</v>
      </c>
      <c r="R5640" s="13">
        <v>146831.31</v>
      </c>
      <c r="S5640" s="13">
        <v>154.18</v>
      </c>
      <c r="T5640" s="13">
        <v>0</v>
      </c>
      <c r="U5640" s="13">
        <v>15915.34</v>
      </c>
      <c r="V5640" s="13">
        <v>0</v>
      </c>
      <c r="W5640" s="16">
        <v>0</v>
      </c>
      <c r="X5640" s="16">
        <v>0</v>
      </c>
      <c r="Y5640" s="17">
        <f t="shared" si="176"/>
        <v>162900.82999999999</v>
      </c>
      <c r="Z5640" s="17">
        <f t="shared" si="177"/>
        <v>-1299.3899999999849</v>
      </c>
    </row>
    <row r="5641" spans="1:26" hidden="1" x14ac:dyDescent="0.25">
      <c r="A5641" s="10" t="s">
        <v>7637</v>
      </c>
      <c r="B5641" s="11">
        <v>44488</v>
      </c>
      <c r="C5641" s="12">
        <v>427645</v>
      </c>
      <c r="D5641" s="12" t="s">
        <v>7638</v>
      </c>
      <c r="E5641" s="11">
        <v>44486</v>
      </c>
      <c r="F5641" s="13">
        <v>158796.56</v>
      </c>
      <c r="G5641" s="13">
        <v>9527.7900000000009</v>
      </c>
      <c r="H5641" s="13">
        <v>5000</v>
      </c>
      <c r="I5641" s="13">
        <v>163.49</v>
      </c>
      <c r="J5641" s="13">
        <v>163487.84</v>
      </c>
      <c r="K5641" s="18" t="s">
        <v>32</v>
      </c>
      <c r="L5641" s="12">
        <v>120</v>
      </c>
      <c r="M5641" s="14">
        <v>1503.02</v>
      </c>
      <c r="N5641" s="13">
        <v>0</v>
      </c>
      <c r="O5641" s="14">
        <v>0</v>
      </c>
      <c r="P5641" s="15">
        <v>117</v>
      </c>
      <c r="Q5641" s="13">
        <v>1503.02</v>
      </c>
      <c r="R5641" s="13">
        <v>155956.95000000001</v>
      </c>
      <c r="S5641" s="13">
        <v>163.49</v>
      </c>
      <c r="T5641" s="13">
        <v>2858.34</v>
      </c>
      <c r="U5641" s="13">
        <v>16874.560000000001</v>
      </c>
      <c r="V5641" s="13">
        <v>0</v>
      </c>
      <c r="W5641" s="16">
        <v>0</v>
      </c>
      <c r="X5641" s="16">
        <v>0</v>
      </c>
      <c r="Y5641" s="17">
        <f t="shared" si="176"/>
        <v>175853.34</v>
      </c>
      <c r="Z5641" s="17">
        <f t="shared" si="177"/>
        <v>0</v>
      </c>
    </row>
    <row r="5642" spans="1:26" hidden="1" x14ac:dyDescent="0.25">
      <c r="A5642" s="10" t="s">
        <v>10235</v>
      </c>
      <c r="B5642" s="11">
        <v>44546</v>
      </c>
      <c r="C5642" s="12">
        <v>431356</v>
      </c>
      <c r="D5642" s="12" t="s">
        <v>10236</v>
      </c>
      <c r="E5642" s="11">
        <v>44546</v>
      </c>
      <c r="F5642" s="13">
        <v>121194.34</v>
      </c>
      <c r="G5642" s="13">
        <v>7271.66</v>
      </c>
      <c r="H5642" s="13">
        <v>5138.6400000000003</v>
      </c>
      <c r="I5642" s="13">
        <v>123.45</v>
      </c>
      <c r="J5642" s="13">
        <v>123450.81</v>
      </c>
      <c r="K5642" s="18" t="s">
        <v>32</v>
      </c>
      <c r="L5642" s="12">
        <v>120</v>
      </c>
      <c r="M5642" s="14">
        <v>1134.94</v>
      </c>
      <c r="N5642" s="13">
        <v>0</v>
      </c>
      <c r="O5642" s="14">
        <v>0</v>
      </c>
      <c r="P5642" s="15">
        <v>118</v>
      </c>
      <c r="Q5642" s="13">
        <v>1134.94</v>
      </c>
      <c r="R5642" s="13">
        <v>118920.17</v>
      </c>
      <c r="S5642" s="13">
        <v>123.45</v>
      </c>
      <c r="T5642" s="13">
        <v>2181.5</v>
      </c>
      <c r="U5642" s="13">
        <v>12741.99</v>
      </c>
      <c r="V5642" s="13">
        <v>0</v>
      </c>
      <c r="W5642" s="16">
        <v>0</v>
      </c>
      <c r="X5642" s="16">
        <v>0</v>
      </c>
      <c r="Y5642" s="17">
        <f t="shared" si="176"/>
        <v>133967.10999999999</v>
      </c>
      <c r="Z5642" s="17">
        <f t="shared" si="177"/>
        <v>-44.189999999973224</v>
      </c>
    </row>
    <row r="5643" spans="1:26" hidden="1" x14ac:dyDescent="0.25">
      <c r="A5643" s="10" t="s">
        <v>4153</v>
      </c>
      <c r="B5643" s="11">
        <v>44407</v>
      </c>
      <c r="C5643" s="12">
        <v>422062</v>
      </c>
      <c r="D5643" s="12" t="s">
        <v>4154</v>
      </c>
      <c r="E5643" s="11">
        <v>44407</v>
      </c>
      <c r="F5643" s="13">
        <v>112050</v>
      </c>
      <c r="G5643" s="13">
        <v>6723</v>
      </c>
      <c r="H5643" s="13">
        <v>3563.19</v>
      </c>
      <c r="I5643" s="13">
        <v>115.33</v>
      </c>
      <c r="J5643" s="13">
        <v>115325.14</v>
      </c>
      <c r="K5643" s="18" t="s">
        <v>32</v>
      </c>
      <c r="L5643" s="12">
        <v>120</v>
      </c>
      <c r="M5643" s="14">
        <v>1060.24</v>
      </c>
      <c r="N5643" s="13">
        <v>0</v>
      </c>
      <c r="O5643" s="14">
        <v>0</v>
      </c>
      <c r="P5643" s="15">
        <v>113</v>
      </c>
      <c r="Q5643" s="13">
        <v>1060.24</v>
      </c>
      <c r="R5643" s="13">
        <v>109156.56</v>
      </c>
      <c r="S5643" s="13">
        <v>111.37</v>
      </c>
      <c r="T5643" s="13">
        <v>0</v>
      </c>
      <c r="U5643" s="13">
        <v>11496.7</v>
      </c>
      <c r="V5643" s="13">
        <v>0</v>
      </c>
      <c r="W5643" s="16">
        <v>0</v>
      </c>
      <c r="X5643" s="16">
        <v>0</v>
      </c>
      <c r="Y5643" s="17">
        <f t="shared" si="176"/>
        <v>120764.62999999999</v>
      </c>
      <c r="Z5643" s="17">
        <f t="shared" si="177"/>
        <v>-957.50999999999476</v>
      </c>
    </row>
    <row r="5644" spans="1:26" hidden="1" x14ac:dyDescent="0.25">
      <c r="A5644" s="10" t="s">
        <v>3057</v>
      </c>
      <c r="B5644" s="11">
        <v>44377</v>
      </c>
      <c r="C5644" s="12">
        <v>420313</v>
      </c>
      <c r="D5644" s="12" t="s">
        <v>3058</v>
      </c>
      <c r="E5644" s="11">
        <v>44377</v>
      </c>
      <c r="F5644" s="13">
        <v>107654.62</v>
      </c>
      <c r="G5644" s="13">
        <v>6459.28</v>
      </c>
      <c r="H5644" s="13">
        <v>1142</v>
      </c>
      <c r="I5644" s="13">
        <v>113.08</v>
      </c>
      <c r="J5644" s="13">
        <v>113084.98</v>
      </c>
      <c r="K5644" s="18" t="s">
        <v>32</v>
      </c>
      <c r="L5644" s="12">
        <v>120</v>
      </c>
      <c r="M5644" s="14">
        <v>1039.6400000000001</v>
      </c>
      <c r="N5644" s="13">
        <v>0</v>
      </c>
      <c r="O5644" s="14">
        <v>0</v>
      </c>
      <c r="P5644" s="15">
        <v>114</v>
      </c>
      <c r="Q5644" s="13">
        <v>1039.6400000000001</v>
      </c>
      <c r="R5644" s="13">
        <v>106734.06</v>
      </c>
      <c r="S5644" s="13">
        <v>113.08</v>
      </c>
      <c r="T5644" s="13">
        <v>0</v>
      </c>
      <c r="U5644" s="13">
        <v>11671.82</v>
      </c>
      <c r="V5644" s="13">
        <v>0</v>
      </c>
      <c r="W5644" s="16">
        <v>0</v>
      </c>
      <c r="X5644" s="16">
        <v>0</v>
      </c>
      <c r="Y5644" s="17">
        <f t="shared" si="176"/>
        <v>118518.95999999999</v>
      </c>
      <c r="Z5644" s="17">
        <f t="shared" si="177"/>
        <v>0</v>
      </c>
    </row>
    <row r="5645" spans="1:26" hidden="1" x14ac:dyDescent="0.25">
      <c r="A5645" s="10" t="s">
        <v>6255</v>
      </c>
      <c r="B5645" s="11">
        <v>44460</v>
      </c>
      <c r="C5645" s="12">
        <v>425368</v>
      </c>
      <c r="D5645" s="12" t="s">
        <v>6256</v>
      </c>
      <c r="E5645" s="11">
        <v>44457</v>
      </c>
      <c r="F5645" s="13">
        <v>124528.3</v>
      </c>
      <c r="G5645" s="13">
        <v>7471.7</v>
      </c>
      <c r="H5645" s="13">
        <v>10000</v>
      </c>
      <c r="I5645" s="13">
        <v>122.12</v>
      </c>
      <c r="J5645" s="13">
        <v>122122.12</v>
      </c>
      <c r="K5645" s="18" t="s">
        <v>32</v>
      </c>
      <c r="L5645" s="12">
        <v>120</v>
      </c>
      <c r="M5645" s="14">
        <v>1122.73</v>
      </c>
      <c r="N5645" s="13">
        <v>2528.3000000000002</v>
      </c>
      <c r="O5645" s="14">
        <v>7471.7</v>
      </c>
      <c r="P5645" s="15">
        <v>120</v>
      </c>
      <c r="Q5645" s="13">
        <v>1122.73</v>
      </c>
      <c r="R5645" s="13">
        <v>122000</v>
      </c>
      <c r="S5645" s="13">
        <v>122.12</v>
      </c>
      <c r="T5645" s="13">
        <v>0</v>
      </c>
      <c r="U5645" s="13">
        <v>12605.48</v>
      </c>
      <c r="V5645" s="13">
        <v>0</v>
      </c>
      <c r="W5645" s="16">
        <v>0</v>
      </c>
      <c r="X5645" s="16">
        <v>0</v>
      </c>
      <c r="Y5645" s="17">
        <f t="shared" si="176"/>
        <v>144727.6</v>
      </c>
      <c r="Z5645" s="17">
        <f t="shared" si="177"/>
        <v>0</v>
      </c>
    </row>
    <row r="5646" spans="1:26" hidden="1" x14ac:dyDescent="0.25">
      <c r="A5646" s="10" t="s">
        <v>6175</v>
      </c>
      <c r="B5646" s="11">
        <v>44460</v>
      </c>
      <c r="C5646" s="12">
        <v>425514</v>
      </c>
      <c r="D5646" s="12" t="s">
        <v>6176</v>
      </c>
      <c r="E5646" s="11">
        <v>44460</v>
      </c>
      <c r="F5646" s="13">
        <v>112089.84</v>
      </c>
      <c r="G5646" s="13">
        <v>6725.39</v>
      </c>
      <c r="H5646" s="13">
        <v>10693.37</v>
      </c>
      <c r="I5646" s="13">
        <v>108.23</v>
      </c>
      <c r="J5646" s="13">
        <v>108230.09</v>
      </c>
      <c r="K5646" s="18" t="s">
        <v>32</v>
      </c>
      <c r="L5646" s="12">
        <v>120</v>
      </c>
      <c r="M5646" s="14">
        <v>995.01</v>
      </c>
      <c r="N5646" s="13">
        <v>3967.98</v>
      </c>
      <c r="O5646" s="14">
        <v>6725.39</v>
      </c>
      <c r="P5646" s="15">
        <v>120</v>
      </c>
      <c r="Q5646" s="13">
        <v>995.01</v>
      </c>
      <c r="R5646" s="13">
        <v>108121.86</v>
      </c>
      <c r="S5646" s="13">
        <v>108.23</v>
      </c>
      <c r="T5646" s="13">
        <v>0</v>
      </c>
      <c r="U5646" s="13">
        <v>11171.11</v>
      </c>
      <c r="V5646" s="13">
        <v>0</v>
      </c>
      <c r="W5646" s="16">
        <v>0</v>
      </c>
      <c r="X5646" s="16">
        <v>0</v>
      </c>
      <c r="Y5646" s="17">
        <f t="shared" si="176"/>
        <v>130094.56999999999</v>
      </c>
      <c r="Z5646" s="17">
        <f t="shared" si="177"/>
        <v>0</v>
      </c>
    </row>
    <row r="5647" spans="1:26" hidden="1" x14ac:dyDescent="0.25">
      <c r="A5647" s="10" t="s">
        <v>2117</v>
      </c>
      <c r="B5647" s="11">
        <v>44347</v>
      </c>
      <c r="C5647" s="12">
        <v>418416</v>
      </c>
      <c r="D5647" s="12" t="s">
        <v>2118</v>
      </c>
      <c r="E5647" s="11">
        <v>44347</v>
      </c>
      <c r="F5647" s="13">
        <v>112271.61</v>
      </c>
      <c r="G5647" s="13">
        <v>6736.3</v>
      </c>
      <c r="H5647" s="13">
        <v>1528.39</v>
      </c>
      <c r="I5647" s="13">
        <v>117.6</v>
      </c>
      <c r="J5647" s="13">
        <v>117597.12</v>
      </c>
      <c r="K5647" s="18" t="s">
        <v>32</v>
      </c>
      <c r="L5647" s="12">
        <v>120</v>
      </c>
      <c r="M5647" s="14">
        <v>1081.1300000000001</v>
      </c>
      <c r="N5647" s="13">
        <v>0</v>
      </c>
      <c r="O5647" s="14">
        <v>0</v>
      </c>
      <c r="P5647" s="15">
        <v>111</v>
      </c>
      <c r="Q5647" s="13">
        <v>1081.1300000000001</v>
      </c>
      <c r="R5647" s="13">
        <v>109150.19</v>
      </c>
      <c r="S5647" s="13">
        <v>113.52</v>
      </c>
      <c r="T5647" s="13">
        <v>0</v>
      </c>
      <c r="U5647" s="13">
        <v>11716.28</v>
      </c>
      <c r="V5647" s="13">
        <v>0</v>
      </c>
      <c r="W5647" s="16">
        <v>0</v>
      </c>
      <c r="X5647" s="16">
        <v>0</v>
      </c>
      <c r="Y5647" s="17">
        <f t="shared" si="176"/>
        <v>120979.99</v>
      </c>
      <c r="Z5647" s="17">
        <f t="shared" si="177"/>
        <v>-974.55999999999767</v>
      </c>
    </row>
    <row r="5648" spans="1:26" x14ac:dyDescent="0.25">
      <c r="A5648" s="10" t="s">
        <v>11817</v>
      </c>
      <c r="B5648" s="11">
        <v>44620</v>
      </c>
      <c r="C5648" s="12">
        <v>433810</v>
      </c>
      <c r="D5648" s="12" t="s">
        <v>11818</v>
      </c>
      <c r="E5648" s="11">
        <v>44620</v>
      </c>
      <c r="F5648" s="13">
        <v>145414.51999999999</v>
      </c>
      <c r="G5648" s="13">
        <v>8724.8700000000008</v>
      </c>
      <c r="H5648" s="35">
        <v>7706.97</v>
      </c>
      <c r="I5648" s="13">
        <v>146.43</v>
      </c>
      <c r="J5648" s="13">
        <v>146578.85</v>
      </c>
      <c r="K5648" s="18" t="s">
        <v>32</v>
      </c>
      <c r="L5648" s="12">
        <v>120</v>
      </c>
      <c r="M5648" s="34">
        <v>1347.57</v>
      </c>
      <c r="N5648" s="13">
        <v>0</v>
      </c>
      <c r="O5648" s="14">
        <v>0</v>
      </c>
      <c r="P5648" s="15">
        <v>120</v>
      </c>
      <c r="Q5648" s="33">
        <v>1347.57</v>
      </c>
      <c r="R5648" s="13">
        <v>142506.23000000001</v>
      </c>
      <c r="S5648" s="13">
        <v>146.43</v>
      </c>
      <c r="T5648" s="13">
        <v>3926.19</v>
      </c>
      <c r="U5648" s="13">
        <v>15129.55</v>
      </c>
      <c r="V5648" s="13">
        <v>0</v>
      </c>
      <c r="W5648" s="16">
        <v>0</v>
      </c>
      <c r="X5648" s="16">
        <v>0</v>
      </c>
      <c r="Y5648" s="17">
        <f t="shared" si="176"/>
        <v>161708.4</v>
      </c>
      <c r="Z5648" s="17">
        <f t="shared" si="177"/>
        <v>0</v>
      </c>
    </row>
    <row r="5649" spans="1:26" x14ac:dyDescent="0.25">
      <c r="A5649" s="23" t="s">
        <v>11827</v>
      </c>
      <c r="B5649" s="24">
        <v>44620</v>
      </c>
      <c r="C5649" s="25">
        <v>433812</v>
      </c>
      <c r="D5649" s="25" t="s">
        <v>11828</v>
      </c>
      <c r="E5649" s="24">
        <v>44620</v>
      </c>
      <c r="F5649" s="26">
        <v>128193.99</v>
      </c>
      <c r="G5649" s="26">
        <v>7691.64</v>
      </c>
      <c r="H5649" s="35">
        <v>6794.28</v>
      </c>
      <c r="I5649" s="26">
        <v>129.09</v>
      </c>
      <c r="J5649" s="26">
        <v>129220.44</v>
      </c>
      <c r="K5649" s="27" t="s">
        <v>32</v>
      </c>
      <c r="L5649" s="25">
        <v>120</v>
      </c>
      <c r="M5649" s="34">
        <v>1187.98</v>
      </c>
      <c r="N5649" s="26">
        <v>0</v>
      </c>
      <c r="O5649" s="28">
        <v>-0.01</v>
      </c>
      <c r="P5649" s="29">
        <v>120</v>
      </c>
      <c r="Q5649" s="33">
        <v>1187.98</v>
      </c>
      <c r="R5649" s="26">
        <v>125630.11</v>
      </c>
      <c r="S5649" s="26">
        <v>129.09</v>
      </c>
      <c r="T5649" s="26">
        <v>3461.25</v>
      </c>
      <c r="U5649" s="26">
        <v>13337.16</v>
      </c>
      <c r="V5649" s="26">
        <v>0</v>
      </c>
      <c r="W5649" s="30">
        <v>0</v>
      </c>
      <c r="X5649" s="30">
        <v>0</v>
      </c>
      <c r="Y5649" s="31">
        <f t="shared" si="176"/>
        <v>142557.59999999998</v>
      </c>
      <c r="Z5649" s="31">
        <f t="shared" si="177"/>
        <v>-9.9999999802093953E-3</v>
      </c>
    </row>
    <row r="5650" spans="1:26" hidden="1" x14ac:dyDescent="0.25">
      <c r="A5650" s="10" t="s">
        <v>10881</v>
      </c>
      <c r="B5650" s="11">
        <v>44585</v>
      </c>
      <c r="C5650" s="12">
        <v>432688</v>
      </c>
      <c r="D5650" s="12" t="s">
        <v>10882</v>
      </c>
      <c r="E5650" s="11">
        <v>44585</v>
      </c>
      <c r="F5650" s="13">
        <v>112050</v>
      </c>
      <c r="G5650" s="13">
        <v>6723</v>
      </c>
      <c r="H5650" s="13">
        <v>7566.39</v>
      </c>
      <c r="I5650" s="13">
        <v>111.32</v>
      </c>
      <c r="J5650" s="13">
        <v>111317.93</v>
      </c>
      <c r="K5650" s="18" t="s">
        <v>32</v>
      </c>
      <c r="L5650" s="12">
        <v>120</v>
      </c>
      <c r="M5650" s="14">
        <v>1023.4</v>
      </c>
      <c r="N5650" s="13">
        <v>0</v>
      </c>
      <c r="O5650" s="14">
        <v>0</v>
      </c>
      <c r="P5650" s="15">
        <v>119</v>
      </c>
      <c r="Q5650" s="13">
        <v>1023.4</v>
      </c>
      <c r="R5650" s="13">
        <v>109189.71</v>
      </c>
      <c r="S5650" s="13">
        <v>111.32</v>
      </c>
      <c r="T5650" s="13">
        <v>1008.45</v>
      </c>
      <c r="U5650" s="13">
        <v>11490.07</v>
      </c>
      <c r="V5650" s="13">
        <v>0</v>
      </c>
      <c r="W5650" s="16">
        <v>0</v>
      </c>
      <c r="X5650" s="16">
        <v>0</v>
      </c>
      <c r="Y5650" s="17">
        <f t="shared" si="176"/>
        <v>121799.55000000002</v>
      </c>
      <c r="Z5650" s="17">
        <f t="shared" si="177"/>
        <v>-14.950000000026193</v>
      </c>
    </row>
    <row r="5651" spans="1:26" hidden="1" x14ac:dyDescent="0.25">
      <c r="A5651" s="10" t="s">
        <v>6015</v>
      </c>
      <c r="B5651" s="11">
        <v>44455</v>
      </c>
      <c r="C5651" s="12">
        <v>425231</v>
      </c>
      <c r="D5651" s="12" t="s">
        <v>6016</v>
      </c>
      <c r="E5651" s="11">
        <v>44453</v>
      </c>
      <c r="F5651" s="13">
        <v>135222.64000000001</v>
      </c>
      <c r="G5651" s="13">
        <v>8113.36</v>
      </c>
      <c r="H5651" s="13">
        <v>2000</v>
      </c>
      <c r="I5651" s="13">
        <v>141.47999999999999</v>
      </c>
      <c r="J5651" s="13">
        <v>141477.48000000001</v>
      </c>
      <c r="K5651" s="18" t="s">
        <v>32</v>
      </c>
      <c r="L5651" s="12">
        <v>120</v>
      </c>
      <c r="M5651" s="14">
        <v>1300.67</v>
      </c>
      <c r="N5651" s="13">
        <v>0</v>
      </c>
      <c r="O5651" s="14">
        <v>0</v>
      </c>
      <c r="P5651" s="15">
        <v>117</v>
      </c>
      <c r="Q5651" s="13">
        <v>1300.67</v>
      </c>
      <c r="R5651" s="13">
        <v>135222.64000000001</v>
      </c>
      <c r="S5651" s="13">
        <v>141.47999999999999</v>
      </c>
      <c r="T5651" s="13">
        <v>2211.35</v>
      </c>
      <c r="U5651" s="13">
        <v>14602.92</v>
      </c>
      <c r="V5651" s="13">
        <v>0</v>
      </c>
      <c r="W5651" s="16">
        <v>0</v>
      </c>
      <c r="X5651" s="16">
        <v>0</v>
      </c>
      <c r="Y5651" s="17">
        <f t="shared" si="176"/>
        <v>152178.39000000004</v>
      </c>
      <c r="Z5651" s="17">
        <f t="shared" si="177"/>
        <v>0</v>
      </c>
    </row>
    <row r="5652" spans="1:26" hidden="1" x14ac:dyDescent="0.25">
      <c r="A5652" s="10" t="s">
        <v>7233</v>
      </c>
      <c r="B5652" s="11">
        <v>44480</v>
      </c>
      <c r="C5652" s="12">
        <v>427066</v>
      </c>
      <c r="D5652" s="12" t="s">
        <v>7234</v>
      </c>
      <c r="E5652" s="11">
        <v>44477</v>
      </c>
      <c r="F5652" s="13">
        <v>116789.3</v>
      </c>
      <c r="G5652" s="13">
        <v>7007.36</v>
      </c>
      <c r="H5652" s="13">
        <v>1237.97</v>
      </c>
      <c r="I5652" s="13">
        <v>122.68</v>
      </c>
      <c r="J5652" s="13">
        <v>122681.37</v>
      </c>
      <c r="K5652" s="18" t="s">
        <v>32</v>
      </c>
      <c r="L5652" s="12">
        <v>120</v>
      </c>
      <c r="M5652" s="14">
        <v>1127.8699999999999</v>
      </c>
      <c r="N5652" s="13">
        <v>0</v>
      </c>
      <c r="O5652" s="14">
        <v>0.01</v>
      </c>
      <c r="P5652" s="15">
        <v>116</v>
      </c>
      <c r="Q5652" s="13">
        <v>1127.8699999999999</v>
      </c>
      <c r="R5652" s="13">
        <v>115005.7</v>
      </c>
      <c r="S5652" s="13">
        <v>122.68</v>
      </c>
      <c r="T5652" s="13">
        <v>3153.3</v>
      </c>
      <c r="U5652" s="13">
        <v>12663.03</v>
      </c>
      <c r="V5652" s="13">
        <v>0</v>
      </c>
      <c r="W5652" s="16">
        <v>0</v>
      </c>
      <c r="X5652" s="16">
        <v>0</v>
      </c>
      <c r="Y5652" s="17">
        <f t="shared" si="176"/>
        <v>130944.71999999999</v>
      </c>
      <c r="Z5652" s="17">
        <f t="shared" si="177"/>
        <v>-111.79000000000815</v>
      </c>
    </row>
    <row r="5653" spans="1:26" hidden="1" x14ac:dyDescent="0.25">
      <c r="A5653" s="10" t="s">
        <v>2681</v>
      </c>
      <c r="B5653" s="11">
        <v>44365</v>
      </c>
      <c r="C5653" s="12">
        <v>419249</v>
      </c>
      <c r="D5653" s="12" t="s">
        <v>2682</v>
      </c>
      <c r="E5653" s="11">
        <v>44360</v>
      </c>
      <c r="F5653" s="13">
        <v>114936.57</v>
      </c>
      <c r="G5653" s="13">
        <v>6896.19</v>
      </c>
      <c r="H5653" s="13">
        <v>30458.19</v>
      </c>
      <c r="I5653" s="13">
        <v>91.47</v>
      </c>
      <c r="J5653" s="13">
        <v>91466.04</v>
      </c>
      <c r="K5653" s="18" t="s">
        <v>32</v>
      </c>
      <c r="L5653" s="12">
        <v>12</v>
      </c>
      <c r="M5653" s="14">
        <v>7704.26</v>
      </c>
      <c r="N5653" s="13">
        <v>0</v>
      </c>
      <c r="O5653" s="14">
        <v>0</v>
      </c>
      <c r="P5653" s="15">
        <v>4</v>
      </c>
      <c r="Q5653" s="13">
        <v>7704.26</v>
      </c>
      <c r="R5653" s="13">
        <v>38072.720000000001</v>
      </c>
      <c r="S5653" s="13">
        <v>30.51</v>
      </c>
      <c r="T5653" s="13">
        <v>0</v>
      </c>
      <c r="U5653" s="13">
        <v>328.36</v>
      </c>
      <c r="V5653" s="13">
        <v>0</v>
      </c>
      <c r="W5653" s="16">
        <v>0</v>
      </c>
      <c r="X5653" s="16">
        <v>0</v>
      </c>
      <c r="Y5653" s="17">
        <f t="shared" si="176"/>
        <v>38431.590000000004</v>
      </c>
      <c r="Z5653" s="17">
        <f t="shared" si="177"/>
        <v>-7614.5500000000029</v>
      </c>
    </row>
    <row r="5654" spans="1:26" hidden="1" x14ac:dyDescent="0.25">
      <c r="A5654" s="10" t="s">
        <v>8703</v>
      </c>
      <c r="B5654" s="11">
        <v>44509</v>
      </c>
      <c r="C5654" s="12">
        <v>429516</v>
      </c>
      <c r="D5654" s="12" t="s">
        <v>8704</v>
      </c>
      <c r="E5654" s="11">
        <v>44507</v>
      </c>
      <c r="F5654" s="13">
        <v>127709.43</v>
      </c>
      <c r="G5654" s="13">
        <v>7662.57</v>
      </c>
      <c r="H5654" s="13">
        <v>1353.72</v>
      </c>
      <c r="I5654" s="13">
        <v>134.15</v>
      </c>
      <c r="J5654" s="13">
        <v>134152.43</v>
      </c>
      <c r="K5654" s="18" t="s">
        <v>32</v>
      </c>
      <c r="L5654" s="12">
        <v>120</v>
      </c>
      <c r="M5654" s="14">
        <v>1233.33</v>
      </c>
      <c r="N5654" s="13">
        <v>0</v>
      </c>
      <c r="O5654" s="14">
        <v>-0.01</v>
      </c>
      <c r="P5654" s="15">
        <v>120</v>
      </c>
      <c r="Q5654" s="13">
        <v>1233.33</v>
      </c>
      <c r="R5654" s="13">
        <v>126355.71</v>
      </c>
      <c r="S5654" s="13">
        <v>134.15</v>
      </c>
      <c r="T5654" s="13">
        <v>7662.58</v>
      </c>
      <c r="U5654" s="13">
        <v>13847.17</v>
      </c>
      <c r="V5654" s="13">
        <v>0</v>
      </c>
      <c r="W5654" s="16">
        <v>0</v>
      </c>
      <c r="X5654" s="16">
        <v>0</v>
      </c>
      <c r="Y5654" s="17">
        <f t="shared" si="176"/>
        <v>147999.6</v>
      </c>
      <c r="Z5654" s="17">
        <f t="shared" si="177"/>
        <v>-1.0000000038417056E-2</v>
      </c>
    </row>
    <row r="5655" spans="1:26" hidden="1" x14ac:dyDescent="0.25">
      <c r="A5655" s="10" t="s">
        <v>8341</v>
      </c>
      <c r="B5655" s="11">
        <v>44500</v>
      </c>
      <c r="C5655" s="12">
        <v>429058</v>
      </c>
      <c r="D5655" s="12" t="s">
        <v>8342</v>
      </c>
      <c r="E5655" s="11">
        <v>44500</v>
      </c>
      <c r="F5655" s="13">
        <v>127709.43</v>
      </c>
      <c r="G5655" s="13">
        <v>7662.57</v>
      </c>
      <c r="H5655" s="13">
        <v>1353.72</v>
      </c>
      <c r="I5655" s="13">
        <v>134.15</v>
      </c>
      <c r="J5655" s="13">
        <v>134152.43</v>
      </c>
      <c r="K5655" s="18" t="s">
        <v>32</v>
      </c>
      <c r="L5655" s="12">
        <v>120</v>
      </c>
      <c r="M5655" s="14">
        <v>1233.33</v>
      </c>
      <c r="N5655" s="13">
        <v>0</v>
      </c>
      <c r="O5655" s="14">
        <v>-0.01</v>
      </c>
      <c r="P5655" s="15">
        <v>118</v>
      </c>
      <c r="Q5655" s="13">
        <v>1233.33</v>
      </c>
      <c r="R5655" s="13">
        <v>125919.63</v>
      </c>
      <c r="S5655" s="13">
        <v>134.15</v>
      </c>
      <c r="T5655" s="13">
        <v>5632</v>
      </c>
      <c r="U5655" s="13">
        <v>13847.17</v>
      </c>
      <c r="V5655" s="13">
        <v>0</v>
      </c>
      <c r="W5655" s="16">
        <v>0</v>
      </c>
      <c r="X5655" s="16">
        <v>0</v>
      </c>
      <c r="Y5655" s="17">
        <f t="shared" si="176"/>
        <v>145532.94</v>
      </c>
      <c r="Z5655" s="17">
        <f t="shared" si="177"/>
        <v>-1.0000000009313226E-2</v>
      </c>
    </row>
    <row r="5656" spans="1:26" hidden="1" x14ac:dyDescent="0.25">
      <c r="A5656" s="10" t="s">
        <v>7837</v>
      </c>
      <c r="B5656" s="11">
        <v>44494</v>
      </c>
      <c r="C5656" s="12">
        <v>428375</v>
      </c>
      <c r="D5656" s="12" t="s">
        <v>7838</v>
      </c>
      <c r="E5656" s="11">
        <v>44494</v>
      </c>
      <c r="F5656" s="13">
        <v>127709.43</v>
      </c>
      <c r="G5656" s="13">
        <v>7662.57</v>
      </c>
      <c r="H5656" s="13">
        <v>2707.44</v>
      </c>
      <c r="I5656" s="13">
        <v>132.80000000000001</v>
      </c>
      <c r="J5656" s="13">
        <v>132797.35999999999</v>
      </c>
      <c r="K5656" s="18" t="s">
        <v>32</v>
      </c>
      <c r="L5656" s="12">
        <v>120</v>
      </c>
      <c r="M5656" s="14">
        <v>1220.8699999999999</v>
      </c>
      <c r="N5656" s="13">
        <v>0</v>
      </c>
      <c r="O5656" s="14">
        <v>-0.01</v>
      </c>
      <c r="P5656" s="15">
        <v>120</v>
      </c>
      <c r="Q5656" s="13">
        <v>1220.8699999999999</v>
      </c>
      <c r="R5656" s="13">
        <v>125998.12</v>
      </c>
      <c r="S5656" s="13">
        <v>132.80000000000001</v>
      </c>
      <c r="T5656" s="13">
        <v>6666.45</v>
      </c>
      <c r="U5656" s="13">
        <v>13707.04</v>
      </c>
      <c r="V5656" s="13">
        <v>0</v>
      </c>
      <c r="W5656" s="16">
        <v>0</v>
      </c>
      <c r="X5656" s="16">
        <v>0</v>
      </c>
      <c r="Y5656" s="17">
        <f t="shared" si="176"/>
        <v>146504.4</v>
      </c>
      <c r="Z5656" s="17">
        <f t="shared" si="177"/>
        <v>-1.0000000009313226E-2</v>
      </c>
    </row>
    <row r="5657" spans="1:26" hidden="1" x14ac:dyDescent="0.25">
      <c r="A5657" s="10" t="s">
        <v>11255</v>
      </c>
      <c r="B5657" s="11">
        <v>44592</v>
      </c>
      <c r="C5657" s="12">
        <v>432915</v>
      </c>
      <c r="D5657" s="12" t="s">
        <v>11256</v>
      </c>
      <c r="E5657" s="11">
        <v>44592</v>
      </c>
      <c r="F5657" s="13">
        <v>132172.88</v>
      </c>
      <c r="G5657" s="13">
        <v>7930.37</v>
      </c>
      <c r="H5657" s="13">
        <v>7005.16</v>
      </c>
      <c r="I5657" s="13">
        <v>133.22999999999999</v>
      </c>
      <c r="J5657" s="13">
        <v>133231.32</v>
      </c>
      <c r="K5657" s="18" t="s">
        <v>32</v>
      </c>
      <c r="L5657" s="12">
        <v>120</v>
      </c>
      <c r="M5657" s="14">
        <v>1224.8599999999999</v>
      </c>
      <c r="N5657" s="13">
        <v>0</v>
      </c>
      <c r="O5657" s="14">
        <v>-0.01</v>
      </c>
      <c r="P5657" s="15">
        <v>120</v>
      </c>
      <c r="Q5657" s="13">
        <v>1224.8599999999999</v>
      </c>
      <c r="R5657" s="13">
        <v>129529.42</v>
      </c>
      <c r="S5657" s="13">
        <v>133.22999999999999</v>
      </c>
      <c r="T5657" s="13">
        <v>3568.68</v>
      </c>
      <c r="U5657" s="13">
        <v>13751.88</v>
      </c>
      <c r="V5657" s="13">
        <v>0</v>
      </c>
      <c r="W5657" s="16">
        <v>0</v>
      </c>
      <c r="X5657" s="16">
        <v>0</v>
      </c>
      <c r="Y5657" s="17">
        <f t="shared" si="176"/>
        <v>146983.19999999998</v>
      </c>
      <c r="Z5657" s="17">
        <f t="shared" si="177"/>
        <v>-1.0000000009313226E-2</v>
      </c>
    </row>
    <row r="5658" spans="1:26" hidden="1" x14ac:dyDescent="0.25">
      <c r="A5658" s="10" t="s">
        <v>5855</v>
      </c>
      <c r="B5658" s="11">
        <v>44453</v>
      </c>
      <c r="C5658" s="12">
        <v>424922</v>
      </c>
      <c r="D5658" s="12" t="s">
        <v>5856</v>
      </c>
      <c r="E5658" s="11">
        <v>44453</v>
      </c>
      <c r="F5658" s="13">
        <v>144713.03</v>
      </c>
      <c r="G5658" s="13">
        <v>8682.7800000000007</v>
      </c>
      <c r="H5658" s="13">
        <v>1543.96</v>
      </c>
      <c r="I5658" s="13">
        <v>152</v>
      </c>
      <c r="J5658" s="13">
        <v>152003.85</v>
      </c>
      <c r="K5658" s="18" t="s">
        <v>32</v>
      </c>
      <c r="L5658" s="12">
        <v>120</v>
      </c>
      <c r="M5658" s="14">
        <v>1397.44</v>
      </c>
      <c r="N5658" s="13">
        <v>0</v>
      </c>
      <c r="O5658" s="14">
        <v>0</v>
      </c>
      <c r="P5658" s="15">
        <v>115</v>
      </c>
      <c r="Q5658" s="13">
        <v>1397.44</v>
      </c>
      <c r="R5658" s="13">
        <v>144713.03</v>
      </c>
      <c r="S5658" s="13">
        <v>152</v>
      </c>
      <c r="T5658" s="13">
        <v>151.62</v>
      </c>
      <c r="U5658" s="13">
        <v>15688.95</v>
      </c>
      <c r="V5658" s="13">
        <v>0</v>
      </c>
      <c r="W5658" s="16">
        <v>0</v>
      </c>
      <c r="X5658" s="16">
        <v>0</v>
      </c>
      <c r="Y5658" s="17">
        <f t="shared" si="176"/>
        <v>160705.60000000001</v>
      </c>
      <c r="Z5658" s="17">
        <f t="shared" si="177"/>
        <v>0</v>
      </c>
    </row>
    <row r="5659" spans="1:26" hidden="1" x14ac:dyDescent="0.25">
      <c r="A5659" s="10" t="s">
        <v>5793</v>
      </c>
      <c r="B5659" s="11">
        <v>44452</v>
      </c>
      <c r="C5659" s="12">
        <v>424969</v>
      </c>
      <c r="D5659" s="12" t="s">
        <v>5794</v>
      </c>
      <c r="E5659" s="11">
        <v>44451</v>
      </c>
      <c r="F5659" s="13">
        <v>111871.34</v>
      </c>
      <c r="G5659" s="13">
        <v>6712.28</v>
      </c>
      <c r="H5659" s="13">
        <v>2371.67</v>
      </c>
      <c r="I5659" s="13">
        <v>116.33</v>
      </c>
      <c r="J5659" s="13">
        <v>116328.28</v>
      </c>
      <c r="K5659" s="18" t="s">
        <v>32</v>
      </c>
      <c r="L5659" s="12">
        <v>120</v>
      </c>
      <c r="M5659" s="14">
        <v>1069.46</v>
      </c>
      <c r="N5659" s="13">
        <v>0</v>
      </c>
      <c r="O5659" s="14">
        <v>0</v>
      </c>
      <c r="P5659" s="15">
        <v>116</v>
      </c>
      <c r="Q5659" s="13">
        <v>1069.46</v>
      </c>
      <c r="R5659" s="13">
        <v>111871.34</v>
      </c>
      <c r="S5659" s="13">
        <v>116.33</v>
      </c>
      <c r="T5659" s="13">
        <v>62.77</v>
      </c>
      <c r="U5659" s="13">
        <v>12006.92</v>
      </c>
      <c r="V5659" s="13">
        <v>0</v>
      </c>
      <c r="W5659" s="16">
        <v>0</v>
      </c>
      <c r="X5659" s="16">
        <v>0</v>
      </c>
      <c r="Y5659" s="17">
        <f t="shared" si="176"/>
        <v>124057.36</v>
      </c>
      <c r="Z5659" s="17">
        <f t="shared" si="177"/>
        <v>0</v>
      </c>
    </row>
    <row r="5660" spans="1:26" s="32" customFormat="1" x14ac:dyDescent="0.25">
      <c r="A5660" s="10" t="s">
        <v>11829</v>
      </c>
      <c r="B5660" s="11">
        <v>44620</v>
      </c>
      <c r="C5660" s="12">
        <v>433814</v>
      </c>
      <c r="D5660" s="12" t="s">
        <v>11830</v>
      </c>
      <c r="E5660" s="11">
        <v>44620</v>
      </c>
      <c r="F5660" s="13">
        <v>108890.19</v>
      </c>
      <c r="G5660" s="13">
        <v>6533.41</v>
      </c>
      <c r="H5660" s="35">
        <v>5771.18</v>
      </c>
      <c r="I5660" s="13">
        <v>109.65</v>
      </c>
      <c r="J5660" s="13">
        <v>109762.07</v>
      </c>
      <c r="K5660" s="18" t="s">
        <v>32</v>
      </c>
      <c r="L5660" s="12">
        <v>120</v>
      </c>
      <c r="M5660" s="34">
        <v>1009.09</v>
      </c>
      <c r="N5660" s="13">
        <v>0</v>
      </c>
      <c r="O5660" s="14">
        <v>0</v>
      </c>
      <c r="P5660" s="15">
        <v>120</v>
      </c>
      <c r="Q5660" s="33">
        <v>1009.09</v>
      </c>
      <c r="R5660" s="13">
        <v>106712.39</v>
      </c>
      <c r="S5660" s="13">
        <v>109.65</v>
      </c>
      <c r="T5660" s="13">
        <v>2940.03</v>
      </c>
      <c r="U5660" s="13">
        <v>11328.73</v>
      </c>
      <c r="V5660" s="13">
        <v>0</v>
      </c>
      <c r="W5660" s="16">
        <v>0</v>
      </c>
      <c r="X5660" s="16">
        <v>0</v>
      </c>
      <c r="Y5660" s="17">
        <f t="shared" si="176"/>
        <v>121090.79999999999</v>
      </c>
      <c r="Z5660" s="17">
        <f t="shared" si="177"/>
        <v>0</v>
      </c>
    </row>
    <row r="5661" spans="1:26" hidden="1" x14ac:dyDescent="0.25">
      <c r="A5661" s="10" t="s">
        <v>8111</v>
      </c>
      <c r="B5661" s="11">
        <v>44498</v>
      </c>
      <c r="C5661" s="12">
        <v>428615</v>
      </c>
      <c r="D5661" s="12" t="s">
        <v>8112</v>
      </c>
      <c r="E5661" s="11">
        <v>44497</v>
      </c>
      <c r="F5661" s="13">
        <v>124500</v>
      </c>
      <c r="G5661" s="13">
        <v>7470</v>
      </c>
      <c r="H5661" s="13">
        <v>5000</v>
      </c>
      <c r="I5661" s="13">
        <v>127.1</v>
      </c>
      <c r="J5661" s="13">
        <v>127097.1</v>
      </c>
      <c r="K5661" s="18" t="s">
        <v>32</v>
      </c>
      <c r="L5661" s="12">
        <v>120</v>
      </c>
      <c r="M5661" s="14">
        <v>1168.46</v>
      </c>
      <c r="N5661" s="13">
        <v>0</v>
      </c>
      <c r="O5661" s="14">
        <v>0</v>
      </c>
      <c r="P5661" s="15">
        <v>117</v>
      </c>
      <c r="Q5661" s="13">
        <v>1168.46</v>
      </c>
      <c r="R5661" s="13">
        <v>122392.08</v>
      </c>
      <c r="S5661" s="13">
        <v>127.1</v>
      </c>
      <c r="T5661" s="13">
        <v>1120.5</v>
      </c>
      <c r="U5661" s="13">
        <v>13118.1</v>
      </c>
      <c r="V5661" s="13">
        <v>0</v>
      </c>
      <c r="W5661" s="16">
        <v>0</v>
      </c>
      <c r="X5661" s="16">
        <v>0</v>
      </c>
      <c r="Y5661" s="17">
        <f t="shared" si="176"/>
        <v>136757.78</v>
      </c>
      <c r="Z5661" s="17">
        <f t="shared" si="177"/>
        <v>-47.959999999991851</v>
      </c>
    </row>
    <row r="5662" spans="1:26" hidden="1" x14ac:dyDescent="0.25">
      <c r="A5662" s="10" t="s">
        <v>9053</v>
      </c>
      <c r="B5662" s="11">
        <v>44518</v>
      </c>
      <c r="C5662" s="12">
        <v>429732</v>
      </c>
      <c r="D5662" s="12" t="s">
        <v>9054</v>
      </c>
      <c r="E5662" s="11">
        <v>44516</v>
      </c>
      <c r="F5662" s="13">
        <v>108433.92</v>
      </c>
      <c r="G5662" s="13">
        <v>6506.04</v>
      </c>
      <c r="H5662" s="13">
        <v>1149.4000000000001</v>
      </c>
      <c r="I5662" s="13">
        <v>113.9</v>
      </c>
      <c r="J5662" s="13">
        <v>113904.46</v>
      </c>
      <c r="K5662" s="18" t="s">
        <v>32</v>
      </c>
      <c r="L5662" s="12">
        <v>120</v>
      </c>
      <c r="M5662" s="14">
        <v>1047.18</v>
      </c>
      <c r="N5662" s="13">
        <v>0</v>
      </c>
      <c r="O5662" s="14">
        <v>-0.03</v>
      </c>
      <c r="P5662" s="15">
        <v>118</v>
      </c>
      <c r="Q5662" s="13">
        <v>1047.18</v>
      </c>
      <c r="R5662" s="13">
        <v>106914.27</v>
      </c>
      <c r="S5662" s="13">
        <v>113.9</v>
      </c>
      <c r="T5662" s="13">
        <v>4781.96</v>
      </c>
      <c r="U5662" s="13">
        <v>11757.14</v>
      </c>
      <c r="V5662" s="13">
        <v>0</v>
      </c>
      <c r="W5662" s="16">
        <v>0</v>
      </c>
      <c r="X5662" s="16">
        <v>0</v>
      </c>
      <c r="Y5662" s="17">
        <f t="shared" si="176"/>
        <v>123567.24</v>
      </c>
      <c r="Z5662" s="17">
        <f t="shared" si="177"/>
        <v>-2.9999999998835847E-2</v>
      </c>
    </row>
    <row r="5663" spans="1:26" hidden="1" x14ac:dyDescent="0.25">
      <c r="A5663" s="10" t="s">
        <v>8643</v>
      </c>
      <c r="B5663" s="11">
        <v>44509</v>
      </c>
      <c r="C5663" s="12">
        <v>429311</v>
      </c>
      <c r="D5663" s="12" t="s">
        <v>8644</v>
      </c>
      <c r="E5663" s="11">
        <v>44506</v>
      </c>
      <c r="F5663" s="13">
        <v>104580</v>
      </c>
      <c r="G5663" s="13">
        <v>6274.8</v>
      </c>
      <c r="H5663" s="13">
        <v>1108.55</v>
      </c>
      <c r="I5663" s="13">
        <v>109.86</v>
      </c>
      <c r="J5663" s="13">
        <v>109856.11</v>
      </c>
      <c r="K5663" s="18" t="s">
        <v>32</v>
      </c>
      <c r="L5663" s="12">
        <v>120</v>
      </c>
      <c r="M5663" s="14">
        <v>1009.96</v>
      </c>
      <c r="N5663" s="13">
        <v>0</v>
      </c>
      <c r="O5663" s="14">
        <v>0</v>
      </c>
      <c r="P5663" s="15">
        <v>117</v>
      </c>
      <c r="Q5663" s="13">
        <v>1009.96</v>
      </c>
      <c r="R5663" s="13">
        <v>103114.35</v>
      </c>
      <c r="S5663" s="13">
        <v>109.86</v>
      </c>
      <c r="T5663" s="13">
        <v>3733.51</v>
      </c>
      <c r="U5663" s="13">
        <v>11339.09</v>
      </c>
      <c r="V5663" s="13">
        <v>0</v>
      </c>
      <c r="W5663" s="16">
        <v>0</v>
      </c>
      <c r="X5663" s="16">
        <v>0</v>
      </c>
      <c r="Y5663" s="17">
        <f t="shared" si="176"/>
        <v>118296.81</v>
      </c>
      <c r="Z5663" s="17">
        <f t="shared" si="177"/>
        <v>-131.48999999999069</v>
      </c>
    </row>
    <row r="5664" spans="1:26" hidden="1" x14ac:dyDescent="0.25">
      <c r="A5664" s="10" t="s">
        <v>5475</v>
      </c>
      <c r="B5664" s="11">
        <v>44439</v>
      </c>
      <c r="C5664" s="12">
        <v>424042</v>
      </c>
      <c r="D5664" s="12" t="s">
        <v>5476</v>
      </c>
      <c r="E5664" s="11">
        <v>44438</v>
      </c>
      <c r="F5664" s="13">
        <v>146583.21</v>
      </c>
      <c r="G5664" s="13">
        <v>8794.99</v>
      </c>
      <c r="H5664" s="13">
        <v>1553.78</v>
      </c>
      <c r="I5664" s="13">
        <v>153.97999999999999</v>
      </c>
      <c r="J5664" s="13">
        <v>153978.4</v>
      </c>
      <c r="K5664" s="18" t="s">
        <v>32</v>
      </c>
      <c r="L5664" s="12">
        <v>120</v>
      </c>
      <c r="M5664" s="14">
        <v>1415.6</v>
      </c>
      <c r="N5664" s="13">
        <v>0</v>
      </c>
      <c r="O5664" s="14">
        <v>0</v>
      </c>
      <c r="P5664" s="15">
        <v>115</v>
      </c>
      <c r="Q5664" s="13">
        <v>1415.6</v>
      </c>
      <c r="R5664" s="13">
        <v>146583.21</v>
      </c>
      <c r="S5664" s="13">
        <v>153.97999999999999</v>
      </c>
      <c r="T5664" s="13">
        <v>163.21</v>
      </c>
      <c r="U5664" s="13">
        <v>15893.6</v>
      </c>
      <c r="V5664" s="13">
        <v>0</v>
      </c>
      <c r="W5664" s="16">
        <v>0</v>
      </c>
      <c r="X5664" s="16">
        <v>0</v>
      </c>
      <c r="Y5664" s="17">
        <f t="shared" si="176"/>
        <v>162794</v>
      </c>
      <c r="Z5664" s="17">
        <f t="shared" si="177"/>
        <v>0</v>
      </c>
    </row>
    <row r="5665" spans="1:26" hidden="1" x14ac:dyDescent="0.25">
      <c r="A5665" s="10" t="s">
        <v>5479</v>
      </c>
      <c r="B5665" s="11">
        <v>44439</v>
      </c>
      <c r="C5665" s="12">
        <v>424046</v>
      </c>
      <c r="D5665" s="12" t="s">
        <v>5480</v>
      </c>
      <c r="E5665" s="11">
        <v>44438</v>
      </c>
      <c r="F5665" s="13">
        <v>146583.21</v>
      </c>
      <c r="G5665" s="13">
        <v>8794.99</v>
      </c>
      <c r="H5665" s="13">
        <v>1553.78</v>
      </c>
      <c r="I5665" s="13">
        <v>153.97999999999999</v>
      </c>
      <c r="J5665" s="13">
        <v>153978.4</v>
      </c>
      <c r="K5665" s="18" t="s">
        <v>32</v>
      </c>
      <c r="L5665" s="12">
        <v>120</v>
      </c>
      <c r="M5665" s="14">
        <v>1415.6</v>
      </c>
      <c r="N5665" s="13">
        <v>0</v>
      </c>
      <c r="O5665" s="14">
        <v>0</v>
      </c>
      <c r="P5665" s="15">
        <v>115</v>
      </c>
      <c r="Q5665" s="13">
        <v>1415.6</v>
      </c>
      <c r="R5665" s="13">
        <v>146583.21</v>
      </c>
      <c r="S5665" s="13">
        <v>153.97999999999999</v>
      </c>
      <c r="T5665" s="13">
        <v>163.21</v>
      </c>
      <c r="U5665" s="13">
        <v>15893.6</v>
      </c>
      <c r="V5665" s="13">
        <v>0</v>
      </c>
      <c r="W5665" s="16">
        <v>0</v>
      </c>
      <c r="X5665" s="16">
        <v>0</v>
      </c>
      <c r="Y5665" s="17">
        <f t="shared" si="176"/>
        <v>162794</v>
      </c>
      <c r="Z5665" s="17">
        <f t="shared" si="177"/>
        <v>0</v>
      </c>
    </row>
    <row r="5666" spans="1:26" hidden="1" x14ac:dyDescent="0.25">
      <c r="A5666" s="10" t="s">
        <v>5477</v>
      </c>
      <c r="B5666" s="11">
        <v>44439</v>
      </c>
      <c r="C5666" s="12">
        <v>424044</v>
      </c>
      <c r="D5666" s="12" t="s">
        <v>5478</v>
      </c>
      <c r="E5666" s="11">
        <v>44438</v>
      </c>
      <c r="F5666" s="13">
        <v>146583.21</v>
      </c>
      <c r="G5666" s="13">
        <v>8794.99</v>
      </c>
      <c r="H5666" s="13">
        <v>1415.6</v>
      </c>
      <c r="I5666" s="13">
        <v>154.12</v>
      </c>
      <c r="J5666" s="13">
        <v>154116.72</v>
      </c>
      <c r="K5666" s="18" t="s">
        <v>32</v>
      </c>
      <c r="L5666" s="12">
        <v>120</v>
      </c>
      <c r="M5666" s="14">
        <v>1416.87</v>
      </c>
      <c r="N5666" s="13">
        <v>0</v>
      </c>
      <c r="O5666" s="14">
        <v>0</v>
      </c>
      <c r="P5666" s="15">
        <v>115</v>
      </c>
      <c r="Q5666" s="13">
        <v>1416.87</v>
      </c>
      <c r="R5666" s="13">
        <v>146583.21</v>
      </c>
      <c r="S5666" s="13">
        <v>154.12</v>
      </c>
      <c r="T5666" s="13">
        <v>295.04000000000002</v>
      </c>
      <c r="U5666" s="13">
        <v>15907.68</v>
      </c>
      <c r="V5666" s="13">
        <v>0</v>
      </c>
      <c r="W5666" s="16">
        <v>0</v>
      </c>
      <c r="X5666" s="16">
        <v>0</v>
      </c>
      <c r="Y5666" s="17">
        <f t="shared" si="176"/>
        <v>162940.04999999999</v>
      </c>
      <c r="Z5666" s="17">
        <f t="shared" si="177"/>
        <v>0</v>
      </c>
    </row>
    <row r="5667" spans="1:26" hidden="1" x14ac:dyDescent="0.25">
      <c r="A5667" s="10" t="s">
        <v>11225</v>
      </c>
      <c r="B5667" s="11">
        <v>44592</v>
      </c>
      <c r="C5667" s="12">
        <v>432857</v>
      </c>
      <c r="D5667" s="12" t="s">
        <v>11226</v>
      </c>
      <c r="E5667" s="11">
        <v>44592</v>
      </c>
      <c r="F5667" s="13">
        <v>125620.5</v>
      </c>
      <c r="G5667" s="13">
        <v>7537.23</v>
      </c>
      <c r="H5667" s="13">
        <v>6657.89</v>
      </c>
      <c r="I5667" s="13">
        <v>126.63</v>
      </c>
      <c r="J5667" s="13">
        <v>126626.47</v>
      </c>
      <c r="K5667" s="18" t="s">
        <v>32</v>
      </c>
      <c r="L5667" s="12">
        <v>120</v>
      </c>
      <c r="M5667" s="14">
        <v>1164.1400000000001</v>
      </c>
      <c r="N5667" s="13">
        <v>2828.95</v>
      </c>
      <c r="O5667" s="14">
        <v>1633.08</v>
      </c>
      <c r="P5667" s="15">
        <v>120</v>
      </c>
      <c r="Q5667" s="13">
        <v>1164.1400000000001</v>
      </c>
      <c r="R5667" s="13">
        <v>121475.02</v>
      </c>
      <c r="S5667" s="13">
        <v>126.63</v>
      </c>
      <c r="T5667" s="13">
        <v>3391.74</v>
      </c>
      <c r="U5667" s="13">
        <v>13070.33</v>
      </c>
      <c r="V5667" s="13">
        <v>0</v>
      </c>
      <c r="W5667" s="16">
        <v>0</v>
      </c>
      <c r="X5667" s="16">
        <v>0</v>
      </c>
      <c r="Y5667" s="17">
        <f t="shared" si="176"/>
        <v>142525.75</v>
      </c>
      <c r="Z5667" s="17">
        <f t="shared" si="177"/>
        <v>1633.0800000000163</v>
      </c>
    </row>
    <row r="5668" spans="1:26" hidden="1" x14ac:dyDescent="0.25">
      <c r="A5668" s="10" t="s">
        <v>10269</v>
      </c>
      <c r="B5668" s="11">
        <v>44550</v>
      </c>
      <c r="C5668" s="12">
        <v>431562</v>
      </c>
      <c r="D5668" s="12" t="s">
        <v>10270</v>
      </c>
      <c r="E5668" s="11">
        <v>44550</v>
      </c>
      <c r="F5668" s="13">
        <v>124500.65</v>
      </c>
      <c r="G5668" s="13">
        <v>7470.04</v>
      </c>
      <c r="H5668" s="13">
        <v>20323.490000000002</v>
      </c>
      <c r="I5668" s="13">
        <v>111.76</v>
      </c>
      <c r="J5668" s="13">
        <v>111758.96</v>
      </c>
      <c r="K5668" s="18" t="s">
        <v>32</v>
      </c>
      <c r="L5668" s="12">
        <v>120</v>
      </c>
      <c r="M5668" s="14">
        <v>1027.45</v>
      </c>
      <c r="N5668" s="13">
        <v>0</v>
      </c>
      <c r="O5668" s="14">
        <v>0</v>
      </c>
      <c r="P5668" s="15">
        <v>118</v>
      </c>
      <c r="Q5668" s="13">
        <v>1027.45</v>
      </c>
      <c r="R5668" s="13">
        <v>110716.81</v>
      </c>
      <c r="S5668" s="13">
        <v>109.9</v>
      </c>
      <c r="T5668" s="13">
        <v>0</v>
      </c>
      <c r="U5668" s="13">
        <v>11342.78</v>
      </c>
      <c r="V5668" s="13">
        <v>0</v>
      </c>
      <c r="W5668" s="16">
        <v>0</v>
      </c>
      <c r="X5668" s="16">
        <v>0</v>
      </c>
      <c r="Y5668" s="17">
        <f t="shared" si="176"/>
        <v>122169.48999999999</v>
      </c>
      <c r="Z5668" s="17">
        <f t="shared" si="177"/>
        <v>-930.38999999998487</v>
      </c>
    </row>
    <row r="5669" spans="1:26" hidden="1" x14ac:dyDescent="0.25">
      <c r="A5669" s="10" t="s">
        <v>2769</v>
      </c>
      <c r="B5669" s="11">
        <v>44369</v>
      </c>
      <c r="C5669" s="12">
        <v>419554</v>
      </c>
      <c r="D5669" s="12" t="s">
        <v>2770</v>
      </c>
      <c r="E5669" s="11">
        <v>44366</v>
      </c>
      <c r="F5669" s="13">
        <v>112050</v>
      </c>
      <c r="G5669" s="13">
        <v>6723</v>
      </c>
      <c r="H5669" s="13">
        <v>3563.19</v>
      </c>
      <c r="I5669" s="13">
        <v>115.33</v>
      </c>
      <c r="J5669" s="13">
        <v>115325.14</v>
      </c>
      <c r="K5669" s="18" t="s">
        <v>32</v>
      </c>
      <c r="L5669" s="12">
        <v>120</v>
      </c>
      <c r="M5669" s="14">
        <v>1060.24</v>
      </c>
      <c r="N5669" s="13">
        <v>0</v>
      </c>
      <c r="O5669" s="14">
        <v>0</v>
      </c>
      <c r="P5669" s="15">
        <v>113</v>
      </c>
      <c r="Q5669" s="13">
        <v>1060.24</v>
      </c>
      <c r="R5669" s="13">
        <v>108199.05</v>
      </c>
      <c r="S5669" s="13">
        <v>111.37</v>
      </c>
      <c r="T5669" s="13">
        <v>0</v>
      </c>
      <c r="U5669" s="13">
        <v>11496.7</v>
      </c>
      <c r="V5669" s="13">
        <v>0</v>
      </c>
      <c r="W5669" s="16">
        <v>0</v>
      </c>
      <c r="X5669" s="16">
        <v>0</v>
      </c>
      <c r="Y5669" s="17">
        <f t="shared" si="176"/>
        <v>119807.12</v>
      </c>
      <c r="Z5669" s="17">
        <f t="shared" si="177"/>
        <v>0</v>
      </c>
    </row>
    <row r="5670" spans="1:26" hidden="1" x14ac:dyDescent="0.25">
      <c r="A5670" s="10" t="s">
        <v>5803</v>
      </c>
      <c r="B5670" s="11">
        <v>44453</v>
      </c>
      <c r="C5670" s="12">
        <v>424986</v>
      </c>
      <c r="D5670" s="12" t="s">
        <v>5804</v>
      </c>
      <c r="E5670" s="11">
        <v>44451</v>
      </c>
      <c r="F5670" s="13">
        <v>150790.53</v>
      </c>
      <c r="G5670" s="13">
        <v>9047.43</v>
      </c>
      <c r="H5670" s="13">
        <v>11188.66</v>
      </c>
      <c r="I5670" s="13">
        <v>148.80000000000001</v>
      </c>
      <c r="J5670" s="13">
        <v>148798.1</v>
      </c>
      <c r="K5670" s="18" t="s">
        <v>32</v>
      </c>
      <c r="L5670" s="12">
        <v>120</v>
      </c>
      <c r="M5670" s="14">
        <v>1367.97</v>
      </c>
      <c r="N5670" s="13">
        <v>0</v>
      </c>
      <c r="O5670" s="14">
        <v>0</v>
      </c>
      <c r="P5670" s="15">
        <v>116</v>
      </c>
      <c r="Q5670" s="13">
        <v>1367.97</v>
      </c>
      <c r="R5670" s="13">
        <v>143694.34</v>
      </c>
      <c r="S5670" s="13">
        <v>143.84</v>
      </c>
      <c r="T5670" s="13">
        <v>0</v>
      </c>
      <c r="U5670" s="13">
        <v>14846.34</v>
      </c>
      <c r="V5670" s="13">
        <v>0</v>
      </c>
      <c r="W5670" s="16">
        <v>0</v>
      </c>
      <c r="X5670" s="16">
        <v>0</v>
      </c>
      <c r="Y5670" s="17">
        <f t="shared" si="176"/>
        <v>158684.51999999999</v>
      </c>
      <c r="Z5670" s="17">
        <f t="shared" si="177"/>
        <v>0</v>
      </c>
    </row>
    <row r="5671" spans="1:26" x14ac:dyDescent="0.25">
      <c r="A5671" s="23" t="s">
        <v>11831</v>
      </c>
      <c r="B5671" s="24">
        <v>44620</v>
      </c>
      <c r="C5671" s="25">
        <v>433822</v>
      </c>
      <c r="D5671" s="25" t="s">
        <v>11832</v>
      </c>
      <c r="E5671" s="24">
        <v>44620</v>
      </c>
      <c r="F5671" s="26">
        <v>141509.43</v>
      </c>
      <c r="G5671" s="26">
        <v>8490.57</v>
      </c>
      <c r="H5671" s="35">
        <v>45000</v>
      </c>
      <c r="I5671" s="26">
        <v>105</v>
      </c>
      <c r="J5671" s="26">
        <v>105105</v>
      </c>
      <c r="K5671" s="27" t="s">
        <v>32</v>
      </c>
      <c r="L5671" s="25">
        <v>60</v>
      </c>
      <c r="M5671" s="34">
        <v>1841.45</v>
      </c>
      <c r="N5671" s="26">
        <v>0</v>
      </c>
      <c r="O5671" s="28">
        <v>4245.28</v>
      </c>
      <c r="P5671" s="29">
        <v>60</v>
      </c>
      <c r="Q5671" s="33">
        <v>1841.45</v>
      </c>
      <c r="R5671" s="26">
        <v>138254.72</v>
      </c>
      <c r="S5671" s="26">
        <v>105</v>
      </c>
      <c r="T5671" s="26">
        <v>0</v>
      </c>
      <c r="U5671" s="26">
        <v>5382</v>
      </c>
      <c r="V5671" s="26">
        <v>0</v>
      </c>
      <c r="W5671" s="30">
        <v>0</v>
      </c>
      <c r="X5671" s="30">
        <v>0</v>
      </c>
      <c r="Y5671" s="31">
        <f t="shared" si="176"/>
        <v>147987</v>
      </c>
      <c r="Z5671" s="31">
        <f t="shared" si="177"/>
        <v>-33254.720000000001</v>
      </c>
    </row>
    <row r="5672" spans="1:26" hidden="1" x14ac:dyDescent="0.25">
      <c r="A5672" s="10" t="s">
        <v>5345</v>
      </c>
      <c r="B5672" s="11">
        <v>44439</v>
      </c>
      <c r="C5672" s="12">
        <v>423811</v>
      </c>
      <c r="D5672" s="12" t="s">
        <v>5346</v>
      </c>
      <c r="E5672" s="11">
        <v>44439</v>
      </c>
      <c r="F5672" s="13">
        <v>126144.65</v>
      </c>
      <c r="G5672" s="13">
        <v>7568.68</v>
      </c>
      <c r="H5672" s="13">
        <v>2674.28</v>
      </c>
      <c r="I5672" s="13">
        <v>131.16999999999999</v>
      </c>
      <c r="J5672" s="13">
        <v>131170.22</v>
      </c>
      <c r="K5672" s="18" t="s">
        <v>32</v>
      </c>
      <c r="L5672" s="12">
        <v>120</v>
      </c>
      <c r="M5672" s="14">
        <v>1205.9100000000001</v>
      </c>
      <c r="N5672" s="13">
        <v>0</v>
      </c>
      <c r="O5672" s="14">
        <v>0</v>
      </c>
      <c r="P5672" s="15">
        <v>116</v>
      </c>
      <c r="Q5672" s="13">
        <v>1205.9100000000001</v>
      </c>
      <c r="R5672" s="13">
        <v>125009.5</v>
      </c>
      <c r="S5672" s="13">
        <v>131.16999999999999</v>
      </c>
      <c r="T5672" s="13">
        <v>1205.9100000000001</v>
      </c>
      <c r="U5672" s="13">
        <v>13538.98</v>
      </c>
      <c r="V5672" s="13">
        <v>0</v>
      </c>
      <c r="W5672" s="16">
        <v>0</v>
      </c>
      <c r="X5672" s="16">
        <v>0</v>
      </c>
      <c r="Y5672" s="17">
        <f t="shared" si="176"/>
        <v>139885.56</v>
      </c>
      <c r="Z5672" s="17">
        <f t="shared" si="177"/>
        <v>0</v>
      </c>
    </row>
    <row r="5673" spans="1:26" hidden="1" x14ac:dyDescent="0.25">
      <c r="A5673" s="10" t="s">
        <v>4169</v>
      </c>
      <c r="B5673" s="11">
        <v>44407</v>
      </c>
      <c r="C5673" s="12">
        <v>422024</v>
      </c>
      <c r="D5673" s="12" t="s">
        <v>4170</v>
      </c>
      <c r="E5673" s="11">
        <v>44406</v>
      </c>
      <c r="F5673" s="13">
        <v>111678.99</v>
      </c>
      <c r="G5673" s="13">
        <v>6700.74</v>
      </c>
      <c r="H5673" s="13">
        <v>5000</v>
      </c>
      <c r="I5673" s="13">
        <v>113.49</v>
      </c>
      <c r="J5673" s="13">
        <v>113493.22</v>
      </c>
      <c r="K5673" s="18" t="s">
        <v>32</v>
      </c>
      <c r="L5673" s="12">
        <v>120</v>
      </c>
      <c r="M5673" s="14">
        <v>1043.4000000000001</v>
      </c>
      <c r="N5673" s="13">
        <v>0</v>
      </c>
      <c r="O5673" s="14">
        <v>0</v>
      </c>
      <c r="P5673" s="15">
        <v>115</v>
      </c>
      <c r="Q5673" s="13">
        <v>1043.4000000000001</v>
      </c>
      <c r="R5673" s="13">
        <v>108463.45</v>
      </c>
      <c r="S5673" s="13">
        <v>110.61</v>
      </c>
      <c r="T5673" s="13">
        <v>0</v>
      </c>
      <c r="U5673" s="13">
        <v>11416.94</v>
      </c>
      <c r="V5673" s="13">
        <v>0</v>
      </c>
      <c r="W5673" s="16">
        <v>0</v>
      </c>
      <c r="X5673" s="16">
        <v>0</v>
      </c>
      <c r="Y5673" s="17">
        <f t="shared" si="176"/>
        <v>119991</v>
      </c>
      <c r="Z5673" s="17">
        <f t="shared" si="177"/>
        <v>0</v>
      </c>
    </row>
    <row r="5674" spans="1:26" hidden="1" x14ac:dyDescent="0.25">
      <c r="A5674" s="10" t="s">
        <v>5295</v>
      </c>
      <c r="B5674" s="11">
        <v>44439</v>
      </c>
      <c r="C5674" s="12">
        <v>424147</v>
      </c>
      <c r="D5674" s="12" t="s">
        <v>5296</v>
      </c>
      <c r="E5674" s="11">
        <v>44439</v>
      </c>
      <c r="F5674" s="13">
        <v>111900.6</v>
      </c>
      <c r="G5674" s="13">
        <v>6714.04</v>
      </c>
      <c r="H5674" s="13">
        <v>1200</v>
      </c>
      <c r="I5674" s="13">
        <v>117.53</v>
      </c>
      <c r="J5674" s="13">
        <v>117532.17</v>
      </c>
      <c r="K5674" s="18" t="s">
        <v>32</v>
      </c>
      <c r="L5674" s="12">
        <v>120</v>
      </c>
      <c r="M5674" s="14">
        <v>1080.53</v>
      </c>
      <c r="N5674" s="13">
        <v>0</v>
      </c>
      <c r="O5674" s="14">
        <v>0</v>
      </c>
      <c r="P5674" s="15">
        <v>115</v>
      </c>
      <c r="Q5674" s="13">
        <v>1080.53</v>
      </c>
      <c r="R5674" s="13">
        <v>111900.6</v>
      </c>
      <c r="S5674" s="13">
        <v>117.53</v>
      </c>
      <c r="T5674" s="13">
        <v>111.39</v>
      </c>
      <c r="U5674" s="13">
        <v>12131.43</v>
      </c>
      <c r="V5674" s="13">
        <v>0</v>
      </c>
      <c r="W5674" s="16">
        <v>0</v>
      </c>
      <c r="X5674" s="16">
        <v>0</v>
      </c>
      <c r="Y5674" s="17">
        <f t="shared" si="176"/>
        <v>124260.95000000001</v>
      </c>
      <c r="Z5674" s="17">
        <f t="shared" si="177"/>
        <v>0</v>
      </c>
    </row>
    <row r="5675" spans="1:26" hidden="1" x14ac:dyDescent="0.25">
      <c r="A5675" s="10" t="s">
        <v>8983</v>
      </c>
      <c r="B5675" s="11">
        <v>44517</v>
      </c>
      <c r="C5675" s="12">
        <v>429918</v>
      </c>
      <c r="D5675" s="12" t="s">
        <v>8984</v>
      </c>
      <c r="E5675" s="11">
        <v>44515</v>
      </c>
      <c r="F5675" s="13">
        <v>111900.6</v>
      </c>
      <c r="G5675" s="13">
        <v>6714.04</v>
      </c>
      <c r="H5675" s="13">
        <v>2372.29</v>
      </c>
      <c r="I5675" s="13">
        <v>116.36</v>
      </c>
      <c r="J5675" s="13">
        <v>116358.71</v>
      </c>
      <c r="K5675" s="18" t="s">
        <v>32</v>
      </c>
      <c r="L5675" s="12">
        <v>120</v>
      </c>
      <c r="M5675" s="14">
        <v>1069.74</v>
      </c>
      <c r="N5675" s="13">
        <v>0</v>
      </c>
      <c r="O5675" s="14">
        <v>-0.03</v>
      </c>
      <c r="P5675" s="15">
        <v>119</v>
      </c>
      <c r="Q5675" s="13">
        <v>1069.74</v>
      </c>
      <c r="R5675" s="13">
        <v>110237.8</v>
      </c>
      <c r="S5675" s="13">
        <v>116.36</v>
      </c>
      <c r="T5675" s="13">
        <v>4934.84</v>
      </c>
      <c r="U5675" s="13">
        <v>12010.09</v>
      </c>
      <c r="V5675" s="13">
        <v>0</v>
      </c>
      <c r="W5675" s="16">
        <v>0</v>
      </c>
      <c r="X5675" s="16">
        <v>0</v>
      </c>
      <c r="Y5675" s="17">
        <f t="shared" si="176"/>
        <v>127299.06</v>
      </c>
      <c r="Z5675" s="17">
        <f t="shared" si="177"/>
        <v>-2.9999999998835847E-2</v>
      </c>
    </row>
    <row r="5676" spans="1:26" hidden="1" x14ac:dyDescent="0.25">
      <c r="A5676" s="10" t="s">
        <v>11127</v>
      </c>
      <c r="B5676" s="11">
        <v>44592</v>
      </c>
      <c r="C5676" s="12">
        <v>432712</v>
      </c>
      <c r="D5676" s="12" t="s">
        <v>11128</v>
      </c>
      <c r="E5676" s="11">
        <v>44592</v>
      </c>
      <c r="F5676" s="13">
        <v>118118.16</v>
      </c>
      <c r="G5676" s="13">
        <v>7087.09</v>
      </c>
      <c r="H5676" s="13">
        <v>6260.26</v>
      </c>
      <c r="I5676" s="13">
        <v>119.06</v>
      </c>
      <c r="J5676" s="13">
        <v>119064.05</v>
      </c>
      <c r="K5676" s="18" t="s">
        <v>32</v>
      </c>
      <c r="L5676" s="12">
        <v>120</v>
      </c>
      <c r="M5676" s="14">
        <v>1094.6099999999999</v>
      </c>
      <c r="N5676" s="13">
        <v>0</v>
      </c>
      <c r="O5676" s="14">
        <v>0.01</v>
      </c>
      <c r="P5676" s="15">
        <v>119</v>
      </c>
      <c r="Q5676" s="13">
        <v>1094.6099999999999</v>
      </c>
      <c r="R5676" s="13">
        <v>115724.25</v>
      </c>
      <c r="S5676" s="13">
        <v>119.06</v>
      </c>
      <c r="T5676" s="13">
        <v>2126.12</v>
      </c>
      <c r="U5676" s="13">
        <v>12289.15</v>
      </c>
      <c r="V5676" s="13">
        <v>0</v>
      </c>
      <c r="W5676" s="16">
        <v>0</v>
      </c>
      <c r="X5676" s="16">
        <v>0</v>
      </c>
      <c r="Y5676" s="17">
        <f t="shared" si="176"/>
        <v>130258.58999999998</v>
      </c>
      <c r="Z5676" s="17">
        <f t="shared" si="177"/>
        <v>9.9999999947613105E-3</v>
      </c>
    </row>
    <row r="5677" spans="1:26" hidden="1" x14ac:dyDescent="0.25">
      <c r="A5677" s="10" t="s">
        <v>4099</v>
      </c>
      <c r="B5677" s="11">
        <v>44406</v>
      </c>
      <c r="C5677" s="12">
        <v>421935</v>
      </c>
      <c r="D5677" s="12" t="s">
        <v>4100</v>
      </c>
      <c r="E5677" s="11">
        <v>44404</v>
      </c>
      <c r="F5677" s="13">
        <v>111900.6</v>
      </c>
      <c r="G5677" s="13">
        <v>6714.04</v>
      </c>
      <c r="H5677" s="13">
        <v>1186.1500000000001</v>
      </c>
      <c r="I5677" s="13">
        <v>117.55</v>
      </c>
      <c r="J5677" s="13">
        <v>117546.04</v>
      </c>
      <c r="K5677" s="18" t="s">
        <v>32</v>
      </c>
      <c r="L5677" s="12">
        <v>120</v>
      </c>
      <c r="M5677" s="14">
        <v>1080.6600000000001</v>
      </c>
      <c r="N5677" s="13">
        <v>0</v>
      </c>
      <c r="O5677" s="14">
        <v>0</v>
      </c>
      <c r="P5677" s="15">
        <v>115</v>
      </c>
      <c r="Q5677" s="13">
        <v>1080.6600000000001</v>
      </c>
      <c r="R5677" s="13">
        <v>111900.6</v>
      </c>
      <c r="S5677" s="13">
        <v>117.55</v>
      </c>
      <c r="T5677" s="13">
        <v>124.59</v>
      </c>
      <c r="U5677" s="13">
        <v>12133.16</v>
      </c>
      <c r="V5677" s="13">
        <v>0</v>
      </c>
      <c r="W5677" s="16">
        <v>0</v>
      </c>
      <c r="X5677" s="16">
        <v>0</v>
      </c>
      <c r="Y5677" s="17">
        <f t="shared" si="176"/>
        <v>124275.90000000001</v>
      </c>
      <c r="Z5677" s="17">
        <f t="shared" si="177"/>
        <v>0</v>
      </c>
    </row>
    <row r="5678" spans="1:26" hidden="1" x14ac:dyDescent="0.25">
      <c r="A5678" s="10" t="s">
        <v>4959</v>
      </c>
      <c r="B5678" s="11">
        <v>44428</v>
      </c>
      <c r="C5678" s="12">
        <v>423131</v>
      </c>
      <c r="D5678" s="12" t="s">
        <v>4960</v>
      </c>
      <c r="E5678" s="11">
        <v>44425</v>
      </c>
      <c r="F5678" s="13">
        <v>138802.53</v>
      </c>
      <c r="G5678" s="13">
        <v>8328.15</v>
      </c>
      <c r="H5678" s="13">
        <v>12000</v>
      </c>
      <c r="I5678" s="13">
        <v>135.27000000000001</v>
      </c>
      <c r="J5678" s="13">
        <v>135265.95000000001</v>
      </c>
      <c r="K5678" s="18" t="s">
        <v>32</v>
      </c>
      <c r="L5678" s="12">
        <v>120</v>
      </c>
      <c r="M5678" s="14">
        <v>1243.56</v>
      </c>
      <c r="N5678" s="13">
        <v>0</v>
      </c>
      <c r="O5678" s="14">
        <v>0</v>
      </c>
      <c r="P5678" s="15">
        <v>114</v>
      </c>
      <c r="Q5678" s="13">
        <v>1243.56</v>
      </c>
      <c r="R5678" s="13">
        <v>129500.23</v>
      </c>
      <c r="S5678" s="13">
        <v>128.49</v>
      </c>
      <c r="T5678" s="13">
        <v>0</v>
      </c>
      <c r="U5678" s="13">
        <v>13263.21</v>
      </c>
      <c r="V5678" s="13">
        <v>0</v>
      </c>
      <c r="W5678" s="16">
        <v>0</v>
      </c>
      <c r="X5678" s="16">
        <v>0</v>
      </c>
      <c r="Y5678" s="17">
        <f t="shared" si="176"/>
        <v>142891.93</v>
      </c>
      <c r="Z5678" s="17">
        <f t="shared" si="177"/>
        <v>-1126.0899999999965</v>
      </c>
    </row>
    <row r="5679" spans="1:26" hidden="1" x14ac:dyDescent="0.25">
      <c r="A5679" s="10" t="s">
        <v>4157</v>
      </c>
      <c r="B5679" s="11">
        <v>44407</v>
      </c>
      <c r="C5679" s="12">
        <v>422082</v>
      </c>
      <c r="D5679" s="12" t="s">
        <v>4158</v>
      </c>
      <c r="E5679" s="11">
        <v>44407</v>
      </c>
      <c r="F5679" s="13">
        <v>111900.6</v>
      </c>
      <c r="G5679" s="13">
        <v>6714.04</v>
      </c>
      <c r="H5679" s="13">
        <v>3558.44</v>
      </c>
      <c r="I5679" s="13">
        <v>115.17</v>
      </c>
      <c r="J5679" s="13">
        <v>115171.37</v>
      </c>
      <c r="K5679" s="18" t="s">
        <v>32</v>
      </c>
      <c r="L5679" s="12">
        <v>120</v>
      </c>
      <c r="M5679" s="14">
        <v>1058.82</v>
      </c>
      <c r="N5679" s="13">
        <v>0</v>
      </c>
      <c r="O5679" s="14">
        <v>0</v>
      </c>
      <c r="P5679" s="15">
        <v>114</v>
      </c>
      <c r="Q5679" s="13">
        <v>1058.82</v>
      </c>
      <c r="R5679" s="13">
        <v>109011.02</v>
      </c>
      <c r="S5679" s="13">
        <v>112.23</v>
      </c>
      <c r="T5679" s="13">
        <v>0</v>
      </c>
      <c r="U5679" s="13">
        <v>11582.23</v>
      </c>
      <c r="V5679" s="13">
        <v>0</v>
      </c>
      <c r="W5679" s="16">
        <v>0</v>
      </c>
      <c r="X5679" s="16">
        <v>0</v>
      </c>
      <c r="Y5679" s="17">
        <f t="shared" ref="Y5679:Y5742" si="178">SUM(R5679:X5679)+N5679+O5679</f>
        <v>120705.48</v>
      </c>
      <c r="Z5679" s="17">
        <f t="shared" ref="Z5679:Z5742" si="179">((P5679*Q5679)+O5679+N5679)-Y5679</f>
        <v>0</v>
      </c>
    </row>
    <row r="5680" spans="1:26" s="32" customFormat="1" x14ac:dyDescent="0.25">
      <c r="A5680" s="23" t="s">
        <v>11833</v>
      </c>
      <c r="B5680" s="24">
        <v>44620</v>
      </c>
      <c r="C5680" s="25">
        <v>433824</v>
      </c>
      <c r="D5680" s="25" t="s">
        <v>11834</v>
      </c>
      <c r="E5680" s="24">
        <v>44620</v>
      </c>
      <c r="F5680" s="26">
        <v>101566.04</v>
      </c>
      <c r="G5680" s="26">
        <v>6093.96</v>
      </c>
      <c r="H5680" s="35">
        <v>3229.8</v>
      </c>
      <c r="I5680" s="26">
        <v>104.43</v>
      </c>
      <c r="J5680" s="26">
        <v>104534.63</v>
      </c>
      <c r="K5680" s="27" t="s">
        <v>32</v>
      </c>
      <c r="L5680" s="25">
        <v>120</v>
      </c>
      <c r="M5680" s="34">
        <v>961.04</v>
      </c>
      <c r="N5680" s="26">
        <v>0</v>
      </c>
      <c r="O5680" s="28">
        <v>0.02</v>
      </c>
      <c r="P5680" s="29">
        <v>120</v>
      </c>
      <c r="Q5680" s="33">
        <v>961.04</v>
      </c>
      <c r="R5680" s="26">
        <v>99951.14</v>
      </c>
      <c r="S5680" s="26">
        <v>104.43</v>
      </c>
      <c r="T5680" s="26">
        <v>4479.04</v>
      </c>
      <c r="U5680" s="26">
        <v>10790.17</v>
      </c>
      <c r="V5680" s="26">
        <v>0</v>
      </c>
      <c r="W5680" s="30">
        <v>0</v>
      </c>
      <c r="X5680" s="30">
        <v>0</v>
      </c>
      <c r="Y5680" s="31">
        <f t="shared" si="178"/>
        <v>115324.79999999999</v>
      </c>
      <c r="Z5680" s="31">
        <f t="shared" si="179"/>
        <v>2.0000000004074536E-2</v>
      </c>
    </row>
    <row r="5681" spans="1:26" hidden="1" x14ac:dyDescent="0.25">
      <c r="A5681" s="10" t="s">
        <v>5437</v>
      </c>
      <c r="B5681" s="11">
        <v>44439</v>
      </c>
      <c r="C5681" s="12">
        <v>423773</v>
      </c>
      <c r="D5681" s="12" t="s">
        <v>5438</v>
      </c>
      <c r="E5681" s="11">
        <v>44439</v>
      </c>
      <c r="F5681" s="13">
        <v>111676.5</v>
      </c>
      <c r="G5681" s="13">
        <v>6700.59</v>
      </c>
      <c r="H5681" s="13">
        <v>1184</v>
      </c>
      <c r="I5681" s="13">
        <v>117.31</v>
      </c>
      <c r="J5681" s="13">
        <v>117310.39999999999</v>
      </c>
      <c r="K5681" s="18" t="s">
        <v>32</v>
      </c>
      <c r="L5681" s="12">
        <v>120</v>
      </c>
      <c r="M5681" s="14">
        <v>1078.49</v>
      </c>
      <c r="N5681" s="13">
        <v>0</v>
      </c>
      <c r="O5681" s="14">
        <v>0</v>
      </c>
      <c r="P5681" s="15">
        <v>115</v>
      </c>
      <c r="Q5681" s="13">
        <v>1078.49</v>
      </c>
      <c r="R5681" s="13">
        <v>111676.5</v>
      </c>
      <c r="S5681" s="13">
        <v>117.31</v>
      </c>
      <c r="T5681" s="13">
        <v>124.14</v>
      </c>
      <c r="U5681" s="13">
        <v>12108.4</v>
      </c>
      <c r="V5681" s="13">
        <v>0</v>
      </c>
      <c r="W5681" s="16">
        <v>0</v>
      </c>
      <c r="X5681" s="16">
        <v>0</v>
      </c>
      <c r="Y5681" s="17">
        <f t="shared" si="178"/>
        <v>124026.34999999999</v>
      </c>
      <c r="Z5681" s="17">
        <f t="shared" si="179"/>
        <v>0</v>
      </c>
    </row>
    <row r="5682" spans="1:26" hidden="1" x14ac:dyDescent="0.25">
      <c r="A5682" s="10" t="s">
        <v>4935</v>
      </c>
      <c r="B5682" s="11">
        <v>44427</v>
      </c>
      <c r="C5682" s="12">
        <v>423069</v>
      </c>
      <c r="D5682" s="12" t="s">
        <v>4936</v>
      </c>
      <c r="E5682" s="11">
        <v>44424</v>
      </c>
      <c r="F5682" s="13">
        <v>111676.5</v>
      </c>
      <c r="G5682" s="13">
        <v>6700.59</v>
      </c>
      <c r="H5682" s="13">
        <v>1184</v>
      </c>
      <c r="I5682" s="13">
        <v>117.31</v>
      </c>
      <c r="J5682" s="13">
        <v>117310.39999999999</v>
      </c>
      <c r="K5682" s="18" t="s">
        <v>32</v>
      </c>
      <c r="L5682" s="12">
        <v>120</v>
      </c>
      <c r="M5682" s="14">
        <v>1078.49</v>
      </c>
      <c r="N5682" s="13">
        <v>0</v>
      </c>
      <c r="O5682" s="14">
        <v>0</v>
      </c>
      <c r="P5682" s="15">
        <v>114</v>
      </c>
      <c r="Q5682" s="13">
        <v>1078.49</v>
      </c>
      <c r="R5682" s="13">
        <v>111676.5</v>
      </c>
      <c r="S5682" s="13">
        <v>117.31</v>
      </c>
      <c r="T5682" s="13">
        <v>0</v>
      </c>
      <c r="U5682" s="13">
        <v>12108.4</v>
      </c>
      <c r="V5682" s="13">
        <v>0</v>
      </c>
      <c r="W5682" s="16">
        <v>0</v>
      </c>
      <c r="X5682" s="16">
        <v>0</v>
      </c>
      <c r="Y5682" s="17">
        <f t="shared" si="178"/>
        <v>123902.20999999999</v>
      </c>
      <c r="Z5682" s="17">
        <f t="shared" si="179"/>
        <v>-954.34999999999127</v>
      </c>
    </row>
    <row r="5683" spans="1:26" hidden="1" x14ac:dyDescent="0.25">
      <c r="A5683" s="10" t="s">
        <v>7833</v>
      </c>
      <c r="B5683" s="11">
        <v>44494</v>
      </c>
      <c r="C5683" s="12">
        <v>428363</v>
      </c>
      <c r="D5683" s="12" t="s">
        <v>7834</v>
      </c>
      <c r="E5683" s="11">
        <v>44493</v>
      </c>
      <c r="F5683" s="13">
        <v>130645.98</v>
      </c>
      <c r="G5683" s="13">
        <v>7838.76</v>
      </c>
      <c r="H5683" s="13">
        <v>1715.74</v>
      </c>
      <c r="I5683" s="13">
        <v>136.91</v>
      </c>
      <c r="J5683" s="13">
        <v>136905.91</v>
      </c>
      <c r="K5683" s="18" t="s">
        <v>32</v>
      </c>
      <c r="L5683" s="12">
        <v>120</v>
      </c>
      <c r="M5683" s="14">
        <v>1258.6400000000001</v>
      </c>
      <c r="N5683" s="13">
        <v>0</v>
      </c>
      <c r="O5683" s="14">
        <v>0.01</v>
      </c>
      <c r="P5683" s="15">
        <v>120</v>
      </c>
      <c r="Q5683" s="13">
        <v>1258.6400000000001</v>
      </c>
      <c r="R5683" s="13">
        <v>128930.24000000001</v>
      </c>
      <c r="S5683" s="13">
        <v>136.91</v>
      </c>
      <c r="T5683" s="13">
        <v>7838.75</v>
      </c>
      <c r="U5683" s="13">
        <v>14130.89</v>
      </c>
      <c r="V5683" s="13">
        <v>0</v>
      </c>
      <c r="W5683" s="16">
        <v>0</v>
      </c>
      <c r="X5683" s="16">
        <v>0</v>
      </c>
      <c r="Y5683" s="17">
        <f t="shared" si="178"/>
        <v>151036.80000000005</v>
      </c>
      <c r="Z5683" s="17">
        <f t="shared" si="179"/>
        <v>9.9999999802093953E-3</v>
      </c>
    </row>
    <row r="5684" spans="1:26" hidden="1" x14ac:dyDescent="0.25">
      <c r="A5684" s="10" t="s">
        <v>2081</v>
      </c>
      <c r="B5684" s="11">
        <v>44346</v>
      </c>
      <c r="C5684" s="12">
        <v>418098</v>
      </c>
      <c r="D5684" s="12" t="s">
        <v>2082</v>
      </c>
      <c r="E5684" s="11">
        <v>44346</v>
      </c>
      <c r="F5684" s="13">
        <v>117520.11</v>
      </c>
      <c r="G5684" s="13">
        <v>7051.21</v>
      </c>
      <c r="H5684" s="13">
        <v>1245.72</v>
      </c>
      <c r="I5684" s="13">
        <v>123.45</v>
      </c>
      <c r="J5684" s="13">
        <v>123449.05</v>
      </c>
      <c r="K5684" s="18" t="s">
        <v>32</v>
      </c>
      <c r="L5684" s="12">
        <v>120</v>
      </c>
      <c r="M5684" s="14">
        <v>1134.92</v>
      </c>
      <c r="N5684" s="13">
        <v>0</v>
      </c>
      <c r="O5684" s="14">
        <v>0</v>
      </c>
      <c r="P5684" s="15">
        <v>114</v>
      </c>
      <c r="Q5684" s="13">
        <v>1134.92</v>
      </c>
      <c r="R5684" s="13">
        <v>116516.08</v>
      </c>
      <c r="S5684" s="13">
        <v>123.45</v>
      </c>
      <c r="T5684" s="13">
        <v>0</v>
      </c>
      <c r="U5684" s="13">
        <v>12741.35</v>
      </c>
      <c r="V5684" s="13">
        <v>0</v>
      </c>
      <c r="W5684" s="16">
        <v>0</v>
      </c>
      <c r="X5684" s="16">
        <v>0</v>
      </c>
      <c r="Y5684" s="17">
        <f t="shared" si="178"/>
        <v>129380.88</v>
      </c>
      <c r="Z5684" s="17">
        <f t="shared" si="179"/>
        <v>0</v>
      </c>
    </row>
    <row r="5685" spans="1:26" hidden="1" x14ac:dyDescent="0.25">
      <c r="A5685" s="10" t="s">
        <v>4327</v>
      </c>
      <c r="B5685" s="11">
        <v>44408</v>
      </c>
      <c r="C5685" s="12">
        <v>422266</v>
      </c>
      <c r="D5685" s="12" t="s">
        <v>4328</v>
      </c>
      <c r="E5685" s="11">
        <v>44408</v>
      </c>
      <c r="F5685" s="13">
        <v>151084.91</v>
      </c>
      <c r="G5685" s="13">
        <v>9065.09</v>
      </c>
      <c r="H5685" s="13">
        <v>11210.5</v>
      </c>
      <c r="I5685" s="13">
        <v>149.09</v>
      </c>
      <c r="J5685" s="13">
        <v>149088.59</v>
      </c>
      <c r="K5685" s="18" t="s">
        <v>32</v>
      </c>
      <c r="L5685" s="12">
        <v>120</v>
      </c>
      <c r="M5685" s="14">
        <v>1370.64</v>
      </c>
      <c r="N5685" s="13">
        <v>0</v>
      </c>
      <c r="O5685" s="14">
        <v>0</v>
      </c>
      <c r="P5685" s="15">
        <v>115</v>
      </c>
      <c r="Q5685" s="13">
        <v>1370.64</v>
      </c>
      <c r="R5685" s="13">
        <v>142733.70000000001</v>
      </c>
      <c r="S5685" s="13">
        <v>142.88999999999999</v>
      </c>
      <c r="T5685" s="13">
        <v>0</v>
      </c>
      <c r="U5685" s="13">
        <v>14747.01</v>
      </c>
      <c r="V5685" s="13">
        <v>0</v>
      </c>
      <c r="W5685" s="16">
        <v>0</v>
      </c>
      <c r="X5685" s="16">
        <v>0</v>
      </c>
      <c r="Y5685" s="17">
        <f t="shared" si="178"/>
        <v>157623.60000000003</v>
      </c>
      <c r="Z5685" s="17">
        <f t="shared" si="179"/>
        <v>0</v>
      </c>
    </row>
    <row r="5686" spans="1:26" hidden="1" x14ac:dyDescent="0.25">
      <c r="A5686" s="10" t="s">
        <v>5469</v>
      </c>
      <c r="B5686" s="11">
        <v>44439</v>
      </c>
      <c r="C5686" s="12">
        <v>424025</v>
      </c>
      <c r="D5686" s="12" t="s">
        <v>5470</v>
      </c>
      <c r="E5686" s="11">
        <v>44437</v>
      </c>
      <c r="F5686" s="13">
        <v>126778.3</v>
      </c>
      <c r="G5686" s="13">
        <v>7606.7</v>
      </c>
      <c r="H5686" s="13">
        <v>6000</v>
      </c>
      <c r="I5686" s="13">
        <v>128.51</v>
      </c>
      <c r="J5686" s="13">
        <v>128513.51</v>
      </c>
      <c r="K5686" s="18" t="s">
        <v>32</v>
      </c>
      <c r="L5686" s="12">
        <v>120</v>
      </c>
      <c r="M5686" s="14">
        <v>1181.48</v>
      </c>
      <c r="N5686" s="13">
        <v>0</v>
      </c>
      <c r="O5686" s="14">
        <v>0</v>
      </c>
      <c r="P5686" s="15">
        <v>116</v>
      </c>
      <c r="Q5686" s="13">
        <v>1181.48</v>
      </c>
      <c r="R5686" s="13">
        <v>123886.08</v>
      </c>
      <c r="S5686" s="13">
        <v>126.33</v>
      </c>
      <c r="T5686" s="13">
        <v>0</v>
      </c>
      <c r="U5686" s="13">
        <v>13039.27</v>
      </c>
      <c r="V5686" s="13">
        <v>0</v>
      </c>
      <c r="W5686" s="16">
        <v>0</v>
      </c>
      <c r="X5686" s="16">
        <v>0</v>
      </c>
      <c r="Y5686" s="17">
        <f t="shared" si="178"/>
        <v>137051.68</v>
      </c>
      <c r="Z5686" s="17">
        <f t="shared" si="179"/>
        <v>0</v>
      </c>
    </row>
    <row r="5687" spans="1:26" s="32" customFormat="1" x14ac:dyDescent="0.25">
      <c r="A5687" s="23" t="s">
        <v>11835</v>
      </c>
      <c r="B5687" s="24">
        <v>44620</v>
      </c>
      <c r="C5687" s="25">
        <v>433826</v>
      </c>
      <c r="D5687" s="25" t="s">
        <v>11836</v>
      </c>
      <c r="E5687" s="24">
        <v>44620</v>
      </c>
      <c r="F5687" s="26">
        <v>98398.59</v>
      </c>
      <c r="G5687" s="26">
        <v>5903.92</v>
      </c>
      <c r="H5687" s="35">
        <v>3129.08</v>
      </c>
      <c r="I5687" s="26">
        <v>101.27</v>
      </c>
      <c r="J5687" s="26">
        <v>101274.7</v>
      </c>
      <c r="K5687" s="27" t="s">
        <v>32</v>
      </c>
      <c r="L5687" s="25">
        <v>120</v>
      </c>
      <c r="M5687" s="34">
        <v>931.07</v>
      </c>
      <c r="N5687" s="26">
        <v>0</v>
      </c>
      <c r="O5687" s="28">
        <v>-0.01</v>
      </c>
      <c r="P5687" s="29">
        <v>120</v>
      </c>
      <c r="Q5687" s="33">
        <v>931.07</v>
      </c>
      <c r="R5687" s="26">
        <v>96834.05</v>
      </c>
      <c r="S5687" s="26">
        <v>101.27</v>
      </c>
      <c r="T5687" s="26">
        <v>4339.3900000000003</v>
      </c>
      <c r="U5687" s="26">
        <v>10453.700000000001</v>
      </c>
      <c r="V5687" s="26">
        <v>0</v>
      </c>
      <c r="W5687" s="30">
        <v>0</v>
      </c>
      <c r="X5687" s="30">
        <v>0</v>
      </c>
      <c r="Y5687" s="31">
        <f t="shared" si="178"/>
        <v>111728.40000000001</v>
      </c>
      <c r="Z5687" s="31">
        <f t="shared" si="179"/>
        <v>-9.9999999947613105E-3</v>
      </c>
    </row>
    <row r="5688" spans="1:26" hidden="1" x14ac:dyDescent="0.25">
      <c r="A5688" s="10" t="s">
        <v>6593</v>
      </c>
      <c r="B5688" s="11">
        <v>44467</v>
      </c>
      <c r="C5688" s="12">
        <v>426125</v>
      </c>
      <c r="D5688" s="12" t="s">
        <v>6594</v>
      </c>
      <c r="E5688" s="11">
        <v>44466</v>
      </c>
      <c r="F5688" s="13">
        <v>135328.29</v>
      </c>
      <c r="G5688" s="13">
        <v>8119.7</v>
      </c>
      <c r="H5688" s="13">
        <v>2868.96</v>
      </c>
      <c r="I5688" s="13">
        <v>140.72</v>
      </c>
      <c r="J5688" s="13">
        <v>140719.75</v>
      </c>
      <c r="K5688" s="18" t="s">
        <v>32</v>
      </c>
      <c r="L5688" s="12">
        <v>120</v>
      </c>
      <c r="M5688" s="14">
        <v>1293.7</v>
      </c>
      <c r="N5688" s="13">
        <v>0</v>
      </c>
      <c r="O5688" s="14">
        <v>0</v>
      </c>
      <c r="P5688" s="15">
        <v>116</v>
      </c>
      <c r="Q5688" s="13">
        <v>1293.7</v>
      </c>
      <c r="R5688" s="13">
        <v>135328.29</v>
      </c>
      <c r="S5688" s="13">
        <v>140.72</v>
      </c>
      <c r="T5688" s="13">
        <v>75.94</v>
      </c>
      <c r="U5688" s="13">
        <v>14524.25</v>
      </c>
      <c r="V5688" s="13">
        <v>0</v>
      </c>
      <c r="W5688" s="16">
        <v>0</v>
      </c>
      <c r="X5688" s="16">
        <v>0</v>
      </c>
      <c r="Y5688" s="17">
        <f t="shared" si="178"/>
        <v>150069.20000000001</v>
      </c>
      <c r="Z5688" s="17">
        <f t="shared" si="179"/>
        <v>0</v>
      </c>
    </row>
    <row r="5689" spans="1:26" s="32" customFormat="1" x14ac:dyDescent="0.25">
      <c r="A5689" s="23" t="s">
        <v>11837</v>
      </c>
      <c r="B5689" s="24">
        <v>44620</v>
      </c>
      <c r="C5689" s="25">
        <v>433828</v>
      </c>
      <c r="D5689" s="25" t="s">
        <v>11838</v>
      </c>
      <c r="E5689" s="24">
        <v>44620</v>
      </c>
      <c r="F5689" s="26">
        <v>81408.679999999993</v>
      </c>
      <c r="G5689" s="26">
        <v>4884.5200000000004</v>
      </c>
      <c r="H5689" s="35">
        <v>4315</v>
      </c>
      <c r="I5689" s="26">
        <v>81.98</v>
      </c>
      <c r="J5689" s="26">
        <v>82060.179999999993</v>
      </c>
      <c r="K5689" s="27" t="s">
        <v>32</v>
      </c>
      <c r="L5689" s="25">
        <v>120</v>
      </c>
      <c r="M5689" s="34">
        <v>754.42</v>
      </c>
      <c r="N5689" s="26">
        <v>0</v>
      </c>
      <c r="O5689" s="28">
        <v>-0.01</v>
      </c>
      <c r="P5689" s="29">
        <v>120</v>
      </c>
      <c r="Q5689" s="33">
        <v>754.42</v>
      </c>
      <c r="R5689" s="26">
        <v>79780.17</v>
      </c>
      <c r="S5689" s="26">
        <v>81.98</v>
      </c>
      <c r="T5689" s="26">
        <v>2198.04</v>
      </c>
      <c r="U5689" s="26">
        <v>8470.2199999999993</v>
      </c>
      <c r="V5689" s="26">
        <v>0</v>
      </c>
      <c r="W5689" s="30">
        <v>0</v>
      </c>
      <c r="X5689" s="30">
        <v>0</v>
      </c>
      <c r="Y5689" s="31">
        <f t="shared" si="178"/>
        <v>90530.4</v>
      </c>
      <c r="Z5689" s="31">
        <f t="shared" si="179"/>
        <v>-9.9999999947613105E-3</v>
      </c>
    </row>
    <row r="5690" spans="1:26" hidden="1" x14ac:dyDescent="0.25">
      <c r="A5690" s="10" t="s">
        <v>7283</v>
      </c>
      <c r="B5690" s="11">
        <v>44480</v>
      </c>
      <c r="C5690" s="12">
        <v>427200</v>
      </c>
      <c r="D5690" s="12" t="s">
        <v>7284</v>
      </c>
      <c r="E5690" s="11">
        <v>44478</v>
      </c>
      <c r="F5690" s="13">
        <v>126023.02</v>
      </c>
      <c r="G5690" s="13">
        <v>7561.38</v>
      </c>
      <c r="H5690" s="13">
        <v>2671.69</v>
      </c>
      <c r="I5690" s="13">
        <v>131.04</v>
      </c>
      <c r="J5690" s="13">
        <v>131043.75</v>
      </c>
      <c r="K5690" s="18" t="s">
        <v>32</v>
      </c>
      <c r="L5690" s="12">
        <v>120</v>
      </c>
      <c r="M5690" s="14">
        <v>1204.75</v>
      </c>
      <c r="N5690" s="13">
        <v>0</v>
      </c>
      <c r="O5690" s="14">
        <v>-0.01</v>
      </c>
      <c r="P5690" s="15">
        <v>117</v>
      </c>
      <c r="Q5690" s="13">
        <v>1204.75</v>
      </c>
      <c r="R5690" s="13">
        <v>123895.84</v>
      </c>
      <c r="S5690" s="13">
        <v>131.04</v>
      </c>
      <c r="T5690" s="13">
        <v>3402.63</v>
      </c>
      <c r="U5690" s="13">
        <v>13526.25</v>
      </c>
      <c r="V5690" s="13">
        <v>0</v>
      </c>
      <c r="W5690" s="16">
        <v>0</v>
      </c>
      <c r="X5690" s="16">
        <v>0</v>
      </c>
      <c r="Y5690" s="17">
        <f t="shared" si="178"/>
        <v>140955.75</v>
      </c>
      <c r="Z5690" s="17">
        <f t="shared" si="179"/>
        <v>-1.0000000009313226E-2</v>
      </c>
    </row>
    <row r="5691" spans="1:26" x14ac:dyDescent="0.25">
      <c r="A5691" s="23" t="s">
        <v>11839</v>
      </c>
      <c r="B5691" s="24">
        <v>44620</v>
      </c>
      <c r="C5691" s="25">
        <v>433835</v>
      </c>
      <c r="D5691" s="25" t="s">
        <v>11840</v>
      </c>
      <c r="E5691" s="24">
        <v>44620</v>
      </c>
      <c r="F5691" s="26">
        <v>113207.55</v>
      </c>
      <c r="G5691" s="26">
        <v>6792.45</v>
      </c>
      <c r="H5691" s="35">
        <v>6000</v>
      </c>
      <c r="I5691" s="26">
        <v>114</v>
      </c>
      <c r="J5691" s="26">
        <v>114114</v>
      </c>
      <c r="K5691" s="27" t="s">
        <v>32</v>
      </c>
      <c r="L5691" s="25">
        <v>120</v>
      </c>
      <c r="M5691" s="34">
        <v>1049.0999999999999</v>
      </c>
      <c r="N5691" s="26">
        <v>0</v>
      </c>
      <c r="O5691" s="28">
        <v>-0.01</v>
      </c>
      <c r="P5691" s="29">
        <v>120</v>
      </c>
      <c r="Q5691" s="33">
        <v>1049.0999999999999</v>
      </c>
      <c r="R5691" s="26">
        <v>110943.4</v>
      </c>
      <c r="S5691" s="26">
        <v>114</v>
      </c>
      <c r="T5691" s="26">
        <v>3056.61</v>
      </c>
      <c r="U5691" s="26">
        <v>11778</v>
      </c>
      <c r="V5691" s="26">
        <v>0</v>
      </c>
      <c r="W5691" s="30">
        <v>0</v>
      </c>
      <c r="X5691" s="30">
        <v>0</v>
      </c>
      <c r="Y5691" s="31">
        <f t="shared" si="178"/>
        <v>125892</v>
      </c>
      <c r="Z5691" s="31">
        <f t="shared" si="179"/>
        <v>-1.0000000009313226E-2</v>
      </c>
    </row>
    <row r="5692" spans="1:26" hidden="1" x14ac:dyDescent="0.25">
      <c r="A5692" s="10" t="s">
        <v>2443</v>
      </c>
      <c r="B5692" s="11">
        <v>44358</v>
      </c>
      <c r="C5692" s="12">
        <v>419008</v>
      </c>
      <c r="D5692" s="12" t="s">
        <v>2444</v>
      </c>
      <c r="E5692" s="11">
        <v>44356</v>
      </c>
      <c r="F5692" s="13">
        <v>117637.56</v>
      </c>
      <c r="G5692" s="13">
        <v>7058.25</v>
      </c>
      <c r="H5692" s="13">
        <v>1247</v>
      </c>
      <c r="I5692" s="13">
        <v>123.57</v>
      </c>
      <c r="J5692" s="13">
        <v>123572.38</v>
      </c>
      <c r="K5692" s="18" t="s">
        <v>32</v>
      </c>
      <c r="L5692" s="12">
        <v>120</v>
      </c>
      <c r="M5692" s="14">
        <v>1136.06</v>
      </c>
      <c r="N5692" s="13">
        <v>0</v>
      </c>
      <c r="O5692" s="14">
        <v>0</v>
      </c>
      <c r="P5692" s="15">
        <v>114</v>
      </c>
      <c r="Q5692" s="13">
        <v>1136.06</v>
      </c>
      <c r="R5692" s="13">
        <v>116632.45</v>
      </c>
      <c r="S5692" s="13">
        <v>123.57</v>
      </c>
      <c r="T5692" s="13">
        <v>0</v>
      </c>
      <c r="U5692" s="13">
        <v>12754.82</v>
      </c>
      <c r="V5692" s="13">
        <v>0</v>
      </c>
      <c r="W5692" s="16">
        <v>0</v>
      </c>
      <c r="X5692" s="16">
        <v>0</v>
      </c>
      <c r="Y5692" s="17">
        <f t="shared" si="178"/>
        <v>129510.84</v>
      </c>
      <c r="Z5692" s="17">
        <f t="shared" si="179"/>
        <v>0</v>
      </c>
    </row>
    <row r="5693" spans="1:26" hidden="1" x14ac:dyDescent="0.25">
      <c r="A5693" s="10" t="s">
        <v>8379</v>
      </c>
      <c r="B5693" s="11">
        <v>44500</v>
      </c>
      <c r="C5693" s="12">
        <v>428562</v>
      </c>
      <c r="D5693" s="12" t="s">
        <v>8380</v>
      </c>
      <c r="E5693" s="11">
        <v>44499</v>
      </c>
      <c r="F5693" s="13">
        <v>216009.08</v>
      </c>
      <c r="G5693" s="13">
        <v>12960.54</v>
      </c>
      <c r="H5693" s="13">
        <v>6869.09</v>
      </c>
      <c r="I5693" s="13">
        <v>222.32</v>
      </c>
      <c r="J5693" s="13">
        <v>222322.85</v>
      </c>
      <c r="K5693" s="18" t="s">
        <v>32</v>
      </c>
      <c r="L5693" s="12">
        <v>120</v>
      </c>
      <c r="M5693" s="14">
        <v>2043.92</v>
      </c>
      <c r="N5693" s="13">
        <v>0</v>
      </c>
      <c r="O5693" s="14">
        <v>-0.01</v>
      </c>
      <c r="P5693" s="15">
        <v>117</v>
      </c>
      <c r="Q5693" s="13">
        <v>2043.92</v>
      </c>
      <c r="R5693" s="13">
        <v>212180.46</v>
      </c>
      <c r="S5693" s="13">
        <v>222.32</v>
      </c>
      <c r="T5693" s="13">
        <v>3888.16</v>
      </c>
      <c r="U5693" s="13">
        <v>22947.55</v>
      </c>
      <c r="V5693" s="13">
        <v>0</v>
      </c>
      <c r="W5693" s="16">
        <v>0</v>
      </c>
      <c r="X5693" s="16">
        <v>0</v>
      </c>
      <c r="Y5693" s="17">
        <f t="shared" si="178"/>
        <v>239238.47999999998</v>
      </c>
      <c r="Z5693" s="17">
        <f t="shared" si="179"/>
        <v>-99.849999999976717</v>
      </c>
    </row>
    <row r="5694" spans="1:26" hidden="1" x14ac:dyDescent="0.25">
      <c r="A5694" s="10" t="s">
        <v>5541</v>
      </c>
      <c r="B5694" s="11">
        <v>44445</v>
      </c>
      <c r="C5694" s="12">
        <v>424330</v>
      </c>
      <c r="D5694" s="12" t="s">
        <v>5542</v>
      </c>
      <c r="E5694" s="11">
        <v>44444</v>
      </c>
      <c r="F5694" s="13">
        <v>141183</v>
      </c>
      <c r="G5694" s="13">
        <v>8470.98</v>
      </c>
      <c r="H5694" s="13">
        <v>2994</v>
      </c>
      <c r="I5694" s="13">
        <v>146.81</v>
      </c>
      <c r="J5694" s="13">
        <v>146806.79</v>
      </c>
      <c r="K5694" s="18" t="s">
        <v>32</v>
      </c>
      <c r="L5694" s="12">
        <v>120</v>
      </c>
      <c r="M5694" s="14">
        <v>1349.66</v>
      </c>
      <c r="N5694" s="13">
        <v>0</v>
      </c>
      <c r="O5694" s="14">
        <v>0</v>
      </c>
      <c r="P5694" s="15">
        <v>116</v>
      </c>
      <c r="Q5694" s="13">
        <v>1349.66</v>
      </c>
      <c r="R5694" s="13">
        <v>141183</v>
      </c>
      <c r="S5694" s="13">
        <v>146.81</v>
      </c>
      <c r="T5694" s="13">
        <v>78.34</v>
      </c>
      <c r="U5694" s="13">
        <v>15152.41</v>
      </c>
      <c r="V5694" s="13">
        <v>0</v>
      </c>
      <c r="W5694" s="16">
        <v>0</v>
      </c>
      <c r="X5694" s="16">
        <v>0</v>
      </c>
      <c r="Y5694" s="17">
        <f t="shared" si="178"/>
        <v>156560.56</v>
      </c>
      <c r="Z5694" s="17">
        <f t="shared" si="179"/>
        <v>0</v>
      </c>
    </row>
    <row r="5695" spans="1:26" hidden="1" x14ac:dyDescent="0.25">
      <c r="A5695" s="10" t="s">
        <v>2635</v>
      </c>
      <c r="B5695" s="11">
        <v>44364</v>
      </c>
      <c r="C5695" s="12">
        <v>419432</v>
      </c>
      <c r="D5695" s="12" t="s">
        <v>2636</v>
      </c>
      <c r="E5695" s="11">
        <v>44363</v>
      </c>
      <c r="F5695" s="13">
        <v>122641.51</v>
      </c>
      <c r="G5695" s="13">
        <v>7358.49</v>
      </c>
      <c r="H5695" s="13">
        <v>1300</v>
      </c>
      <c r="I5695" s="13">
        <v>128.83000000000001</v>
      </c>
      <c r="J5695" s="13">
        <v>128828.83</v>
      </c>
      <c r="K5695" s="18" t="s">
        <v>32</v>
      </c>
      <c r="L5695" s="12">
        <v>120</v>
      </c>
      <c r="M5695" s="14">
        <v>1184.3800000000001</v>
      </c>
      <c r="N5695" s="13">
        <v>0</v>
      </c>
      <c r="O5695" s="14">
        <v>0</v>
      </c>
      <c r="P5695" s="15">
        <v>112</v>
      </c>
      <c r="Q5695" s="13">
        <v>1184.3800000000001</v>
      </c>
      <c r="R5695" s="13">
        <v>120527.11</v>
      </c>
      <c r="S5695" s="13">
        <v>126.57</v>
      </c>
      <c r="T5695" s="13">
        <v>0</v>
      </c>
      <c r="U5695" s="13">
        <v>13063.49</v>
      </c>
      <c r="V5695" s="13">
        <v>0</v>
      </c>
      <c r="W5695" s="16">
        <v>0</v>
      </c>
      <c r="X5695" s="16">
        <v>0</v>
      </c>
      <c r="Y5695" s="17">
        <f t="shared" si="178"/>
        <v>133717.17000000001</v>
      </c>
      <c r="Z5695" s="17">
        <f t="shared" si="179"/>
        <v>-1066.6100000000151</v>
      </c>
    </row>
    <row r="5696" spans="1:26" hidden="1" x14ac:dyDescent="0.25">
      <c r="A5696" s="10" t="s">
        <v>6143</v>
      </c>
      <c r="B5696" s="11">
        <v>44459</v>
      </c>
      <c r="C5696" s="12">
        <v>425635</v>
      </c>
      <c r="D5696" s="12" t="s">
        <v>6144</v>
      </c>
      <c r="E5696" s="11">
        <v>44458</v>
      </c>
      <c r="F5696" s="13">
        <v>114796.47</v>
      </c>
      <c r="G5696" s="13">
        <v>6887.79</v>
      </c>
      <c r="H5696" s="13">
        <v>1500</v>
      </c>
      <c r="I5696" s="13">
        <v>120.3</v>
      </c>
      <c r="J5696" s="13">
        <v>120304.56</v>
      </c>
      <c r="K5696" s="18" t="s">
        <v>32</v>
      </c>
      <c r="L5696" s="12">
        <v>120</v>
      </c>
      <c r="M5696" s="14">
        <v>1106.02</v>
      </c>
      <c r="N5696" s="13">
        <v>0</v>
      </c>
      <c r="O5696" s="14">
        <v>1500</v>
      </c>
      <c r="P5696" s="15">
        <v>120</v>
      </c>
      <c r="Q5696" s="13">
        <v>1106.02</v>
      </c>
      <c r="R5696" s="13">
        <v>114796.47</v>
      </c>
      <c r="S5696" s="13">
        <v>120.3</v>
      </c>
      <c r="T5696" s="13">
        <v>5387.79</v>
      </c>
      <c r="U5696" s="13">
        <v>12417.84</v>
      </c>
      <c r="V5696" s="13">
        <v>0</v>
      </c>
      <c r="W5696" s="16">
        <v>0</v>
      </c>
      <c r="X5696" s="16">
        <v>0</v>
      </c>
      <c r="Y5696" s="17">
        <f t="shared" si="178"/>
        <v>134222.39999999999</v>
      </c>
      <c r="Z5696" s="17">
        <f t="shared" si="179"/>
        <v>0</v>
      </c>
    </row>
    <row r="5697" spans="1:26" hidden="1" x14ac:dyDescent="0.25">
      <c r="A5697" s="10" t="s">
        <v>10195</v>
      </c>
      <c r="B5697" s="11">
        <v>44544</v>
      </c>
      <c r="C5697" s="12">
        <v>431396</v>
      </c>
      <c r="D5697" s="12" t="s">
        <v>10196</v>
      </c>
      <c r="E5697" s="11">
        <v>44543</v>
      </c>
      <c r="F5697" s="13">
        <v>119006.6</v>
      </c>
      <c r="G5697" s="13">
        <v>7140.4</v>
      </c>
      <c r="H5697" s="13">
        <v>2522.94</v>
      </c>
      <c r="I5697" s="13">
        <v>123.75</v>
      </c>
      <c r="J5697" s="13">
        <v>123747.81</v>
      </c>
      <c r="K5697" s="18" t="s">
        <v>32</v>
      </c>
      <c r="L5697" s="12">
        <v>120</v>
      </c>
      <c r="M5697" s="14">
        <v>1137.67</v>
      </c>
      <c r="N5697" s="13">
        <v>0</v>
      </c>
      <c r="O5697" s="14">
        <v>0</v>
      </c>
      <c r="P5697" s="15">
        <v>119</v>
      </c>
      <c r="Q5697" s="13">
        <v>1137.67</v>
      </c>
      <c r="R5697" s="13">
        <v>117238.19</v>
      </c>
      <c r="S5697" s="13">
        <v>123.75</v>
      </c>
      <c r="T5697" s="13">
        <v>5248.2</v>
      </c>
      <c r="U5697" s="13">
        <v>12772.59</v>
      </c>
      <c r="V5697" s="13">
        <v>0</v>
      </c>
      <c r="W5697" s="16">
        <v>0</v>
      </c>
      <c r="X5697" s="16">
        <v>0</v>
      </c>
      <c r="Y5697" s="17">
        <f t="shared" si="178"/>
        <v>135382.73000000001</v>
      </c>
      <c r="Z5697" s="17">
        <f t="shared" si="179"/>
        <v>0</v>
      </c>
    </row>
    <row r="5698" spans="1:26" hidden="1" x14ac:dyDescent="0.25">
      <c r="A5698" s="10" t="s">
        <v>3685</v>
      </c>
      <c r="B5698" s="11">
        <v>44397</v>
      </c>
      <c r="C5698" s="12">
        <v>421111</v>
      </c>
      <c r="D5698" s="12" t="s">
        <v>3686</v>
      </c>
      <c r="E5698" s="11">
        <v>44396</v>
      </c>
      <c r="F5698" s="13">
        <v>117575.31</v>
      </c>
      <c r="G5698" s="13">
        <v>7054.52</v>
      </c>
      <c r="H5698" s="13">
        <v>2000</v>
      </c>
      <c r="I5698" s="13">
        <v>122.75</v>
      </c>
      <c r="J5698" s="13">
        <v>122752.58</v>
      </c>
      <c r="K5698" s="18" t="s">
        <v>32</v>
      </c>
      <c r="L5698" s="12">
        <v>120</v>
      </c>
      <c r="M5698" s="14">
        <v>1128.52</v>
      </c>
      <c r="N5698" s="13">
        <v>0</v>
      </c>
      <c r="O5698" s="14">
        <v>0</v>
      </c>
      <c r="P5698" s="15">
        <v>113</v>
      </c>
      <c r="Q5698" s="13">
        <v>1128.52</v>
      </c>
      <c r="R5698" s="13">
        <v>115969.95</v>
      </c>
      <c r="S5698" s="13">
        <v>120.61</v>
      </c>
      <c r="T5698" s="13">
        <v>0</v>
      </c>
      <c r="U5698" s="13">
        <v>12449.48</v>
      </c>
      <c r="V5698" s="13">
        <v>0</v>
      </c>
      <c r="W5698" s="16">
        <v>0</v>
      </c>
      <c r="X5698" s="16">
        <v>0</v>
      </c>
      <c r="Y5698" s="17">
        <f t="shared" si="178"/>
        <v>128540.04</v>
      </c>
      <c r="Z5698" s="17">
        <f t="shared" si="179"/>
        <v>-1017.2799999999988</v>
      </c>
    </row>
    <row r="5699" spans="1:26" hidden="1" x14ac:dyDescent="0.25">
      <c r="A5699" s="10" t="s">
        <v>10133</v>
      </c>
      <c r="B5699" s="11">
        <v>44539</v>
      </c>
      <c r="C5699" s="12">
        <v>431104</v>
      </c>
      <c r="D5699" s="12" t="s">
        <v>10134</v>
      </c>
      <c r="E5699" s="11">
        <v>44530</v>
      </c>
      <c r="F5699" s="13">
        <v>138939.73000000001</v>
      </c>
      <c r="G5699" s="13">
        <v>5986.03</v>
      </c>
      <c r="H5699" s="13">
        <v>2898.52</v>
      </c>
      <c r="I5699" s="13">
        <v>142.16999999999999</v>
      </c>
      <c r="J5699" s="13">
        <v>142169.41</v>
      </c>
      <c r="K5699" s="18" t="s">
        <v>32</v>
      </c>
      <c r="L5699" s="12">
        <v>120</v>
      </c>
      <c r="M5699" s="14">
        <v>1307.03</v>
      </c>
      <c r="N5699" s="13">
        <v>0</v>
      </c>
      <c r="O5699" s="14">
        <v>0.03</v>
      </c>
      <c r="P5699" s="15">
        <v>119</v>
      </c>
      <c r="Q5699" s="13">
        <v>1307.03</v>
      </c>
      <c r="R5699" s="13">
        <v>136320.47</v>
      </c>
      <c r="S5699" s="13">
        <v>142.16999999999999</v>
      </c>
      <c r="T5699" s="13">
        <v>4399.71</v>
      </c>
      <c r="U5699" s="13">
        <v>14674.19</v>
      </c>
      <c r="V5699" s="13">
        <v>0</v>
      </c>
      <c r="W5699" s="16">
        <v>0</v>
      </c>
      <c r="X5699" s="16">
        <v>0</v>
      </c>
      <c r="Y5699" s="17">
        <f t="shared" si="178"/>
        <v>155536.57</v>
      </c>
      <c r="Z5699" s="17">
        <f t="shared" si="179"/>
        <v>2.9999999998835847E-2</v>
      </c>
    </row>
    <row r="5700" spans="1:26" hidden="1" x14ac:dyDescent="0.25">
      <c r="A5700" s="10" t="s">
        <v>4845</v>
      </c>
      <c r="B5700" s="11">
        <v>44425</v>
      </c>
      <c r="C5700" s="12">
        <v>422938</v>
      </c>
      <c r="D5700" s="12" t="s">
        <v>4846</v>
      </c>
      <c r="E5700" s="11">
        <v>44425</v>
      </c>
      <c r="F5700" s="13">
        <v>109923.54</v>
      </c>
      <c r="G5700" s="13">
        <v>6595.41</v>
      </c>
      <c r="H5700" s="13">
        <v>1165.19</v>
      </c>
      <c r="I5700" s="13">
        <v>115.47</v>
      </c>
      <c r="J5700" s="13">
        <v>115469.23</v>
      </c>
      <c r="K5700" s="18" t="s">
        <v>32</v>
      </c>
      <c r="L5700" s="12">
        <v>120</v>
      </c>
      <c r="M5700" s="14">
        <v>1061.56</v>
      </c>
      <c r="N5700" s="13">
        <v>0</v>
      </c>
      <c r="O5700" s="14">
        <v>0</v>
      </c>
      <c r="P5700" s="15">
        <v>120</v>
      </c>
      <c r="Q5700" s="13">
        <v>1061.56</v>
      </c>
      <c r="R5700" s="13">
        <v>109923.54</v>
      </c>
      <c r="S5700" s="13">
        <v>115.47</v>
      </c>
      <c r="T5700" s="13">
        <v>5430.22</v>
      </c>
      <c r="U5700" s="13">
        <v>11917.97</v>
      </c>
      <c r="V5700" s="13">
        <v>0</v>
      </c>
      <c r="W5700" s="16">
        <v>0</v>
      </c>
      <c r="X5700" s="16">
        <v>0</v>
      </c>
      <c r="Y5700" s="17">
        <f t="shared" si="178"/>
        <v>127387.2</v>
      </c>
      <c r="Z5700" s="17">
        <f t="shared" si="179"/>
        <v>0</v>
      </c>
    </row>
    <row r="5701" spans="1:26" hidden="1" x14ac:dyDescent="0.25">
      <c r="A5701" s="10" t="s">
        <v>10411</v>
      </c>
      <c r="B5701" s="11">
        <v>44558</v>
      </c>
      <c r="C5701" s="12">
        <v>431793</v>
      </c>
      <c r="D5701" s="12" t="s">
        <v>10412</v>
      </c>
      <c r="E5701" s="11">
        <v>44557</v>
      </c>
      <c r="F5701" s="13">
        <v>168141.29</v>
      </c>
      <c r="G5701" s="13">
        <v>10088.48</v>
      </c>
      <c r="H5701" s="13">
        <v>10000</v>
      </c>
      <c r="I5701" s="13">
        <v>168.4</v>
      </c>
      <c r="J5701" s="13">
        <v>168398.17</v>
      </c>
      <c r="K5701" s="18" t="s">
        <v>32</v>
      </c>
      <c r="L5701" s="12">
        <v>120</v>
      </c>
      <c r="M5701" s="14">
        <v>1548.16</v>
      </c>
      <c r="N5701" s="13">
        <v>0</v>
      </c>
      <c r="O5701" s="14">
        <v>0.01</v>
      </c>
      <c r="P5701" s="15">
        <v>118</v>
      </c>
      <c r="Q5701" s="13">
        <v>1548.16</v>
      </c>
      <c r="R5701" s="13">
        <v>163655.06</v>
      </c>
      <c r="S5701" s="13">
        <v>168.4</v>
      </c>
      <c r="T5701" s="13">
        <v>1513.27</v>
      </c>
      <c r="U5701" s="13">
        <v>17381.03</v>
      </c>
      <c r="V5701" s="13">
        <v>0</v>
      </c>
      <c r="W5701" s="16">
        <v>0</v>
      </c>
      <c r="X5701" s="16">
        <v>0</v>
      </c>
      <c r="Y5701" s="17">
        <f t="shared" si="178"/>
        <v>182717.77</v>
      </c>
      <c r="Z5701" s="17">
        <f t="shared" si="179"/>
        <v>-34.879999999975553</v>
      </c>
    </row>
    <row r="5702" spans="1:26" hidden="1" x14ac:dyDescent="0.25">
      <c r="A5702" s="10" t="s">
        <v>5801</v>
      </c>
      <c r="B5702" s="11">
        <v>44453</v>
      </c>
      <c r="C5702" s="12">
        <v>424981</v>
      </c>
      <c r="D5702" s="12" t="s">
        <v>5802</v>
      </c>
      <c r="E5702" s="11">
        <v>44451</v>
      </c>
      <c r="F5702" s="13">
        <v>141108.29999999999</v>
      </c>
      <c r="G5702" s="13">
        <v>8466.5</v>
      </c>
      <c r="H5702" s="13">
        <v>2291.48</v>
      </c>
      <c r="I5702" s="13">
        <v>147.43</v>
      </c>
      <c r="J5702" s="13">
        <v>147430.75</v>
      </c>
      <c r="K5702" s="18" t="s">
        <v>32</v>
      </c>
      <c r="L5702" s="12">
        <v>120</v>
      </c>
      <c r="M5702" s="14">
        <v>1355.4</v>
      </c>
      <c r="N5702" s="13">
        <v>0</v>
      </c>
      <c r="O5702" s="14">
        <v>0</v>
      </c>
      <c r="P5702" s="15">
        <v>115</v>
      </c>
      <c r="Q5702" s="13">
        <v>1355.4</v>
      </c>
      <c r="R5702" s="13">
        <v>141108.29999999999</v>
      </c>
      <c r="S5702" s="13">
        <v>147.43</v>
      </c>
      <c r="T5702" s="13">
        <v>0</v>
      </c>
      <c r="U5702" s="13">
        <v>15217.25</v>
      </c>
      <c r="V5702" s="13">
        <v>0</v>
      </c>
      <c r="W5702" s="16">
        <v>0</v>
      </c>
      <c r="X5702" s="16">
        <v>0</v>
      </c>
      <c r="Y5702" s="17">
        <f t="shared" si="178"/>
        <v>156472.97999999998</v>
      </c>
      <c r="Z5702" s="17">
        <f t="shared" si="179"/>
        <v>-601.97999999998137</v>
      </c>
    </row>
    <row r="5703" spans="1:26" hidden="1" x14ac:dyDescent="0.25">
      <c r="A5703" s="10" t="s">
        <v>1511</v>
      </c>
      <c r="B5703" s="11">
        <v>44316</v>
      </c>
      <c r="C5703" s="12">
        <v>415586</v>
      </c>
      <c r="D5703" s="12" t="s">
        <v>1512</v>
      </c>
      <c r="E5703" s="11">
        <v>44316</v>
      </c>
      <c r="F5703" s="13">
        <v>162358.49</v>
      </c>
      <c r="G5703" s="13">
        <v>9741.51</v>
      </c>
      <c r="H5703" s="13">
        <v>1730</v>
      </c>
      <c r="I5703" s="13">
        <v>170.54</v>
      </c>
      <c r="J5703" s="13">
        <v>170540.54</v>
      </c>
      <c r="K5703" s="18" t="s">
        <v>32</v>
      </c>
      <c r="L5703" s="12">
        <v>120</v>
      </c>
      <c r="M5703" s="14">
        <v>1567.86</v>
      </c>
      <c r="N5703" s="13">
        <v>0</v>
      </c>
      <c r="O5703" s="14">
        <v>0</v>
      </c>
      <c r="P5703" s="15">
        <v>111</v>
      </c>
      <c r="Q5703" s="13">
        <v>1820.62</v>
      </c>
      <c r="R5703" s="13">
        <v>158138.94</v>
      </c>
      <c r="S5703" s="13">
        <v>166.04</v>
      </c>
      <c r="T5703" s="13">
        <v>0</v>
      </c>
      <c r="U5703" s="13">
        <v>17139.43</v>
      </c>
      <c r="V5703" s="13">
        <v>25038.2</v>
      </c>
      <c r="W5703" s="16">
        <v>26.4</v>
      </c>
      <c r="X5703" s="16">
        <v>2737.9</v>
      </c>
      <c r="Y5703" s="17">
        <f t="shared" si="178"/>
        <v>203246.91</v>
      </c>
      <c r="Z5703" s="17">
        <f t="shared" si="179"/>
        <v>-1158.0900000000256</v>
      </c>
    </row>
    <row r="5704" spans="1:26" hidden="1" x14ac:dyDescent="0.25">
      <c r="A5704" s="10" t="s">
        <v>10341</v>
      </c>
      <c r="B5704" s="11">
        <v>44553</v>
      </c>
      <c r="C5704" s="12">
        <v>431569</v>
      </c>
      <c r="D5704" s="12" t="s">
        <v>10342</v>
      </c>
      <c r="E5704" s="11">
        <v>44553</v>
      </c>
      <c r="F5704" s="13">
        <v>175818.9</v>
      </c>
      <c r="G5704" s="13">
        <v>10549.13</v>
      </c>
      <c r="H5704" s="13">
        <v>119113</v>
      </c>
      <c r="I5704" s="13">
        <v>67.319999999999993</v>
      </c>
      <c r="J5704" s="13">
        <v>67322.350000000006</v>
      </c>
      <c r="K5704" s="18" t="s">
        <v>32</v>
      </c>
      <c r="L5704" s="12">
        <v>80</v>
      </c>
      <c r="M5704" s="14">
        <v>899.06</v>
      </c>
      <c r="N5704" s="13">
        <v>0</v>
      </c>
      <c r="O5704" s="14">
        <v>0</v>
      </c>
      <c r="P5704" s="15">
        <v>78</v>
      </c>
      <c r="Q5704" s="13">
        <v>899.06</v>
      </c>
      <c r="R5704" s="13">
        <v>66414.34</v>
      </c>
      <c r="S5704" s="13">
        <v>65.64</v>
      </c>
      <c r="T5704" s="13">
        <v>0</v>
      </c>
      <c r="U5704" s="13">
        <v>4487.3900000000003</v>
      </c>
      <c r="V5704" s="13">
        <v>0</v>
      </c>
      <c r="W5704" s="16">
        <v>0</v>
      </c>
      <c r="X5704" s="16">
        <v>0</v>
      </c>
      <c r="Y5704" s="17">
        <f t="shared" si="178"/>
        <v>70967.37</v>
      </c>
      <c r="Z5704" s="17">
        <f t="shared" si="179"/>
        <v>-840.69000000000233</v>
      </c>
    </row>
    <row r="5705" spans="1:26" hidden="1" x14ac:dyDescent="0.25">
      <c r="A5705" s="10" t="s">
        <v>7525</v>
      </c>
      <c r="B5705" s="11">
        <v>44487</v>
      </c>
      <c r="C5705" s="12">
        <v>427669</v>
      </c>
      <c r="D5705" s="12" t="s">
        <v>7526</v>
      </c>
      <c r="E5705" s="11">
        <v>44486</v>
      </c>
      <c r="F5705" s="13">
        <v>203137.46</v>
      </c>
      <c r="G5705" s="13">
        <v>12188.25</v>
      </c>
      <c r="H5705" s="13">
        <v>15000</v>
      </c>
      <c r="I5705" s="13">
        <v>200.53</v>
      </c>
      <c r="J5705" s="13">
        <v>200526.24</v>
      </c>
      <c r="K5705" s="18" t="s">
        <v>32</v>
      </c>
      <c r="L5705" s="12">
        <v>120</v>
      </c>
      <c r="M5705" s="14">
        <v>1843.53</v>
      </c>
      <c r="N5705" s="13">
        <v>0</v>
      </c>
      <c r="O5705" s="14">
        <v>0</v>
      </c>
      <c r="P5705" s="15">
        <v>116</v>
      </c>
      <c r="Q5705" s="13">
        <v>1843.53</v>
      </c>
      <c r="R5705" s="13">
        <v>195146.36</v>
      </c>
      <c r="S5705" s="13">
        <v>195.46</v>
      </c>
      <c r="T5705" s="13">
        <v>0</v>
      </c>
      <c r="U5705" s="13">
        <v>20175.57</v>
      </c>
      <c r="V5705" s="13">
        <v>0</v>
      </c>
      <c r="W5705" s="16">
        <v>0</v>
      </c>
      <c r="X5705" s="16">
        <v>0</v>
      </c>
      <c r="Y5705" s="17">
        <f t="shared" si="178"/>
        <v>215517.38999999998</v>
      </c>
      <c r="Z5705" s="17">
        <f t="shared" si="179"/>
        <v>-1667.9099999999744</v>
      </c>
    </row>
    <row r="5706" spans="1:26" hidden="1" x14ac:dyDescent="0.25">
      <c r="A5706" s="10" t="s">
        <v>9855</v>
      </c>
      <c r="B5706" s="11">
        <v>44530</v>
      </c>
      <c r="C5706" s="12">
        <v>431014</v>
      </c>
      <c r="D5706" s="12" t="s">
        <v>9856</v>
      </c>
      <c r="E5706" s="11">
        <v>44530</v>
      </c>
      <c r="F5706" s="13">
        <v>290739.31</v>
      </c>
      <c r="G5706" s="13">
        <v>17444.36</v>
      </c>
      <c r="H5706" s="13">
        <v>35000</v>
      </c>
      <c r="I5706" s="13">
        <v>273.45999999999998</v>
      </c>
      <c r="J5706" s="13">
        <v>273457.13</v>
      </c>
      <c r="K5706" s="18" t="s">
        <v>32</v>
      </c>
      <c r="L5706" s="12">
        <v>120</v>
      </c>
      <c r="M5706" s="14">
        <v>2514.02</v>
      </c>
      <c r="N5706" s="13">
        <v>0</v>
      </c>
      <c r="O5706" s="14">
        <v>0</v>
      </c>
      <c r="P5706" s="15">
        <v>117</v>
      </c>
      <c r="Q5706" s="13">
        <v>2514.02</v>
      </c>
      <c r="R5706" s="13">
        <v>270907.14</v>
      </c>
      <c r="S5706" s="13">
        <v>266.62</v>
      </c>
      <c r="T5706" s="13">
        <v>0</v>
      </c>
      <c r="U5706" s="13">
        <v>27519.64</v>
      </c>
      <c r="V5706" s="13">
        <v>0</v>
      </c>
      <c r="W5706" s="16">
        <v>0</v>
      </c>
      <c r="X5706" s="16">
        <v>0</v>
      </c>
      <c r="Y5706" s="17">
        <f t="shared" si="178"/>
        <v>298693.40000000002</v>
      </c>
      <c r="Z5706" s="17">
        <f t="shared" si="179"/>
        <v>-4553.0599999999977</v>
      </c>
    </row>
    <row r="5707" spans="1:26" hidden="1" x14ac:dyDescent="0.25">
      <c r="A5707" s="10" t="s">
        <v>4515</v>
      </c>
      <c r="B5707" s="11">
        <v>44417</v>
      </c>
      <c r="C5707" s="12">
        <v>422499</v>
      </c>
      <c r="D5707" s="12" t="s">
        <v>4516</v>
      </c>
      <c r="E5707" s="11">
        <v>44414</v>
      </c>
      <c r="F5707" s="13">
        <v>114080.15</v>
      </c>
      <c r="G5707" s="13">
        <v>6844.81</v>
      </c>
      <c r="H5707" s="13">
        <v>2500</v>
      </c>
      <c r="I5707" s="13">
        <v>118.54</v>
      </c>
      <c r="J5707" s="13">
        <v>118543.5</v>
      </c>
      <c r="K5707" s="18" t="s">
        <v>32</v>
      </c>
      <c r="L5707" s="12">
        <v>120</v>
      </c>
      <c r="M5707" s="14">
        <v>1089.83</v>
      </c>
      <c r="N5707" s="13">
        <v>0</v>
      </c>
      <c r="O5707" s="14">
        <v>0</v>
      </c>
      <c r="P5707" s="15">
        <v>114</v>
      </c>
      <c r="Q5707" s="13">
        <v>1089.83</v>
      </c>
      <c r="R5707" s="13">
        <v>113082.31</v>
      </c>
      <c r="S5707" s="13">
        <v>116.5</v>
      </c>
      <c r="T5707" s="13">
        <v>0</v>
      </c>
      <c r="U5707" s="13">
        <v>12025.14</v>
      </c>
      <c r="V5707" s="13">
        <v>0</v>
      </c>
      <c r="W5707" s="16">
        <v>0</v>
      </c>
      <c r="X5707" s="16">
        <v>0</v>
      </c>
      <c r="Y5707" s="17">
        <f t="shared" si="178"/>
        <v>125223.95</v>
      </c>
      <c r="Z5707" s="17">
        <f t="shared" si="179"/>
        <v>-983.33000000000175</v>
      </c>
    </row>
    <row r="5708" spans="1:26" hidden="1" x14ac:dyDescent="0.25">
      <c r="A5708" s="10" t="s">
        <v>4697</v>
      </c>
      <c r="B5708" s="11">
        <v>44420</v>
      </c>
      <c r="C5708" s="12">
        <v>421816</v>
      </c>
      <c r="D5708" s="12" t="s">
        <v>4698</v>
      </c>
      <c r="E5708" s="11">
        <v>44418</v>
      </c>
      <c r="F5708" s="13">
        <v>182571.28</v>
      </c>
      <c r="G5708" s="13">
        <v>1637.88</v>
      </c>
      <c r="H5708" s="13">
        <v>1936</v>
      </c>
      <c r="I5708" s="13">
        <v>182.46</v>
      </c>
      <c r="J5708" s="13">
        <v>182455.62</v>
      </c>
      <c r="K5708" s="18" t="s">
        <v>32</v>
      </c>
      <c r="L5708" s="12">
        <v>120</v>
      </c>
      <c r="M5708" s="14">
        <v>1677.4</v>
      </c>
      <c r="N5708" s="13">
        <v>0</v>
      </c>
      <c r="O5708" s="14">
        <v>0</v>
      </c>
      <c r="P5708" s="15">
        <v>115</v>
      </c>
      <c r="Q5708" s="13">
        <v>1677.4</v>
      </c>
      <c r="R5708" s="13">
        <v>174678.46</v>
      </c>
      <c r="S5708" s="13">
        <v>174.86</v>
      </c>
      <c r="T5708" s="13">
        <v>0</v>
      </c>
      <c r="U5708" s="13">
        <v>18047.68</v>
      </c>
      <c r="V5708" s="13">
        <v>0</v>
      </c>
      <c r="W5708" s="16">
        <v>0</v>
      </c>
      <c r="X5708" s="16">
        <v>0</v>
      </c>
      <c r="Y5708" s="17">
        <f t="shared" si="178"/>
        <v>192900.99999999997</v>
      </c>
      <c r="Z5708" s="17">
        <f t="shared" si="179"/>
        <v>0</v>
      </c>
    </row>
    <row r="5709" spans="1:26" hidden="1" x14ac:dyDescent="0.25">
      <c r="A5709" s="10" t="s">
        <v>8077</v>
      </c>
      <c r="B5709" s="11">
        <v>44497</v>
      </c>
      <c r="C5709" s="12">
        <v>428028</v>
      </c>
      <c r="D5709" s="12" t="s">
        <v>8078</v>
      </c>
      <c r="E5709" s="11">
        <v>44489</v>
      </c>
      <c r="F5709" s="13">
        <v>112338.84</v>
      </c>
      <c r="G5709" s="13">
        <v>6740.33</v>
      </c>
      <c r="H5709" s="13">
        <v>1190.79</v>
      </c>
      <c r="I5709" s="13">
        <v>118.01</v>
      </c>
      <c r="J5709" s="13">
        <v>118006.39</v>
      </c>
      <c r="K5709" s="18" t="s">
        <v>32</v>
      </c>
      <c r="L5709" s="12">
        <v>120</v>
      </c>
      <c r="M5709" s="14">
        <v>1084.8900000000001</v>
      </c>
      <c r="N5709" s="13">
        <v>0</v>
      </c>
      <c r="O5709" s="14">
        <v>0</v>
      </c>
      <c r="P5709" s="15">
        <v>120</v>
      </c>
      <c r="Q5709" s="13">
        <v>1084.8900000000001</v>
      </c>
      <c r="R5709" s="13">
        <v>111148.05</v>
      </c>
      <c r="S5709" s="13">
        <v>118.01</v>
      </c>
      <c r="T5709" s="13">
        <v>6740.33</v>
      </c>
      <c r="U5709" s="13">
        <v>12180.41</v>
      </c>
      <c r="V5709" s="13">
        <v>0</v>
      </c>
      <c r="W5709" s="16">
        <v>0</v>
      </c>
      <c r="X5709" s="16">
        <v>0</v>
      </c>
      <c r="Y5709" s="17">
        <f t="shared" si="178"/>
        <v>130186.8</v>
      </c>
      <c r="Z5709" s="17">
        <f t="shared" si="179"/>
        <v>0</v>
      </c>
    </row>
    <row r="5710" spans="1:26" hidden="1" x14ac:dyDescent="0.25">
      <c r="A5710" s="10" t="s">
        <v>10473</v>
      </c>
      <c r="B5710" s="11">
        <v>44560</v>
      </c>
      <c r="C5710" s="12">
        <v>431887</v>
      </c>
      <c r="D5710" s="12" t="s">
        <v>10474</v>
      </c>
      <c r="E5710" s="11">
        <v>44560</v>
      </c>
      <c r="F5710" s="13">
        <v>208570.79</v>
      </c>
      <c r="G5710" s="13">
        <v>12514.25</v>
      </c>
      <c r="H5710" s="13">
        <v>6632.55</v>
      </c>
      <c r="I5710" s="13">
        <v>214.67</v>
      </c>
      <c r="J5710" s="13">
        <v>214667.16</v>
      </c>
      <c r="K5710" s="18" t="s">
        <v>32</v>
      </c>
      <c r="L5710" s="12">
        <v>120</v>
      </c>
      <c r="M5710" s="14">
        <v>1973.54</v>
      </c>
      <c r="N5710" s="13">
        <v>0</v>
      </c>
      <c r="O5710" s="14">
        <v>-0.02</v>
      </c>
      <c r="P5710" s="15">
        <v>120</v>
      </c>
      <c r="Q5710" s="13">
        <v>1973.54</v>
      </c>
      <c r="R5710" s="13">
        <v>205317.09</v>
      </c>
      <c r="S5710" s="13">
        <v>214.67</v>
      </c>
      <c r="T5710" s="13">
        <v>9135.42</v>
      </c>
      <c r="U5710" s="13">
        <v>22157.64</v>
      </c>
      <c r="V5710" s="13">
        <v>0</v>
      </c>
      <c r="W5710" s="16">
        <v>0</v>
      </c>
      <c r="X5710" s="16">
        <v>0</v>
      </c>
      <c r="Y5710" s="17">
        <f t="shared" si="178"/>
        <v>236824.80000000002</v>
      </c>
      <c r="Z5710" s="17">
        <f t="shared" si="179"/>
        <v>-2.0000000018626451E-2</v>
      </c>
    </row>
    <row r="5711" spans="1:26" hidden="1" x14ac:dyDescent="0.25">
      <c r="A5711" s="10" t="s">
        <v>2937</v>
      </c>
      <c r="B5711" s="11">
        <v>44376</v>
      </c>
      <c r="C5711" s="12">
        <v>419882</v>
      </c>
      <c r="D5711" s="12" t="s">
        <v>2938</v>
      </c>
      <c r="E5711" s="11">
        <v>44373</v>
      </c>
      <c r="F5711" s="13">
        <v>95782.080000000002</v>
      </c>
      <c r="G5711" s="13">
        <v>5746.92</v>
      </c>
      <c r="H5711" s="13">
        <v>1015.29</v>
      </c>
      <c r="I5711" s="13">
        <v>100.61</v>
      </c>
      <c r="J5711" s="13">
        <v>100614.32</v>
      </c>
      <c r="K5711" s="18" t="s">
        <v>32</v>
      </c>
      <c r="L5711" s="12">
        <v>120</v>
      </c>
      <c r="M5711" s="14">
        <v>924.99</v>
      </c>
      <c r="N5711" s="13">
        <v>0</v>
      </c>
      <c r="O5711" s="14">
        <v>0</v>
      </c>
      <c r="P5711" s="15">
        <v>115</v>
      </c>
      <c r="Q5711" s="13">
        <v>924.99</v>
      </c>
      <c r="R5711" s="13">
        <v>95782.080000000002</v>
      </c>
      <c r="S5711" s="13">
        <v>100.61</v>
      </c>
      <c r="T5711" s="13">
        <v>106.68</v>
      </c>
      <c r="U5711" s="13">
        <v>10384.48</v>
      </c>
      <c r="V5711" s="13">
        <v>0</v>
      </c>
      <c r="W5711" s="16">
        <v>0</v>
      </c>
      <c r="X5711" s="16">
        <v>0</v>
      </c>
      <c r="Y5711" s="17">
        <f t="shared" si="178"/>
        <v>106373.84999999999</v>
      </c>
      <c r="Z5711" s="17">
        <f t="shared" si="179"/>
        <v>0</v>
      </c>
    </row>
    <row r="5712" spans="1:26" hidden="1" x14ac:dyDescent="0.25">
      <c r="A5712" s="10" t="s">
        <v>4029</v>
      </c>
      <c r="B5712" s="11">
        <v>44404</v>
      </c>
      <c r="C5712" s="12">
        <v>421553</v>
      </c>
      <c r="D5712" s="12" t="s">
        <v>4030</v>
      </c>
      <c r="E5712" s="11">
        <v>44402</v>
      </c>
      <c r="F5712" s="13">
        <v>96216.98</v>
      </c>
      <c r="G5712" s="13">
        <v>5773.02</v>
      </c>
      <c r="H5712" s="13">
        <v>1020</v>
      </c>
      <c r="I5712" s="13">
        <v>101.07</v>
      </c>
      <c r="J5712" s="13">
        <v>101071.07</v>
      </c>
      <c r="K5712" s="18" t="s">
        <v>32</v>
      </c>
      <c r="L5712" s="12">
        <v>120</v>
      </c>
      <c r="M5712" s="14">
        <v>929.19</v>
      </c>
      <c r="N5712" s="13">
        <v>0</v>
      </c>
      <c r="O5712" s="14">
        <v>0</v>
      </c>
      <c r="P5712" s="15">
        <v>114</v>
      </c>
      <c r="Q5712" s="13">
        <v>929.19</v>
      </c>
      <c r="R5712" s="13">
        <v>95394.86</v>
      </c>
      <c r="S5712" s="13">
        <v>101.07</v>
      </c>
      <c r="T5712" s="13">
        <v>0</v>
      </c>
      <c r="U5712" s="13">
        <v>10431.73</v>
      </c>
      <c r="V5712" s="13">
        <v>0</v>
      </c>
      <c r="W5712" s="16">
        <v>0</v>
      </c>
      <c r="X5712" s="16">
        <v>0</v>
      </c>
      <c r="Y5712" s="17">
        <f t="shared" si="178"/>
        <v>105927.66</v>
      </c>
      <c r="Z5712" s="17">
        <f t="shared" si="179"/>
        <v>0</v>
      </c>
    </row>
    <row r="5713" spans="1:26" hidden="1" x14ac:dyDescent="0.25">
      <c r="A5713" s="10" t="s">
        <v>3615</v>
      </c>
      <c r="B5713" s="11">
        <v>44397</v>
      </c>
      <c r="C5713" s="12">
        <v>421195</v>
      </c>
      <c r="D5713" s="12" t="s">
        <v>3616</v>
      </c>
      <c r="E5713" s="11">
        <v>44396</v>
      </c>
      <c r="F5713" s="13">
        <v>95839.55</v>
      </c>
      <c r="G5713" s="13">
        <v>5750.37</v>
      </c>
      <c r="H5713" s="13">
        <v>1050</v>
      </c>
      <c r="I5713" s="13">
        <v>100.64</v>
      </c>
      <c r="J5713" s="13">
        <v>100640.56</v>
      </c>
      <c r="K5713" s="18" t="s">
        <v>32</v>
      </c>
      <c r="L5713" s="12">
        <v>120</v>
      </c>
      <c r="M5713" s="14">
        <v>925.24</v>
      </c>
      <c r="N5713" s="13">
        <v>0</v>
      </c>
      <c r="O5713" s="14">
        <v>1050</v>
      </c>
      <c r="P5713" s="15">
        <v>120</v>
      </c>
      <c r="Q5713" s="13">
        <v>925.24</v>
      </c>
      <c r="R5713" s="13">
        <v>95839.55</v>
      </c>
      <c r="S5713" s="13">
        <v>100.64</v>
      </c>
      <c r="T5713" s="13">
        <v>4700.37</v>
      </c>
      <c r="U5713" s="13">
        <v>10388.24</v>
      </c>
      <c r="V5713" s="13">
        <v>0</v>
      </c>
      <c r="W5713" s="16">
        <v>0</v>
      </c>
      <c r="X5713" s="16">
        <v>0</v>
      </c>
      <c r="Y5713" s="17">
        <f t="shared" si="178"/>
        <v>112078.8</v>
      </c>
      <c r="Z5713" s="17">
        <f t="shared" si="179"/>
        <v>0</v>
      </c>
    </row>
    <row r="5714" spans="1:26" hidden="1" x14ac:dyDescent="0.25">
      <c r="A5714" s="10" t="s">
        <v>4701</v>
      </c>
      <c r="B5714" s="11">
        <v>44421</v>
      </c>
      <c r="C5714" s="12">
        <v>422517</v>
      </c>
      <c r="D5714" s="12" t="s">
        <v>4702</v>
      </c>
      <c r="E5714" s="11">
        <v>44416</v>
      </c>
      <c r="F5714" s="13">
        <v>278905.58</v>
      </c>
      <c r="G5714" s="13">
        <v>16734.330000000002</v>
      </c>
      <c r="H5714" s="13">
        <v>2956.4</v>
      </c>
      <c r="I5714" s="13">
        <v>292.98</v>
      </c>
      <c r="J5714" s="13">
        <v>292976.49</v>
      </c>
      <c r="K5714" s="18" t="s">
        <v>32</v>
      </c>
      <c r="L5714" s="12">
        <v>120</v>
      </c>
      <c r="M5714" s="14">
        <v>2693.47</v>
      </c>
      <c r="N5714" s="13">
        <v>0</v>
      </c>
      <c r="O5714" s="14">
        <v>0</v>
      </c>
      <c r="P5714" s="15">
        <v>114</v>
      </c>
      <c r="Q5714" s="13">
        <v>2693.47</v>
      </c>
      <c r="R5714" s="13">
        <v>278905.58</v>
      </c>
      <c r="S5714" s="13">
        <v>292.98</v>
      </c>
      <c r="T5714" s="13">
        <v>0</v>
      </c>
      <c r="U5714" s="13">
        <v>30239.91</v>
      </c>
      <c r="V5714" s="13">
        <v>0</v>
      </c>
      <c r="W5714" s="16">
        <v>0</v>
      </c>
      <c r="X5714" s="16">
        <v>0</v>
      </c>
      <c r="Y5714" s="17">
        <f t="shared" si="178"/>
        <v>309438.46999999997</v>
      </c>
      <c r="Z5714" s="17">
        <f t="shared" si="179"/>
        <v>-2382.890000000014</v>
      </c>
    </row>
    <row r="5715" spans="1:26" hidden="1" x14ac:dyDescent="0.25">
      <c r="A5715" s="10" t="s">
        <v>9715</v>
      </c>
      <c r="B5715" s="11">
        <v>44530</v>
      </c>
      <c r="C5715" s="12">
        <v>430983</v>
      </c>
      <c r="D5715" s="12" t="s">
        <v>9716</v>
      </c>
      <c r="E5715" s="11">
        <v>44530</v>
      </c>
      <c r="F5715" s="13">
        <v>100275.4</v>
      </c>
      <c r="G5715" s="13">
        <v>6016.52</v>
      </c>
      <c r="H5715" s="13">
        <v>1070</v>
      </c>
      <c r="I5715" s="13">
        <v>105.33</v>
      </c>
      <c r="J5715" s="13">
        <v>105327.25</v>
      </c>
      <c r="K5715" s="18" t="s">
        <v>32</v>
      </c>
      <c r="L5715" s="12">
        <v>120</v>
      </c>
      <c r="M5715" s="14">
        <v>968.32</v>
      </c>
      <c r="N5715" s="13">
        <v>1070</v>
      </c>
      <c r="O5715" s="14">
        <v>-0.01</v>
      </c>
      <c r="P5715" s="15">
        <v>120</v>
      </c>
      <c r="Q5715" s="13">
        <v>968.32</v>
      </c>
      <c r="R5715" s="13">
        <v>99205.4</v>
      </c>
      <c r="S5715" s="13">
        <v>105.33</v>
      </c>
      <c r="T5715" s="13">
        <v>6016.53</v>
      </c>
      <c r="U5715" s="13">
        <v>10871.15</v>
      </c>
      <c r="V5715" s="13">
        <v>0</v>
      </c>
      <c r="W5715" s="16">
        <v>0</v>
      </c>
      <c r="X5715" s="16">
        <v>0</v>
      </c>
      <c r="Y5715" s="17">
        <f t="shared" si="178"/>
        <v>117268.4</v>
      </c>
      <c r="Z5715" s="17">
        <f t="shared" si="179"/>
        <v>-9.9999999802093953E-3</v>
      </c>
    </row>
    <row r="5716" spans="1:26" hidden="1" x14ac:dyDescent="0.25">
      <c r="A5716" s="10" t="s">
        <v>7395</v>
      </c>
      <c r="B5716" s="11">
        <v>44483</v>
      </c>
      <c r="C5716" s="12">
        <v>426961</v>
      </c>
      <c r="D5716" s="12" t="s">
        <v>7396</v>
      </c>
      <c r="E5716" s="11">
        <v>44483</v>
      </c>
      <c r="F5716" s="13">
        <v>108840.39</v>
      </c>
      <c r="G5716" s="13">
        <v>6530.42</v>
      </c>
      <c r="H5716" s="13">
        <v>1153.71</v>
      </c>
      <c r="I5716" s="13">
        <v>114.33</v>
      </c>
      <c r="J5716" s="13">
        <v>114331.43</v>
      </c>
      <c r="K5716" s="18" t="s">
        <v>32</v>
      </c>
      <c r="L5716" s="12">
        <v>120</v>
      </c>
      <c r="M5716" s="14">
        <v>1051.0999999999999</v>
      </c>
      <c r="N5716" s="13">
        <v>0</v>
      </c>
      <c r="O5716" s="14">
        <v>0.01</v>
      </c>
      <c r="P5716" s="15">
        <v>116</v>
      </c>
      <c r="Q5716" s="13">
        <v>1051.0999999999999</v>
      </c>
      <c r="R5716" s="13">
        <v>107178.2</v>
      </c>
      <c r="S5716" s="13">
        <v>114.33</v>
      </c>
      <c r="T5716" s="13">
        <v>2938.68</v>
      </c>
      <c r="U5716" s="13">
        <v>11800.57</v>
      </c>
      <c r="V5716" s="13">
        <v>0</v>
      </c>
      <c r="W5716" s="16">
        <v>0</v>
      </c>
      <c r="X5716" s="16">
        <v>0</v>
      </c>
      <c r="Y5716" s="17">
        <f t="shared" si="178"/>
        <v>122031.79</v>
      </c>
      <c r="Z5716" s="17">
        <f t="shared" si="179"/>
        <v>-104.18000000000757</v>
      </c>
    </row>
    <row r="5717" spans="1:26" hidden="1" x14ac:dyDescent="0.25">
      <c r="A5717" s="10" t="s">
        <v>2831</v>
      </c>
      <c r="B5717" s="11">
        <v>44370</v>
      </c>
      <c r="C5717" s="12">
        <v>419343</v>
      </c>
      <c r="D5717" s="12" t="s">
        <v>2832</v>
      </c>
      <c r="E5717" s="11">
        <v>44361</v>
      </c>
      <c r="F5717" s="13">
        <v>113679.25</v>
      </c>
      <c r="G5717" s="13">
        <v>6820.76</v>
      </c>
      <c r="H5717" s="13">
        <v>1205</v>
      </c>
      <c r="I5717" s="13">
        <v>119.41</v>
      </c>
      <c r="J5717" s="13">
        <v>119414.42</v>
      </c>
      <c r="K5717" s="18" t="s">
        <v>32</v>
      </c>
      <c r="L5717" s="12">
        <v>120</v>
      </c>
      <c r="M5717" s="14">
        <v>1097.83</v>
      </c>
      <c r="N5717" s="13">
        <v>0</v>
      </c>
      <c r="O5717" s="14">
        <v>0</v>
      </c>
      <c r="P5717" s="15">
        <v>114</v>
      </c>
      <c r="Q5717" s="13">
        <v>1097.83</v>
      </c>
      <c r="R5717" s="13">
        <v>112708.03</v>
      </c>
      <c r="S5717" s="13">
        <v>119.41</v>
      </c>
      <c r="T5717" s="13">
        <v>0</v>
      </c>
      <c r="U5717" s="13">
        <v>12325.18</v>
      </c>
      <c r="V5717" s="13">
        <v>0</v>
      </c>
      <c r="W5717" s="16">
        <v>0</v>
      </c>
      <c r="X5717" s="16">
        <v>0</v>
      </c>
      <c r="Y5717" s="17">
        <f t="shared" si="178"/>
        <v>125152.62</v>
      </c>
      <c r="Z5717" s="17">
        <f t="shared" si="179"/>
        <v>0</v>
      </c>
    </row>
    <row r="5718" spans="1:26" hidden="1" x14ac:dyDescent="0.25">
      <c r="A5718" s="10" t="s">
        <v>10455</v>
      </c>
      <c r="B5718" s="11">
        <v>44560</v>
      </c>
      <c r="C5718" s="12">
        <v>431607</v>
      </c>
      <c r="D5718" s="12" t="s">
        <v>10456</v>
      </c>
      <c r="E5718" s="11">
        <v>44560</v>
      </c>
      <c r="F5718" s="13">
        <v>146641.63</v>
      </c>
      <c r="G5718" s="13">
        <v>8798.5</v>
      </c>
      <c r="H5718" s="13">
        <v>4663.2</v>
      </c>
      <c r="I5718" s="13">
        <v>150.93</v>
      </c>
      <c r="J5718" s="13">
        <v>150927.85999999999</v>
      </c>
      <c r="K5718" s="18" t="s">
        <v>32</v>
      </c>
      <c r="L5718" s="12">
        <v>120</v>
      </c>
      <c r="M5718" s="14">
        <v>1387.55</v>
      </c>
      <c r="N5718" s="13">
        <v>0</v>
      </c>
      <c r="O5718" s="14">
        <v>-0.02</v>
      </c>
      <c r="P5718" s="15">
        <v>119</v>
      </c>
      <c r="Q5718" s="13">
        <v>1387.55</v>
      </c>
      <c r="R5718" s="13">
        <v>144198.26</v>
      </c>
      <c r="S5718" s="13">
        <v>150.93</v>
      </c>
      <c r="T5718" s="13">
        <v>5191.13</v>
      </c>
      <c r="U5718" s="13">
        <v>15578.14</v>
      </c>
      <c r="V5718" s="13">
        <v>0</v>
      </c>
      <c r="W5718" s="16">
        <v>0</v>
      </c>
      <c r="X5718" s="16">
        <v>0</v>
      </c>
      <c r="Y5718" s="17">
        <f t="shared" si="178"/>
        <v>165118.44000000003</v>
      </c>
      <c r="Z5718" s="17">
        <f t="shared" si="179"/>
        <v>-1.0000000038417056E-2</v>
      </c>
    </row>
    <row r="5719" spans="1:26" hidden="1" x14ac:dyDescent="0.25">
      <c r="A5719" s="10" t="s">
        <v>4535</v>
      </c>
      <c r="B5719" s="11">
        <v>44417</v>
      </c>
      <c r="C5719" s="12">
        <v>422603</v>
      </c>
      <c r="D5719" s="12" t="s">
        <v>4536</v>
      </c>
      <c r="E5719" s="11">
        <v>44416</v>
      </c>
      <c r="F5719" s="13">
        <v>181832.69</v>
      </c>
      <c r="G5719" s="13">
        <v>10909.96</v>
      </c>
      <c r="H5719" s="13">
        <v>5000</v>
      </c>
      <c r="I5719" s="13">
        <v>187.93</v>
      </c>
      <c r="J5719" s="13">
        <v>187930.58</v>
      </c>
      <c r="K5719" s="18" t="s">
        <v>32</v>
      </c>
      <c r="L5719" s="12">
        <v>120</v>
      </c>
      <c r="M5719" s="14">
        <v>1727.73</v>
      </c>
      <c r="N5719" s="13">
        <v>0</v>
      </c>
      <c r="O5719" s="14">
        <v>0</v>
      </c>
      <c r="P5719" s="15">
        <v>114</v>
      </c>
      <c r="Q5719" s="13">
        <v>1727.73</v>
      </c>
      <c r="R5719" s="13">
        <v>179272.84</v>
      </c>
      <c r="S5719" s="13">
        <v>184.69</v>
      </c>
      <c r="T5719" s="13">
        <v>0</v>
      </c>
      <c r="U5719" s="13">
        <v>19062.580000000002</v>
      </c>
      <c r="V5719" s="13">
        <v>0</v>
      </c>
      <c r="W5719" s="16">
        <v>0</v>
      </c>
      <c r="X5719" s="16">
        <v>0</v>
      </c>
      <c r="Y5719" s="17">
        <f t="shared" si="178"/>
        <v>198520.11</v>
      </c>
      <c r="Z5719" s="17">
        <f t="shared" si="179"/>
        <v>-1558.8899999999849</v>
      </c>
    </row>
    <row r="5720" spans="1:26" hidden="1" x14ac:dyDescent="0.25">
      <c r="A5720" s="10" t="s">
        <v>8779</v>
      </c>
      <c r="B5720" s="11">
        <v>44510</v>
      </c>
      <c r="C5720" s="12">
        <v>429301</v>
      </c>
      <c r="D5720" s="12" t="s">
        <v>8780</v>
      </c>
      <c r="E5720" s="11">
        <v>44506</v>
      </c>
      <c r="F5720" s="13">
        <v>124294.22</v>
      </c>
      <c r="G5720" s="13">
        <v>7457.65</v>
      </c>
      <c r="H5720" s="13">
        <v>2635.04</v>
      </c>
      <c r="I5720" s="13">
        <v>129.25</v>
      </c>
      <c r="J5720" s="13">
        <v>129246.08</v>
      </c>
      <c r="K5720" s="18" t="s">
        <v>32</v>
      </c>
      <c r="L5720" s="12">
        <v>120</v>
      </c>
      <c r="M5720" s="14">
        <v>1188.22</v>
      </c>
      <c r="N5720" s="13">
        <v>0</v>
      </c>
      <c r="O5720" s="14">
        <v>0</v>
      </c>
      <c r="P5720" s="15">
        <v>119</v>
      </c>
      <c r="Q5720" s="13">
        <v>1188.22</v>
      </c>
      <c r="R5720" s="13">
        <v>122447.23</v>
      </c>
      <c r="S5720" s="13">
        <v>129.25</v>
      </c>
      <c r="T5720" s="13">
        <v>5481.38</v>
      </c>
      <c r="U5720" s="13">
        <v>13340.32</v>
      </c>
      <c r="V5720" s="13">
        <v>0</v>
      </c>
      <c r="W5720" s="16">
        <v>0</v>
      </c>
      <c r="X5720" s="16">
        <v>0</v>
      </c>
      <c r="Y5720" s="17">
        <f t="shared" si="178"/>
        <v>141398.18</v>
      </c>
      <c r="Z5720" s="17">
        <f t="shared" si="179"/>
        <v>0</v>
      </c>
    </row>
    <row r="5721" spans="1:26" hidden="1" x14ac:dyDescent="0.25">
      <c r="A5721" s="10" t="s">
        <v>7133</v>
      </c>
      <c r="B5721" s="11">
        <v>44474</v>
      </c>
      <c r="C5721" s="12">
        <v>426841</v>
      </c>
      <c r="D5721" s="12" t="s">
        <v>7134</v>
      </c>
      <c r="E5721" s="11">
        <v>44472</v>
      </c>
      <c r="F5721" s="13">
        <v>112050</v>
      </c>
      <c r="G5721" s="13">
        <v>6723</v>
      </c>
      <c r="H5721" s="13">
        <v>1187.73</v>
      </c>
      <c r="I5721" s="13">
        <v>117.7</v>
      </c>
      <c r="J5721" s="13">
        <v>117702.97</v>
      </c>
      <c r="K5721" s="18" t="s">
        <v>32</v>
      </c>
      <c r="L5721" s="12">
        <v>120</v>
      </c>
      <c r="M5721" s="14">
        <v>1082.0999999999999</v>
      </c>
      <c r="N5721" s="13">
        <v>0</v>
      </c>
      <c r="O5721" s="14">
        <v>0</v>
      </c>
      <c r="P5721" s="15">
        <v>116</v>
      </c>
      <c r="Q5721" s="13">
        <v>1082.0999999999999</v>
      </c>
      <c r="R5721" s="13">
        <v>112050</v>
      </c>
      <c r="S5721" s="13">
        <v>117.7</v>
      </c>
      <c r="T5721" s="13">
        <v>1206.8699999999999</v>
      </c>
      <c r="U5721" s="13">
        <v>12149.03</v>
      </c>
      <c r="V5721" s="13">
        <v>0</v>
      </c>
      <c r="W5721" s="16">
        <v>0</v>
      </c>
      <c r="X5721" s="16">
        <v>0</v>
      </c>
      <c r="Y5721" s="17">
        <f t="shared" si="178"/>
        <v>125523.59999999999</v>
      </c>
      <c r="Z5721" s="17">
        <f t="shared" si="179"/>
        <v>0</v>
      </c>
    </row>
    <row r="5722" spans="1:26" hidden="1" x14ac:dyDescent="0.25">
      <c r="A5722" s="10" t="s">
        <v>8021</v>
      </c>
      <c r="B5722" s="11">
        <v>44496</v>
      </c>
      <c r="C5722" s="12">
        <v>427541</v>
      </c>
      <c r="D5722" s="12" t="s">
        <v>8022</v>
      </c>
      <c r="E5722" s="11">
        <v>44483</v>
      </c>
      <c r="F5722" s="13">
        <v>132604.95000000001</v>
      </c>
      <c r="G5722" s="13">
        <v>7956.3</v>
      </c>
      <c r="H5722" s="13">
        <v>5000</v>
      </c>
      <c r="I5722" s="13">
        <v>135.69999999999999</v>
      </c>
      <c r="J5722" s="13">
        <v>135696.95000000001</v>
      </c>
      <c r="K5722" s="18" t="s">
        <v>32</v>
      </c>
      <c r="L5722" s="12">
        <v>120</v>
      </c>
      <c r="M5722" s="14">
        <v>1247.53</v>
      </c>
      <c r="N5722" s="13">
        <v>0</v>
      </c>
      <c r="O5722" s="14">
        <v>-0.01</v>
      </c>
      <c r="P5722" s="15">
        <v>116</v>
      </c>
      <c r="Q5722" s="13">
        <v>1247.53</v>
      </c>
      <c r="R5722" s="13">
        <v>129431.77</v>
      </c>
      <c r="S5722" s="13">
        <v>135.69999999999999</v>
      </c>
      <c r="T5722" s="13">
        <v>1193.45</v>
      </c>
      <c r="U5722" s="13">
        <v>14006.65</v>
      </c>
      <c r="V5722" s="13">
        <v>0</v>
      </c>
      <c r="W5722" s="16">
        <v>0</v>
      </c>
      <c r="X5722" s="16">
        <v>0</v>
      </c>
      <c r="Y5722" s="17">
        <f t="shared" si="178"/>
        <v>144767.56</v>
      </c>
      <c r="Z5722" s="17">
        <f t="shared" si="179"/>
        <v>-54.089999999996508</v>
      </c>
    </row>
    <row r="5723" spans="1:26" hidden="1" x14ac:dyDescent="0.25">
      <c r="A5723" s="10" t="s">
        <v>10101</v>
      </c>
      <c r="B5723" s="11">
        <v>44538</v>
      </c>
      <c r="C5723" s="12">
        <v>431211</v>
      </c>
      <c r="D5723" s="12" t="s">
        <v>10102</v>
      </c>
      <c r="E5723" s="11">
        <v>44538</v>
      </c>
      <c r="F5723" s="13">
        <v>191783.39</v>
      </c>
      <c r="G5723" s="13">
        <v>11507</v>
      </c>
      <c r="H5723" s="13">
        <v>10164.52</v>
      </c>
      <c r="I5723" s="13">
        <v>193.32</v>
      </c>
      <c r="J5723" s="13">
        <v>193319.19</v>
      </c>
      <c r="K5723" s="18" t="s">
        <v>32</v>
      </c>
      <c r="L5723" s="12">
        <v>120</v>
      </c>
      <c r="M5723" s="14">
        <v>1777.27</v>
      </c>
      <c r="N5723" s="13">
        <v>0</v>
      </c>
      <c r="O5723" s="14">
        <v>0</v>
      </c>
      <c r="P5723" s="15">
        <v>119</v>
      </c>
      <c r="Q5723" s="13">
        <v>1777.27</v>
      </c>
      <c r="R5723" s="13">
        <v>187947.72</v>
      </c>
      <c r="S5723" s="13">
        <v>193.32</v>
      </c>
      <c r="T5723" s="13">
        <v>3452.1</v>
      </c>
      <c r="U5723" s="13">
        <v>19953.21</v>
      </c>
      <c r="V5723" s="13">
        <v>0</v>
      </c>
      <c r="W5723" s="16">
        <v>0</v>
      </c>
      <c r="X5723" s="16">
        <v>0</v>
      </c>
      <c r="Y5723" s="17">
        <f t="shared" si="178"/>
        <v>211546.35</v>
      </c>
      <c r="Z5723" s="17">
        <f t="shared" si="179"/>
        <v>-51.220000000001164</v>
      </c>
    </row>
    <row r="5724" spans="1:26" hidden="1" x14ac:dyDescent="0.25">
      <c r="A5724" s="10" t="s">
        <v>4533</v>
      </c>
      <c r="B5724" s="11">
        <v>44417</v>
      </c>
      <c r="C5724" s="12">
        <v>422601</v>
      </c>
      <c r="D5724" s="12" t="s">
        <v>4534</v>
      </c>
      <c r="E5724" s="11">
        <v>44416</v>
      </c>
      <c r="F5724" s="13">
        <v>191565.1</v>
      </c>
      <c r="G5724" s="13">
        <v>11493.91</v>
      </c>
      <c r="H5724" s="13">
        <v>2030.59</v>
      </c>
      <c r="I5724" s="13">
        <v>201.23</v>
      </c>
      <c r="J5724" s="13">
        <v>201229.65</v>
      </c>
      <c r="K5724" s="18" t="s">
        <v>32</v>
      </c>
      <c r="L5724" s="12">
        <v>120</v>
      </c>
      <c r="M5724" s="14">
        <v>1850</v>
      </c>
      <c r="N5724" s="13">
        <v>0</v>
      </c>
      <c r="O5724" s="14">
        <v>0</v>
      </c>
      <c r="P5724" s="15">
        <v>114</v>
      </c>
      <c r="Q5724" s="13">
        <v>1850</v>
      </c>
      <c r="R5724" s="13">
        <v>191565.1</v>
      </c>
      <c r="S5724" s="13">
        <v>201.23</v>
      </c>
      <c r="T5724" s="13">
        <v>0</v>
      </c>
      <c r="U5724" s="13">
        <v>20770.349999999999</v>
      </c>
      <c r="V5724" s="13">
        <v>0</v>
      </c>
      <c r="W5724" s="16">
        <v>0</v>
      </c>
      <c r="X5724" s="16">
        <v>0</v>
      </c>
      <c r="Y5724" s="17">
        <f t="shared" si="178"/>
        <v>212536.68000000002</v>
      </c>
      <c r="Z5724" s="17">
        <f t="shared" si="179"/>
        <v>-1636.6800000000221</v>
      </c>
    </row>
    <row r="5725" spans="1:26" hidden="1" x14ac:dyDescent="0.25">
      <c r="A5725" s="10" t="s">
        <v>10383</v>
      </c>
      <c r="B5725" s="11">
        <v>44557</v>
      </c>
      <c r="C5725" s="12">
        <v>431513</v>
      </c>
      <c r="D5725" s="12" t="s">
        <v>10384</v>
      </c>
      <c r="E5725" s="11">
        <v>44553</v>
      </c>
      <c r="F5725" s="13">
        <v>350168.41</v>
      </c>
      <c r="G5725" s="13">
        <v>21010.1</v>
      </c>
      <c r="H5725" s="13">
        <v>30000</v>
      </c>
      <c r="I5725" s="13">
        <v>341.52</v>
      </c>
      <c r="J5725" s="13">
        <v>341520.03</v>
      </c>
      <c r="K5725" s="18" t="s">
        <v>32</v>
      </c>
      <c r="L5725" s="12">
        <v>120</v>
      </c>
      <c r="M5725" s="14">
        <v>3139.75</v>
      </c>
      <c r="N5725" s="13">
        <v>0</v>
      </c>
      <c r="O5725" s="14">
        <v>0</v>
      </c>
      <c r="P5725" s="15">
        <v>118</v>
      </c>
      <c r="Q5725" s="13">
        <v>3139.75</v>
      </c>
      <c r="R5725" s="13">
        <v>338335.36</v>
      </c>
      <c r="S5725" s="13">
        <v>335.82</v>
      </c>
      <c r="T5725" s="13">
        <v>0</v>
      </c>
      <c r="U5725" s="13">
        <v>34662.47</v>
      </c>
      <c r="V5725" s="13">
        <v>0</v>
      </c>
      <c r="W5725" s="16">
        <v>0</v>
      </c>
      <c r="X5725" s="16">
        <v>0</v>
      </c>
      <c r="Y5725" s="17">
        <f t="shared" si="178"/>
        <v>373333.65</v>
      </c>
      <c r="Z5725" s="17">
        <f t="shared" si="179"/>
        <v>-2843.1500000000233</v>
      </c>
    </row>
    <row r="5726" spans="1:26" hidden="1" x14ac:dyDescent="0.25">
      <c r="A5726" s="10" t="s">
        <v>3029</v>
      </c>
      <c r="B5726" s="11">
        <v>44376</v>
      </c>
      <c r="C5726" s="12">
        <v>419931</v>
      </c>
      <c r="D5726" s="12" t="s">
        <v>3030</v>
      </c>
      <c r="E5726" s="11">
        <v>44373</v>
      </c>
      <c r="F5726" s="13">
        <v>116981.13</v>
      </c>
      <c r="G5726" s="13">
        <v>7018.87</v>
      </c>
      <c r="H5726" s="13">
        <v>6200</v>
      </c>
      <c r="I5726" s="13">
        <v>117.92</v>
      </c>
      <c r="J5726" s="13">
        <v>117917.92</v>
      </c>
      <c r="K5726" s="18" t="s">
        <v>32</v>
      </c>
      <c r="L5726" s="12">
        <v>120</v>
      </c>
      <c r="M5726" s="14">
        <v>1084.07</v>
      </c>
      <c r="N5726" s="13">
        <v>0</v>
      </c>
      <c r="O5726" s="14">
        <v>0</v>
      </c>
      <c r="P5726" s="15">
        <v>112</v>
      </c>
      <c r="Q5726" s="13">
        <v>1084.07</v>
      </c>
      <c r="R5726" s="13">
        <v>110831.07</v>
      </c>
      <c r="S5726" s="13">
        <v>110.99</v>
      </c>
      <c r="T5726" s="13">
        <v>0</v>
      </c>
      <c r="U5726" s="13">
        <v>11454.59</v>
      </c>
      <c r="V5726" s="13">
        <v>0</v>
      </c>
      <c r="W5726" s="16">
        <v>0</v>
      </c>
      <c r="X5726" s="16">
        <v>0</v>
      </c>
      <c r="Y5726" s="17">
        <f t="shared" si="178"/>
        <v>122396.65000000001</v>
      </c>
      <c r="Z5726" s="17">
        <f t="shared" si="179"/>
        <v>-980.81000000001222</v>
      </c>
    </row>
    <row r="5727" spans="1:26" hidden="1" x14ac:dyDescent="0.25">
      <c r="A5727" s="10" t="s">
        <v>3849</v>
      </c>
      <c r="B5727" s="11">
        <v>44400</v>
      </c>
      <c r="C5727" s="12">
        <v>421532</v>
      </c>
      <c r="D5727" s="12" t="s">
        <v>3850</v>
      </c>
      <c r="E5727" s="11">
        <v>44398</v>
      </c>
      <c r="F5727" s="13">
        <v>122056.17</v>
      </c>
      <c r="G5727" s="13">
        <v>7323.37</v>
      </c>
      <c r="H5727" s="13">
        <v>1293.8</v>
      </c>
      <c r="I5727" s="13">
        <v>128.21</v>
      </c>
      <c r="J5727" s="13">
        <v>128213.95</v>
      </c>
      <c r="K5727" s="18" t="s">
        <v>32</v>
      </c>
      <c r="L5727" s="12">
        <v>120</v>
      </c>
      <c r="M5727" s="14">
        <v>1178.73</v>
      </c>
      <c r="N5727" s="13">
        <v>0</v>
      </c>
      <c r="O5727" s="14">
        <v>0</v>
      </c>
      <c r="P5727" s="15">
        <v>114</v>
      </c>
      <c r="Q5727" s="13">
        <v>1178.73</v>
      </c>
      <c r="R5727" s="13">
        <v>122056.17</v>
      </c>
      <c r="S5727" s="13">
        <v>128.21</v>
      </c>
      <c r="T5727" s="13">
        <v>0</v>
      </c>
      <c r="U5727" s="13">
        <v>13233.65</v>
      </c>
      <c r="V5727" s="13">
        <v>0</v>
      </c>
      <c r="W5727" s="16">
        <v>0</v>
      </c>
      <c r="X5727" s="16">
        <v>0</v>
      </c>
      <c r="Y5727" s="17">
        <f t="shared" si="178"/>
        <v>135418.03</v>
      </c>
      <c r="Z5727" s="17">
        <f t="shared" si="179"/>
        <v>-1042.8099999999977</v>
      </c>
    </row>
    <row r="5728" spans="1:26" hidden="1" x14ac:dyDescent="0.25">
      <c r="A5728" s="10" t="s">
        <v>8489</v>
      </c>
      <c r="B5728" s="11">
        <v>44503</v>
      </c>
      <c r="C5728" s="12">
        <v>429181</v>
      </c>
      <c r="D5728" s="12" t="s">
        <v>8490</v>
      </c>
      <c r="E5728" s="11">
        <v>44503</v>
      </c>
      <c r="F5728" s="13">
        <v>288460.40000000002</v>
      </c>
      <c r="G5728" s="13">
        <v>17307.62</v>
      </c>
      <c r="H5728" s="13">
        <v>3057.68</v>
      </c>
      <c r="I5728" s="13">
        <v>303.01</v>
      </c>
      <c r="J5728" s="13">
        <v>303013.34999999998</v>
      </c>
      <c r="K5728" s="18" t="s">
        <v>32</v>
      </c>
      <c r="L5728" s="12">
        <v>120</v>
      </c>
      <c r="M5728" s="14">
        <v>2785.74</v>
      </c>
      <c r="N5728" s="13">
        <v>0</v>
      </c>
      <c r="O5728" s="14">
        <v>0.01</v>
      </c>
      <c r="P5728" s="15">
        <v>117</v>
      </c>
      <c r="Q5728" s="13">
        <v>2785.74</v>
      </c>
      <c r="R5728" s="13">
        <v>284055.09000000003</v>
      </c>
      <c r="S5728" s="13">
        <v>303.01</v>
      </c>
      <c r="T5728" s="13">
        <v>10298.02</v>
      </c>
      <c r="U5728" s="13">
        <v>31275.45</v>
      </c>
      <c r="V5728" s="13">
        <v>0</v>
      </c>
      <c r="W5728" s="16">
        <v>0</v>
      </c>
      <c r="X5728" s="16">
        <v>0</v>
      </c>
      <c r="Y5728" s="17">
        <f t="shared" si="178"/>
        <v>325931.58000000007</v>
      </c>
      <c r="Z5728" s="17">
        <f t="shared" si="179"/>
        <v>9.9999998928979039E-3</v>
      </c>
    </row>
    <row r="5729" spans="1:26" hidden="1" x14ac:dyDescent="0.25">
      <c r="A5729" s="10" t="s">
        <v>11143</v>
      </c>
      <c r="B5729" s="11">
        <v>44592</v>
      </c>
      <c r="C5729" s="12">
        <v>432755</v>
      </c>
      <c r="D5729" s="12" t="s">
        <v>11144</v>
      </c>
      <c r="E5729" s="11">
        <v>44592</v>
      </c>
      <c r="F5729" s="13">
        <v>97951.13</v>
      </c>
      <c r="G5729" s="13">
        <v>5877.07</v>
      </c>
      <c r="H5729" s="13">
        <v>5191.41</v>
      </c>
      <c r="I5729" s="13">
        <v>98.74</v>
      </c>
      <c r="J5729" s="13">
        <v>98735.53</v>
      </c>
      <c r="K5729" s="18" t="s">
        <v>32</v>
      </c>
      <c r="L5729" s="12">
        <v>120</v>
      </c>
      <c r="M5729" s="14">
        <v>907.72</v>
      </c>
      <c r="N5729" s="13">
        <v>0</v>
      </c>
      <c r="O5729" s="14">
        <v>0</v>
      </c>
      <c r="P5729" s="15">
        <v>120</v>
      </c>
      <c r="Q5729" s="13">
        <v>907.72</v>
      </c>
      <c r="R5729" s="13">
        <v>95992.11</v>
      </c>
      <c r="S5729" s="13">
        <v>98.74</v>
      </c>
      <c r="T5729" s="13">
        <v>2644.68</v>
      </c>
      <c r="U5729" s="13">
        <v>10190.870000000001</v>
      </c>
      <c r="V5729" s="13">
        <v>0</v>
      </c>
      <c r="W5729" s="16">
        <v>0</v>
      </c>
      <c r="X5729" s="16">
        <v>0</v>
      </c>
      <c r="Y5729" s="17">
        <f t="shared" si="178"/>
        <v>108926.39999999999</v>
      </c>
      <c r="Z5729" s="17">
        <f t="shared" si="179"/>
        <v>0</v>
      </c>
    </row>
    <row r="5730" spans="1:26" hidden="1" x14ac:dyDescent="0.25">
      <c r="A5730" s="10" t="s">
        <v>4415</v>
      </c>
      <c r="B5730" s="11">
        <v>44408</v>
      </c>
      <c r="C5730" s="12">
        <v>421901</v>
      </c>
      <c r="D5730" s="12" t="s">
        <v>4416</v>
      </c>
      <c r="E5730" s="11">
        <v>44403</v>
      </c>
      <c r="F5730" s="13">
        <v>111320.76</v>
      </c>
      <c r="G5730" s="13">
        <v>6679.25</v>
      </c>
      <c r="H5730" s="13">
        <v>4000</v>
      </c>
      <c r="I5730" s="13">
        <v>114.11</v>
      </c>
      <c r="J5730" s="13">
        <v>114114.12</v>
      </c>
      <c r="K5730" s="18" t="s">
        <v>32</v>
      </c>
      <c r="L5730" s="12">
        <v>120</v>
      </c>
      <c r="M5730" s="14">
        <v>1049.0999999999999</v>
      </c>
      <c r="N5730" s="13">
        <v>0</v>
      </c>
      <c r="O5730" s="14">
        <v>0</v>
      </c>
      <c r="P5730" s="15">
        <v>114</v>
      </c>
      <c r="Q5730" s="13">
        <v>1049.0999999999999</v>
      </c>
      <c r="R5730" s="13">
        <v>108010.36</v>
      </c>
      <c r="S5730" s="13">
        <v>111.17</v>
      </c>
      <c r="T5730" s="13">
        <v>0</v>
      </c>
      <c r="U5730" s="13">
        <v>11475.87</v>
      </c>
      <c r="V5730" s="13">
        <v>0</v>
      </c>
      <c r="W5730" s="16">
        <v>0</v>
      </c>
      <c r="X5730" s="16">
        <v>0</v>
      </c>
      <c r="Y5730" s="17">
        <f t="shared" si="178"/>
        <v>119597.4</v>
      </c>
      <c r="Z5730" s="17">
        <f t="shared" si="179"/>
        <v>0</v>
      </c>
    </row>
    <row r="5731" spans="1:26" hidden="1" x14ac:dyDescent="0.25">
      <c r="A5731" s="10" t="s">
        <v>6291</v>
      </c>
      <c r="B5731" s="11">
        <v>44460</v>
      </c>
      <c r="C5731" s="12">
        <v>425275</v>
      </c>
      <c r="D5731" s="12" t="s">
        <v>6292</v>
      </c>
      <c r="E5731" s="11">
        <v>44454</v>
      </c>
      <c r="F5731" s="13">
        <v>117924.53</v>
      </c>
      <c r="G5731" s="13">
        <v>7075.47</v>
      </c>
      <c r="H5731" s="13">
        <v>6000</v>
      </c>
      <c r="I5731" s="13">
        <v>119.12</v>
      </c>
      <c r="J5731" s="13">
        <v>119119.12</v>
      </c>
      <c r="K5731" s="18" t="s">
        <v>32</v>
      </c>
      <c r="L5731" s="12">
        <v>120</v>
      </c>
      <c r="M5731" s="14">
        <v>1095.1199999999999</v>
      </c>
      <c r="N5731" s="13">
        <v>0</v>
      </c>
      <c r="O5731" s="14">
        <v>6000</v>
      </c>
      <c r="P5731" s="15">
        <v>120</v>
      </c>
      <c r="Q5731" s="13">
        <v>1095.1199999999999</v>
      </c>
      <c r="R5731" s="13">
        <v>117924.53</v>
      </c>
      <c r="S5731" s="13">
        <v>119.12</v>
      </c>
      <c r="T5731" s="13">
        <v>1075.47</v>
      </c>
      <c r="U5731" s="13">
        <v>12295.28</v>
      </c>
      <c r="V5731" s="13">
        <v>0</v>
      </c>
      <c r="W5731" s="16">
        <v>0</v>
      </c>
      <c r="X5731" s="16">
        <v>0</v>
      </c>
      <c r="Y5731" s="17">
        <f t="shared" si="178"/>
        <v>137414.39999999999</v>
      </c>
      <c r="Z5731" s="17">
        <f t="shared" si="179"/>
        <v>0</v>
      </c>
    </row>
    <row r="5732" spans="1:26" hidden="1" x14ac:dyDescent="0.25">
      <c r="A5732" s="10" t="s">
        <v>8617</v>
      </c>
      <c r="B5732" s="11">
        <v>44508</v>
      </c>
      <c r="C5732" s="12">
        <v>429214</v>
      </c>
      <c r="D5732" s="12" t="s">
        <v>8618</v>
      </c>
      <c r="E5732" s="11">
        <v>44503</v>
      </c>
      <c r="F5732" s="13">
        <v>102931.7</v>
      </c>
      <c r="G5732" s="13">
        <v>6175.9</v>
      </c>
      <c r="H5732" s="13">
        <v>1101.08</v>
      </c>
      <c r="I5732" s="13">
        <v>108.11</v>
      </c>
      <c r="J5732" s="13">
        <v>108114.63</v>
      </c>
      <c r="K5732" s="18" t="s">
        <v>32</v>
      </c>
      <c r="L5732" s="12">
        <v>120</v>
      </c>
      <c r="M5732" s="14">
        <v>993.95</v>
      </c>
      <c r="N5732" s="13">
        <v>0</v>
      </c>
      <c r="O5732" s="14">
        <v>-0.03</v>
      </c>
      <c r="P5732" s="15">
        <v>120</v>
      </c>
      <c r="Q5732" s="13">
        <v>993.95</v>
      </c>
      <c r="R5732" s="13">
        <v>101830.62</v>
      </c>
      <c r="S5732" s="13">
        <v>108.11</v>
      </c>
      <c r="T5732" s="13">
        <v>6175.93</v>
      </c>
      <c r="U5732" s="13">
        <v>11159.37</v>
      </c>
      <c r="V5732" s="13">
        <v>0</v>
      </c>
      <c r="W5732" s="16">
        <v>0</v>
      </c>
      <c r="X5732" s="16">
        <v>0</v>
      </c>
      <c r="Y5732" s="17">
        <f t="shared" si="178"/>
        <v>119274</v>
      </c>
      <c r="Z5732" s="17">
        <f t="shared" si="179"/>
        <v>-2.9999999998835847E-2</v>
      </c>
    </row>
    <row r="5733" spans="1:26" hidden="1" x14ac:dyDescent="0.25">
      <c r="A5733" s="10" t="s">
        <v>5177</v>
      </c>
      <c r="B5733" s="11">
        <v>44435</v>
      </c>
      <c r="C5733" s="12">
        <v>423556</v>
      </c>
      <c r="D5733" s="12" t="s">
        <v>5178</v>
      </c>
      <c r="E5733" s="11">
        <v>44434</v>
      </c>
      <c r="F5733" s="13">
        <v>164290.49</v>
      </c>
      <c r="G5733" s="13">
        <v>9857.43</v>
      </c>
      <c r="H5733" s="13">
        <v>3482.96</v>
      </c>
      <c r="I5733" s="13">
        <v>170.84</v>
      </c>
      <c r="J5733" s="13">
        <v>170835.8</v>
      </c>
      <c r="K5733" s="18" t="s">
        <v>32</v>
      </c>
      <c r="L5733" s="12">
        <v>120</v>
      </c>
      <c r="M5733" s="14">
        <v>1570.57</v>
      </c>
      <c r="N5733" s="13">
        <v>0</v>
      </c>
      <c r="O5733" s="14">
        <v>0</v>
      </c>
      <c r="P5733" s="15">
        <v>115</v>
      </c>
      <c r="Q5733" s="13">
        <v>1570.57</v>
      </c>
      <c r="R5733" s="13">
        <v>164290.49</v>
      </c>
      <c r="S5733" s="13">
        <v>170.84</v>
      </c>
      <c r="T5733" s="13">
        <v>0</v>
      </c>
      <c r="U5733" s="13">
        <v>17632.599999999999</v>
      </c>
      <c r="V5733" s="13">
        <v>0</v>
      </c>
      <c r="W5733" s="16">
        <v>0</v>
      </c>
      <c r="X5733" s="16">
        <v>0</v>
      </c>
      <c r="Y5733" s="17">
        <f t="shared" si="178"/>
        <v>182093.93</v>
      </c>
      <c r="Z5733" s="17">
        <f t="shared" si="179"/>
        <v>-1478.3800000000047</v>
      </c>
    </row>
    <row r="5734" spans="1:26" hidden="1" x14ac:dyDescent="0.25">
      <c r="A5734" s="10" t="s">
        <v>10355</v>
      </c>
      <c r="B5734" s="11">
        <v>44553</v>
      </c>
      <c r="C5734" s="12">
        <v>431752</v>
      </c>
      <c r="D5734" s="12" t="s">
        <v>10356</v>
      </c>
      <c r="E5734" s="11">
        <v>44553</v>
      </c>
      <c r="F5734" s="13">
        <v>135414.57</v>
      </c>
      <c r="G5734" s="13">
        <v>8124.87</v>
      </c>
      <c r="H5734" s="13">
        <v>4306.18</v>
      </c>
      <c r="I5734" s="13">
        <v>139.37</v>
      </c>
      <c r="J5734" s="13">
        <v>139372.63</v>
      </c>
      <c r="K5734" s="18" t="s">
        <v>32</v>
      </c>
      <c r="L5734" s="12">
        <v>120</v>
      </c>
      <c r="M5734" s="14">
        <v>1281.32</v>
      </c>
      <c r="N5734" s="13">
        <v>0</v>
      </c>
      <c r="O5734" s="14">
        <v>0.01</v>
      </c>
      <c r="P5734" s="15">
        <v>119</v>
      </c>
      <c r="Q5734" s="13">
        <v>1281.32</v>
      </c>
      <c r="R5734" s="13">
        <v>133302.1</v>
      </c>
      <c r="S5734" s="13">
        <v>139.37</v>
      </c>
      <c r="T5734" s="13">
        <v>4793.67</v>
      </c>
      <c r="U5734" s="13">
        <v>14385.77</v>
      </c>
      <c r="V5734" s="13">
        <v>0</v>
      </c>
      <c r="W5734" s="16">
        <v>0</v>
      </c>
      <c r="X5734" s="16">
        <v>0</v>
      </c>
      <c r="Y5734" s="17">
        <f t="shared" si="178"/>
        <v>152620.92000000001</v>
      </c>
      <c r="Z5734" s="17">
        <f t="shared" si="179"/>
        <v>-143.8300000000163</v>
      </c>
    </row>
    <row r="5735" spans="1:26" hidden="1" x14ac:dyDescent="0.25">
      <c r="A5735" s="10" t="s">
        <v>9025</v>
      </c>
      <c r="B5735" s="11">
        <v>44517</v>
      </c>
      <c r="C5735" s="12">
        <v>429799</v>
      </c>
      <c r="D5735" s="12" t="s">
        <v>9026</v>
      </c>
      <c r="E5735" s="11">
        <v>44513</v>
      </c>
      <c r="F5735" s="13">
        <v>123339.66</v>
      </c>
      <c r="G5735" s="13">
        <v>7400.38</v>
      </c>
      <c r="H5735" s="13">
        <v>3922.2</v>
      </c>
      <c r="I5735" s="13">
        <v>126.94</v>
      </c>
      <c r="J5735" s="13">
        <v>126944.78</v>
      </c>
      <c r="K5735" s="18" t="s">
        <v>32</v>
      </c>
      <c r="L5735" s="12">
        <v>120</v>
      </c>
      <c r="M5735" s="14">
        <v>1167.06</v>
      </c>
      <c r="N5735" s="13">
        <v>0</v>
      </c>
      <c r="O5735" s="14">
        <v>0</v>
      </c>
      <c r="P5735" s="15">
        <v>117</v>
      </c>
      <c r="Q5735" s="13">
        <v>1167.06</v>
      </c>
      <c r="R5735" s="13">
        <v>121153.54</v>
      </c>
      <c r="S5735" s="13">
        <v>126.94</v>
      </c>
      <c r="T5735" s="13">
        <v>2220.12</v>
      </c>
      <c r="U5735" s="13">
        <v>13102.42</v>
      </c>
      <c r="V5735" s="13">
        <v>0</v>
      </c>
      <c r="W5735" s="16">
        <v>0</v>
      </c>
      <c r="X5735" s="16">
        <v>0</v>
      </c>
      <c r="Y5735" s="17">
        <f t="shared" si="178"/>
        <v>136603.01999999999</v>
      </c>
      <c r="Z5735" s="17">
        <f t="shared" si="179"/>
        <v>-57</v>
      </c>
    </row>
    <row r="5736" spans="1:26" hidden="1" x14ac:dyDescent="0.25">
      <c r="A5736" s="10" t="s">
        <v>8689</v>
      </c>
      <c r="B5736" s="11">
        <v>44509</v>
      </c>
      <c r="C5736" s="12">
        <v>429390</v>
      </c>
      <c r="D5736" s="12" t="s">
        <v>8690</v>
      </c>
      <c r="E5736" s="11">
        <v>44507</v>
      </c>
      <c r="F5736" s="13">
        <v>112050</v>
      </c>
      <c r="G5736" s="13">
        <v>6723</v>
      </c>
      <c r="H5736" s="13">
        <v>8000</v>
      </c>
      <c r="I5736" s="13">
        <v>110.88</v>
      </c>
      <c r="J5736" s="13">
        <v>110883.88</v>
      </c>
      <c r="K5736" s="18" t="s">
        <v>32</v>
      </c>
      <c r="L5736" s="12">
        <v>120</v>
      </c>
      <c r="M5736" s="14">
        <v>1019.41</v>
      </c>
      <c r="N5736" s="13">
        <v>0</v>
      </c>
      <c r="O5736" s="14">
        <v>0</v>
      </c>
      <c r="P5736" s="15">
        <v>117</v>
      </c>
      <c r="Q5736" s="13">
        <v>1019.41</v>
      </c>
      <c r="R5736" s="13">
        <v>108831.29</v>
      </c>
      <c r="S5736" s="13">
        <v>109.02</v>
      </c>
      <c r="T5736" s="13">
        <v>0</v>
      </c>
      <c r="U5736" s="13">
        <v>11252.96</v>
      </c>
      <c r="V5736" s="13">
        <v>0</v>
      </c>
      <c r="W5736" s="16">
        <v>0</v>
      </c>
      <c r="X5736" s="16">
        <v>0</v>
      </c>
      <c r="Y5736" s="17">
        <f t="shared" si="178"/>
        <v>120193.26999999999</v>
      </c>
      <c r="Z5736" s="17">
        <f t="shared" si="179"/>
        <v>-922.29999999998836</v>
      </c>
    </row>
    <row r="5737" spans="1:26" hidden="1" x14ac:dyDescent="0.25">
      <c r="A5737" s="10" t="s">
        <v>10543</v>
      </c>
      <c r="B5737" s="11">
        <v>44560</v>
      </c>
      <c r="C5737" s="12">
        <v>431791</v>
      </c>
      <c r="D5737" s="12" t="s">
        <v>10544</v>
      </c>
      <c r="E5737" s="11">
        <v>44560</v>
      </c>
      <c r="F5737" s="13">
        <v>105471.7</v>
      </c>
      <c r="G5737" s="13">
        <v>6328.3</v>
      </c>
      <c r="H5737" s="13">
        <v>5590</v>
      </c>
      <c r="I5737" s="13">
        <v>106.32</v>
      </c>
      <c r="J5737" s="13">
        <v>106316.32</v>
      </c>
      <c r="K5737" s="18" t="s">
        <v>32</v>
      </c>
      <c r="L5737" s="12">
        <v>120</v>
      </c>
      <c r="M5737" s="14">
        <v>977.42</v>
      </c>
      <c r="N5737" s="13">
        <v>0</v>
      </c>
      <c r="O5737" s="14">
        <v>-0.02</v>
      </c>
      <c r="P5737" s="15">
        <v>119</v>
      </c>
      <c r="Q5737" s="13">
        <v>977.42</v>
      </c>
      <c r="R5737" s="13">
        <v>103362.26</v>
      </c>
      <c r="S5737" s="13">
        <v>106.32</v>
      </c>
      <c r="T5737" s="13">
        <v>1898.5</v>
      </c>
      <c r="U5737" s="13">
        <v>10974.08</v>
      </c>
      <c r="V5737" s="13">
        <v>0</v>
      </c>
      <c r="W5737" s="16">
        <v>0</v>
      </c>
      <c r="X5737" s="16">
        <v>0</v>
      </c>
      <c r="Y5737" s="17">
        <f t="shared" si="178"/>
        <v>116341.14</v>
      </c>
      <c r="Z5737" s="17">
        <f t="shared" si="179"/>
        <v>-28.180000000007567</v>
      </c>
    </row>
    <row r="5738" spans="1:26" hidden="1" x14ac:dyDescent="0.25">
      <c r="A5738" s="10" t="s">
        <v>10521</v>
      </c>
      <c r="B5738" s="11">
        <v>44560</v>
      </c>
      <c r="C5738" s="12">
        <v>431845</v>
      </c>
      <c r="D5738" s="12" t="s">
        <v>10522</v>
      </c>
      <c r="E5738" s="11">
        <v>44560</v>
      </c>
      <c r="F5738" s="13">
        <v>125193.56</v>
      </c>
      <c r="G5738" s="13">
        <v>7511.61</v>
      </c>
      <c r="H5738" s="13">
        <v>6635.26</v>
      </c>
      <c r="I5738" s="13">
        <v>126.2</v>
      </c>
      <c r="J5738" s="13">
        <v>126196.11</v>
      </c>
      <c r="K5738" s="18" t="s">
        <v>32</v>
      </c>
      <c r="L5738" s="12">
        <v>120</v>
      </c>
      <c r="M5738" s="14">
        <v>1160.18</v>
      </c>
      <c r="N5738" s="13">
        <v>0</v>
      </c>
      <c r="O5738" s="14">
        <v>0</v>
      </c>
      <c r="P5738" s="15">
        <v>120</v>
      </c>
      <c r="Q5738" s="13">
        <v>1160.18</v>
      </c>
      <c r="R5738" s="13">
        <v>122689.69</v>
      </c>
      <c r="S5738" s="13">
        <v>126.2</v>
      </c>
      <c r="T5738" s="13">
        <v>3380.22</v>
      </c>
      <c r="U5738" s="13">
        <v>13025.49</v>
      </c>
      <c r="V5738" s="13">
        <v>0</v>
      </c>
      <c r="W5738" s="16">
        <v>0</v>
      </c>
      <c r="X5738" s="16">
        <v>0</v>
      </c>
      <c r="Y5738" s="17">
        <f t="shared" si="178"/>
        <v>139221.6</v>
      </c>
      <c r="Z5738" s="17">
        <f t="shared" si="179"/>
        <v>0</v>
      </c>
    </row>
    <row r="5739" spans="1:26" hidden="1" x14ac:dyDescent="0.25">
      <c r="A5739" s="10" t="s">
        <v>3861</v>
      </c>
      <c r="B5739" s="11">
        <v>44403</v>
      </c>
      <c r="C5739" s="12">
        <v>421501</v>
      </c>
      <c r="D5739" s="12" t="s">
        <v>3862</v>
      </c>
      <c r="E5739" s="11">
        <v>44397</v>
      </c>
      <c r="F5739" s="13">
        <v>97129.41</v>
      </c>
      <c r="G5739" s="13">
        <v>5827.76</v>
      </c>
      <c r="H5739" s="13">
        <v>1030</v>
      </c>
      <c r="I5739" s="13">
        <v>102.03</v>
      </c>
      <c r="J5739" s="13">
        <v>102029.2</v>
      </c>
      <c r="K5739" s="18" t="s">
        <v>32</v>
      </c>
      <c r="L5739" s="12">
        <v>120</v>
      </c>
      <c r="M5739" s="14">
        <v>938</v>
      </c>
      <c r="N5739" s="13">
        <v>0</v>
      </c>
      <c r="O5739" s="14">
        <v>0</v>
      </c>
      <c r="P5739" s="15">
        <v>114</v>
      </c>
      <c r="Q5739" s="13">
        <v>938</v>
      </c>
      <c r="R5739" s="13">
        <v>96299.17</v>
      </c>
      <c r="S5739" s="13">
        <v>102.03</v>
      </c>
      <c r="T5739" s="13">
        <v>0</v>
      </c>
      <c r="U5739" s="13">
        <v>10530.8</v>
      </c>
      <c r="V5739" s="13">
        <v>0</v>
      </c>
      <c r="W5739" s="16">
        <v>0</v>
      </c>
      <c r="X5739" s="16">
        <v>0</v>
      </c>
      <c r="Y5739" s="17">
        <f t="shared" si="178"/>
        <v>106932</v>
      </c>
      <c r="Z5739" s="17">
        <f t="shared" si="179"/>
        <v>0</v>
      </c>
    </row>
    <row r="5740" spans="1:26" hidden="1" x14ac:dyDescent="0.25">
      <c r="A5740" s="10" t="s">
        <v>5687</v>
      </c>
      <c r="B5740" s="11">
        <v>44448</v>
      </c>
      <c r="C5740" s="12">
        <v>424255</v>
      </c>
      <c r="D5740" s="12" t="s">
        <v>5688</v>
      </c>
      <c r="E5740" s="11">
        <v>44440</v>
      </c>
      <c r="F5740" s="13">
        <v>215079.23</v>
      </c>
      <c r="G5740" s="13">
        <v>11372.99</v>
      </c>
      <c r="H5740" s="13">
        <v>2274.5300000000002</v>
      </c>
      <c r="I5740" s="13">
        <v>224.4</v>
      </c>
      <c r="J5740" s="13">
        <v>224402.09</v>
      </c>
      <c r="K5740" s="18" t="s">
        <v>32</v>
      </c>
      <c r="L5740" s="12">
        <v>120</v>
      </c>
      <c r="M5740" s="14">
        <v>2063.0300000000002</v>
      </c>
      <c r="N5740" s="13">
        <v>0</v>
      </c>
      <c r="O5740" s="14">
        <v>0</v>
      </c>
      <c r="P5740" s="15">
        <v>120</v>
      </c>
      <c r="Q5740" s="13">
        <v>2063.0300000000002</v>
      </c>
      <c r="R5740" s="13">
        <v>215079.23</v>
      </c>
      <c r="S5740" s="13">
        <v>224.4</v>
      </c>
      <c r="T5740" s="13">
        <v>9098.4599999999991</v>
      </c>
      <c r="U5740" s="13">
        <v>23161.51</v>
      </c>
      <c r="V5740" s="13">
        <v>0</v>
      </c>
      <c r="W5740" s="16">
        <v>0</v>
      </c>
      <c r="X5740" s="16">
        <v>0</v>
      </c>
      <c r="Y5740" s="17">
        <f t="shared" si="178"/>
        <v>247563.6</v>
      </c>
      <c r="Z5740" s="17">
        <f t="shared" si="179"/>
        <v>0</v>
      </c>
    </row>
    <row r="5741" spans="1:26" hidden="1" x14ac:dyDescent="0.25">
      <c r="A5741" s="10" t="s">
        <v>3145</v>
      </c>
      <c r="B5741" s="11">
        <v>44377</v>
      </c>
      <c r="C5741" s="12">
        <v>420183</v>
      </c>
      <c r="D5741" s="12" t="s">
        <v>3146</v>
      </c>
      <c r="E5741" s="11">
        <v>44377</v>
      </c>
      <c r="F5741" s="13">
        <v>175088.15</v>
      </c>
      <c r="G5741" s="13">
        <v>10505.29</v>
      </c>
      <c r="H5741" s="13">
        <v>1855.95</v>
      </c>
      <c r="I5741" s="13">
        <v>183.92</v>
      </c>
      <c r="J5741" s="13">
        <v>183921.41</v>
      </c>
      <c r="K5741" s="18" t="s">
        <v>32</v>
      </c>
      <c r="L5741" s="12">
        <v>120</v>
      </c>
      <c r="M5741" s="14">
        <v>1690.88</v>
      </c>
      <c r="N5741" s="13">
        <v>0</v>
      </c>
      <c r="O5741" s="14">
        <v>0</v>
      </c>
      <c r="P5741" s="15">
        <v>113</v>
      </c>
      <c r="Q5741" s="13">
        <v>1690.88</v>
      </c>
      <c r="R5741" s="13">
        <v>172069.47</v>
      </c>
      <c r="S5741" s="13">
        <v>182.31</v>
      </c>
      <c r="T5741" s="13">
        <v>0</v>
      </c>
      <c r="U5741" s="13">
        <v>18817.66</v>
      </c>
      <c r="V5741" s="13">
        <v>0</v>
      </c>
      <c r="W5741" s="16">
        <v>0</v>
      </c>
      <c r="X5741" s="16">
        <v>0</v>
      </c>
      <c r="Y5741" s="17">
        <f t="shared" si="178"/>
        <v>191069.44</v>
      </c>
      <c r="Z5741" s="17">
        <f t="shared" si="179"/>
        <v>0</v>
      </c>
    </row>
    <row r="5742" spans="1:26" hidden="1" x14ac:dyDescent="0.25">
      <c r="A5742" s="10" t="s">
        <v>1031</v>
      </c>
      <c r="B5742" s="11">
        <v>44298</v>
      </c>
      <c r="C5742" s="12">
        <v>414341</v>
      </c>
      <c r="D5742" s="12" t="s">
        <v>1032</v>
      </c>
      <c r="E5742" s="11">
        <v>44292</v>
      </c>
      <c r="F5742" s="13">
        <v>100000</v>
      </c>
      <c r="G5742" s="13">
        <v>6000</v>
      </c>
      <c r="H5742" s="13">
        <v>1250</v>
      </c>
      <c r="I5742" s="13">
        <v>104.85</v>
      </c>
      <c r="J5742" s="13">
        <v>104854.85</v>
      </c>
      <c r="K5742" s="18" t="s">
        <v>32</v>
      </c>
      <c r="L5742" s="12">
        <v>120</v>
      </c>
      <c r="M5742" s="14">
        <v>963.98</v>
      </c>
      <c r="N5742" s="13">
        <v>0</v>
      </c>
      <c r="O5742" s="14">
        <v>0</v>
      </c>
      <c r="P5742" s="15">
        <v>117</v>
      </c>
      <c r="Q5742" s="13">
        <v>1119.3800000000001</v>
      </c>
      <c r="R5742" s="13">
        <v>100000</v>
      </c>
      <c r="S5742" s="13">
        <v>104.85</v>
      </c>
      <c r="T5742" s="13">
        <v>1858.06</v>
      </c>
      <c r="U5742" s="13">
        <v>10822.75</v>
      </c>
      <c r="V5742" s="13">
        <v>15269.81</v>
      </c>
      <c r="W5742" s="16">
        <v>16.350000000000001</v>
      </c>
      <c r="X5742" s="16">
        <v>1653.53</v>
      </c>
      <c r="Y5742" s="17">
        <f t="shared" si="178"/>
        <v>129725.35</v>
      </c>
      <c r="Z5742" s="17">
        <f t="shared" si="179"/>
        <v>1242.1100000000006</v>
      </c>
    </row>
    <row r="5743" spans="1:26" hidden="1" x14ac:dyDescent="0.25">
      <c r="A5743" s="10" t="s">
        <v>7345</v>
      </c>
      <c r="B5743" s="11">
        <v>44482</v>
      </c>
      <c r="C5743" s="12">
        <v>427208</v>
      </c>
      <c r="D5743" s="12" t="s">
        <v>7346</v>
      </c>
      <c r="E5743" s="11">
        <v>44478</v>
      </c>
      <c r="F5743" s="13">
        <v>107722.38</v>
      </c>
      <c r="G5743" s="13">
        <v>6463.34</v>
      </c>
      <c r="H5743" s="13">
        <v>3500</v>
      </c>
      <c r="I5743" s="13">
        <v>110.8</v>
      </c>
      <c r="J5743" s="13">
        <v>110796.52</v>
      </c>
      <c r="K5743" s="18" t="s">
        <v>32</v>
      </c>
      <c r="L5743" s="12">
        <v>120</v>
      </c>
      <c r="M5743" s="14">
        <v>1018.6</v>
      </c>
      <c r="N5743" s="13">
        <v>0</v>
      </c>
      <c r="O5743" s="14">
        <v>0</v>
      </c>
      <c r="P5743" s="15">
        <v>116</v>
      </c>
      <c r="Q5743" s="13">
        <v>1018.6</v>
      </c>
      <c r="R5743" s="13">
        <v>105690.92</v>
      </c>
      <c r="S5743" s="13">
        <v>110.8</v>
      </c>
      <c r="T5743" s="13">
        <v>969.5</v>
      </c>
      <c r="U5743" s="13">
        <v>11435.48</v>
      </c>
      <c r="V5743" s="13">
        <v>0</v>
      </c>
      <c r="W5743" s="16">
        <v>0</v>
      </c>
      <c r="X5743" s="16">
        <v>0</v>
      </c>
      <c r="Y5743" s="17">
        <f t="shared" ref="Y5743:Y5806" si="180">SUM(R5743:X5743)+N5743+O5743</f>
        <v>118206.7</v>
      </c>
      <c r="Z5743" s="17">
        <f t="shared" ref="Z5743:Z5806" si="181">((P5743*Q5743)+O5743+N5743)-Y5743</f>
        <v>-49.099999999991269</v>
      </c>
    </row>
    <row r="5744" spans="1:26" hidden="1" x14ac:dyDescent="0.25">
      <c r="A5744" s="10" t="s">
        <v>3667</v>
      </c>
      <c r="B5744" s="11">
        <v>44397</v>
      </c>
      <c r="C5744" s="12">
        <v>421319</v>
      </c>
      <c r="D5744" s="12" t="s">
        <v>3668</v>
      </c>
      <c r="E5744" s="11">
        <v>44395</v>
      </c>
      <c r="F5744" s="13">
        <v>187727.89</v>
      </c>
      <c r="G5744" s="13">
        <v>11263.67</v>
      </c>
      <c r="H5744" s="13">
        <v>16895.53</v>
      </c>
      <c r="I5744" s="13">
        <v>182.28</v>
      </c>
      <c r="J5744" s="13">
        <v>182278.31</v>
      </c>
      <c r="K5744" s="18" t="s">
        <v>32</v>
      </c>
      <c r="L5744" s="12">
        <v>120</v>
      </c>
      <c r="M5744" s="14">
        <v>1675.77</v>
      </c>
      <c r="N5744" s="13">
        <v>0</v>
      </c>
      <c r="O5744" s="14">
        <v>0</v>
      </c>
      <c r="P5744" s="15">
        <v>113</v>
      </c>
      <c r="Q5744" s="13">
        <v>1675.77</v>
      </c>
      <c r="R5744" s="13">
        <v>172991.21</v>
      </c>
      <c r="S5744" s="13">
        <v>171.64</v>
      </c>
      <c r="T5744" s="13">
        <v>0</v>
      </c>
      <c r="U5744" s="13">
        <v>17716.63</v>
      </c>
      <c r="V5744" s="13">
        <v>0</v>
      </c>
      <c r="W5744" s="16">
        <v>0</v>
      </c>
      <c r="X5744" s="16">
        <v>0</v>
      </c>
      <c r="Y5744" s="17">
        <f t="shared" si="180"/>
        <v>190879.48</v>
      </c>
      <c r="Z5744" s="17">
        <f t="shared" si="181"/>
        <v>-1517.4700000000012</v>
      </c>
    </row>
    <row r="5745" spans="1:26" hidden="1" x14ac:dyDescent="0.25">
      <c r="A5745" s="10" t="s">
        <v>1163</v>
      </c>
      <c r="B5745" s="11">
        <v>44306</v>
      </c>
      <c r="C5745" s="12">
        <v>414943</v>
      </c>
      <c r="D5745" s="12" t="s">
        <v>1164</v>
      </c>
      <c r="E5745" s="11">
        <v>44306</v>
      </c>
      <c r="F5745" s="13">
        <v>95782.080000000002</v>
      </c>
      <c r="G5745" s="13">
        <v>5746.92</v>
      </c>
      <c r="H5745" s="13">
        <v>1016</v>
      </c>
      <c r="I5745" s="13">
        <v>100.61</v>
      </c>
      <c r="J5745" s="13">
        <v>100613.61</v>
      </c>
      <c r="K5745" s="18" t="s">
        <v>32</v>
      </c>
      <c r="L5745" s="12">
        <v>120</v>
      </c>
      <c r="M5745" s="14">
        <v>924.99</v>
      </c>
      <c r="N5745" s="13">
        <v>0</v>
      </c>
      <c r="O5745" s="14">
        <v>0</v>
      </c>
      <c r="P5745" s="15">
        <v>111</v>
      </c>
      <c r="Q5745" s="13">
        <v>1074.1099999999999</v>
      </c>
      <c r="R5745" s="13">
        <v>93297.04</v>
      </c>
      <c r="S5745" s="13">
        <v>97.97</v>
      </c>
      <c r="T5745" s="13">
        <v>0</v>
      </c>
      <c r="U5745" s="13">
        <v>10111.89</v>
      </c>
      <c r="V5745" s="13">
        <v>14771.9</v>
      </c>
      <c r="W5745" s="16">
        <v>15.4</v>
      </c>
      <c r="X5745" s="16">
        <v>1615.9</v>
      </c>
      <c r="Y5745" s="17">
        <f t="shared" si="180"/>
        <v>119910.09999999998</v>
      </c>
      <c r="Z5745" s="17">
        <f t="shared" si="181"/>
        <v>-683.88999999998487</v>
      </c>
    </row>
    <row r="5746" spans="1:26" s="32" customFormat="1" x14ac:dyDescent="0.25">
      <c r="A5746" s="23" t="s">
        <v>11841</v>
      </c>
      <c r="B5746" s="24">
        <v>44620</v>
      </c>
      <c r="C5746" s="25">
        <v>433837</v>
      </c>
      <c r="D5746" s="25" t="s">
        <v>11842</v>
      </c>
      <c r="E5746" s="24">
        <v>44620</v>
      </c>
      <c r="F5746" s="26">
        <v>327722.71999999997</v>
      </c>
      <c r="G5746" s="26">
        <v>19663.36</v>
      </c>
      <c r="H5746" s="35">
        <v>17369.3</v>
      </c>
      <c r="I5746" s="26">
        <v>330.02</v>
      </c>
      <c r="J5746" s="26">
        <v>330346.8</v>
      </c>
      <c r="K5746" s="27" t="s">
        <v>32</v>
      </c>
      <c r="L5746" s="25">
        <v>120</v>
      </c>
      <c r="M5746" s="34">
        <v>3037.04</v>
      </c>
      <c r="N5746" s="26">
        <v>0</v>
      </c>
      <c r="O5746" s="28">
        <v>0.01</v>
      </c>
      <c r="P5746" s="29">
        <v>120</v>
      </c>
      <c r="Q5746" s="33">
        <v>3037.04</v>
      </c>
      <c r="R5746" s="26">
        <v>321168.27</v>
      </c>
      <c r="S5746" s="26">
        <v>330.02</v>
      </c>
      <c r="T5746" s="26">
        <v>8848.5</v>
      </c>
      <c r="U5746" s="26">
        <v>34098</v>
      </c>
      <c r="V5746" s="26">
        <v>0</v>
      </c>
      <c r="W5746" s="30">
        <v>0</v>
      </c>
      <c r="X5746" s="30">
        <v>0</v>
      </c>
      <c r="Y5746" s="31">
        <f t="shared" si="180"/>
        <v>364444.80000000005</v>
      </c>
      <c r="Z5746" s="31">
        <f t="shared" si="181"/>
        <v>9.9999999511055648E-3</v>
      </c>
    </row>
    <row r="5747" spans="1:26" hidden="1" x14ac:dyDescent="0.25">
      <c r="A5747" s="10" t="s">
        <v>7187</v>
      </c>
      <c r="B5747" s="11">
        <v>44476</v>
      </c>
      <c r="C5747" s="12">
        <v>427024</v>
      </c>
      <c r="D5747" s="12" t="s">
        <v>7188</v>
      </c>
      <c r="E5747" s="11">
        <v>44475</v>
      </c>
      <c r="F5747" s="13">
        <v>141792.45000000001</v>
      </c>
      <c r="G5747" s="13">
        <v>8507.5499999999993</v>
      </c>
      <c r="H5747" s="13">
        <v>4300</v>
      </c>
      <c r="I5747" s="13">
        <v>146.15</v>
      </c>
      <c r="J5747" s="13">
        <v>146146.15</v>
      </c>
      <c r="K5747" s="18" t="s">
        <v>32</v>
      </c>
      <c r="L5747" s="12">
        <v>120</v>
      </c>
      <c r="M5747" s="14">
        <v>1343.59</v>
      </c>
      <c r="N5747" s="13">
        <v>0</v>
      </c>
      <c r="O5747" s="14">
        <v>0</v>
      </c>
      <c r="P5747" s="15">
        <v>116</v>
      </c>
      <c r="Q5747" s="13">
        <v>1343.59</v>
      </c>
      <c r="R5747" s="13">
        <v>139416.97</v>
      </c>
      <c r="S5747" s="13">
        <v>146.15</v>
      </c>
      <c r="T5747" s="13">
        <v>1276.1300000000001</v>
      </c>
      <c r="U5747" s="13">
        <v>15084.65</v>
      </c>
      <c r="V5747" s="13">
        <v>0</v>
      </c>
      <c r="W5747" s="16">
        <v>0</v>
      </c>
      <c r="X5747" s="16">
        <v>0</v>
      </c>
      <c r="Y5747" s="17">
        <f t="shared" si="180"/>
        <v>155923.9</v>
      </c>
      <c r="Z5747" s="17">
        <f t="shared" si="181"/>
        <v>-67.459999999991851</v>
      </c>
    </row>
    <row r="5748" spans="1:26" hidden="1" x14ac:dyDescent="0.25">
      <c r="A5748" s="10" t="s">
        <v>10135</v>
      </c>
      <c r="B5748" s="11">
        <v>44539</v>
      </c>
      <c r="C5748" s="12">
        <v>430519</v>
      </c>
      <c r="D5748" s="12" t="s">
        <v>10136</v>
      </c>
      <c r="E5748" s="11">
        <v>44524</v>
      </c>
      <c r="F5748" s="13">
        <v>97832.63</v>
      </c>
      <c r="G5748" s="13">
        <v>3931.31</v>
      </c>
      <c r="H5748" s="13">
        <v>2035</v>
      </c>
      <c r="I5748" s="13">
        <v>99.83</v>
      </c>
      <c r="J5748" s="13">
        <v>99828.77</v>
      </c>
      <c r="K5748" s="18" t="s">
        <v>32</v>
      </c>
      <c r="L5748" s="12">
        <v>120</v>
      </c>
      <c r="M5748" s="14">
        <v>917.77</v>
      </c>
      <c r="N5748" s="13">
        <v>0</v>
      </c>
      <c r="O5748" s="14">
        <v>-0.01</v>
      </c>
      <c r="P5748" s="15">
        <v>118</v>
      </c>
      <c r="Q5748" s="13">
        <v>917.77</v>
      </c>
      <c r="R5748" s="13">
        <v>95554.27</v>
      </c>
      <c r="S5748" s="13">
        <v>99.83</v>
      </c>
      <c r="T5748" s="13">
        <v>2339.14</v>
      </c>
      <c r="U5748" s="13">
        <v>10303.629999999999</v>
      </c>
      <c r="V5748" s="13">
        <v>0</v>
      </c>
      <c r="W5748" s="16">
        <v>0</v>
      </c>
      <c r="X5748" s="16">
        <v>0</v>
      </c>
      <c r="Y5748" s="17">
        <f t="shared" si="180"/>
        <v>108296.86000000002</v>
      </c>
      <c r="Z5748" s="17">
        <f t="shared" si="181"/>
        <v>-1.0000000009313226E-2</v>
      </c>
    </row>
    <row r="5749" spans="1:26" hidden="1" x14ac:dyDescent="0.25">
      <c r="A5749" s="10" t="s">
        <v>2085</v>
      </c>
      <c r="B5749" s="11">
        <v>44346</v>
      </c>
      <c r="C5749" s="12">
        <v>417626</v>
      </c>
      <c r="D5749" s="12" t="s">
        <v>2086</v>
      </c>
      <c r="E5749" s="11">
        <v>44340</v>
      </c>
      <c r="F5749" s="13">
        <v>177240.4</v>
      </c>
      <c r="G5749" s="13">
        <v>10634.42</v>
      </c>
      <c r="H5749" s="13">
        <v>1878.75</v>
      </c>
      <c r="I5749" s="13">
        <v>186.18</v>
      </c>
      <c r="J5749" s="13">
        <v>186182.25</v>
      </c>
      <c r="K5749" s="18" t="s">
        <v>32</v>
      </c>
      <c r="L5749" s="12">
        <v>120</v>
      </c>
      <c r="M5749" s="14">
        <v>1711.66</v>
      </c>
      <c r="N5749" s="13">
        <v>0</v>
      </c>
      <c r="O5749" s="14">
        <v>0</v>
      </c>
      <c r="P5749" s="15">
        <v>113</v>
      </c>
      <c r="Q5749" s="13">
        <v>1711.66</v>
      </c>
      <c r="R5749" s="13">
        <v>174184.65</v>
      </c>
      <c r="S5749" s="13">
        <v>184.55</v>
      </c>
      <c r="T5749" s="13">
        <v>0</v>
      </c>
      <c r="U5749" s="13">
        <v>19048.38</v>
      </c>
      <c r="V5749" s="13">
        <v>0</v>
      </c>
      <c r="W5749" s="16">
        <v>0</v>
      </c>
      <c r="X5749" s="16">
        <v>0</v>
      </c>
      <c r="Y5749" s="17">
        <f t="shared" si="180"/>
        <v>193417.58</v>
      </c>
      <c r="Z5749" s="17">
        <f t="shared" si="181"/>
        <v>0</v>
      </c>
    </row>
    <row r="5750" spans="1:26" hidden="1" x14ac:dyDescent="0.25">
      <c r="A5750" s="10" t="s">
        <v>3601</v>
      </c>
      <c r="B5750" s="11">
        <v>44397</v>
      </c>
      <c r="C5750" s="12">
        <v>421259</v>
      </c>
      <c r="D5750" s="12" t="s">
        <v>3602</v>
      </c>
      <c r="E5750" s="11">
        <v>44396</v>
      </c>
      <c r="F5750" s="13">
        <v>288563.65000000002</v>
      </c>
      <c r="G5750" s="13">
        <v>17313.82</v>
      </c>
      <c r="H5750" s="13">
        <v>3058.77</v>
      </c>
      <c r="I5750" s="13">
        <v>303.12</v>
      </c>
      <c r="J5750" s="13">
        <v>303121.82</v>
      </c>
      <c r="K5750" s="18" t="s">
        <v>32</v>
      </c>
      <c r="L5750" s="12">
        <v>120</v>
      </c>
      <c r="M5750" s="14">
        <v>2786.74</v>
      </c>
      <c r="N5750" s="13">
        <v>0</v>
      </c>
      <c r="O5750" s="14">
        <v>0</v>
      </c>
      <c r="P5750" s="15">
        <v>114</v>
      </c>
      <c r="Q5750" s="13">
        <v>2786.74</v>
      </c>
      <c r="R5750" s="13">
        <v>288563.65000000002</v>
      </c>
      <c r="S5750" s="13">
        <v>303.12</v>
      </c>
      <c r="T5750" s="13">
        <v>0</v>
      </c>
      <c r="U5750" s="13">
        <v>31286.98</v>
      </c>
      <c r="V5750" s="13">
        <v>0</v>
      </c>
      <c r="W5750" s="16">
        <v>0</v>
      </c>
      <c r="X5750" s="16">
        <v>0</v>
      </c>
      <c r="Y5750" s="17">
        <f t="shared" si="180"/>
        <v>320153.75</v>
      </c>
      <c r="Z5750" s="17">
        <f t="shared" si="181"/>
        <v>-2465.390000000014</v>
      </c>
    </row>
    <row r="5751" spans="1:26" hidden="1" x14ac:dyDescent="0.25">
      <c r="A5751" s="10" t="s">
        <v>3887</v>
      </c>
      <c r="B5751" s="11">
        <v>44403</v>
      </c>
      <c r="C5751" s="12">
        <v>421853</v>
      </c>
      <c r="D5751" s="12" t="s">
        <v>3888</v>
      </c>
      <c r="E5751" s="11">
        <v>44402</v>
      </c>
      <c r="F5751" s="13">
        <v>160063.76999999999</v>
      </c>
      <c r="G5751" s="13">
        <v>9603.83</v>
      </c>
      <c r="H5751" s="13">
        <v>12000</v>
      </c>
      <c r="I5751" s="13">
        <v>157.83000000000001</v>
      </c>
      <c r="J5751" s="13">
        <v>157825.43</v>
      </c>
      <c r="K5751" s="18" t="s">
        <v>32</v>
      </c>
      <c r="L5751" s="12">
        <v>120</v>
      </c>
      <c r="M5751" s="14">
        <v>1450.96</v>
      </c>
      <c r="N5751" s="13">
        <v>0</v>
      </c>
      <c r="O5751" s="14">
        <v>0</v>
      </c>
      <c r="P5751" s="15">
        <v>114</v>
      </c>
      <c r="Q5751" s="13">
        <v>1450.96</v>
      </c>
      <c r="R5751" s="13">
        <v>151098.15</v>
      </c>
      <c r="S5751" s="13">
        <v>149.91</v>
      </c>
      <c r="T5751" s="13">
        <v>0</v>
      </c>
      <c r="U5751" s="13">
        <v>15475.27</v>
      </c>
      <c r="V5751" s="13">
        <v>0</v>
      </c>
      <c r="W5751" s="16">
        <v>0</v>
      </c>
      <c r="X5751" s="16">
        <v>0</v>
      </c>
      <c r="Y5751" s="17">
        <f t="shared" si="180"/>
        <v>166723.32999999999</v>
      </c>
      <c r="Z5751" s="17">
        <f t="shared" si="181"/>
        <v>-1313.8899999999849</v>
      </c>
    </row>
    <row r="5752" spans="1:26" hidden="1" x14ac:dyDescent="0.25">
      <c r="A5752" s="10" t="s">
        <v>9869</v>
      </c>
      <c r="B5752" s="11">
        <v>44530</v>
      </c>
      <c r="C5752" s="12">
        <v>430825</v>
      </c>
      <c r="D5752" s="12" t="s">
        <v>9870</v>
      </c>
      <c r="E5752" s="11">
        <v>44529</v>
      </c>
      <c r="F5752" s="13">
        <v>130188.68</v>
      </c>
      <c r="G5752" s="13">
        <v>7811.32</v>
      </c>
      <c r="H5752" s="13">
        <v>4140</v>
      </c>
      <c r="I5752" s="13">
        <v>133.99</v>
      </c>
      <c r="J5752" s="13">
        <v>133993.99</v>
      </c>
      <c r="K5752" s="18" t="s">
        <v>32</v>
      </c>
      <c r="L5752" s="12">
        <v>120</v>
      </c>
      <c r="M5752" s="14">
        <v>1231.8699999999999</v>
      </c>
      <c r="N5752" s="13">
        <v>0</v>
      </c>
      <c r="O5752" s="14">
        <v>0</v>
      </c>
      <c r="P5752" s="15">
        <v>118</v>
      </c>
      <c r="Q5752" s="13">
        <v>1231.8699999999999</v>
      </c>
      <c r="R5752" s="13">
        <v>127881.16</v>
      </c>
      <c r="S5752" s="13">
        <v>133.99</v>
      </c>
      <c r="T5752" s="13">
        <v>3515.1</v>
      </c>
      <c r="U5752" s="13">
        <v>13830.41</v>
      </c>
      <c r="V5752" s="13">
        <v>0</v>
      </c>
      <c r="W5752" s="16">
        <v>0</v>
      </c>
      <c r="X5752" s="16">
        <v>0</v>
      </c>
      <c r="Y5752" s="17">
        <f t="shared" si="180"/>
        <v>145360.66</v>
      </c>
      <c r="Z5752" s="17">
        <f t="shared" si="181"/>
        <v>0</v>
      </c>
    </row>
    <row r="5753" spans="1:26" s="32" customFormat="1" x14ac:dyDescent="0.25">
      <c r="A5753" s="23" t="s">
        <v>11843</v>
      </c>
      <c r="B5753" s="24">
        <v>44620</v>
      </c>
      <c r="C5753" s="25">
        <v>433839</v>
      </c>
      <c r="D5753" s="25" t="s">
        <v>11844</v>
      </c>
      <c r="E5753" s="24">
        <v>44620</v>
      </c>
      <c r="F5753" s="26">
        <v>113852.76</v>
      </c>
      <c r="G5753" s="26">
        <v>6831.17</v>
      </c>
      <c r="H5753" s="35">
        <v>6034.2</v>
      </c>
      <c r="I5753" s="26">
        <v>114.65</v>
      </c>
      <c r="J5753" s="26">
        <v>114764.38</v>
      </c>
      <c r="K5753" s="27" t="s">
        <v>32</v>
      </c>
      <c r="L5753" s="25">
        <v>120</v>
      </c>
      <c r="M5753" s="34">
        <v>1055.08</v>
      </c>
      <c r="N5753" s="26">
        <v>0</v>
      </c>
      <c r="O5753" s="28">
        <v>-0.01</v>
      </c>
      <c r="P5753" s="29">
        <v>120</v>
      </c>
      <c r="Q5753" s="33">
        <v>1055.08</v>
      </c>
      <c r="R5753" s="26">
        <v>111575.7</v>
      </c>
      <c r="S5753" s="26">
        <v>114.65</v>
      </c>
      <c r="T5753" s="26">
        <v>3074.04</v>
      </c>
      <c r="U5753" s="26">
        <v>11845.22</v>
      </c>
      <c r="V5753" s="26">
        <v>0</v>
      </c>
      <c r="W5753" s="30">
        <v>0</v>
      </c>
      <c r="X5753" s="30">
        <v>0</v>
      </c>
      <c r="Y5753" s="31">
        <f t="shared" si="180"/>
        <v>126609.59999999999</v>
      </c>
      <c r="Z5753" s="31">
        <f t="shared" si="181"/>
        <v>-9.9999999947613105E-3</v>
      </c>
    </row>
    <row r="5754" spans="1:26" hidden="1" x14ac:dyDescent="0.25">
      <c r="A5754" s="10" t="s">
        <v>8473</v>
      </c>
      <c r="B5754" s="11">
        <v>44500</v>
      </c>
      <c r="C5754" s="12">
        <v>428814</v>
      </c>
      <c r="D5754" s="12" t="s">
        <v>8474</v>
      </c>
      <c r="E5754" s="11">
        <v>44499</v>
      </c>
      <c r="F5754" s="13">
        <v>253634.91</v>
      </c>
      <c r="G5754" s="13">
        <v>15218.09</v>
      </c>
      <c r="H5754" s="13">
        <v>8065.59</v>
      </c>
      <c r="I5754" s="13">
        <v>261.05</v>
      </c>
      <c r="J5754" s="13">
        <v>261048.46</v>
      </c>
      <c r="K5754" s="18" t="s">
        <v>32</v>
      </c>
      <c r="L5754" s="12">
        <v>120</v>
      </c>
      <c r="M5754" s="14">
        <v>2399.94</v>
      </c>
      <c r="N5754" s="13">
        <v>0</v>
      </c>
      <c r="O5754" s="14">
        <v>0.02</v>
      </c>
      <c r="P5754" s="15">
        <v>117</v>
      </c>
      <c r="Q5754" s="13">
        <v>2399.94</v>
      </c>
      <c r="R5754" s="13">
        <v>249022.15</v>
      </c>
      <c r="S5754" s="13">
        <v>261.05</v>
      </c>
      <c r="T5754" s="13">
        <v>4565.42</v>
      </c>
      <c r="U5754" s="13">
        <v>26944.34</v>
      </c>
      <c r="V5754" s="13">
        <v>0</v>
      </c>
      <c r="W5754" s="16">
        <v>0</v>
      </c>
      <c r="X5754" s="16">
        <v>0</v>
      </c>
      <c r="Y5754" s="17">
        <f t="shared" si="180"/>
        <v>280792.98000000004</v>
      </c>
      <c r="Z5754" s="17">
        <f t="shared" si="181"/>
        <v>1.9999999960418791E-2</v>
      </c>
    </row>
    <row r="5755" spans="1:26" hidden="1" x14ac:dyDescent="0.25">
      <c r="A5755" s="10" t="s">
        <v>7849</v>
      </c>
      <c r="B5755" s="11">
        <v>44494</v>
      </c>
      <c r="C5755" s="12">
        <v>428103</v>
      </c>
      <c r="D5755" s="12" t="s">
        <v>7850</v>
      </c>
      <c r="E5755" s="11">
        <v>44494</v>
      </c>
      <c r="F5755" s="13">
        <v>357028.31</v>
      </c>
      <c r="G5755" s="13">
        <v>21421.7</v>
      </c>
      <c r="H5755" s="13">
        <v>17851.419999999998</v>
      </c>
      <c r="I5755" s="13">
        <v>360.96</v>
      </c>
      <c r="J5755" s="13">
        <v>360959.55</v>
      </c>
      <c r="K5755" s="18" t="s">
        <v>32</v>
      </c>
      <c r="L5755" s="12">
        <v>120</v>
      </c>
      <c r="M5755" s="14">
        <v>3318.47</v>
      </c>
      <c r="N5755" s="13">
        <v>0</v>
      </c>
      <c r="O5755" s="14">
        <v>-0.02</v>
      </c>
      <c r="P5755" s="15">
        <v>117</v>
      </c>
      <c r="Q5755" s="13">
        <v>3318.47</v>
      </c>
      <c r="R5755" s="13">
        <v>350643.16</v>
      </c>
      <c r="S5755" s="13">
        <v>360.96</v>
      </c>
      <c r="T5755" s="13">
        <v>0</v>
      </c>
      <c r="U5755" s="13">
        <v>37256.81</v>
      </c>
      <c r="V5755" s="13">
        <v>0</v>
      </c>
      <c r="W5755" s="16">
        <v>0</v>
      </c>
      <c r="X5755" s="16">
        <v>0</v>
      </c>
      <c r="Y5755" s="17">
        <f t="shared" si="180"/>
        <v>388260.91</v>
      </c>
      <c r="Z5755" s="17">
        <f t="shared" si="181"/>
        <v>5.9999999997671694E-2</v>
      </c>
    </row>
    <row r="5756" spans="1:26" hidden="1" x14ac:dyDescent="0.25">
      <c r="A5756" s="10" t="s">
        <v>10065</v>
      </c>
      <c r="B5756" s="11">
        <v>44530</v>
      </c>
      <c r="C5756" s="12">
        <v>430659</v>
      </c>
      <c r="D5756" s="12" t="s">
        <v>10066</v>
      </c>
      <c r="E5756" s="11">
        <v>44530</v>
      </c>
      <c r="F5756" s="13">
        <v>374743.76</v>
      </c>
      <c r="G5756" s="13">
        <v>22484.63</v>
      </c>
      <c r="H5756" s="13">
        <v>15889.13</v>
      </c>
      <c r="I5756" s="13">
        <v>381.72</v>
      </c>
      <c r="J5756" s="13">
        <v>381720.98</v>
      </c>
      <c r="K5756" s="18" t="s">
        <v>32</v>
      </c>
      <c r="L5756" s="12">
        <v>120</v>
      </c>
      <c r="M5756" s="14">
        <v>3509.34</v>
      </c>
      <c r="N5756" s="13">
        <v>6670.43</v>
      </c>
      <c r="O5756" s="14">
        <v>6218.71</v>
      </c>
      <c r="P5756" s="15">
        <v>120</v>
      </c>
      <c r="Q5756" s="13">
        <v>3509.34</v>
      </c>
      <c r="R5756" s="13">
        <v>368073.33</v>
      </c>
      <c r="S5756" s="13">
        <v>381.72</v>
      </c>
      <c r="T5756" s="13">
        <v>13265.92</v>
      </c>
      <c r="U5756" s="13">
        <v>39399.82</v>
      </c>
      <c r="V5756" s="13">
        <v>0</v>
      </c>
      <c r="W5756" s="16">
        <v>0</v>
      </c>
      <c r="X5756" s="16">
        <v>0</v>
      </c>
      <c r="Y5756" s="17">
        <f t="shared" si="180"/>
        <v>434009.93</v>
      </c>
      <c r="Z5756" s="17">
        <f t="shared" si="181"/>
        <v>1.0000000067520887E-2</v>
      </c>
    </row>
    <row r="5757" spans="1:26" hidden="1" x14ac:dyDescent="0.25">
      <c r="A5757" s="10" t="s">
        <v>10691</v>
      </c>
      <c r="B5757" s="11">
        <v>44575</v>
      </c>
      <c r="C5757" s="12">
        <v>432212</v>
      </c>
      <c r="D5757" s="12" t="s">
        <v>10692</v>
      </c>
      <c r="E5757" s="11">
        <v>44575</v>
      </c>
      <c r="F5757" s="13">
        <v>180384.11</v>
      </c>
      <c r="G5757" s="13">
        <v>10823.05</v>
      </c>
      <c r="H5757" s="13">
        <v>5736.21</v>
      </c>
      <c r="I5757" s="13">
        <v>185.66</v>
      </c>
      <c r="J5757" s="13">
        <v>185656.61</v>
      </c>
      <c r="K5757" s="18" t="s">
        <v>32</v>
      </c>
      <c r="L5757" s="12">
        <v>120</v>
      </c>
      <c r="M5757" s="14">
        <v>1706.83</v>
      </c>
      <c r="N5757" s="13">
        <v>0</v>
      </c>
      <c r="O5757" s="14">
        <v>-0.01</v>
      </c>
      <c r="P5757" s="15">
        <v>119</v>
      </c>
      <c r="Q5757" s="13">
        <v>1706.83</v>
      </c>
      <c r="R5757" s="13">
        <v>177570.12</v>
      </c>
      <c r="S5757" s="13">
        <v>185.66</v>
      </c>
      <c r="T5757" s="13">
        <v>6385.61</v>
      </c>
      <c r="U5757" s="13">
        <v>19162.990000000002</v>
      </c>
      <c r="V5757" s="13">
        <v>0</v>
      </c>
      <c r="W5757" s="16">
        <v>0</v>
      </c>
      <c r="X5757" s="16">
        <v>0</v>
      </c>
      <c r="Y5757" s="17">
        <f t="shared" si="180"/>
        <v>203304.36999999997</v>
      </c>
      <c r="Z5757" s="17">
        <f t="shared" si="181"/>
        <v>-191.60999999998603</v>
      </c>
    </row>
    <row r="5758" spans="1:26" hidden="1" x14ac:dyDescent="0.25">
      <c r="A5758" s="10" t="s">
        <v>6001</v>
      </c>
      <c r="B5758" s="11">
        <v>44455</v>
      </c>
      <c r="C5758" s="12">
        <v>425176</v>
      </c>
      <c r="D5758" s="12" t="s">
        <v>6002</v>
      </c>
      <c r="E5758" s="11">
        <v>44452</v>
      </c>
      <c r="F5758" s="13">
        <v>177113.21</v>
      </c>
      <c r="G5758" s="13">
        <v>10626.79</v>
      </c>
      <c r="H5758" s="13">
        <v>8000</v>
      </c>
      <c r="I5758" s="13">
        <v>179.92</v>
      </c>
      <c r="J5758" s="13">
        <v>179919.92</v>
      </c>
      <c r="K5758" s="18" t="s">
        <v>32</v>
      </c>
      <c r="L5758" s="12">
        <v>120</v>
      </c>
      <c r="M5758" s="14">
        <v>1654.09</v>
      </c>
      <c r="N5758" s="13">
        <v>0</v>
      </c>
      <c r="O5758" s="14">
        <v>0</v>
      </c>
      <c r="P5758" s="15">
        <v>117</v>
      </c>
      <c r="Q5758" s="13">
        <v>1654.09</v>
      </c>
      <c r="R5758" s="13">
        <v>174936.63</v>
      </c>
      <c r="S5758" s="13">
        <v>178.4</v>
      </c>
      <c r="T5758" s="13">
        <v>0</v>
      </c>
      <c r="U5758" s="13">
        <v>18413.5</v>
      </c>
      <c r="V5758" s="13">
        <v>0</v>
      </c>
      <c r="W5758" s="16">
        <v>0</v>
      </c>
      <c r="X5758" s="16">
        <v>0</v>
      </c>
      <c r="Y5758" s="17">
        <f t="shared" si="180"/>
        <v>193528.53</v>
      </c>
      <c r="Z5758" s="17">
        <f t="shared" si="181"/>
        <v>0</v>
      </c>
    </row>
    <row r="5759" spans="1:26" hidden="1" x14ac:dyDescent="0.25">
      <c r="A5759" s="10" t="s">
        <v>1779</v>
      </c>
      <c r="B5759" s="11">
        <v>44333</v>
      </c>
      <c r="C5759" s="12">
        <v>417279</v>
      </c>
      <c r="D5759" s="12" t="s">
        <v>1780</v>
      </c>
      <c r="E5759" s="11">
        <v>44333</v>
      </c>
      <c r="F5759" s="13">
        <v>91833.2</v>
      </c>
      <c r="G5759" s="13">
        <v>5509.99</v>
      </c>
      <c r="H5759" s="13">
        <v>980</v>
      </c>
      <c r="I5759" s="13">
        <v>96.46</v>
      </c>
      <c r="J5759" s="13">
        <v>96459.65</v>
      </c>
      <c r="K5759" s="18" t="s">
        <v>32</v>
      </c>
      <c r="L5759" s="12">
        <v>120</v>
      </c>
      <c r="M5759" s="14">
        <v>886.8</v>
      </c>
      <c r="N5759" s="13">
        <v>0</v>
      </c>
      <c r="O5759" s="14">
        <v>0</v>
      </c>
      <c r="P5759" s="15">
        <v>112</v>
      </c>
      <c r="Q5759" s="13">
        <v>886.8</v>
      </c>
      <c r="R5759" s="13">
        <v>90243.78</v>
      </c>
      <c r="S5759" s="13">
        <v>94.76</v>
      </c>
      <c r="T5759" s="13">
        <v>0</v>
      </c>
      <c r="U5759" s="13">
        <v>9781.67</v>
      </c>
      <c r="V5759" s="13">
        <v>0</v>
      </c>
      <c r="W5759" s="16">
        <v>0</v>
      </c>
      <c r="X5759" s="16">
        <v>0</v>
      </c>
      <c r="Y5759" s="17">
        <f t="shared" si="180"/>
        <v>100120.20999999999</v>
      </c>
      <c r="Z5759" s="17">
        <f t="shared" si="181"/>
        <v>-798.61000000000058</v>
      </c>
    </row>
    <row r="5760" spans="1:26" hidden="1" x14ac:dyDescent="0.25">
      <c r="A5760" s="10" t="s">
        <v>9805</v>
      </c>
      <c r="B5760" s="11">
        <v>44530</v>
      </c>
      <c r="C5760" s="12">
        <v>431138</v>
      </c>
      <c r="D5760" s="12" t="s">
        <v>9806</v>
      </c>
      <c r="E5760" s="11">
        <v>44530</v>
      </c>
      <c r="F5760" s="13">
        <v>154803.95000000001</v>
      </c>
      <c r="G5760" s="13">
        <v>9288.24</v>
      </c>
      <c r="H5760" s="13">
        <v>14768.3</v>
      </c>
      <c r="I5760" s="13">
        <v>149.47</v>
      </c>
      <c r="J5760" s="13">
        <v>149473.35999999999</v>
      </c>
      <c r="K5760" s="18" t="s">
        <v>32</v>
      </c>
      <c r="L5760" s="12">
        <v>120</v>
      </c>
      <c r="M5760" s="14">
        <v>1374.18</v>
      </c>
      <c r="N5760" s="13">
        <v>0</v>
      </c>
      <c r="O5760" s="14">
        <v>0</v>
      </c>
      <c r="P5760" s="15">
        <v>118</v>
      </c>
      <c r="Q5760" s="13">
        <v>1395.28</v>
      </c>
      <c r="R5760" s="13">
        <v>146835.17000000001</v>
      </c>
      <c r="S5760" s="13">
        <v>146.97</v>
      </c>
      <c r="T5760" s="13">
        <v>0</v>
      </c>
      <c r="U5760" s="13">
        <v>15299.67</v>
      </c>
      <c r="V5760" s="13">
        <v>1991.39</v>
      </c>
      <c r="W5760" s="16">
        <v>2.2200000000000002</v>
      </c>
      <c r="X5760" s="16">
        <v>218.67</v>
      </c>
      <c r="Y5760" s="17">
        <f t="shared" si="180"/>
        <v>164494.09000000005</v>
      </c>
      <c r="Z5760" s="17">
        <f t="shared" si="181"/>
        <v>148.94999999995343</v>
      </c>
    </row>
    <row r="5761" spans="1:26" hidden="1" x14ac:dyDescent="0.25">
      <c r="A5761" s="10" t="s">
        <v>11169</v>
      </c>
      <c r="B5761" s="11">
        <v>44592</v>
      </c>
      <c r="C5761" s="12">
        <v>432780</v>
      </c>
      <c r="D5761" s="12" t="s">
        <v>11170</v>
      </c>
      <c r="E5761" s="11">
        <v>44592</v>
      </c>
      <c r="F5761" s="13">
        <v>111417.1</v>
      </c>
      <c r="G5761" s="13">
        <v>6685.03</v>
      </c>
      <c r="H5761" s="13">
        <v>5905.11</v>
      </c>
      <c r="I5761" s="13">
        <v>112.31</v>
      </c>
      <c r="J5761" s="13">
        <v>112309.33</v>
      </c>
      <c r="K5761" s="18" t="s">
        <v>32</v>
      </c>
      <c r="L5761" s="12">
        <v>120</v>
      </c>
      <c r="M5761" s="14">
        <v>1032.51</v>
      </c>
      <c r="N5761" s="13">
        <v>0</v>
      </c>
      <c r="O5761" s="14">
        <v>0.01</v>
      </c>
      <c r="P5761" s="15">
        <v>120</v>
      </c>
      <c r="Q5761" s="13">
        <v>1032.51</v>
      </c>
      <c r="R5761" s="13">
        <v>109188.76</v>
      </c>
      <c r="S5761" s="13">
        <v>112.31</v>
      </c>
      <c r="T5761" s="13">
        <v>3008.25</v>
      </c>
      <c r="U5761" s="13">
        <v>11591.87</v>
      </c>
      <c r="V5761" s="13">
        <v>0</v>
      </c>
      <c r="W5761" s="16">
        <v>0</v>
      </c>
      <c r="X5761" s="16">
        <v>0</v>
      </c>
      <c r="Y5761" s="17">
        <f t="shared" si="180"/>
        <v>123901.19999999998</v>
      </c>
      <c r="Z5761" s="17">
        <f t="shared" si="181"/>
        <v>1.0000000009313226E-2</v>
      </c>
    </row>
    <row r="5762" spans="1:26" hidden="1" x14ac:dyDescent="0.25">
      <c r="A5762" s="10" t="s">
        <v>3771</v>
      </c>
      <c r="B5762" s="11">
        <v>44398</v>
      </c>
      <c r="C5762" s="12">
        <v>421384</v>
      </c>
      <c r="D5762" s="12" t="s">
        <v>3772</v>
      </c>
      <c r="E5762" s="11">
        <v>44395</v>
      </c>
      <c r="F5762" s="13">
        <v>91833.2</v>
      </c>
      <c r="G5762" s="13">
        <v>5509.99</v>
      </c>
      <c r="H5762" s="13">
        <v>983.43</v>
      </c>
      <c r="I5762" s="13">
        <v>96.46</v>
      </c>
      <c r="J5762" s="13">
        <v>96456.22</v>
      </c>
      <c r="K5762" s="18" t="s">
        <v>32</v>
      </c>
      <c r="L5762" s="12">
        <v>120</v>
      </c>
      <c r="M5762" s="14">
        <v>886.77</v>
      </c>
      <c r="N5762" s="13">
        <v>0</v>
      </c>
      <c r="O5762" s="14">
        <v>0</v>
      </c>
      <c r="P5762" s="15">
        <v>119</v>
      </c>
      <c r="Q5762" s="13">
        <v>886.77</v>
      </c>
      <c r="R5762" s="13">
        <v>91833.2</v>
      </c>
      <c r="S5762" s="13">
        <v>96.46</v>
      </c>
      <c r="T5762" s="13">
        <v>3639.79</v>
      </c>
      <c r="U5762" s="13">
        <v>9956.18</v>
      </c>
      <c r="V5762" s="13">
        <v>0</v>
      </c>
      <c r="W5762" s="16">
        <v>0</v>
      </c>
      <c r="X5762" s="16">
        <v>0</v>
      </c>
      <c r="Y5762" s="17">
        <f t="shared" si="180"/>
        <v>105525.63</v>
      </c>
      <c r="Z5762" s="17">
        <f t="shared" si="181"/>
        <v>0</v>
      </c>
    </row>
    <row r="5763" spans="1:26" hidden="1" x14ac:dyDescent="0.25">
      <c r="A5763" s="10" t="s">
        <v>3687</v>
      </c>
      <c r="B5763" s="11">
        <v>44397</v>
      </c>
      <c r="C5763" s="12">
        <v>421113</v>
      </c>
      <c r="D5763" s="12" t="s">
        <v>3688</v>
      </c>
      <c r="E5763" s="11">
        <v>44397</v>
      </c>
      <c r="F5763" s="13">
        <v>92394.06</v>
      </c>
      <c r="G5763" s="13">
        <v>5543.64</v>
      </c>
      <c r="H5763" s="13">
        <v>979.38</v>
      </c>
      <c r="I5763" s="13">
        <v>97.06</v>
      </c>
      <c r="J5763" s="13">
        <v>97055.38</v>
      </c>
      <c r="K5763" s="18" t="s">
        <v>32</v>
      </c>
      <c r="L5763" s="12">
        <v>120</v>
      </c>
      <c r="M5763" s="14">
        <v>892.28</v>
      </c>
      <c r="N5763" s="13">
        <v>0</v>
      </c>
      <c r="O5763" s="14">
        <v>0</v>
      </c>
      <c r="P5763" s="15">
        <v>114</v>
      </c>
      <c r="Q5763" s="13">
        <v>892.28</v>
      </c>
      <c r="R5763" s="13">
        <v>92394.06</v>
      </c>
      <c r="S5763" s="13">
        <v>97.06</v>
      </c>
      <c r="T5763" s="13">
        <v>0</v>
      </c>
      <c r="U5763" s="13">
        <v>10018.219999999999</v>
      </c>
      <c r="V5763" s="13">
        <v>0</v>
      </c>
      <c r="W5763" s="16">
        <v>0</v>
      </c>
      <c r="X5763" s="16">
        <v>0</v>
      </c>
      <c r="Y5763" s="17">
        <f t="shared" si="180"/>
        <v>102509.34</v>
      </c>
      <c r="Z5763" s="17">
        <f t="shared" si="181"/>
        <v>-789.41999999999825</v>
      </c>
    </row>
    <row r="5764" spans="1:26" hidden="1" x14ac:dyDescent="0.25">
      <c r="A5764" s="10" t="s">
        <v>8737</v>
      </c>
      <c r="B5764" s="11">
        <v>44509</v>
      </c>
      <c r="C5764" s="12">
        <v>429497</v>
      </c>
      <c r="D5764" s="12" t="s">
        <v>8738</v>
      </c>
      <c r="E5764" s="11">
        <v>44507</v>
      </c>
      <c r="F5764" s="13">
        <v>136766.24</v>
      </c>
      <c r="G5764" s="13">
        <v>8205.9699999999993</v>
      </c>
      <c r="H5764" s="13">
        <v>1459.72</v>
      </c>
      <c r="I5764" s="13">
        <v>143.66</v>
      </c>
      <c r="J5764" s="13">
        <v>143656.15</v>
      </c>
      <c r="K5764" s="18" t="s">
        <v>32</v>
      </c>
      <c r="L5764" s="12">
        <v>120</v>
      </c>
      <c r="M5764" s="14">
        <v>1320.7</v>
      </c>
      <c r="N5764" s="13">
        <v>0</v>
      </c>
      <c r="O5764" s="14">
        <v>-0.03</v>
      </c>
      <c r="P5764" s="15">
        <v>118</v>
      </c>
      <c r="Q5764" s="13">
        <v>1320.7</v>
      </c>
      <c r="R5764" s="13">
        <v>135052.6</v>
      </c>
      <c r="S5764" s="13">
        <v>143.66</v>
      </c>
      <c r="T5764" s="13">
        <v>6031.41</v>
      </c>
      <c r="U5764" s="13">
        <v>14827.85</v>
      </c>
      <c r="V5764" s="13">
        <v>0</v>
      </c>
      <c r="W5764" s="16">
        <v>0</v>
      </c>
      <c r="X5764" s="16">
        <v>0</v>
      </c>
      <c r="Y5764" s="17">
        <f t="shared" si="180"/>
        <v>156055.49000000002</v>
      </c>
      <c r="Z5764" s="17">
        <f t="shared" si="181"/>
        <v>-212.92000000001281</v>
      </c>
    </row>
    <row r="5765" spans="1:26" hidden="1" x14ac:dyDescent="0.25">
      <c r="A5765" s="10" t="s">
        <v>3357</v>
      </c>
      <c r="B5765" s="11">
        <v>44389</v>
      </c>
      <c r="C5765" s="12">
        <v>420810</v>
      </c>
      <c r="D5765" s="12" t="s">
        <v>3358</v>
      </c>
      <c r="E5765" s="11">
        <v>44387</v>
      </c>
      <c r="F5765" s="13">
        <v>89622.64</v>
      </c>
      <c r="G5765" s="13">
        <v>5377.36</v>
      </c>
      <c r="H5765" s="13">
        <v>950</v>
      </c>
      <c r="I5765" s="13">
        <v>94.14</v>
      </c>
      <c r="J5765" s="13">
        <v>94144.14</v>
      </c>
      <c r="K5765" s="18" t="s">
        <v>32</v>
      </c>
      <c r="L5765" s="12">
        <v>120</v>
      </c>
      <c r="M5765" s="14">
        <v>865.51</v>
      </c>
      <c r="N5765" s="13">
        <v>0</v>
      </c>
      <c r="O5765" s="14">
        <v>0</v>
      </c>
      <c r="P5765" s="15">
        <v>120</v>
      </c>
      <c r="Q5765" s="13">
        <v>865.51</v>
      </c>
      <c r="R5765" s="13">
        <v>89622.64</v>
      </c>
      <c r="S5765" s="13">
        <v>94.14</v>
      </c>
      <c r="T5765" s="13">
        <v>4427.3599999999997</v>
      </c>
      <c r="U5765" s="13">
        <v>9717.06</v>
      </c>
      <c r="V5765" s="13">
        <v>0</v>
      </c>
      <c r="W5765" s="16">
        <v>0</v>
      </c>
      <c r="X5765" s="16">
        <v>0</v>
      </c>
      <c r="Y5765" s="17">
        <f t="shared" si="180"/>
        <v>103861.2</v>
      </c>
      <c r="Z5765" s="17">
        <f t="shared" si="181"/>
        <v>0</v>
      </c>
    </row>
    <row r="5766" spans="1:26" hidden="1" x14ac:dyDescent="0.25">
      <c r="A5766" s="10" t="s">
        <v>537</v>
      </c>
      <c r="B5766" s="11">
        <v>44264</v>
      </c>
      <c r="C5766" s="12">
        <v>412575</v>
      </c>
      <c r="D5766" s="12" t="s">
        <v>538</v>
      </c>
      <c r="E5766" s="11">
        <v>44264</v>
      </c>
      <c r="F5766" s="13">
        <v>99611.32</v>
      </c>
      <c r="G5766" s="13">
        <v>5976.68</v>
      </c>
      <c r="H5766" s="13">
        <v>1055.8800000000001</v>
      </c>
      <c r="I5766" s="13">
        <v>104.64</v>
      </c>
      <c r="J5766" s="13">
        <v>104636.76</v>
      </c>
      <c r="K5766" s="18" t="s">
        <v>32</v>
      </c>
      <c r="L5766" s="12">
        <v>120</v>
      </c>
      <c r="M5766" s="14">
        <v>961.97</v>
      </c>
      <c r="N5766" s="13">
        <v>0</v>
      </c>
      <c r="O5766" s="14">
        <v>0</v>
      </c>
      <c r="P5766" s="15">
        <v>119</v>
      </c>
      <c r="Q5766" s="13">
        <v>1124.73</v>
      </c>
      <c r="R5766" s="13">
        <v>99611.32</v>
      </c>
      <c r="S5766" s="13">
        <v>104.64</v>
      </c>
      <c r="T5766" s="13">
        <v>3958.83</v>
      </c>
      <c r="U5766" s="13">
        <v>10799.64</v>
      </c>
      <c r="V5766" s="13">
        <v>15977.22</v>
      </c>
      <c r="W5766" s="16">
        <v>17.440000000000001</v>
      </c>
      <c r="X5766" s="16">
        <v>1747.27</v>
      </c>
      <c r="Y5766" s="17">
        <f t="shared" si="180"/>
        <v>132216.36000000002</v>
      </c>
      <c r="Z5766" s="17">
        <f t="shared" si="181"/>
        <v>1626.5099999999802</v>
      </c>
    </row>
    <row r="5767" spans="1:26" hidden="1" x14ac:dyDescent="0.25">
      <c r="A5767" s="10" t="s">
        <v>2029</v>
      </c>
      <c r="B5767" s="11">
        <v>44344</v>
      </c>
      <c r="C5767" s="12">
        <v>417692</v>
      </c>
      <c r="D5767" s="12" t="s">
        <v>2030</v>
      </c>
      <c r="E5767" s="11">
        <v>44344</v>
      </c>
      <c r="F5767" s="13">
        <v>101601.33</v>
      </c>
      <c r="G5767" s="13">
        <v>6096.08</v>
      </c>
      <c r="H5767" s="13">
        <v>1076.98</v>
      </c>
      <c r="I5767" s="13">
        <v>106.73</v>
      </c>
      <c r="J5767" s="13">
        <v>106727.16</v>
      </c>
      <c r="K5767" s="18" t="s">
        <v>32</v>
      </c>
      <c r="L5767" s="12">
        <v>120</v>
      </c>
      <c r="M5767" s="14">
        <v>981.19</v>
      </c>
      <c r="N5767" s="13">
        <v>0</v>
      </c>
      <c r="O5767" s="14">
        <v>0</v>
      </c>
      <c r="P5767" s="15">
        <v>112</v>
      </c>
      <c r="Q5767" s="13">
        <v>981.19</v>
      </c>
      <c r="R5767" s="13">
        <v>99849.67</v>
      </c>
      <c r="S5767" s="13">
        <v>104.85</v>
      </c>
      <c r="T5767" s="13">
        <v>0</v>
      </c>
      <c r="U5767" s="13">
        <v>10822.38</v>
      </c>
      <c r="V5767" s="13">
        <v>0</v>
      </c>
      <c r="W5767" s="16">
        <v>0</v>
      </c>
      <c r="X5767" s="16">
        <v>0</v>
      </c>
      <c r="Y5767" s="17">
        <f t="shared" si="180"/>
        <v>110776.90000000001</v>
      </c>
      <c r="Z5767" s="17">
        <f t="shared" si="181"/>
        <v>-883.6200000000099</v>
      </c>
    </row>
    <row r="5768" spans="1:26" hidden="1" x14ac:dyDescent="0.25">
      <c r="A5768" s="10" t="s">
        <v>2127</v>
      </c>
      <c r="B5768" s="11">
        <v>44347</v>
      </c>
      <c r="C5768" s="12">
        <v>418088</v>
      </c>
      <c r="D5768" s="12" t="s">
        <v>2128</v>
      </c>
      <c r="E5768" s="11">
        <v>44346</v>
      </c>
      <c r="F5768" s="13">
        <v>100939.47</v>
      </c>
      <c r="G5768" s="13">
        <v>6056.37</v>
      </c>
      <c r="H5768" s="13">
        <v>1250</v>
      </c>
      <c r="I5768" s="13">
        <v>105.85</v>
      </c>
      <c r="J5768" s="13">
        <v>105851.69</v>
      </c>
      <c r="K5768" s="18" t="s">
        <v>32</v>
      </c>
      <c r="L5768" s="12">
        <v>120</v>
      </c>
      <c r="M5768" s="14">
        <v>973.14</v>
      </c>
      <c r="N5768" s="13">
        <v>0</v>
      </c>
      <c r="O5768" s="14">
        <v>0</v>
      </c>
      <c r="P5768" s="15">
        <v>113</v>
      </c>
      <c r="Q5768" s="13">
        <v>973.14</v>
      </c>
      <c r="R5768" s="13">
        <v>99125.7</v>
      </c>
      <c r="S5768" s="13">
        <v>104.01</v>
      </c>
      <c r="T5768" s="13">
        <v>0</v>
      </c>
      <c r="U5768" s="13">
        <v>10735.11</v>
      </c>
      <c r="V5768" s="13">
        <v>0</v>
      </c>
      <c r="W5768" s="16">
        <v>0</v>
      </c>
      <c r="X5768" s="16">
        <v>0</v>
      </c>
      <c r="Y5768" s="17">
        <f t="shared" si="180"/>
        <v>109964.81999999999</v>
      </c>
      <c r="Z5768" s="17">
        <f t="shared" si="181"/>
        <v>0</v>
      </c>
    </row>
    <row r="5769" spans="1:26" hidden="1" x14ac:dyDescent="0.25">
      <c r="A5769" s="10" t="s">
        <v>2955</v>
      </c>
      <c r="B5769" s="11">
        <v>44376</v>
      </c>
      <c r="C5769" s="12">
        <v>420075</v>
      </c>
      <c r="D5769" s="12" t="s">
        <v>2956</v>
      </c>
      <c r="E5769" s="11">
        <v>44374</v>
      </c>
      <c r="F5769" s="13">
        <v>100939.47</v>
      </c>
      <c r="G5769" s="13">
        <v>6056.37</v>
      </c>
      <c r="H5769" s="13">
        <v>1100</v>
      </c>
      <c r="I5769" s="13">
        <v>106</v>
      </c>
      <c r="J5769" s="13">
        <v>106001.84</v>
      </c>
      <c r="K5769" s="18" t="s">
        <v>32</v>
      </c>
      <c r="L5769" s="12">
        <v>120</v>
      </c>
      <c r="M5769" s="14">
        <v>974.52</v>
      </c>
      <c r="N5769" s="13">
        <v>0</v>
      </c>
      <c r="O5769" s="14">
        <v>0</v>
      </c>
      <c r="P5769" s="15">
        <v>113</v>
      </c>
      <c r="Q5769" s="13">
        <v>974.52</v>
      </c>
      <c r="R5769" s="13">
        <v>99171.1</v>
      </c>
      <c r="S5769" s="13">
        <v>105.07</v>
      </c>
      <c r="T5769" s="13">
        <v>0</v>
      </c>
      <c r="U5769" s="13">
        <v>10844.59</v>
      </c>
      <c r="V5769" s="13">
        <v>0</v>
      </c>
      <c r="W5769" s="16">
        <v>0</v>
      </c>
      <c r="X5769" s="16">
        <v>0</v>
      </c>
      <c r="Y5769" s="17">
        <f t="shared" si="180"/>
        <v>110120.76000000001</v>
      </c>
      <c r="Z5769" s="17">
        <f t="shared" si="181"/>
        <v>0</v>
      </c>
    </row>
    <row r="5770" spans="1:26" hidden="1" x14ac:dyDescent="0.25">
      <c r="A5770" s="10" t="s">
        <v>5695</v>
      </c>
      <c r="B5770" s="11">
        <v>44448</v>
      </c>
      <c r="C5770" s="12">
        <v>424471</v>
      </c>
      <c r="D5770" s="12" t="s">
        <v>5696</v>
      </c>
      <c r="E5770" s="11">
        <v>44445</v>
      </c>
      <c r="F5770" s="13">
        <v>142655.72</v>
      </c>
      <c r="G5770" s="13">
        <v>8559.34</v>
      </c>
      <c r="H5770" s="13">
        <v>10585.05</v>
      </c>
      <c r="I5770" s="13">
        <v>140.77000000000001</v>
      </c>
      <c r="J5770" s="13">
        <v>140770.78</v>
      </c>
      <c r="K5770" s="18" t="s">
        <v>32</v>
      </c>
      <c r="L5770" s="12">
        <v>120</v>
      </c>
      <c r="M5770" s="14">
        <v>1294.17</v>
      </c>
      <c r="N5770" s="13">
        <v>0</v>
      </c>
      <c r="O5770" s="14">
        <v>0</v>
      </c>
      <c r="P5770" s="15">
        <v>116</v>
      </c>
      <c r="Q5770" s="13">
        <v>1294.17</v>
      </c>
      <c r="R5770" s="13">
        <v>135942.32999999999</v>
      </c>
      <c r="S5770" s="13">
        <v>136.09</v>
      </c>
      <c r="T5770" s="13">
        <v>0</v>
      </c>
      <c r="U5770" s="13">
        <v>14045.3</v>
      </c>
      <c r="V5770" s="13">
        <v>0</v>
      </c>
      <c r="W5770" s="16">
        <v>0</v>
      </c>
      <c r="X5770" s="16">
        <v>0</v>
      </c>
      <c r="Y5770" s="17">
        <f t="shared" si="180"/>
        <v>150123.71999999997</v>
      </c>
      <c r="Z5770" s="17">
        <f t="shared" si="181"/>
        <v>0</v>
      </c>
    </row>
    <row r="5771" spans="1:26" hidden="1" x14ac:dyDescent="0.25">
      <c r="A5771" s="10" t="s">
        <v>2089</v>
      </c>
      <c r="B5771" s="11">
        <v>44347</v>
      </c>
      <c r="C5771" s="12">
        <v>417580</v>
      </c>
      <c r="D5771" s="12" t="s">
        <v>2090</v>
      </c>
      <c r="E5771" s="11">
        <v>44347</v>
      </c>
      <c r="F5771" s="13">
        <v>100939.47</v>
      </c>
      <c r="G5771" s="13">
        <v>6056.37</v>
      </c>
      <c r="H5771" s="13">
        <v>1070</v>
      </c>
      <c r="I5771" s="13">
        <v>106.03</v>
      </c>
      <c r="J5771" s="13">
        <v>106031.87</v>
      </c>
      <c r="K5771" s="18" t="s">
        <v>32</v>
      </c>
      <c r="L5771" s="12">
        <v>120</v>
      </c>
      <c r="M5771" s="14">
        <v>974.8</v>
      </c>
      <c r="N5771" s="13">
        <v>0</v>
      </c>
      <c r="O5771" s="14">
        <v>0</v>
      </c>
      <c r="P5771" s="15">
        <v>113</v>
      </c>
      <c r="Q5771" s="13">
        <v>974.8</v>
      </c>
      <c r="R5771" s="13">
        <v>99199.17</v>
      </c>
      <c r="S5771" s="13">
        <v>105.1</v>
      </c>
      <c r="T5771" s="13">
        <v>0</v>
      </c>
      <c r="U5771" s="13">
        <v>10848.13</v>
      </c>
      <c r="V5771" s="13">
        <v>0</v>
      </c>
      <c r="W5771" s="16">
        <v>0</v>
      </c>
      <c r="X5771" s="16">
        <v>0</v>
      </c>
      <c r="Y5771" s="17">
        <f t="shared" si="180"/>
        <v>110152.40000000001</v>
      </c>
      <c r="Z5771" s="17">
        <f t="shared" si="181"/>
        <v>0</v>
      </c>
    </row>
    <row r="5772" spans="1:26" hidden="1" x14ac:dyDescent="0.25">
      <c r="A5772" s="10" t="s">
        <v>2125</v>
      </c>
      <c r="B5772" s="11">
        <v>44347</v>
      </c>
      <c r="C5772" s="12">
        <v>418085</v>
      </c>
      <c r="D5772" s="12" t="s">
        <v>2126</v>
      </c>
      <c r="E5772" s="11">
        <v>44346</v>
      </c>
      <c r="F5772" s="13">
        <v>100939.47</v>
      </c>
      <c r="G5772" s="13">
        <v>6056.37</v>
      </c>
      <c r="H5772" s="13">
        <v>1250</v>
      </c>
      <c r="I5772" s="13">
        <v>105.85</v>
      </c>
      <c r="J5772" s="13">
        <v>105851.69</v>
      </c>
      <c r="K5772" s="18" t="s">
        <v>32</v>
      </c>
      <c r="L5772" s="12">
        <v>120</v>
      </c>
      <c r="M5772" s="14">
        <v>973.14</v>
      </c>
      <c r="N5772" s="13">
        <v>0</v>
      </c>
      <c r="O5772" s="14">
        <v>0</v>
      </c>
      <c r="P5772" s="15">
        <v>113</v>
      </c>
      <c r="Q5772" s="13">
        <v>973.14</v>
      </c>
      <c r="R5772" s="13">
        <v>99125.7</v>
      </c>
      <c r="S5772" s="13">
        <v>104.01</v>
      </c>
      <c r="T5772" s="13">
        <v>0</v>
      </c>
      <c r="U5772" s="13">
        <v>10735.11</v>
      </c>
      <c r="V5772" s="13">
        <v>0</v>
      </c>
      <c r="W5772" s="16">
        <v>0</v>
      </c>
      <c r="X5772" s="16">
        <v>0</v>
      </c>
      <c r="Y5772" s="17">
        <f t="shared" si="180"/>
        <v>109964.81999999999</v>
      </c>
      <c r="Z5772" s="17">
        <f t="shared" si="181"/>
        <v>0</v>
      </c>
    </row>
    <row r="5773" spans="1:26" hidden="1" x14ac:dyDescent="0.25">
      <c r="A5773" s="10" t="s">
        <v>5389</v>
      </c>
      <c r="B5773" s="11">
        <v>44439</v>
      </c>
      <c r="C5773" s="12">
        <v>423289</v>
      </c>
      <c r="D5773" s="12" t="s">
        <v>5390</v>
      </c>
      <c r="E5773" s="11">
        <v>44428</v>
      </c>
      <c r="F5773" s="13">
        <v>99611.32</v>
      </c>
      <c r="G5773" s="13">
        <v>5976.68</v>
      </c>
      <c r="H5773" s="13">
        <v>1065.8800000000001</v>
      </c>
      <c r="I5773" s="13">
        <v>104.63</v>
      </c>
      <c r="J5773" s="13">
        <v>104626.75</v>
      </c>
      <c r="K5773" s="18" t="s">
        <v>32</v>
      </c>
      <c r="L5773" s="12">
        <v>120</v>
      </c>
      <c r="M5773" s="14">
        <v>961.88</v>
      </c>
      <c r="N5773" s="13">
        <v>0</v>
      </c>
      <c r="O5773" s="14">
        <v>1065.8800000000001</v>
      </c>
      <c r="P5773" s="15">
        <v>120</v>
      </c>
      <c r="Q5773" s="13">
        <v>961.88</v>
      </c>
      <c r="R5773" s="13">
        <v>99611.32</v>
      </c>
      <c r="S5773" s="13">
        <v>104.63</v>
      </c>
      <c r="T5773" s="13">
        <v>4910.8</v>
      </c>
      <c r="U5773" s="13">
        <v>10798.85</v>
      </c>
      <c r="V5773" s="13">
        <v>0</v>
      </c>
      <c r="W5773" s="16">
        <v>0</v>
      </c>
      <c r="X5773" s="16">
        <v>0</v>
      </c>
      <c r="Y5773" s="17">
        <f t="shared" si="180"/>
        <v>116491.48000000003</v>
      </c>
      <c r="Z5773" s="17">
        <f t="shared" si="181"/>
        <v>0</v>
      </c>
    </row>
    <row r="5774" spans="1:26" hidden="1" x14ac:dyDescent="0.25">
      <c r="A5774" s="10" t="s">
        <v>4671</v>
      </c>
      <c r="B5774" s="11">
        <v>44419</v>
      </c>
      <c r="C5774" s="12">
        <v>422722</v>
      </c>
      <c r="D5774" s="12" t="s">
        <v>4672</v>
      </c>
      <c r="E5774" s="11">
        <v>44419</v>
      </c>
      <c r="F5774" s="13">
        <v>99611.32</v>
      </c>
      <c r="G5774" s="13">
        <v>5976.68</v>
      </c>
      <c r="H5774" s="13">
        <v>1070</v>
      </c>
      <c r="I5774" s="13">
        <v>104.62</v>
      </c>
      <c r="J5774" s="13">
        <v>104622.62</v>
      </c>
      <c r="K5774" s="18" t="s">
        <v>32</v>
      </c>
      <c r="L5774" s="12">
        <v>120</v>
      </c>
      <c r="M5774" s="14">
        <v>961.84</v>
      </c>
      <c r="N5774" s="13">
        <v>0</v>
      </c>
      <c r="O5774" s="14">
        <v>0</v>
      </c>
      <c r="P5774" s="15">
        <v>120</v>
      </c>
      <c r="Q5774" s="13">
        <v>961.84</v>
      </c>
      <c r="R5774" s="13">
        <v>99611.32</v>
      </c>
      <c r="S5774" s="13">
        <v>104.62</v>
      </c>
      <c r="T5774" s="13">
        <v>4906.68</v>
      </c>
      <c r="U5774" s="13">
        <v>10798.18</v>
      </c>
      <c r="V5774" s="13">
        <v>0</v>
      </c>
      <c r="W5774" s="16">
        <v>0</v>
      </c>
      <c r="X5774" s="16">
        <v>0</v>
      </c>
      <c r="Y5774" s="17">
        <f t="shared" si="180"/>
        <v>115420.79999999999</v>
      </c>
      <c r="Z5774" s="17">
        <f t="shared" si="181"/>
        <v>0</v>
      </c>
    </row>
    <row r="5775" spans="1:26" hidden="1" x14ac:dyDescent="0.25">
      <c r="A5775" s="10" t="s">
        <v>4129</v>
      </c>
      <c r="B5775" s="11">
        <v>44407</v>
      </c>
      <c r="C5775" s="12">
        <v>421872</v>
      </c>
      <c r="D5775" s="12" t="s">
        <v>4130</v>
      </c>
      <c r="E5775" s="11">
        <v>44403</v>
      </c>
      <c r="F5775" s="13">
        <v>99611.32</v>
      </c>
      <c r="G5775" s="13">
        <v>5976.68</v>
      </c>
      <c r="H5775" s="13">
        <v>1065.8800000000001</v>
      </c>
      <c r="I5775" s="13">
        <v>104.63</v>
      </c>
      <c r="J5775" s="13">
        <v>104626.75</v>
      </c>
      <c r="K5775" s="18" t="s">
        <v>32</v>
      </c>
      <c r="L5775" s="12">
        <v>120</v>
      </c>
      <c r="M5775" s="14">
        <v>961.88</v>
      </c>
      <c r="N5775" s="13">
        <v>0</v>
      </c>
      <c r="O5775" s="14">
        <v>0</v>
      </c>
      <c r="P5775" s="15">
        <v>119</v>
      </c>
      <c r="Q5775" s="13">
        <v>961.88</v>
      </c>
      <c r="R5775" s="13">
        <v>99611.32</v>
      </c>
      <c r="S5775" s="13">
        <v>104.63</v>
      </c>
      <c r="T5775" s="13">
        <v>3948.92</v>
      </c>
      <c r="U5775" s="13">
        <v>10798.85</v>
      </c>
      <c r="V5775" s="13">
        <v>0</v>
      </c>
      <c r="W5775" s="16">
        <v>0</v>
      </c>
      <c r="X5775" s="16">
        <v>0</v>
      </c>
      <c r="Y5775" s="17">
        <f t="shared" si="180"/>
        <v>114463.72000000002</v>
      </c>
      <c r="Z5775" s="17">
        <f t="shared" si="181"/>
        <v>0</v>
      </c>
    </row>
    <row r="5776" spans="1:26" hidden="1" x14ac:dyDescent="0.25">
      <c r="A5776" s="10" t="s">
        <v>5617</v>
      </c>
      <c r="B5776" s="11">
        <v>44447</v>
      </c>
      <c r="C5776" s="12">
        <v>424587</v>
      </c>
      <c r="D5776" s="12" t="s">
        <v>5618</v>
      </c>
      <c r="E5776" s="11">
        <v>44444</v>
      </c>
      <c r="F5776" s="13">
        <v>158815.32999999999</v>
      </c>
      <c r="G5776" s="13">
        <v>9528.92</v>
      </c>
      <c r="H5776" s="13">
        <v>15000</v>
      </c>
      <c r="I5776" s="13">
        <v>153.5</v>
      </c>
      <c r="J5776" s="13">
        <v>153497.75</v>
      </c>
      <c r="K5776" s="18" t="s">
        <v>32</v>
      </c>
      <c r="L5776" s="12">
        <v>120</v>
      </c>
      <c r="M5776" s="14">
        <v>1411.18</v>
      </c>
      <c r="N5776" s="13">
        <v>0</v>
      </c>
      <c r="O5776" s="14">
        <v>0</v>
      </c>
      <c r="P5776" s="15">
        <v>117</v>
      </c>
      <c r="Q5776" s="13">
        <v>1411.18</v>
      </c>
      <c r="R5776" s="13">
        <v>149510.64000000001</v>
      </c>
      <c r="S5776" s="13">
        <v>149.66</v>
      </c>
      <c r="T5776" s="13">
        <v>0</v>
      </c>
      <c r="U5776" s="13">
        <v>15447.76</v>
      </c>
      <c r="V5776" s="13">
        <v>0</v>
      </c>
      <c r="W5776" s="16">
        <v>0</v>
      </c>
      <c r="X5776" s="16">
        <v>0</v>
      </c>
      <c r="Y5776" s="17">
        <f t="shared" si="180"/>
        <v>165108.06000000003</v>
      </c>
      <c r="Z5776" s="17">
        <f t="shared" si="181"/>
        <v>0</v>
      </c>
    </row>
    <row r="5777" spans="1:26" hidden="1" x14ac:dyDescent="0.25">
      <c r="A5777" s="10" t="s">
        <v>7969</v>
      </c>
      <c r="B5777" s="11">
        <v>44495</v>
      </c>
      <c r="C5777" s="12">
        <v>428316</v>
      </c>
      <c r="D5777" s="12" t="s">
        <v>7970</v>
      </c>
      <c r="E5777" s="11">
        <v>44493</v>
      </c>
      <c r="F5777" s="13">
        <v>117924.53</v>
      </c>
      <c r="G5777" s="13">
        <v>7075.47</v>
      </c>
      <c r="H5777" s="13">
        <v>2500</v>
      </c>
      <c r="I5777" s="13">
        <v>122.62</v>
      </c>
      <c r="J5777" s="13">
        <v>122622.62</v>
      </c>
      <c r="K5777" s="18" t="s">
        <v>32</v>
      </c>
      <c r="L5777" s="12">
        <v>120</v>
      </c>
      <c r="M5777" s="14">
        <v>1127.33</v>
      </c>
      <c r="N5777" s="13">
        <v>1580.19</v>
      </c>
      <c r="O5777" s="14">
        <v>299.81</v>
      </c>
      <c r="P5777" s="15">
        <v>120</v>
      </c>
      <c r="Q5777" s="13">
        <v>1127.33</v>
      </c>
      <c r="R5777" s="13">
        <v>116344.34</v>
      </c>
      <c r="S5777" s="13">
        <v>122.62</v>
      </c>
      <c r="T5777" s="13">
        <v>6155.66</v>
      </c>
      <c r="U5777" s="13">
        <v>12656.98</v>
      </c>
      <c r="V5777" s="13">
        <v>0</v>
      </c>
      <c r="W5777" s="16">
        <v>0</v>
      </c>
      <c r="X5777" s="16">
        <v>0</v>
      </c>
      <c r="Y5777" s="17">
        <f t="shared" si="180"/>
        <v>137159.6</v>
      </c>
      <c r="Z5777" s="17">
        <f t="shared" si="181"/>
        <v>0</v>
      </c>
    </row>
    <row r="5778" spans="1:26" hidden="1" x14ac:dyDescent="0.25">
      <c r="A5778" s="10" t="s">
        <v>7145</v>
      </c>
      <c r="B5778" s="11">
        <v>44474</v>
      </c>
      <c r="C5778" s="12">
        <v>426913</v>
      </c>
      <c r="D5778" s="12" t="s">
        <v>7146</v>
      </c>
      <c r="E5778" s="11">
        <v>44472</v>
      </c>
      <c r="F5778" s="13">
        <v>99611.32</v>
      </c>
      <c r="G5778" s="13">
        <v>5976.68</v>
      </c>
      <c r="H5778" s="13">
        <v>1100</v>
      </c>
      <c r="I5778" s="13">
        <v>104.59</v>
      </c>
      <c r="J5778" s="13">
        <v>104592.59</v>
      </c>
      <c r="K5778" s="18" t="s">
        <v>32</v>
      </c>
      <c r="L5778" s="12">
        <v>120</v>
      </c>
      <c r="M5778" s="14">
        <v>961.57</v>
      </c>
      <c r="N5778" s="13">
        <v>0</v>
      </c>
      <c r="O5778" s="14">
        <v>0</v>
      </c>
      <c r="P5778" s="15">
        <v>120</v>
      </c>
      <c r="Q5778" s="13">
        <v>961.57</v>
      </c>
      <c r="R5778" s="13">
        <v>99611.32</v>
      </c>
      <c r="S5778" s="13">
        <v>104.59</v>
      </c>
      <c r="T5778" s="13">
        <v>4876.68</v>
      </c>
      <c r="U5778" s="13">
        <v>10795.81</v>
      </c>
      <c r="V5778" s="13">
        <v>0</v>
      </c>
      <c r="W5778" s="16">
        <v>0</v>
      </c>
      <c r="X5778" s="16">
        <v>0</v>
      </c>
      <c r="Y5778" s="17">
        <f t="shared" si="180"/>
        <v>115388.4</v>
      </c>
      <c r="Z5778" s="17">
        <f t="shared" si="181"/>
        <v>0</v>
      </c>
    </row>
    <row r="5779" spans="1:26" hidden="1" x14ac:dyDescent="0.25">
      <c r="A5779" s="10" t="s">
        <v>7777</v>
      </c>
      <c r="B5779" s="11">
        <v>44490</v>
      </c>
      <c r="C5779" s="12">
        <v>427712</v>
      </c>
      <c r="D5779" s="12" t="s">
        <v>7778</v>
      </c>
      <c r="E5779" s="11">
        <v>44486</v>
      </c>
      <c r="F5779" s="13">
        <v>99611.32</v>
      </c>
      <c r="G5779" s="13">
        <v>5976.68</v>
      </c>
      <c r="H5779" s="13">
        <v>1055.8800000000001</v>
      </c>
      <c r="I5779" s="13">
        <v>104.64</v>
      </c>
      <c r="J5779" s="13">
        <v>104636.76</v>
      </c>
      <c r="K5779" s="18" t="s">
        <v>32</v>
      </c>
      <c r="L5779" s="12">
        <v>120</v>
      </c>
      <c r="M5779" s="14">
        <v>961.97</v>
      </c>
      <c r="N5779" s="13">
        <v>0</v>
      </c>
      <c r="O5779" s="14">
        <v>0</v>
      </c>
      <c r="P5779" s="15">
        <v>117</v>
      </c>
      <c r="Q5779" s="13">
        <v>961.97</v>
      </c>
      <c r="R5779" s="13">
        <v>98215.32</v>
      </c>
      <c r="S5779" s="13">
        <v>104.64</v>
      </c>
      <c r="T5779" s="13">
        <v>3556.12</v>
      </c>
      <c r="U5779" s="13">
        <v>10799.64</v>
      </c>
      <c r="V5779" s="13">
        <v>0</v>
      </c>
      <c r="W5779" s="16">
        <v>0</v>
      </c>
      <c r="X5779" s="16">
        <v>0</v>
      </c>
      <c r="Y5779" s="17">
        <f t="shared" si="180"/>
        <v>112675.72</v>
      </c>
      <c r="Z5779" s="17">
        <f t="shared" si="181"/>
        <v>-125.22999999999593</v>
      </c>
    </row>
    <row r="5780" spans="1:26" hidden="1" x14ac:dyDescent="0.25">
      <c r="A5780" s="10" t="s">
        <v>6491</v>
      </c>
      <c r="B5780" s="11">
        <v>44466</v>
      </c>
      <c r="C5780" s="12">
        <v>426007</v>
      </c>
      <c r="D5780" s="12" t="s">
        <v>6492</v>
      </c>
      <c r="E5780" s="11">
        <v>44465</v>
      </c>
      <c r="F5780" s="13">
        <v>113207.55</v>
      </c>
      <c r="G5780" s="13">
        <v>6792.45</v>
      </c>
      <c r="H5780" s="13">
        <v>2400</v>
      </c>
      <c r="I5780" s="13">
        <v>117.72</v>
      </c>
      <c r="J5780" s="13">
        <v>117717.72</v>
      </c>
      <c r="K5780" s="18" t="s">
        <v>32</v>
      </c>
      <c r="L5780" s="12">
        <v>120</v>
      </c>
      <c r="M5780" s="14">
        <v>1082.23</v>
      </c>
      <c r="N5780" s="13">
        <v>0</v>
      </c>
      <c r="O5780" s="14">
        <v>0</v>
      </c>
      <c r="P5780" s="15">
        <v>116</v>
      </c>
      <c r="Q5780" s="13">
        <v>1082.23</v>
      </c>
      <c r="R5780" s="13">
        <v>113207.55</v>
      </c>
      <c r="S5780" s="13">
        <v>117.72</v>
      </c>
      <c r="T5780" s="13">
        <v>63.53</v>
      </c>
      <c r="U5780" s="13">
        <v>12149.88</v>
      </c>
      <c r="V5780" s="13">
        <v>0</v>
      </c>
      <c r="W5780" s="16">
        <v>0</v>
      </c>
      <c r="X5780" s="16">
        <v>0</v>
      </c>
      <c r="Y5780" s="17">
        <f t="shared" si="180"/>
        <v>125538.68000000001</v>
      </c>
      <c r="Z5780" s="17">
        <f t="shared" si="181"/>
        <v>0</v>
      </c>
    </row>
    <row r="5781" spans="1:26" hidden="1" x14ac:dyDescent="0.25">
      <c r="A5781" s="10" t="s">
        <v>6387</v>
      </c>
      <c r="B5781" s="11">
        <v>44462</v>
      </c>
      <c r="C5781" s="12">
        <v>425737</v>
      </c>
      <c r="D5781" s="12" t="s">
        <v>6388</v>
      </c>
      <c r="E5781" s="11">
        <v>44459</v>
      </c>
      <c r="F5781" s="13">
        <v>99611.32</v>
      </c>
      <c r="G5781" s="13">
        <v>5976.68</v>
      </c>
      <c r="H5781" s="13">
        <v>1060</v>
      </c>
      <c r="I5781" s="13">
        <v>104.63</v>
      </c>
      <c r="J5781" s="13">
        <v>104632.63</v>
      </c>
      <c r="K5781" s="18" t="s">
        <v>32</v>
      </c>
      <c r="L5781" s="12">
        <v>120</v>
      </c>
      <c r="M5781" s="14">
        <v>961.94</v>
      </c>
      <c r="N5781" s="13">
        <v>0</v>
      </c>
      <c r="O5781" s="14">
        <v>1060</v>
      </c>
      <c r="P5781" s="15">
        <v>120</v>
      </c>
      <c r="Q5781" s="13">
        <v>961.94</v>
      </c>
      <c r="R5781" s="13">
        <v>99611.32</v>
      </c>
      <c r="S5781" s="13">
        <v>104.63</v>
      </c>
      <c r="T5781" s="13">
        <v>4916.68</v>
      </c>
      <c r="U5781" s="13">
        <v>10800.17</v>
      </c>
      <c r="V5781" s="13">
        <v>0</v>
      </c>
      <c r="W5781" s="16">
        <v>0</v>
      </c>
      <c r="X5781" s="16">
        <v>0</v>
      </c>
      <c r="Y5781" s="17">
        <f t="shared" si="180"/>
        <v>116492.8</v>
      </c>
      <c r="Z5781" s="17">
        <f t="shared" si="181"/>
        <v>0</v>
      </c>
    </row>
    <row r="5782" spans="1:26" hidden="1" x14ac:dyDescent="0.25">
      <c r="A5782" s="10" t="s">
        <v>7435</v>
      </c>
      <c r="B5782" s="11">
        <v>44483</v>
      </c>
      <c r="C5782" s="12">
        <v>427310</v>
      </c>
      <c r="D5782" s="12" t="s">
        <v>7436</v>
      </c>
      <c r="E5782" s="11">
        <v>44479</v>
      </c>
      <c r="F5782" s="13">
        <v>103261.52</v>
      </c>
      <c r="G5782" s="13">
        <v>6195.69</v>
      </c>
      <c r="H5782" s="13">
        <v>2189.14</v>
      </c>
      <c r="I5782" s="13">
        <v>107.38</v>
      </c>
      <c r="J5782" s="13">
        <v>107375.45</v>
      </c>
      <c r="K5782" s="18" t="s">
        <v>32</v>
      </c>
      <c r="L5782" s="12">
        <v>120</v>
      </c>
      <c r="M5782" s="14">
        <v>987.15</v>
      </c>
      <c r="N5782" s="13">
        <v>1383.7</v>
      </c>
      <c r="O5782" s="14">
        <v>805.44</v>
      </c>
      <c r="P5782" s="15">
        <v>116</v>
      </c>
      <c r="Q5782" s="13">
        <v>987.15</v>
      </c>
      <c r="R5782" s="13">
        <v>101518.57</v>
      </c>
      <c r="S5782" s="13">
        <v>107.38</v>
      </c>
      <c r="T5782" s="13">
        <v>1858.7</v>
      </c>
      <c r="U5782" s="13">
        <v>11082.55</v>
      </c>
      <c r="V5782" s="13">
        <v>0</v>
      </c>
      <c r="W5782" s="16">
        <v>0</v>
      </c>
      <c r="X5782" s="16">
        <v>0</v>
      </c>
      <c r="Y5782" s="17">
        <f t="shared" si="180"/>
        <v>116756.34000000001</v>
      </c>
      <c r="Z5782" s="17">
        <f t="shared" si="181"/>
        <v>-57.800000000017462</v>
      </c>
    </row>
    <row r="5783" spans="1:26" hidden="1" x14ac:dyDescent="0.25">
      <c r="A5783" s="10" t="s">
        <v>8987</v>
      </c>
      <c r="B5783" s="11">
        <v>44517</v>
      </c>
      <c r="C5783" s="12">
        <v>429922</v>
      </c>
      <c r="D5783" s="12" t="s">
        <v>8988</v>
      </c>
      <c r="E5783" s="11">
        <v>44515</v>
      </c>
      <c r="F5783" s="13">
        <v>99611.32</v>
      </c>
      <c r="G5783" s="13">
        <v>5976.68</v>
      </c>
      <c r="H5783" s="13">
        <v>2111.7600000000002</v>
      </c>
      <c r="I5783" s="13">
        <v>103.58</v>
      </c>
      <c r="J5783" s="13">
        <v>103579.82</v>
      </c>
      <c r="K5783" s="18" t="s">
        <v>32</v>
      </c>
      <c r="L5783" s="12">
        <v>120</v>
      </c>
      <c r="M5783" s="14">
        <v>952.26</v>
      </c>
      <c r="N5783" s="13">
        <v>1334.79</v>
      </c>
      <c r="O5783" s="14">
        <v>776.97</v>
      </c>
      <c r="P5783" s="15">
        <v>120</v>
      </c>
      <c r="Q5783" s="13">
        <v>952.26</v>
      </c>
      <c r="R5783" s="13">
        <v>98276.53</v>
      </c>
      <c r="S5783" s="13">
        <v>103.58</v>
      </c>
      <c r="T5783" s="13">
        <v>5199.71</v>
      </c>
      <c r="U5783" s="13">
        <v>10691.38</v>
      </c>
      <c r="V5783" s="13">
        <v>0</v>
      </c>
      <c r="W5783" s="16">
        <v>0</v>
      </c>
      <c r="X5783" s="16">
        <v>0</v>
      </c>
      <c r="Y5783" s="17">
        <f t="shared" si="180"/>
        <v>116382.96</v>
      </c>
      <c r="Z5783" s="17">
        <f t="shared" si="181"/>
        <v>0</v>
      </c>
    </row>
    <row r="5784" spans="1:26" hidden="1" x14ac:dyDescent="0.25">
      <c r="A5784" s="10" t="s">
        <v>6717</v>
      </c>
      <c r="B5784" s="11">
        <v>44467</v>
      </c>
      <c r="C5784" s="12">
        <v>425933</v>
      </c>
      <c r="D5784" s="12" t="s">
        <v>6718</v>
      </c>
      <c r="E5784" s="11">
        <v>44464</v>
      </c>
      <c r="F5784" s="13">
        <v>100000</v>
      </c>
      <c r="G5784" s="13">
        <v>6000</v>
      </c>
      <c r="H5784" s="13">
        <v>1060</v>
      </c>
      <c r="I5784" s="13">
        <v>105.05</v>
      </c>
      <c r="J5784" s="13">
        <v>105045.05</v>
      </c>
      <c r="K5784" s="18" t="s">
        <v>32</v>
      </c>
      <c r="L5784" s="12">
        <v>120</v>
      </c>
      <c r="M5784" s="14">
        <v>965.73</v>
      </c>
      <c r="N5784" s="13">
        <v>0</v>
      </c>
      <c r="O5784" s="14">
        <v>1060</v>
      </c>
      <c r="P5784" s="15">
        <v>120</v>
      </c>
      <c r="Q5784" s="13">
        <v>965.73</v>
      </c>
      <c r="R5784" s="13">
        <v>100000</v>
      </c>
      <c r="S5784" s="13">
        <v>105.05</v>
      </c>
      <c r="T5784" s="13">
        <v>4940</v>
      </c>
      <c r="U5784" s="13">
        <v>10842.55</v>
      </c>
      <c r="V5784" s="13">
        <v>0</v>
      </c>
      <c r="W5784" s="16">
        <v>0</v>
      </c>
      <c r="X5784" s="16">
        <v>0</v>
      </c>
      <c r="Y5784" s="17">
        <f t="shared" si="180"/>
        <v>116947.6</v>
      </c>
      <c r="Z5784" s="17">
        <f t="shared" si="181"/>
        <v>0</v>
      </c>
    </row>
    <row r="5785" spans="1:26" hidden="1" x14ac:dyDescent="0.25">
      <c r="A5785" s="10" t="s">
        <v>6197</v>
      </c>
      <c r="B5785" s="11">
        <v>44460</v>
      </c>
      <c r="C5785" s="12">
        <v>425599</v>
      </c>
      <c r="D5785" s="12" t="s">
        <v>6198</v>
      </c>
      <c r="E5785" s="11">
        <v>44458</v>
      </c>
      <c r="F5785" s="13">
        <v>181482.97</v>
      </c>
      <c r="G5785" s="13">
        <v>10888.98</v>
      </c>
      <c r="H5785" s="13">
        <v>17313.48</v>
      </c>
      <c r="I5785" s="13">
        <v>175.23</v>
      </c>
      <c r="J5785" s="13">
        <v>175233.7</v>
      </c>
      <c r="K5785" s="18" t="s">
        <v>32</v>
      </c>
      <c r="L5785" s="12">
        <v>120</v>
      </c>
      <c r="M5785" s="14">
        <v>1611.01</v>
      </c>
      <c r="N5785" s="13">
        <v>0</v>
      </c>
      <c r="O5785" s="14">
        <v>0</v>
      </c>
      <c r="P5785" s="15">
        <v>115</v>
      </c>
      <c r="Q5785" s="13">
        <v>1611.01</v>
      </c>
      <c r="R5785" s="13">
        <v>169223.19</v>
      </c>
      <c r="S5785" s="13">
        <v>167.93</v>
      </c>
      <c r="T5785" s="13">
        <v>0</v>
      </c>
      <c r="U5785" s="13">
        <v>17333.849999999999</v>
      </c>
      <c r="V5785" s="13">
        <v>0</v>
      </c>
      <c r="W5785" s="16">
        <v>0</v>
      </c>
      <c r="X5785" s="16">
        <v>0</v>
      </c>
      <c r="Y5785" s="17">
        <f t="shared" si="180"/>
        <v>186724.97</v>
      </c>
      <c r="Z5785" s="17">
        <f t="shared" si="181"/>
        <v>-1458.820000000007</v>
      </c>
    </row>
    <row r="5786" spans="1:26" hidden="1" x14ac:dyDescent="0.25">
      <c r="A5786" s="10" t="s">
        <v>6663</v>
      </c>
      <c r="B5786" s="11">
        <v>44467</v>
      </c>
      <c r="C5786" s="12">
        <v>426230</v>
      </c>
      <c r="D5786" s="12" t="s">
        <v>6664</v>
      </c>
      <c r="E5786" s="11">
        <v>44465</v>
      </c>
      <c r="F5786" s="13">
        <v>101655.11</v>
      </c>
      <c r="G5786" s="13">
        <v>6099.31</v>
      </c>
      <c r="H5786" s="13">
        <v>1087.54</v>
      </c>
      <c r="I5786" s="13">
        <v>106.77</v>
      </c>
      <c r="J5786" s="13">
        <v>106773.65</v>
      </c>
      <c r="K5786" s="18" t="s">
        <v>32</v>
      </c>
      <c r="L5786" s="12">
        <v>120</v>
      </c>
      <c r="M5786" s="14">
        <v>981.62</v>
      </c>
      <c r="N5786" s="13">
        <v>0</v>
      </c>
      <c r="O5786" s="14">
        <v>0</v>
      </c>
      <c r="P5786" s="15">
        <v>116</v>
      </c>
      <c r="Q5786" s="13">
        <v>981.62</v>
      </c>
      <c r="R5786" s="13">
        <v>101655.11</v>
      </c>
      <c r="S5786" s="13">
        <v>106.77</v>
      </c>
      <c r="T5786" s="13">
        <v>1085.29</v>
      </c>
      <c r="U5786" s="13">
        <v>11020.75</v>
      </c>
      <c r="V5786" s="13">
        <v>0</v>
      </c>
      <c r="W5786" s="16">
        <v>0</v>
      </c>
      <c r="X5786" s="16">
        <v>0</v>
      </c>
      <c r="Y5786" s="17">
        <f t="shared" si="180"/>
        <v>113867.92</v>
      </c>
      <c r="Z5786" s="17">
        <f t="shared" si="181"/>
        <v>0</v>
      </c>
    </row>
    <row r="5787" spans="1:26" hidden="1" x14ac:dyDescent="0.25">
      <c r="A5787" s="10" t="s">
        <v>523</v>
      </c>
      <c r="B5787" s="11">
        <v>44263</v>
      </c>
      <c r="C5787" s="12">
        <v>412531</v>
      </c>
      <c r="D5787" s="12" t="s">
        <v>524</v>
      </c>
      <c r="E5787" s="11">
        <v>44263</v>
      </c>
      <c r="F5787" s="13">
        <v>90094.34</v>
      </c>
      <c r="G5787" s="13">
        <v>5405.66</v>
      </c>
      <c r="H5787" s="13">
        <v>955</v>
      </c>
      <c r="I5787" s="13">
        <v>94.64</v>
      </c>
      <c r="J5787" s="13">
        <v>94639.64</v>
      </c>
      <c r="K5787" s="18" t="s">
        <v>32</v>
      </c>
      <c r="L5787" s="12">
        <v>120</v>
      </c>
      <c r="M5787" s="14">
        <v>870.07</v>
      </c>
      <c r="N5787" s="13">
        <v>0</v>
      </c>
      <c r="O5787" s="14">
        <v>0</v>
      </c>
      <c r="P5787" s="15">
        <v>111</v>
      </c>
      <c r="Q5787" s="13">
        <v>1017.28</v>
      </c>
      <c r="R5787" s="13">
        <v>86973.93</v>
      </c>
      <c r="S5787" s="13">
        <v>92.15</v>
      </c>
      <c r="T5787" s="13">
        <v>0</v>
      </c>
      <c r="U5787" s="13">
        <v>9511.69</v>
      </c>
      <c r="V5787" s="13">
        <v>14450.13</v>
      </c>
      <c r="W5787" s="16">
        <v>15.26</v>
      </c>
      <c r="X5787" s="16">
        <v>1580.5</v>
      </c>
      <c r="Y5787" s="17">
        <f t="shared" si="180"/>
        <v>112623.65999999999</v>
      </c>
      <c r="Z5787" s="17">
        <f t="shared" si="181"/>
        <v>294.42000000001281</v>
      </c>
    </row>
    <row r="5788" spans="1:26" hidden="1" x14ac:dyDescent="0.25">
      <c r="A5788" s="10" t="s">
        <v>4453</v>
      </c>
      <c r="B5788" s="11">
        <v>44411</v>
      </c>
      <c r="C5788" s="12">
        <v>422344</v>
      </c>
      <c r="D5788" s="12" t="s">
        <v>4454</v>
      </c>
      <c r="E5788" s="11">
        <v>44410</v>
      </c>
      <c r="F5788" s="13">
        <v>96662.83</v>
      </c>
      <c r="G5788" s="13">
        <v>5799.77</v>
      </c>
      <c r="H5788" s="13">
        <v>1034.6300000000001</v>
      </c>
      <c r="I5788" s="13">
        <v>101.53</v>
      </c>
      <c r="J5788" s="13">
        <v>101529.5</v>
      </c>
      <c r="K5788" s="18" t="s">
        <v>32</v>
      </c>
      <c r="L5788" s="12">
        <v>120</v>
      </c>
      <c r="M5788" s="14">
        <v>933.41</v>
      </c>
      <c r="N5788" s="13">
        <v>0</v>
      </c>
      <c r="O5788" s="14">
        <v>0</v>
      </c>
      <c r="P5788" s="15">
        <v>117</v>
      </c>
      <c r="Q5788" s="13">
        <v>933.41</v>
      </c>
      <c r="R5788" s="13">
        <v>96662.83</v>
      </c>
      <c r="S5788" s="13">
        <v>101.53</v>
      </c>
      <c r="T5788" s="13">
        <v>1964.91</v>
      </c>
      <c r="U5788" s="13">
        <v>10479.700000000001</v>
      </c>
      <c r="V5788" s="13">
        <v>0</v>
      </c>
      <c r="W5788" s="16">
        <v>0</v>
      </c>
      <c r="X5788" s="16">
        <v>0</v>
      </c>
      <c r="Y5788" s="17">
        <f t="shared" si="180"/>
        <v>109208.97</v>
      </c>
      <c r="Z5788" s="17">
        <f t="shared" si="181"/>
        <v>0</v>
      </c>
    </row>
    <row r="5789" spans="1:26" hidden="1" x14ac:dyDescent="0.25">
      <c r="A5789" s="10" t="s">
        <v>2647</v>
      </c>
      <c r="B5789" s="11">
        <v>44364</v>
      </c>
      <c r="C5789" s="12">
        <v>419164</v>
      </c>
      <c r="D5789" s="12" t="s">
        <v>2648</v>
      </c>
      <c r="E5789" s="11">
        <v>44360</v>
      </c>
      <c r="F5789" s="13">
        <v>97827.17</v>
      </c>
      <c r="G5789" s="13">
        <v>5869.63</v>
      </c>
      <c r="H5789" s="13">
        <v>1036.97</v>
      </c>
      <c r="I5789" s="13">
        <v>102.76</v>
      </c>
      <c r="J5789" s="13">
        <v>102762.59</v>
      </c>
      <c r="K5789" s="18" t="s">
        <v>32</v>
      </c>
      <c r="L5789" s="12">
        <v>120</v>
      </c>
      <c r="M5789" s="14">
        <v>944.74</v>
      </c>
      <c r="N5789" s="13">
        <v>0</v>
      </c>
      <c r="O5789" s="14">
        <v>0</v>
      </c>
      <c r="P5789" s="15">
        <v>119</v>
      </c>
      <c r="Q5789" s="13">
        <v>944.74</v>
      </c>
      <c r="R5789" s="13">
        <v>97827.17</v>
      </c>
      <c r="S5789" s="13">
        <v>102.76</v>
      </c>
      <c r="T5789" s="13">
        <v>3887.92</v>
      </c>
      <c r="U5789" s="13">
        <v>10606.21</v>
      </c>
      <c r="V5789" s="13">
        <v>0</v>
      </c>
      <c r="W5789" s="16">
        <v>0</v>
      </c>
      <c r="X5789" s="16">
        <v>0</v>
      </c>
      <c r="Y5789" s="17">
        <f t="shared" si="180"/>
        <v>112424.06</v>
      </c>
      <c r="Z5789" s="17">
        <f t="shared" si="181"/>
        <v>0</v>
      </c>
    </row>
    <row r="5790" spans="1:26" hidden="1" x14ac:dyDescent="0.25">
      <c r="A5790" s="10" t="s">
        <v>3467</v>
      </c>
      <c r="B5790" s="11">
        <v>44390</v>
      </c>
      <c r="C5790" s="12">
        <v>420460</v>
      </c>
      <c r="D5790" s="12" t="s">
        <v>3468</v>
      </c>
      <c r="E5790" s="11">
        <v>44383</v>
      </c>
      <c r="F5790" s="13">
        <v>98090.58</v>
      </c>
      <c r="G5790" s="13">
        <v>5885.43</v>
      </c>
      <c r="H5790" s="13">
        <v>1039.76</v>
      </c>
      <c r="I5790" s="13">
        <v>103.04</v>
      </c>
      <c r="J5790" s="13">
        <v>103039.29</v>
      </c>
      <c r="K5790" s="18" t="s">
        <v>32</v>
      </c>
      <c r="L5790" s="12">
        <v>120</v>
      </c>
      <c r="M5790" s="14">
        <v>947.29</v>
      </c>
      <c r="N5790" s="13">
        <v>0</v>
      </c>
      <c r="O5790" s="14">
        <v>0</v>
      </c>
      <c r="P5790" s="15">
        <v>120</v>
      </c>
      <c r="Q5790" s="13">
        <v>947.29</v>
      </c>
      <c r="R5790" s="13">
        <v>98090.58</v>
      </c>
      <c r="S5790" s="13">
        <v>103.04</v>
      </c>
      <c r="T5790" s="13">
        <v>4845.67</v>
      </c>
      <c r="U5790" s="13">
        <v>10635.51</v>
      </c>
      <c r="V5790" s="13">
        <v>0</v>
      </c>
      <c r="W5790" s="16">
        <v>0</v>
      </c>
      <c r="X5790" s="16">
        <v>0</v>
      </c>
      <c r="Y5790" s="17">
        <f t="shared" si="180"/>
        <v>113674.79999999999</v>
      </c>
      <c r="Z5790" s="17">
        <f t="shared" si="181"/>
        <v>0</v>
      </c>
    </row>
    <row r="5791" spans="1:26" hidden="1" x14ac:dyDescent="0.25">
      <c r="A5791" s="10" t="s">
        <v>3225</v>
      </c>
      <c r="B5791" s="11">
        <v>44383</v>
      </c>
      <c r="C5791" s="12">
        <v>420499</v>
      </c>
      <c r="D5791" s="12" t="s">
        <v>3226</v>
      </c>
      <c r="E5791" s="11">
        <v>44381</v>
      </c>
      <c r="F5791" s="13">
        <v>98179.13</v>
      </c>
      <c r="G5791" s="13">
        <v>5890.75</v>
      </c>
      <c r="H5791" s="13">
        <v>1040.7</v>
      </c>
      <c r="I5791" s="13">
        <v>103.13</v>
      </c>
      <c r="J5791" s="13">
        <v>103132.31</v>
      </c>
      <c r="K5791" s="18" t="s">
        <v>32</v>
      </c>
      <c r="L5791" s="12">
        <v>120</v>
      </c>
      <c r="M5791" s="14">
        <v>948.14</v>
      </c>
      <c r="N5791" s="13">
        <v>0</v>
      </c>
      <c r="O5791" s="14">
        <v>0</v>
      </c>
      <c r="P5791" s="15">
        <v>113</v>
      </c>
      <c r="Q5791" s="13">
        <v>948.14</v>
      </c>
      <c r="R5791" s="13">
        <v>97340.34</v>
      </c>
      <c r="S5791" s="13">
        <v>102.23</v>
      </c>
      <c r="T5791" s="13">
        <v>0</v>
      </c>
      <c r="U5791" s="13">
        <v>10551.12</v>
      </c>
      <c r="V5791" s="13">
        <v>0</v>
      </c>
      <c r="W5791" s="16">
        <v>0</v>
      </c>
      <c r="X5791" s="16">
        <v>0</v>
      </c>
      <c r="Y5791" s="17">
        <f t="shared" si="180"/>
        <v>107993.68999999999</v>
      </c>
      <c r="Z5791" s="17">
        <f t="shared" si="181"/>
        <v>-853.86999999999534</v>
      </c>
    </row>
    <row r="5792" spans="1:26" hidden="1" x14ac:dyDescent="0.25">
      <c r="A5792" s="10" t="s">
        <v>3697</v>
      </c>
      <c r="B5792" s="11">
        <v>44397</v>
      </c>
      <c r="C5792" s="12">
        <v>421342</v>
      </c>
      <c r="D5792" s="12" t="s">
        <v>3698</v>
      </c>
      <c r="E5792" s="11">
        <v>44395</v>
      </c>
      <c r="F5792" s="13">
        <v>98267.68</v>
      </c>
      <c r="G5792" s="13">
        <v>5896.06</v>
      </c>
      <c r="H5792" s="13">
        <v>1051.6400000000001</v>
      </c>
      <c r="I5792" s="13">
        <v>103.22</v>
      </c>
      <c r="J5792" s="13">
        <v>103215.32</v>
      </c>
      <c r="K5792" s="18" t="s">
        <v>32</v>
      </c>
      <c r="L5792" s="12">
        <v>120</v>
      </c>
      <c r="M5792" s="14">
        <v>948.91</v>
      </c>
      <c r="N5792" s="13">
        <v>0</v>
      </c>
      <c r="O5792" s="14">
        <v>0</v>
      </c>
      <c r="P5792" s="15">
        <v>120</v>
      </c>
      <c r="Q5792" s="13">
        <v>948.91</v>
      </c>
      <c r="R5792" s="13">
        <v>98267.68</v>
      </c>
      <c r="S5792" s="13">
        <v>103.22</v>
      </c>
      <c r="T5792" s="13">
        <v>4844.42</v>
      </c>
      <c r="U5792" s="13">
        <v>10653.88</v>
      </c>
      <c r="V5792" s="13">
        <v>0</v>
      </c>
      <c r="W5792" s="16">
        <v>0</v>
      </c>
      <c r="X5792" s="16">
        <v>0</v>
      </c>
      <c r="Y5792" s="17">
        <f t="shared" si="180"/>
        <v>113869.2</v>
      </c>
      <c r="Z5792" s="17">
        <f t="shared" si="181"/>
        <v>0</v>
      </c>
    </row>
    <row r="5793" spans="1:26" hidden="1" x14ac:dyDescent="0.25">
      <c r="A5793" s="10" t="s">
        <v>3591</v>
      </c>
      <c r="B5793" s="11">
        <v>44397</v>
      </c>
      <c r="C5793" s="12">
        <v>421232</v>
      </c>
      <c r="D5793" s="12" t="s">
        <v>3592</v>
      </c>
      <c r="E5793" s="11">
        <v>44396</v>
      </c>
      <c r="F5793" s="13">
        <v>98619.63</v>
      </c>
      <c r="G5793" s="13">
        <v>5917.18</v>
      </c>
      <c r="H5793" s="13">
        <v>1045.3699999999999</v>
      </c>
      <c r="I5793" s="13">
        <v>103.6</v>
      </c>
      <c r="J5793" s="13">
        <v>103595.04</v>
      </c>
      <c r="K5793" s="18" t="s">
        <v>32</v>
      </c>
      <c r="L5793" s="12">
        <v>120</v>
      </c>
      <c r="M5793" s="14">
        <v>952.4</v>
      </c>
      <c r="N5793" s="13">
        <v>0</v>
      </c>
      <c r="O5793" s="14">
        <v>0</v>
      </c>
      <c r="P5793" s="15">
        <v>114</v>
      </c>
      <c r="Q5793" s="13">
        <v>952.4</v>
      </c>
      <c r="R5793" s="13">
        <v>98619.63</v>
      </c>
      <c r="S5793" s="13">
        <v>103.6</v>
      </c>
      <c r="T5793" s="13">
        <v>0</v>
      </c>
      <c r="U5793" s="13">
        <v>10692.96</v>
      </c>
      <c r="V5793" s="13">
        <v>0</v>
      </c>
      <c r="W5793" s="16">
        <v>0</v>
      </c>
      <c r="X5793" s="16">
        <v>0</v>
      </c>
      <c r="Y5793" s="17">
        <f t="shared" si="180"/>
        <v>109416.19</v>
      </c>
      <c r="Z5793" s="17">
        <f t="shared" si="181"/>
        <v>-842.59000000001106</v>
      </c>
    </row>
    <row r="5794" spans="1:26" hidden="1" x14ac:dyDescent="0.25">
      <c r="A5794" s="10" t="s">
        <v>3383</v>
      </c>
      <c r="B5794" s="11">
        <v>44390</v>
      </c>
      <c r="C5794" s="12">
        <v>420897</v>
      </c>
      <c r="D5794" s="12" t="s">
        <v>3384</v>
      </c>
      <c r="E5794" s="11">
        <v>44389</v>
      </c>
      <c r="F5794" s="13">
        <v>109970.91</v>
      </c>
      <c r="G5794" s="13">
        <v>6598.25</v>
      </c>
      <c r="H5794" s="13">
        <v>9897.3799999999992</v>
      </c>
      <c r="I5794" s="13">
        <v>106.78</v>
      </c>
      <c r="J5794" s="13">
        <v>106778.56</v>
      </c>
      <c r="K5794" s="18" t="s">
        <v>32</v>
      </c>
      <c r="L5794" s="12">
        <v>120</v>
      </c>
      <c r="M5794" s="14">
        <v>981.67</v>
      </c>
      <c r="N5794" s="13">
        <v>0</v>
      </c>
      <c r="O5794" s="14">
        <v>0</v>
      </c>
      <c r="P5794" s="15">
        <v>113</v>
      </c>
      <c r="Q5794" s="13">
        <v>981.67</v>
      </c>
      <c r="R5794" s="13">
        <v>101338.2</v>
      </c>
      <c r="S5794" s="13">
        <v>100.55</v>
      </c>
      <c r="T5794" s="13">
        <v>0</v>
      </c>
      <c r="U5794" s="13">
        <v>10378.89</v>
      </c>
      <c r="V5794" s="13">
        <v>0</v>
      </c>
      <c r="W5794" s="16">
        <v>0</v>
      </c>
      <c r="X5794" s="16">
        <v>0</v>
      </c>
      <c r="Y5794" s="17">
        <f t="shared" si="180"/>
        <v>111817.64</v>
      </c>
      <c r="Z5794" s="17">
        <f t="shared" si="181"/>
        <v>-888.93000000000757</v>
      </c>
    </row>
    <row r="5795" spans="1:26" hidden="1" x14ac:dyDescent="0.25">
      <c r="A5795" s="10" t="s">
        <v>4263</v>
      </c>
      <c r="B5795" s="11">
        <v>44408</v>
      </c>
      <c r="C5795" s="12">
        <v>422179</v>
      </c>
      <c r="D5795" s="12" t="s">
        <v>4264</v>
      </c>
      <c r="E5795" s="11">
        <v>44408</v>
      </c>
      <c r="F5795" s="13">
        <v>130521.88</v>
      </c>
      <c r="G5795" s="13">
        <v>7831.31</v>
      </c>
      <c r="H5795" s="13">
        <v>1393.53</v>
      </c>
      <c r="I5795" s="13">
        <v>137.1</v>
      </c>
      <c r="J5795" s="13">
        <v>137096.76</v>
      </c>
      <c r="K5795" s="18" t="s">
        <v>32</v>
      </c>
      <c r="L5795" s="12">
        <v>120</v>
      </c>
      <c r="M5795" s="14">
        <v>1260.3900000000001</v>
      </c>
      <c r="N5795" s="13">
        <v>0</v>
      </c>
      <c r="O5795" s="14">
        <v>0</v>
      </c>
      <c r="P5795" s="15">
        <v>115</v>
      </c>
      <c r="Q5795" s="13">
        <v>1260.3900000000001</v>
      </c>
      <c r="R5795" s="13">
        <v>130521.88</v>
      </c>
      <c r="S5795" s="13">
        <v>137.1</v>
      </c>
      <c r="T5795" s="13">
        <v>135.83000000000001</v>
      </c>
      <c r="U5795" s="13">
        <v>14150.04</v>
      </c>
      <c r="V5795" s="13">
        <v>0</v>
      </c>
      <c r="W5795" s="16">
        <v>0</v>
      </c>
      <c r="X5795" s="16">
        <v>0</v>
      </c>
      <c r="Y5795" s="17">
        <f t="shared" si="180"/>
        <v>144944.85</v>
      </c>
      <c r="Z5795" s="17">
        <f t="shared" si="181"/>
        <v>0</v>
      </c>
    </row>
    <row r="5796" spans="1:26" hidden="1" x14ac:dyDescent="0.25">
      <c r="A5796" s="10" t="s">
        <v>4807</v>
      </c>
      <c r="B5796" s="11">
        <v>44425</v>
      </c>
      <c r="C5796" s="12">
        <v>422978</v>
      </c>
      <c r="D5796" s="12" t="s">
        <v>4808</v>
      </c>
      <c r="E5796" s="11">
        <v>44424</v>
      </c>
      <c r="F5796" s="13">
        <v>100607.43</v>
      </c>
      <c r="G5796" s="13">
        <v>6036.45</v>
      </c>
      <c r="H5796" s="13">
        <v>1071.44</v>
      </c>
      <c r="I5796" s="13">
        <v>105.68</v>
      </c>
      <c r="J5796" s="13">
        <v>105678.12</v>
      </c>
      <c r="K5796" s="18" t="s">
        <v>32</v>
      </c>
      <c r="L5796" s="12">
        <v>120</v>
      </c>
      <c r="M5796" s="14">
        <v>971.55</v>
      </c>
      <c r="N5796" s="13">
        <v>0</v>
      </c>
      <c r="O5796" s="14">
        <v>771.44</v>
      </c>
      <c r="P5796" s="15">
        <v>120</v>
      </c>
      <c r="Q5796" s="13">
        <v>971.55</v>
      </c>
      <c r="R5796" s="13">
        <v>100607.43</v>
      </c>
      <c r="S5796" s="13">
        <v>105.68</v>
      </c>
      <c r="T5796" s="13">
        <v>4965.01</v>
      </c>
      <c r="U5796" s="13">
        <v>10907.88</v>
      </c>
      <c r="V5796" s="13">
        <v>0</v>
      </c>
      <c r="W5796" s="16">
        <v>0</v>
      </c>
      <c r="X5796" s="16">
        <v>0</v>
      </c>
      <c r="Y5796" s="17">
        <f t="shared" si="180"/>
        <v>117357.43999999999</v>
      </c>
      <c r="Z5796" s="17">
        <f t="shared" si="181"/>
        <v>0</v>
      </c>
    </row>
    <row r="5797" spans="1:26" hidden="1" x14ac:dyDescent="0.25">
      <c r="A5797" s="10" t="s">
        <v>4899</v>
      </c>
      <c r="B5797" s="11">
        <v>44425</v>
      </c>
      <c r="C5797" s="12">
        <v>423007</v>
      </c>
      <c r="D5797" s="12" t="s">
        <v>4900</v>
      </c>
      <c r="E5797" s="11">
        <v>44425</v>
      </c>
      <c r="F5797" s="13">
        <v>100607.43</v>
      </c>
      <c r="G5797" s="13">
        <v>6036.45</v>
      </c>
      <c r="H5797" s="13">
        <v>1076.44</v>
      </c>
      <c r="I5797" s="13">
        <v>105.67</v>
      </c>
      <c r="J5797" s="13">
        <v>105673.11</v>
      </c>
      <c r="K5797" s="18" t="s">
        <v>32</v>
      </c>
      <c r="L5797" s="12">
        <v>120</v>
      </c>
      <c r="M5797" s="14">
        <v>971.5</v>
      </c>
      <c r="N5797" s="13">
        <v>0</v>
      </c>
      <c r="O5797" s="14">
        <v>0</v>
      </c>
      <c r="P5797" s="15">
        <v>115</v>
      </c>
      <c r="Q5797" s="13">
        <v>971.5</v>
      </c>
      <c r="R5797" s="13">
        <v>100607.43</v>
      </c>
      <c r="S5797" s="13">
        <v>105.67</v>
      </c>
      <c r="T5797" s="13">
        <v>102.51</v>
      </c>
      <c r="U5797" s="13">
        <v>10906.89</v>
      </c>
      <c r="V5797" s="13">
        <v>0</v>
      </c>
      <c r="W5797" s="16">
        <v>0</v>
      </c>
      <c r="X5797" s="16">
        <v>0</v>
      </c>
      <c r="Y5797" s="17">
        <f t="shared" si="180"/>
        <v>111722.49999999999</v>
      </c>
      <c r="Z5797" s="17">
        <f t="shared" si="181"/>
        <v>0</v>
      </c>
    </row>
    <row r="5798" spans="1:26" hidden="1" x14ac:dyDescent="0.25">
      <c r="A5798" s="10" t="s">
        <v>3257</v>
      </c>
      <c r="B5798" s="11">
        <v>44383</v>
      </c>
      <c r="C5798" s="12">
        <v>420385</v>
      </c>
      <c r="D5798" s="12" t="s">
        <v>3258</v>
      </c>
      <c r="E5798" s="11">
        <v>44381</v>
      </c>
      <c r="F5798" s="13">
        <v>123529.25</v>
      </c>
      <c r="G5798" s="13">
        <v>7411.76</v>
      </c>
      <c r="H5798" s="13">
        <v>1309.4100000000001</v>
      </c>
      <c r="I5798" s="13">
        <v>129.76</v>
      </c>
      <c r="J5798" s="13">
        <v>129761.36</v>
      </c>
      <c r="K5798" s="18" t="s">
        <v>32</v>
      </c>
      <c r="L5798" s="12">
        <v>120</v>
      </c>
      <c r="M5798" s="14">
        <v>1192.96</v>
      </c>
      <c r="N5798" s="13">
        <v>0</v>
      </c>
      <c r="O5798" s="14">
        <v>0</v>
      </c>
      <c r="P5798" s="15">
        <v>120</v>
      </c>
      <c r="Q5798" s="13">
        <v>1192.96</v>
      </c>
      <c r="R5798" s="13">
        <v>123529.25</v>
      </c>
      <c r="S5798" s="13">
        <v>129.76</v>
      </c>
      <c r="T5798" s="13">
        <v>6102.35</v>
      </c>
      <c r="U5798" s="13">
        <v>13393.84</v>
      </c>
      <c r="V5798" s="13">
        <v>0</v>
      </c>
      <c r="W5798" s="16">
        <v>0</v>
      </c>
      <c r="X5798" s="16">
        <v>0</v>
      </c>
      <c r="Y5798" s="17">
        <f t="shared" si="180"/>
        <v>143155.20000000001</v>
      </c>
      <c r="Z5798" s="17">
        <f t="shared" si="181"/>
        <v>0</v>
      </c>
    </row>
    <row r="5799" spans="1:26" hidden="1" x14ac:dyDescent="0.25">
      <c r="A5799" s="10" t="s">
        <v>769</v>
      </c>
      <c r="B5799" s="11">
        <v>44281</v>
      </c>
      <c r="C5799" s="12">
        <v>413366</v>
      </c>
      <c r="D5799" s="12" t="s">
        <v>770</v>
      </c>
      <c r="E5799" s="11">
        <v>44278</v>
      </c>
      <c r="F5799" s="13">
        <v>99611.32</v>
      </c>
      <c r="G5799" s="13">
        <v>5976.68</v>
      </c>
      <c r="H5799" s="13">
        <v>1060</v>
      </c>
      <c r="I5799" s="13">
        <v>104.63</v>
      </c>
      <c r="J5799" s="13">
        <v>104632.63</v>
      </c>
      <c r="K5799" s="18" t="s">
        <v>32</v>
      </c>
      <c r="L5799" s="12">
        <v>120</v>
      </c>
      <c r="M5799" s="14">
        <v>961.94</v>
      </c>
      <c r="N5799" s="13">
        <v>0</v>
      </c>
      <c r="O5799" s="14">
        <v>0</v>
      </c>
      <c r="P5799" s="15">
        <v>112</v>
      </c>
      <c r="Q5799" s="13">
        <v>1124.7</v>
      </c>
      <c r="R5799" s="13">
        <v>97023.8</v>
      </c>
      <c r="S5799" s="13">
        <v>102.79</v>
      </c>
      <c r="T5799" s="13">
        <v>0</v>
      </c>
      <c r="U5799" s="13">
        <v>10610.69</v>
      </c>
      <c r="V5799" s="13">
        <v>16122.7</v>
      </c>
      <c r="W5799" s="16">
        <v>17.600000000000001</v>
      </c>
      <c r="X5799" s="16">
        <v>1763.3</v>
      </c>
      <c r="Y5799" s="17">
        <f t="shared" si="180"/>
        <v>125640.88</v>
      </c>
      <c r="Z5799" s="17">
        <f t="shared" si="181"/>
        <v>325.52000000000407</v>
      </c>
    </row>
    <row r="5800" spans="1:26" hidden="1" x14ac:dyDescent="0.25">
      <c r="A5800" s="10" t="s">
        <v>2311</v>
      </c>
      <c r="B5800" s="11">
        <v>44355</v>
      </c>
      <c r="C5800" s="12">
        <v>418812</v>
      </c>
      <c r="D5800" s="12" t="s">
        <v>2312</v>
      </c>
      <c r="E5800" s="11">
        <v>44353</v>
      </c>
      <c r="F5800" s="13">
        <v>112892.83</v>
      </c>
      <c r="G5800" s="13">
        <v>6773.57</v>
      </c>
      <c r="H5800" s="13">
        <v>2393.3200000000002</v>
      </c>
      <c r="I5800" s="13">
        <v>117.39</v>
      </c>
      <c r="J5800" s="13">
        <v>117390.47</v>
      </c>
      <c r="K5800" s="18" t="s">
        <v>32</v>
      </c>
      <c r="L5800" s="12">
        <v>120</v>
      </c>
      <c r="M5800" s="14">
        <v>1079.23</v>
      </c>
      <c r="N5800" s="13">
        <v>0</v>
      </c>
      <c r="O5800" s="14">
        <v>0</v>
      </c>
      <c r="P5800" s="15">
        <v>112</v>
      </c>
      <c r="Q5800" s="13">
        <v>1079.23</v>
      </c>
      <c r="R5800" s="13">
        <v>109931.25</v>
      </c>
      <c r="S5800" s="13">
        <v>114.33</v>
      </c>
      <c r="T5800" s="13">
        <v>0</v>
      </c>
      <c r="U5800" s="13">
        <v>11801.02</v>
      </c>
      <c r="V5800" s="13">
        <v>0</v>
      </c>
      <c r="W5800" s="16">
        <v>0</v>
      </c>
      <c r="X5800" s="16">
        <v>0</v>
      </c>
      <c r="Y5800" s="17">
        <f t="shared" si="180"/>
        <v>121846.6</v>
      </c>
      <c r="Z5800" s="17">
        <f t="shared" si="181"/>
        <v>-972.83999999999651</v>
      </c>
    </row>
    <row r="5801" spans="1:26" hidden="1" x14ac:dyDescent="0.25">
      <c r="A5801" s="10" t="s">
        <v>1445</v>
      </c>
      <c r="B5801" s="11">
        <v>44313</v>
      </c>
      <c r="C5801" s="12">
        <v>415030</v>
      </c>
      <c r="D5801" s="12" t="s">
        <v>1446</v>
      </c>
      <c r="E5801" s="11">
        <v>44313</v>
      </c>
      <c r="F5801" s="13">
        <v>126993.37</v>
      </c>
      <c r="G5801" s="13">
        <v>7619.6</v>
      </c>
      <c r="H5801" s="13">
        <v>1348</v>
      </c>
      <c r="I5801" s="13">
        <v>133.4</v>
      </c>
      <c r="J5801" s="13">
        <v>133398.37</v>
      </c>
      <c r="K5801" s="18" t="s">
        <v>32</v>
      </c>
      <c r="L5801" s="12">
        <v>120</v>
      </c>
      <c r="M5801" s="14">
        <v>1226.3900000000001</v>
      </c>
      <c r="N5801" s="13">
        <v>0</v>
      </c>
      <c r="O5801" s="14">
        <v>0</v>
      </c>
      <c r="P5801" s="15">
        <v>111</v>
      </c>
      <c r="Q5801" s="13">
        <v>1424.1</v>
      </c>
      <c r="R5801" s="13">
        <v>122593.31</v>
      </c>
      <c r="S5801" s="13">
        <v>129.88999999999999</v>
      </c>
      <c r="T5801" s="13">
        <v>0</v>
      </c>
      <c r="U5801" s="13">
        <v>13406.09</v>
      </c>
      <c r="V5801" s="13">
        <v>19407.45</v>
      </c>
      <c r="W5801" s="16">
        <v>20.71</v>
      </c>
      <c r="X5801" s="16">
        <v>2122.23</v>
      </c>
      <c r="Y5801" s="17">
        <f t="shared" si="180"/>
        <v>157679.68000000002</v>
      </c>
      <c r="Z5801" s="17">
        <f t="shared" si="181"/>
        <v>395.4199999999546</v>
      </c>
    </row>
    <row r="5802" spans="1:26" hidden="1" x14ac:dyDescent="0.25">
      <c r="A5802" s="10" t="s">
        <v>5609</v>
      </c>
      <c r="B5802" s="11">
        <v>44447</v>
      </c>
      <c r="C5802" s="12">
        <v>424378</v>
      </c>
      <c r="D5802" s="12" t="s">
        <v>5610</v>
      </c>
      <c r="E5802" s="11">
        <v>44447</v>
      </c>
      <c r="F5802" s="13">
        <v>110679.25</v>
      </c>
      <c r="G5802" s="13">
        <v>6255.59</v>
      </c>
      <c r="H5802" s="13">
        <v>3519.6</v>
      </c>
      <c r="I5802" s="13">
        <v>113.53</v>
      </c>
      <c r="J5802" s="13">
        <v>113528.77</v>
      </c>
      <c r="K5802" s="18" t="s">
        <v>32</v>
      </c>
      <c r="L5802" s="12">
        <v>120</v>
      </c>
      <c r="M5802" s="14">
        <v>1043.72</v>
      </c>
      <c r="N5802" s="13">
        <v>0</v>
      </c>
      <c r="O5802" s="14">
        <v>0</v>
      </c>
      <c r="P5802" s="15">
        <v>115</v>
      </c>
      <c r="Q5802" s="13">
        <v>1043.72</v>
      </c>
      <c r="R5802" s="13">
        <v>109341.48</v>
      </c>
      <c r="S5802" s="13">
        <v>111.59</v>
      </c>
      <c r="T5802" s="13">
        <v>0</v>
      </c>
      <c r="U5802" s="13">
        <v>11517.33</v>
      </c>
      <c r="V5802" s="13">
        <v>0</v>
      </c>
      <c r="W5802" s="16">
        <v>0</v>
      </c>
      <c r="X5802" s="16">
        <v>0</v>
      </c>
      <c r="Y5802" s="17">
        <f t="shared" si="180"/>
        <v>120970.4</v>
      </c>
      <c r="Z5802" s="17">
        <f t="shared" si="181"/>
        <v>-942.59999999999127</v>
      </c>
    </row>
    <row r="5803" spans="1:26" hidden="1" x14ac:dyDescent="0.25">
      <c r="A5803" s="10" t="s">
        <v>4525</v>
      </c>
      <c r="B5803" s="11">
        <v>44417</v>
      </c>
      <c r="C5803" s="12">
        <v>422568</v>
      </c>
      <c r="D5803" s="12" t="s">
        <v>4526</v>
      </c>
      <c r="E5803" s="11">
        <v>44416</v>
      </c>
      <c r="F5803" s="13">
        <v>104259.85</v>
      </c>
      <c r="G5803" s="13">
        <v>6255.59</v>
      </c>
      <c r="H5803" s="13">
        <v>9383.39</v>
      </c>
      <c r="I5803" s="13">
        <v>101.23</v>
      </c>
      <c r="J5803" s="13">
        <v>101233.28</v>
      </c>
      <c r="K5803" s="18" t="s">
        <v>32</v>
      </c>
      <c r="L5803" s="12">
        <v>120</v>
      </c>
      <c r="M5803" s="14">
        <v>930.68</v>
      </c>
      <c r="N5803" s="13">
        <v>0</v>
      </c>
      <c r="O5803" s="14">
        <v>0</v>
      </c>
      <c r="P5803" s="15">
        <v>114</v>
      </c>
      <c r="Q5803" s="13">
        <v>930.68</v>
      </c>
      <c r="R5803" s="13">
        <v>96918.2</v>
      </c>
      <c r="S5803" s="13">
        <v>96.19</v>
      </c>
      <c r="T5803" s="13">
        <v>0</v>
      </c>
      <c r="U5803" s="13">
        <v>9925.9</v>
      </c>
      <c r="V5803" s="13">
        <v>0</v>
      </c>
      <c r="W5803" s="16">
        <v>0</v>
      </c>
      <c r="X5803" s="16">
        <v>0</v>
      </c>
      <c r="Y5803" s="17">
        <f t="shared" si="180"/>
        <v>106940.29</v>
      </c>
      <c r="Z5803" s="17">
        <f t="shared" si="181"/>
        <v>-842.77000000000407</v>
      </c>
    </row>
    <row r="5804" spans="1:26" hidden="1" x14ac:dyDescent="0.25">
      <c r="A5804" s="10" t="s">
        <v>4093</v>
      </c>
      <c r="B5804" s="11">
        <v>44406</v>
      </c>
      <c r="C5804" s="12">
        <v>421377</v>
      </c>
      <c r="D5804" s="12" t="s">
        <v>4094</v>
      </c>
      <c r="E5804" s="11">
        <v>44405</v>
      </c>
      <c r="F5804" s="13">
        <v>118161.16</v>
      </c>
      <c r="G5804" s="13">
        <v>7089.67</v>
      </c>
      <c r="H5804" s="13">
        <v>2505.02</v>
      </c>
      <c r="I5804" s="13">
        <v>122.87</v>
      </c>
      <c r="J5804" s="13">
        <v>122868.68</v>
      </c>
      <c r="K5804" s="18" t="s">
        <v>32</v>
      </c>
      <c r="L5804" s="12">
        <v>120</v>
      </c>
      <c r="M5804" s="14">
        <v>1129.5899999999999</v>
      </c>
      <c r="N5804" s="13">
        <v>0</v>
      </c>
      <c r="O5804" s="14">
        <v>0</v>
      </c>
      <c r="P5804" s="15">
        <v>114</v>
      </c>
      <c r="Q5804" s="13">
        <v>1129.5899999999999</v>
      </c>
      <c r="R5804" s="13">
        <v>117097.86</v>
      </c>
      <c r="S5804" s="13">
        <v>121.8</v>
      </c>
      <c r="T5804" s="13">
        <v>0</v>
      </c>
      <c r="U5804" s="13">
        <v>12571.84</v>
      </c>
      <c r="V5804" s="13">
        <v>0</v>
      </c>
      <c r="W5804" s="16">
        <v>0</v>
      </c>
      <c r="X5804" s="16">
        <v>0</v>
      </c>
      <c r="Y5804" s="17">
        <f t="shared" si="180"/>
        <v>129791.5</v>
      </c>
      <c r="Z5804" s="17">
        <f t="shared" si="181"/>
        <v>-1018.2400000000052</v>
      </c>
    </row>
    <row r="5805" spans="1:26" hidden="1" x14ac:dyDescent="0.25">
      <c r="A5805" s="10" t="s">
        <v>3939</v>
      </c>
      <c r="B5805" s="11">
        <v>44404</v>
      </c>
      <c r="C5805" s="12">
        <v>421373</v>
      </c>
      <c r="D5805" s="12" t="s">
        <v>3940</v>
      </c>
      <c r="E5805" s="11">
        <v>44395</v>
      </c>
      <c r="F5805" s="13">
        <v>118161.16</v>
      </c>
      <c r="G5805" s="13">
        <v>7089.67</v>
      </c>
      <c r="H5805" s="13">
        <v>2505.02</v>
      </c>
      <c r="I5805" s="13">
        <v>122.87</v>
      </c>
      <c r="J5805" s="13">
        <v>122868.68</v>
      </c>
      <c r="K5805" s="18" t="s">
        <v>32</v>
      </c>
      <c r="L5805" s="12">
        <v>120</v>
      </c>
      <c r="M5805" s="14">
        <v>1129.5899999999999</v>
      </c>
      <c r="N5805" s="13">
        <v>0</v>
      </c>
      <c r="O5805" s="14">
        <v>0</v>
      </c>
      <c r="P5805" s="15">
        <v>116</v>
      </c>
      <c r="Q5805" s="13">
        <v>1129.5899999999999</v>
      </c>
      <c r="R5805" s="13">
        <v>118161.16</v>
      </c>
      <c r="S5805" s="13">
        <v>122.87</v>
      </c>
      <c r="T5805" s="13">
        <v>66.290000000000006</v>
      </c>
      <c r="U5805" s="13">
        <v>12682.12</v>
      </c>
      <c r="V5805" s="13">
        <v>0</v>
      </c>
      <c r="W5805" s="16">
        <v>0</v>
      </c>
      <c r="X5805" s="16">
        <v>0</v>
      </c>
      <c r="Y5805" s="17">
        <f t="shared" si="180"/>
        <v>131032.43999999999</v>
      </c>
      <c r="Z5805" s="17">
        <f t="shared" si="181"/>
        <v>0</v>
      </c>
    </row>
    <row r="5806" spans="1:26" hidden="1" x14ac:dyDescent="0.25">
      <c r="A5806" s="10" t="s">
        <v>4501</v>
      </c>
      <c r="B5806" s="11">
        <v>44413</v>
      </c>
      <c r="C5806" s="12">
        <v>422427</v>
      </c>
      <c r="D5806" s="12" t="s">
        <v>4502</v>
      </c>
      <c r="E5806" s="11">
        <v>44412</v>
      </c>
      <c r="F5806" s="13">
        <v>122641.51</v>
      </c>
      <c r="G5806" s="13">
        <v>7358.49</v>
      </c>
      <c r="H5806" s="13">
        <v>1300</v>
      </c>
      <c r="I5806" s="13">
        <v>128.83000000000001</v>
      </c>
      <c r="J5806" s="13">
        <v>128828.83</v>
      </c>
      <c r="K5806" s="18" t="s">
        <v>32</v>
      </c>
      <c r="L5806" s="12">
        <v>120</v>
      </c>
      <c r="M5806" s="14">
        <v>1184.3800000000001</v>
      </c>
      <c r="N5806" s="13">
        <v>0</v>
      </c>
      <c r="O5806" s="14">
        <v>0</v>
      </c>
      <c r="P5806" s="15">
        <v>114</v>
      </c>
      <c r="Q5806" s="13">
        <v>1184.3800000000001</v>
      </c>
      <c r="R5806" s="13">
        <v>122641.51</v>
      </c>
      <c r="S5806" s="13">
        <v>128.83000000000001</v>
      </c>
      <c r="T5806" s="13">
        <v>0</v>
      </c>
      <c r="U5806" s="13">
        <v>13296.77</v>
      </c>
      <c r="V5806" s="13">
        <v>0</v>
      </c>
      <c r="W5806" s="16">
        <v>0</v>
      </c>
      <c r="X5806" s="16">
        <v>0</v>
      </c>
      <c r="Y5806" s="17">
        <f t="shared" si="180"/>
        <v>136067.10999999999</v>
      </c>
      <c r="Z5806" s="17">
        <f t="shared" si="181"/>
        <v>-1047.789999999979</v>
      </c>
    </row>
    <row r="5807" spans="1:26" hidden="1" x14ac:dyDescent="0.25">
      <c r="A5807" s="10" t="s">
        <v>7151</v>
      </c>
      <c r="B5807" s="11">
        <v>44474</v>
      </c>
      <c r="C5807" s="12">
        <v>426905</v>
      </c>
      <c r="D5807" s="12" t="s">
        <v>7152</v>
      </c>
      <c r="E5807" s="11">
        <v>44472</v>
      </c>
      <c r="F5807" s="13">
        <v>123747.92</v>
      </c>
      <c r="G5807" s="13">
        <v>7424.88</v>
      </c>
      <c r="H5807" s="13">
        <v>3500</v>
      </c>
      <c r="I5807" s="13">
        <v>127.8</v>
      </c>
      <c r="J5807" s="13">
        <v>127800.6</v>
      </c>
      <c r="K5807" s="18" t="s">
        <v>32</v>
      </c>
      <c r="L5807" s="12">
        <v>120</v>
      </c>
      <c r="M5807" s="14">
        <v>1174.93</v>
      </c>
      <c r="N5807" s="13">
        <v>0</v>
      </c>
      <c r="O5807" s="14">
        <v>0</v>
      </c>
      <c r="P5807" s="15">
        <v>116</v>
      </c>
      <c r="Q5807" s="13">
        <v>1174.93</v>
      </c>
      <c r="R5807" s="13">
        <v>123747.92</v>
      </c>
      <c r="S5807" s="13">
        <v>127.8</v>
      </c>
      <c r="T5807" s="13">
        <v>0</v>
      </c>
      <c r="U5807" s="13">
        <v>13191</v>
      </c>
      <c r="V5807" s="13">
        <v>0</v>
      </c>
      <c r="W5807" s="16">
        <v>0</v>
      </c>
      <c r="X5807" s="16">
        <v>0</v>
      </c>
      <c r="Y5807" s="17">
        <f t="shared" ref="Y5807:Y5870" si="182">SUM(R5807:X5807)+N5807+O5807</f>
        <v>137066.72</v>
      </c>
      <c r="Z5807" s="17">
        <f t="shared" ref="Z5807:Z5870" si="183">((P5807*Q5807)+O5807+N5807)-Y5807</f>
        <v>-774.83999999999651</v>
      </c>
    </row>
    <row r="5808" spans="1:26" hidden="1" x14ac:dyDescent="0.25">
      <c r="A5808" s="10" t="s">
        <v>5431</v>
      </c>
      <c r="B5808" s="11">
        <v>44439</v>
      </c>
      <c r="C5808" s="12">
        <v>422793</v>
      </c>
      <c r="D5808" s="12" t="s">
        <v>5432</v>
      </c>
      <c r="E5808" s="11">
        <v>44439</v>
      </c>
      <c r="F5808" s="13">
        <v>126698.39</v>
      </c>
      <c r="G5808" s="13">
        <v>6482.67</v>
      </c>
      <c r="H5808" s="13">
        <v>1331.81</v>
      </c>
      <c r="I5808" s="13">
        <v>131.97999999999999</v>
      </c>
      <c r="J5808" s="13">
        <v>131981.23000000001</v>
      </c>
      <c r="K5808" s="18" t="s">
        <v>32</v>
      </c>
      <c r="L5808" s="12">
        <v>120</v>
      </c>
      <c r="M5808" s="14">
        <v>1213.3699999999999</v>
      </c>
      <c r="N5808" s="13">
        <v>0</v>
      </c>
      <c r="O5808" s="14">
        <v>0</v>
      </c>
      <c r="P5808" s="15">
        <v>114</v>
      </c>
      <c r="Q5808" s="13">
        <v>1213.3699999999999</v>
      </c>
      <c r="R5808" s="13">
        <v>125782.39999999999</v>
      </c>
      <c r="S5808" s="13">
        <v>130.83000000000001</v>
      </c>
      <c r="T5808" s="13">
        <v>0</v>
      </c>
      <c r="U5808" s="13">
        <v>13504.71</v>
      </c>
      <c r="V5808" s="13">
        <v>0</v>
      </c>
      <c r="W5808" s="16">
        <v>0</v>
      </c>
      <c r="X5808" s="16">
        <v>0</v>
      </c>
      <c r="Y5808" s="17">
        <f t="shared" si="182"/>
        <v>139417.94</v>
      </c>
      <c r="Z5808" s="17">
        <f t="shared" si="183"/>
        <v>-1093.7600000000093</v>
      </c>
    </row>
    <row r="5809" spans="1:26" hidden="1" x14ac:dyDescent="0.25">
      <c r="A5809" s="10" t="s">
        <v>6385</v>
      </c>
      <c r="B5809" s="11">
        <v>44462</v>
      </c>
      <c r="C5809" s="12">
        <v>425736</v>
      </c>
      <c r="D5809" s="12" t="s">
        <v>6386</v>
      </c>
      <c r="E5809" s="11">
        <v>44459</v>
      </c>
      <c r="F5809" s="13">
        <v>119717</v>
      </c>
      <c r="G5809" s="13">
        <v>7183.02</v>
      </c>
      <c r="H5809" s="13">
        <v>3900</v>
      </c>
      <c r="I5809" s="13">
        <v>123.12</v>
      </c>
      <c r="J5809" s="13">
        <v>123123.14</v>
      </c>
      <c r="K5809" s="18" t="s">
        <v>32</v>
      </c>
      <c r="L5809" s="12">
        <v>120</v>
      </c>
      <c r="M5809" s="14">
        <v>1131.93</v>
      </c>
      <c r="N5809" s="13">
        <v>0</v>
      </c>
      <c r="O5809" s="14">
        <v>0</v>
      </c>
      <c r="P5809" s="15">
        <v>116</v>
      </c>
      <c r="Q5809" s="13">
        <v>1131.93</v>
      </c>
      <c r="R5809" s="13">
        <v>118581.97</v>
      </c>
      <c r="S5809" s="13">
        <v>122.07</v>
      </c>
      <c r="T5809" s="13">
        <v>0</v>
      </c>
      <c r="U5809" s="13">
        <v>12599.84</v>
      </c>
      <c r="V5809" s="13">
        <v>0</v>
      </c>
      <c r="W5809" s="16">
        <v>0</v>
      </c>
      <c r="X5809" s="16">
        <v>0</v>
      </c>
      <c r="Y5809" s="17">
        <f t="shared" si="182"/>
        <v>131303.88</v>
      </c>
      <c r="Z5809" s="17">
        <f t="shared" si="183"/>
        <v>0</v>
      </c>
    </row>
    <row r="5810" spans="1:26" hidden="1" x14ac:dyDescent="0.25">
      <c r="A5810" s="10" t="s">
        <v>2671</v>
      </c>
      <c r="B5810" s="11">
        <v>44365</v>
      </c>
      <c r="C5810" s="12">
        <v>419464</v>
      </c>
      <c r="D5810" s="12" t="s">
        <v>2672</v>
      </c>
      <c r="E5810" s="11">
        <v>44364</v>
      </c>
      <c r="F5810" s="13">
        <v>116487.65</v>
      </c>
      <c r="G5810" s="13">
        <v>6989.26</v>
      </c>
      <c r="H5810" s="13">
        <v>3704.91</v>
      </c>
      <c r="I5810" s="13">
        <v>119.89</v>
      </c>
      <c r="J5810" s="13">
        <v>119891.89</v>
      </c>
      <c r="K5810" s="18" t="s">
        <v>32</v>
      </c>
      <c r="L5810" s="12">
        <v>120</v>
      </c>
      <c r="M5810" s="14">
        <v>1102.22</v>
      </c>
      <c r="N5810" s="13">
        <v>0</v>
      </c>
      <c r="O5810" s="14">
        <v>0</v>
      </c>
      <c r="P5810" s="15">
        <v>112</v>
      </c>
      <c r="Q5810" s="13">
        <v>1102.22</v>
      </c>
      <c r="R5810" s="13">
        <v>112483.62</v>
      </c>
      <c r="S5810" s="13">
        <v>114.79</v>
      </c>
      <c r="T5810" s="13">
        <v>0</v>
      </c>
      <c r="U5810" s="13">
        <v>11845.66</v>
      </c>
      <c r="V5810" s="13">
        <v>0</v>
      </c>
      <c r="W5810" s="16">
        <v>0</v>
      </c>
      <c r="X5810" s="16">
        <v>0</v>
      </c>
      <c r="Y5810" s="17">
        <f t="shared" si="182"/>
        <v>124444.06999999999</v>
      </c>
      <c r="Z5810" s="17">
        <f t="shared" si="183"/>
        <v>-995.42999999999302</v>
      </c>
    </row>
    <row r="5811" spans="1:26" hidden="1" x14ac:dyDescent="0.25">
      <c r="A5811" s="10" t="s">
        <v>7515</v>
      </c>
      <c r="B5811" s="11">
        <v>44484</v>
      </c>
      <c r="C5811" s="12">
        <v>427042</v>
      </c>
      <c r="D5811" s="12" t="s">
        <v>7516</v>
      </c>
      <c r="E5811" s="11">
        <v>44480</v>
      </c>
      <c r="F5811" s="13">
        <v>117924.53</v>
      </c>
      <c r="G5811" s="13">
        <v>7075.47</v>
      </c>
      <c r="H5811" s="13">
        <v>3750</v>
      </c>
      <c r="I5811" s="13">
        <v>121.37</v>
      </c>
      <c r="J5811" s="13">
        <v>121371.37</v>
      </c>
      <c r="K5811" s="18" t="s">
        <v>32</v>
      </c>
      <c r="L5811" s="12">
        <v>120</v>
      </c>
      <c r="M5811" s="14">
        <v>1115.82</v>
      </c>
      <c r="N5811" s="13">
        <v>0</v>
      </c>
      <c r="O5811" s="14">
        <v>-0.01</v>
      </c>
      <c r="P5811" s="15">
        <v>116</v>
      </c>
      <c r="Q5811" s="13">
        <v>1115.82</v>
      </c>
      <c r="R5811" s="13">
        <v>115779.91</v>
      </c>
      <c r="S5811" s="13">
        <v>121.37</v>
      </c>
      <c r="T5811" s="13">
        <v>1061.32</v>
      </c>
      <c r="U5811" s="13">
        <v>12527.03</v>
      </c>
      <c r="V5811" s="13">
        <v>0</v>
      </c>
      <c r="W5811" s="16">
        <v>0</v>
      </c>
      <c r="X5811" s="16">
        <v>0</v>
      </c>
      <c r="Y5811" s="17">
        <f t="shared" si="182"/>
        <v>129489.62000000001</v>
      </c>
      <c r="Z5811" s="17">
        <f t="shared" si="183"/>
        <v>-54.510000000009313</v>
      </c>
    </row>
    <row r="5812" spans="1:26" hidden="1" x14ac:dyDescent="0.25">
      <c r="A5812" s="10" t="s">
        <v>7417</v>
      </c>
      <c r="B5812" s="11">
        <v>44483</v>
      </c>
      <c r="C5812" s="12">
        <v>427246</v>
      </c>
      <c r="D5812" s="12" t="s">
        <v>7418</v>
      </c>
      <c r="E5812" s="11">
        <v>44479</v>
      </c>
      <c r="F5812" s="13">
        <v>112050</v>
      </c>
      <c r="G5812" s="13">
        <v>6723</v>
      </c>
      <c r="H5812" s="13">
        <v>2600</v>
      </c>
      <c r="I5812" s="13">
        <v>116.29</v>
      </c>
      <c r="J5812" s="13">
        <v>116289.29</v>
      </c>
      <c r="K5812" s="18" t="s">
        <v>32</v>
      </c>
      <c r="L5812" s="12">
        <v>120</v>
      </c>
      <c r="M5812" s="14">
        <v>1069.0999999999999</v>
      </c>
      <c r="N5812" s="13">
        <v>0</v>
      </c>
      <c r="O5812" s="14">
        <v>0</v>
      </c>
      <c r="P5812" s="15">
        <v>117</v>
      </c>
      <c r="Q5812" s="13">
        <v>1069.0999999999999</v>
      </c>
      <c r="R5812" s="13">
        <v>109940.35</v>
      </c>
      <c r="S5812" s="13">
        <v>116.29</v>
      </c>
      <c r="T5812" s="13">
        <v>3025.35</v>
      </c>
      <c r="U5812" s="13">
        <v>12002.71</v>
      </c>
      <c r="V5812" s="13">
        <v>0</v>
      </c>
      <c r="W5812" s="16">
        <v>0</v>
      </c>
      <c r="X5812" s="16">
        <v>0</v>
      </c>
      <c r="Y5812" s="17">
        <f t="shared" si="182"/>
        <v>125084.70000000001</v>
      </c>
      <c r="Z5812" s="17">
        <f t="shared" si="183"/>
        <v>0</v>
      </c>
    </row>
    <row r="5813" spans="1:26" hidden="1" x14ac:dyDescent="0.25">
      <c r="A5813" s="10" t="s">
        <v>3017</v>
      </c>
      <c r="B5813" s="11">
        <v>44376</v>
      </c>
      <c r="C5813" s="12">
        <v>419975</v>
      </c>
      <c r="D5813" s="12" t="s">
        <v>3018</v>
      </c>
      <c r="E5813" s="11">
        <v>44373</v>
      </c>
      <c r="F5813" s="13">
        <v>102830.19</v>
      </c>
      <c r="G5813" s="13">
        <v>6169.81</v>
      </c>
      <c r="H5813" s="13">
        <v>1099</v>
      </c>
      <c r="I5813" s="13">
        <v>108.01</v>
      </c>
      <c r="J5813" s="13">
        <v>108009.01</v>
      </c>
      <c r="K5813" s="18" t="s">
        <v>32</v>
      </c>
      <c r="L5813" s="12">
        <v>120</v>
      </c>
      <c r="M5813" s="14">
        <v>992.98</v>
      </c>
      <c r="N5813" s="13">
        <v>0</v>
      </c>
      <c r="O5813" s="14">
        <v>0</v>
      </c>
      <c r="P5813" s="15">
        <v>113</v>
      </c>
      <c r="Q5813" s="13">
        <v>992.98</v>
      </c>
      <c r="R5813" s="13">
        <v>101943.12</v>
      </c>
      <c r="S5813" s="13">
        <v>107.06</v>
      </c>
      <c r="T5813" s="13">
        <v>0</v>
      </c>
      <c r="U5813" s="13">
        <v>11050.8</v>
      </c>
      <c r="V5813" s="13">
        <v>0</v>
      </c>
      <c r="W5813" s="16">
        <v>0</v>
      </c>
      <c r="X5813" s="16">
        <v>0</v>
      </c>
      <c r="Y5813" s="17">
        <f t="shared" si="182"/>
        <v>113100.98</v>
      </c>
      <c r="Z5813" s="17">
        <f t="shared" si="183"/>
        <v>-894.23999999999069</v>
      </c>
    </row>
    <row r="5814" spans="1:26" hidden="1" x14ac:dyDescent="0.25">
      <c r="A5814" s="10" t="s">
        <v>799</v>
      </c>
      <c r="B5814" s="11">
        <v>44284</v>
      </c>
      <c r="C5814" s="12">
        <v>413781</v>
      </c>
      <c r="D5814" s="12" t="s">
        <v>800</v>
      </c>
      <c r="E5814" s="11">
        <v>44284</v>
      </c>
      <c r="F5814" s="13">
        <v>98052.95</v>
      </c>
      <c r="G5814" s="13">
        <v>5883.18</v>
      </c>
      <c r="H5814" s="13">
        <v>4000</v>
      </c>
      <c r="I5814" s="13">
        <v>100.04</v>
      </c>
      <c r="J5814" s="13">
        <v>100036.17</v>
      </c>
      <c r="K5814" s="18" t="s">
        <v>32</v>
      </c>
      <c r="L5814" s="12">
        <v>120</v>
      </c>
      <c r="M5814" s="14">
        <v>919.68</v>
      </c>
      <c r="N5814" s="13">
        <v>0</v>
      </c>
      <c r="O5814" s="14">
        <v>0</v>
      </c>
      <c r="P5814" s="15">
        <v>110</v>
      </c>
      <c r="Q5814" s="13">
        <v>1075.29</v>
      </c>
      <c r="R5814" s="13">
        <v>92193.67</v>
      </c>
      <c r="S5814" s="13">
        <v>94.02</v>
      </c>
      <c r="T5814" s="13">
        <v>0</v>
      </c>
      <c r="U5814" s="13">
        <v>9707.68</v>
      </c>
      <c r="V5814" s="13">
        <v>15458.3</v>
      </c>
      <c r="W5814" s="16">
        <v>16.5</v>
      </c>
      <c r="X5814" s="16">
        <v>1642.3</v>
      </c>
      <c r="Y5814" s="17">
        <f t="shared" si="182"/>
        <v>119112.47</v>
      </c>
      <c r="Z5814" s="17">
        <f t="shared" si="183"/>
        <v>-830.57000000000698</v>
      </c>
    </row>
    <row r="5815" spans="1:26" hidden="1" x14ac:dyDescent="0.25">
      <c r="A5815" s="10" t="s">
        <v>6367</v>
      </c>
      <c r="B5815" s="11">
        <v>44462</v>
      </c>
      <c r="C5815" s="12">
        <v>425793</v>
      </c>
      <c r="D5815" s="12" t="s">
        <v>6368</v>
      </c>
      <c r="E5815" s="11">
        <v>44460</v>
      </c>
      <c r="F5815" s="13">
        <v>102533.25</v>
      </c>
      <c r="G5815" s="13">
        <v>6152</v>
      </c>
      <c r="H5815" s="13">
        <v>1086.8599999999999</v>
      </c>
      <c r="I5815" s="13">
        <v>107.71</v>
      </c>
      <c r="J5815" s="13">
        <v>107706.1</v>
      </c>
      <c r="K5815" s="18" t="s">
        <v>32</v>
      </c>
      <c r="L5815" s="12">
        <v>120</v>
      </c>
      <c r="M5815" s="14">
        <v>990.19</v>
      </c>
      <c r="N5815" s="13">
        <v>0</v>
      </c>
      <c r="O5815" s="14">
        <v>0</v>
      </c>
      <c r="P5815" s="15">
        <v>117</v>
      </c>
      <c r="Q5815" s="13">
        <v>990.19</v>
      </c>
      <c r="R5815" s="13">
        <v>102533.25</v>
      </c>
      <c r="S5815" s="13">
        <v>107.71</v>
      </c>
      <c r="T5815" s="13">
        <v>2094.5700000000002</v>
      </c>
      <c r="U5815" s="13">
        <v>11116.7</v>
      </c>
      <c r="V5815" s="13">
        <v>0</v>
      </c>
      <c r="W5815" s="16">
        <v>0</v>
      </c>
      <c r="X5815" s="16">
        <v>0</v>
      </c>
      <c r="Y5815" s="17">
        <f t="shared" si="182"/>
        <v>115852.23000000001</v>
      </c>
      <c r="Z5815" s="17">
        <f t="shared" si="183"/>
        <v>0</v>
      </c>
    </row>
    <row r="5816" spans="1:26" hidden="1" x14ac:dyDescent="0.25">
      <c r="A5816" s="10" t="s">
        <v>7689</v>
      </c>
      <c r="B5816" s="11">
        <v>44488</v>
      </c>
      <c r="C5816" s="12">
        <v>427377</v>
      </c>
      <c r="D5816" s="12" t="s">
        <v>7690</v>
      </c>
      <c r="E5816" s="11">
        <v>44480</v>
      </c>
      <c r="F5816" s="13">
        <v>113098.7</v>
      </c>
      <c r="G5816" s="13">
        <v>6785.92</v>
      </c>
      <c r="H5816" s="13">
        <v>1198.8499999999999</v>
      </c>
      <c r="I5816" s="13">
        <v>118.8</v>
      </c>
      <c r="J5816" s="13">
        <v>118804.57</v>
      </c>
      <c r="K5816" s="18" t="s">
        <v>32</v>
      </c>
      <c r="L5816" s="12">
        <v>120</v>
      </c>
      <c r="M5816" s="14">
        <v>1092.23</v>
      </c>
      <c r="N5816" s="13">
        <v>0</v>
      </c>
      <c r="O5816" s="14">
        <v>-0.01</v>
      </c>
      <c r="P5816" s="15">
        <v>117</v>
      </c>
      <c r="Q5816" s="13">
        <v>1092.23</v>
      </c>
      <c r="R5816" s="13">
        <v>111513.66</v>
      </c>
      <c r="S5816" s="13">
        <v>118.8</v>
      </c>
      <c r="T5816" s="13">
        <v>4037.63</v>
      </c>
      <c r="U5816" s="13">
        <v>12263.03</v>
      </c>
      <c r="V5816" s="13">
        <v>0</v>
      </c>
      <c r="W5816" s="16">
        <v>0</v>
      </c>
      <c r="X5816" s="16">
        <v>0</v>
      </c>
      <c r="Y5816" s="17">
        <f t="shared" si="182"/>
        <v>127933.11000000002</v>
      </c>
      <c r="Z5816" s="17">
        <f t="shared" si="183"/>
        <v>-142.2100000000064</v>
      </c>
    </row>
    <row r="5817" spans="1:26" hidden="1" x14ac:dyDescent="0.25">
      <c r="A5817" s="10" t="s">
        <v>711</v>
      </c>
      <c r="B5817" s="11">
        <v>44278</v>
      </c>
      <c r="C5817" s="12">
        <v>413394</v>
      </c>
      <c r="D5817" s="12" t="s">
        <v>712</v>
      </c>
      <c r="E5817" s="11">
        <v>44278</v>
      </c>
      <c r="F5817" s="13">
        <v>99544.43</v>
      </c>
      <c r="G5817" s="13">
        <v>5972.67</v>
      </c>
      <c r="H5817" s="13">
        <v>1080</v>
      </c>
      <c r="I5817" s="13">
        <v>104.54</v>
      </c>
      <c r="J5817" s="13">
        <v>104541.64</v>
      </c>
      <c r="K5817" s="18" t="s">
        <v>32</v>
      </c>
      <c r="L5817" s="12">
        <v>120</v>
      </c>
      <c r="M5817" s="14">
        <v>961.1</v>
      </c>
      <c r="N5817" s="13">
        <v>0</v>
      </c>
      <c r="O5817" s="14">
        <v>0</v>
      </c>
      <c r="P5817" s="15">
        <v>110</v>
      </c>
      <c r="Q5817" s="13">
        <v>1123.71</v>
      </c>
      <c r="R5817" s="13">
        <v>96073.91</v>
      </c>
      <c r="S5817" s="13">
        <v>100.86</v>
      </c>
      <c r="T5817" s="13">
        <v>0</v>
      </c>
      <c r="U5817" s="13">
        <v>10411.76</v>
      </c>
      <c r="V5817" s="13">
        <v>16108.4</v>
      </c>
      <c r="W5817" s="16">
        <v>17.600000000000001</v>
      </c>
      <c r="X5817" s="16">
        <v>1761.1</v>
      </c>
      <c r="Y5817" s="17">
        <f t="shared" si="182"/>
        <v>124473.63</v>
      </c>
      <c r="Z5817" s="17">
        <f t="shared" si="183"/>
        <v>-865.52999999999884</v>
      </c>
    </row>
    <row r="5818" spans="1:26" hidden="1" x14ac:dyDescent="0.25">
      <c r="A5818" s="10" t="s">
        <v>7667</v>
      </c>
      <c r="B5818" s="11">
        <v>44488</v>
      </c>
      <c r="C5818" s="12">
        <v>427835</v>
      </c>
      <c r="D5818" s="12" t="s">
        <v>7668</v>
      </c>
      <c r="E5818" s="11">
        <v>44486</v>
      </c>
      <c r="F5818" s="13">
        <v>127798.11</v>
      </c>
      <c r="G5818" s="13">
        <v>7667.89</v>
      </c>
      <c r="H5818" s="13">
        <v>3500</v>
      </c>
      <c r="I5818" s="13">
        <v>132.1</v>
      </c>
      <c r="J5818" s="13">
        <v>132098.1</v>
      </c>
      <c r="K5818" s="18" t="s">
        <v>32</v>
      </c>
      <c r="L5818" s="12">
        <v>120</v>
      </c>
      <c r="M5818" s="14">
        <v>1214.44</v>
      </c>
      <c r="N5818" s="13">
        <v>0</v>
      </c>
      <c r="O5818" s="14">
        <v>0.01</v>
      </c>
      <c r="P5818" s="15">
        <v>117</v>
      </c>
      <c r="Q5818" s="13">
        <v>1214.44</v>
      </c>
      <c r="R5818" s="13">
        <v>124872.13</v>
      </c>
      <c r="S5818" s="13">
        <v>132.1</v>
      </c>
      <c r="T5818" s="13">
        <v>3450.54</v>
      </c>
      <c r="U5818" s="13">
        <v>13634.7</v>
      </c>
      <c r="V5818" s="13">
        <v>0</v>
      </c>
      <c r="W5818" s="16">
        <v>0</v>
      </c>
      <c r="X5818" s="16">
        <v>0</v>
      </c>
      <c r="Y5818" s="17">
        <f t="shared" si="182"/>
        <v>142089.48000000001</v>
      </c>
      <c r="Z5818" s="17">
        <f t="shared" si="183"/>
        <v>1.0000000009313226E-2</v>
      </c>
    </row>
    <row r="5819" spans="1:26" hidden="1" x14ac:dyDescent="0.25">
      <c r="A5819" s="10" t="s">
        <v>913</v>
      </c>
      <c r="B5819" s="11">
        <v>44286</v>
      </c>
      <c r="C5819" s="12">
        <v>414026</v>
      </c>
      <c r="D5819" s="12" t="s">
        <v>914</v>
      </c>
      <c r="E5819" s="11">
        <v>44286</v>
      </c>
      <c r="F5819" s="13">
        <v>99611.32</v>
      </c>
      <c r="G5819" s="13">
        <v>5976.68</v>
      </c>
      <c r="H5819" s="13">
        <v>1060</v>
      </c>
      <c r="I5819" s="13">
        <v>104.63</v>
      </c>
      <c r="J5819" s="13">
        <v>104632.63</v>
      </c>
      <c r="K5819" s="18" t="s">
        <v>32</v>
      </c>
      <c r="L5819" s="12">
        <v>120</v>
      </c>
      <c r="M5819" s="14">
        <v>961.94</v>
      </c>
      <c r="N5819" s="13">
        <v>0</v>
      </c>
      <c r="O5819" s="14">
        <v>0</v>
      </c>
      <c r="P5819" s="15">
        <v>120</v>
      </c>
      <c r="Q5819" s="13">
        <v>1124.7</v>
      </c>
      <c r="R5819" s="13">
        <v>99611.32</v>
      </c>
      <c r="S5819" s="13">
        <v>104.63</v>
      </c>
      <c r="T5819" s="13">
        <v>4916.68</v>
      </c>
      <c r="U5819" s="13">
        <v>10800.17</v>
      </c>
      <c r="V5819" s="13">
        <v>16122.7</v>
      </c>
      <c r="W5819" s="16">
        <v>17.600000000000001</v>
      </c>
      <c r="X5819" s="16">
        <v>1763.3</v>
      </c>
      <c r="Y5819" s="17">
        <f t="shared" si="182"/>
        <v>133336.4</v>
      </c>
      <c r="Z5819" s="17">
        <f t="shared" si="183"/>
        <v>1627.6000000000058</v>
      </c>
    </row>
    <row r="5820" spans="1:26" hidden="1" x14ac:dyDescent="0.25">
      <c r="A5820" s="10" t="s">
        <v>1931</v>
      </c>
      <c r="B5820" s="11">
        <v>44341</v>
      </c>
      <c r="C5820" s="12">
        <v>417707</v>
      </c>
      <c r="D5820" s="12" t="s">
        <v>1932</v>
      </c>
      <c r="E5820" s="11">
        <v>44340</v>
      </c>
      <c r="F5820" s="13">
        <v>99611.32</v>
      </c>
      <c r="G5820" s="13">
        <v>5976.68</v>
      </c>
      <c r="H5820" s="13">
        <v>1055.8800000000001</v>
      </c>
      <c r="I5820" s="13">
        <v>104.64</v>
      </c>
      <c r="J5820" s="13">
        <v>104636.76</v>
      </c>
      <c r="K5820" s="18" t="s">
        <v>32</v>
      </c>
      <c r="L5820" s="12">
        <v>120</v>
      </c>
      <c r="M5820" s="14">
        <v>961.97</v>
      </c>
      <c r="N5820" s="13">
        <v>0</v>
      </c>
      <c r="O5820" s="14">
        <v>0</v>
      </c>
      <c r="P5820" s="15">
        <v>112</v>
      </c>
      <c r="Q5820" s="13">
        <v>961.97</v>
      </c>
      <c r="R5820" s="13">
        <v>97893.98</v>
      </c>
      <c r="S5820" s="13">
        <v>102.8</v>
      </c>
      <c r="T5820" s="13">
        <v>0</v>
      </c>
      <c r="U5820" s="13">
        <v>10610.18</v>
      </c>
      <c r="V5820" s="13">
        <v>0</v>
      </c>
      <c r="W5820" s="16">
        <v>0</v>
      </c>
      <c r="X5820" s="16">
        <v>0</v>
      </c>
      <c r="Y5820" s="17">
        <f t="shared" si="182"/>
        <v>108606.95999999999</v>
      </c>
      <c r="Z5820" s="17">
        <f t="shared" si="183"/>
        <v>-866.31999999999243</v>
      </c>
    </row>
    <row r="5821" spans="1:26" hidden="1" x14ac:dyDescent="0.25">
      <c r="A5821" s="10" t="s">
        <v>2513</v>
      </c>
      <c r="B5821" s="11">
        <v>44362</v>
      </c>
      <c r="C5821" s="12">
        <v>418650</v>
      </c>
      <c r="D5821" s="12" t="s">
        <v>2514</v>
      </c>
      <c r="E5821" s="11">
        <v>44352</v>
      </c>
      <c r="F5821" s="13">
        <v>99611.32</v>
      </c>
      <c r="G5821" s="13">
        <v>5976.68</v>
      </c>
      <c r="H5821" s="13">
        <v>1055.8800000000001</v>
      </c>
      <c r="I5821" s="13">
        <v>104.64</v>
      </c>
      <c r="J5821" s="13">
        <v>104636.76</v>
      </c>
      <c r="K5821" s="18" t="s">
        <v>32</v>
      </c>
      <c r="L5821" s="12">
        <v>120</v>
      </c>
      <c r="M5821" s="14">
        <v>961.97</v>
      </c>
      <c r="N5821" s="13">
        <v>0</v>
      </c>
      <c r="O5821" s="14">
        <v>0</v>
      </c>
      <c r="P5821" s="15">
        <v>113</v>
      </c>
      <c r="Q5821" s="13">
        <v>961.97</v>
      </c>
      <c r="R5821" s="13">
        <v>97893.98</v>
      </c>
      <c r="S5821" s="13">
        <v>103.72</v>
      </c>
      <c r="T5821" s="13">
        <v>0</v>
      </c>
      <c r="U5821" s="13">
        <v>10704.91</v>
      </c>
      <c r="V5821" s="13">
        <v>0</v>
      </c>
      <c r="W5821" s="16">
        <v>0</v>
      </c>
      <c r="X5821" s="16">
        <v>0</v>
      </c>
      <c r="Y5821" s="17">
        <f t="shared" si="182"/>
        <v>108702.61</v>
      </c>
      <c r="Z5821" s="17">
        <f t="shared" si="183"/>
        <v>0</v>
      </c>
    </row>
    <row r="5822" spans="1:26" hidden="1" x14ac:dyDescent="0.25">
      <c r="A5822" s="10" t="s">
        <v>2811</v>
      </c>
      <c r="B5822" s="11">
        <v>44369</v>
      </c>
      <c r="C5822" s="12">
        <v>419576</v>
      </c>
      <c r="D5822" s="12" t="s">
        <v>2812</v>
      </c>
      <c r="E5822" s="11">
        <v>44366</v>
      </c>
      <c r="F5822" s="13">
        <v>99611.32</v>
      </c>
      <c r="G5822" s="13">
        <v>5976.68</v>
      </c>
      <c r="H5822" s="13">
        <v>4000</v>
      </c>
      <c r="I5822" s="13">
        <v>101.69</v>
      </c>
      <c r="J5822" s="13">
        <v>101689.69</v>
      </c>
      <c r="K5822" s="18" t="s">
        <v>32</v>
      </c>
      <c r="L5822" s="12">
        <v>120</v>
      </c>
      <c r="M5822" s="14">
        <v>934.88</v>
      </c>
      <c r="N5822" s="13">
        <v>0</v>
      </c>
      <c r="O5822" s="14">
        <v>0</v>
      </c>
      <c r="P5822" s="15">
        <v>112</v>
      </c>
      <c r="Q5822" s="13">
        <v>934.88</v>
      </c>
      <c r="R5822" s="13">
        <v>95406.16</v>
      </c>
      <c r="S5822" s="13">
        <v>97.34</v>
      </c>
      <c r="T5822" s="13">
        <v>0</v>
      </c>
      <c r="U5822" s="13">
        <v>10047.36</v>
      </c>
      <c r="V5822" s="13">
        <v>0</v>
      </c>
      <c r="W5822" s="16">
        <v>0</v>
      </c>
      <c r="X5822" s="16">
        <v>0</v>
      </c>
      <c r="Y5822" s="17">
        <f t="shared" si="182"/>
        <v>105550.86</v>
      </c>
      <c r="Z5822" s="17">
        <f t="shared" si="183"/>
        <v>-844.30000000000291</v>
      </c>
    </row>
    <row r="5823" spans="1:26" hidden="1" x14ac:dyDescent="0.25">
      <c r="A5823" s="10" t="s">
        <v>2753</v>
      </c>
      <c r="B5823" s="11">
        <v>44369</v>
      </c>
      <c r="C5823" s="12">
        <v>419518</v>
      </c>
      <c r="D5823" s="12" t="s">
        <v>2754</v>
      </c>
      <c r="E5823" s="11">
        <v>44366</v>
      </c>
      <c r="F5823" s="13">
        <v>99611.32</v>
      </c>
      <c r="G5823" s="13">
        <v>5976.68</v>
      </c>
      <c r="H5823" s="13">
        <v>1055.8800000000001</v>
      </c>
      <c r="I5823" s="13">
        <v>104.64</v>
      </c>
      <c r="J5823" s="13">
        <v>104636.76</v>
      </c>
      <c r="K5823" s="18" t="s">
        <v>32</v>
      </c>
      <c r="L5823" s="12">
        <v>120</v>
      </c>
      <c r="M5823" s="14">
        <v>961.97</v>
      </c>
      <c r="N5823" s="13">
        <v>0</v>
      </c>
      <c r="O5823" s="14">
        <v>0</v>
      </c>
      <c r="P5823" s="15">
        <v>113</v>
      </c>
      <c r="Q5823" s="13">
        <v>961.97</v>
      </c>
      <c r="R5823" s="13">
        <v>98760.3</v>
      </c>
      <c r="S5823" s="13">
        <v>103.72</v>
      </c>
      <c r="T5823" s="13">
        <v>0</v>
      </c>
      <c r="U5823" s="13">
        <v>10704.91</v>
      </c>
      <c r="V5823" s="13">
        <v>0</v>
      </c>
      <c r="W5823" s="16">
        <v>0</v>
      </c>
      <c r="X5823" s="16">
        <v>0</v>
      </c>
      <c r="Y5823" s="17">
        <f t="shared" si="182"/>
        <v>109568.93000000001</v>
      </c>
      <c r="Z5823" s="17">
        <f t="shared" si="183"/>
        <v>-866.32000000000698</v>
      </c>
    </row>
    <row r="5824" spans="1:26" hidden="1" x14ac:dyDescent="0.25">
      <c r="A5824" s="10" t="s">
        <v>5807</v>
      </c>
      <c r="B5824" s="11">
        <v>44453</v>
      </c>
      <c r="C5824" s="12">
        <v>424945</v>
      </c>
      <c r="D5824" s="12" t="s">
        <v>5808</v>
      </c>
      <c r="E5824" s="11">
        <v>44450</v>
      </c>
      <c r="F5824" s="13">
        <v>108049.06</v>
      </c>
      <c r="G5824" s="13">
        <v>6482.94</v>
      </c>
      <c r="H5824" s="13">
        <v>2290.64</v>
      </c>
      <c r="I5824" s="13">
        <v>112.35</v>
      </c>
      <c r="J5824" s="13">
        <v>112353.71</v>
      </c>
      <c r="K5824" s="18" t="s">
        <v>32</v>
      </c>
      <c r="L5824" s="12">
        <v>120</v>
      </c>
      <c r="M5824" s="14">
        <v>1032.92</v>
      </c>
      <c r="N5824" s="13">
        <v>0</v>
      </c>
      <c r="O5824" s="14">
        <v>0</v>
      </c>
      <c r="P5824" s="15">
        <v>115</v>
      </c>
      <c r="Q5824" s="13">
        <v>1032.92</v>
      </c>
      <c r="R5824" s="13">
        <v>108049.06</v>
      </c>
      <c r="S5824" s="13">
        <v>112.35</v>
      </c>
      <c r="T5824" s="13">
        <v>0</v>
      </c>
      <c r="U5824" s="13">
        <v>11596.69</v>
      </c>
      <c r="V5824" s="13">
        <v>0</v>
      </c>
      <c r="W5824" s="16">
        <v>0</v>
      </c>
      <c r="X5824" s="16">
        <v>0</v>
      </c>
      <c r="Y5824" s="17">
        <f t="shared" si="182"/>
        <v>119758.1</v>
      </c>
      <c r="Z5824" s="17">
        <f t="shared" si="183"/>
        <v>-972.30000000000291</v>
      </c>
    </row>
    <row r="5825" spans="1:26" hidden="1" x14ac:dyDescent="0.25">
      <c r="A5825" s="10" t="s">
        <v>5681</v>
      </c>
      <c r="B5825" s="11">
        <v>44448</v>
      </c>
      <c r="C5825" s="12">
        <v>424517</v>
      </c>
      <c r="D5825" s="12" t="s">
        <v>5682</v>
      </c>
      <c r="E5825" s="11">
        <v>44444</v>
      </c>
      <c r="F5825" s="13">
        <v>102991.46</v>
      </c>
      <c r="G5825" s="13">
        <v>6179.49</v>
      </c>
      <c r="H5825" s="13">
        <v>1101.71</v>
      </c>
      <c r="I5825" s="13">
        <v>108.18</v>
      </c>
      <c r="J5825" s="13">
        <v>108177.42</v>
      </c>
      <c r="K5825" s="18" t="s">
        <v>32</v>
      </c>
      <c r="L5825" s="12">
        <v>120</v>
      </c>
      <c r="M5825" s="14">
        <v>994.53</v>
      </c>
      <c r="N5825" s="13">
        <v>0</v>
      </c>
      <c r="O5825" s="14">
        <v>0</v>
      </c>
      <c r="P5825" s="15">
        <v>116</v>
      </c>
      <c r="Q5825" s="13">
        <v>994.53</v>
      </c>
      <c r="R5825" s="13">
        <v>102991.46</v>
      </c>
      <c r="S5825" s="13">
        <v>108.18</v>
      </c>
      <c r="T5825" s="13">
        <v>1099.6600000000001</v>
      </c>
      <c r="U5825" s="13">
        <v>11166.18</v>
      </c>
      <c r="V5825" s="13">
        <v>0</v>
      </c>
      <c r="W5825" s="16">
        <v>0</v>
      </c>
      <c r="X5825" s="16">
        <v>0</v>
      </c>
      <c r="Y5825" s="17">
        <f t="shared" si="182"/>
        <v>115365.48000000001</v>
      </c>
      <c r="Z5825" s="17">
        <f t="shared" si="183"/>
        <v>0</v>
      </c>
    </row>
    <row r="5826" spans="1:26" hidden="1" x14ac:dyDescent="0.25">
      <c r="A5826" s="10" t="s">
        <v>1975</v>
      </c>
      <c r="B5826" s="11">
        <v>44341</v>
      </c>
      <c r="C5826" s="12">
        <v>417738</v>
      </c>
      <c r="D5826" s="12" t="s">
        <v>1976</v>
      </c>
      <c r="E5826" s="11">
        <v>44340</v>
      </c>
      <c r="F5826" s="13">
        <v>99861.45</v>
      </c>
      <c r="G5826" s="13">
        <v>5991.69</v>
      </c>
      <c r="H5826" s="13">
        <v>1060</v>
      </c>
      <c r="I5826" s="13">
        <v>104.9</v>
      </c>
      <c r="J5826" s="13">
        <v>104898.04</v>
      </c>
      <c r="K5826" s="18" t="s">
        <v>32</v>
      </c>
      <c r="L5826" s="12">
        <v>120</v>
      </c>
      <c r="M5826" s="14">
        <v>964.38</v>
      </c>
      <c r="N5826" s="13">
        <v>0</v>
      </c>
      <c r="O5826" s="14">
        <v>0</v>
      </c>
      <c r="P5826" s="15">
        <v>110</v>
      </c>
      <c r="Q5826" s="13">
        <v>1040.17</v>
      </c>
      <c r="R5826" s="13">
        <v>96401.42</v>
      </c>
      <c r="S5826" s="13">
        <v>101.22</v>
      </c>
      <c r="T5826" s="13">
        <v>0</v>
      </c>
      <c r="U5826" s="13">
        <v>10637.6</v>
      </c>
      <c r="V5826" s="13">
        <v>7616.35</v>
      </c>
      <c r="W5826" s="16">
        <v>7.91</v>
      </c>
      <c r="X5826" s="16">
        <v>842.98</v>
      </c>
      <c r="Y5826" s="17">
        <f t="shared" si="182"/>
        <v>115607.48000000001</v>
      </c>
      <c r="Z5826" s="17">
        <f t="shared" si="183"/>
        <v>-1188.7799999999988</v>
      </c>
    </row>
    <row r="5827" spans="1:26" hidden="1" x14ac:dyDescent="0.25">
      <c r="A5827" s="10" t="s">
        <v>2231</v>
      </c>
      <c r="B5827" s="11">
        <v>44347</v>
      </c>
      <c r="C5827" s="12">
        <v>418130</v>
      </c>
      <c r="D5827" s="12" t="s">
        <v>2232</v>
      </c>
      <c r="E5827" s="11">
        <v>44347</v>
      </c>
      <c r="F5827" s="13">
        <v>108557.67</v>
      </c>
      <c r="G5827" s="13">
        <v>6513.46</v>
      </c>
      <c r="H5827" s="13">
        <v>1500</v>
      </c>
      <c r="I5827" s="13">
        <v>113.68</v>
      </c>
      <c r="J5827" s="13">
        <v>113684.81</v>
      </c>
      <c r="K5827" s="18" t="s">
        <v>32</v>
      </c>
      <c r="L5827" s="12">
        <v>120</v>
      </c>
      <c r="M5827" s="14">
        <v>1045.1600000000001</v>
      </c>
      <c r="N5827" s="13">
        <v>0</v>
      </c>
      <c r="O5827" s="14">
        <v>0</v>
      </c>
      <c r="P5827" s="15">
        <v>112</v>
      </c>
      <c r="Q5827" s="13">
        <v>1045.1600000000001</v>
      </c>
      <c r="R5827" s="13">
        <v>106461.07</v>
      </c>
      <c r="S5827" s="13">
        <v>110.71</v>
      </c>
      <c r="T5827" s="13">
        <v>0</v>
      </c>
      <c r="U5827" s="13">
        <v>11428.27</v>
      </c>
      <c r="V5827" s="13">
        <v>0</v>
      </c>
      <c r="W5827" s="16">
        <v>0</v>
      </c>
      <c r="X5827" s="16">
        <v>0</v>
      </c>
      <c r="Y5827" s="17">
        <f t="shared" si="182"/>
        <v>118000.05000000002</v>
      </c>
      <c r="Z5827" s="17">
        <f t="shared" si="183"/>
        <v>-942.13000000000466</v>
      </c>
    </row>
    <row r="5828" spans="1:26" hidden="1" x14ac:dyDescent="0.25">
      <c r="A5828" s="10" t="s">
        <v>7925</v>
      </c>
      <c r="B5828" s="11">
        <v>44495</v>
      </c>
      <c r="C5828" s="12">
        <v>428130</v>
      </c>
      <c r="D5828" s="12" t="s">
        <v>7926</v>
      </c>
      <c r="E5828" s="11">
        <v>44491</v>
      </c>
      <c r="F5828" s="13">
        <v>117989.63</v>
      </c>
      <c r="G5828" s="13">
        <v>7079.38</v>
      </c>
      <c r="H5828" s="13">
        <v>5000</v>
      </c>
      <c r="I5828" s="13">
        <v>120.19</v>
      </c>
      <c r="J5828" s="13">
        <v>120189.2</v>
      </c>
      <c r="K5828" s="18" t="s">
        <v>32</v>
      </c>
      <c r="L5828" s="12">
        <v>120</v>
      </c>
      <c r="M5828" s="14">
        <v>1104.96</v>
      </c>
      <c r="N5828" s="13">
        <v>0</v>
      </c>
      <c r="O5828" s="14">
        <v>-0.01</v>
      </c>
      <c r="P5828" s="15">
        <v>117</v>
      </c>
      <c r="Q5828" s="13">
        <v>1104.96</v>
      </c>
      <c r="R5828" s="13">
        <v>115735.28</v>
      </c>
      <c r="S5828" s="13">
        <v>120.19</v>
      </c>
      <c r="T5828" s="13">
        <v>1061.9100000000001</v>
      </c>
      <c r="U5828" s="13">
        <v>12406</v>
      </c>
      <c r="V5828" s="13">
        <v>0</v>
      </c>
      <c r="W5828" s="16">
        <v>0</v>
      </c>
      <c r="X5828" s="16">
        <v>0</v>
      </c>
      <c r="Y5828" s="17">
        <f t="shared" si="182"/>
        <v>129323.37000000001</v>
      </c>
      <c r="Z5828" s="17">
        <f t="shared" si="183"/>
        <v>-43.059999999997672</v>
      </c>
    </row>
    <row r="5829" spans="1:26" hidden="1" x14ac:dyDescent="0.25">
      <c r="A5829" s="10" t="s">
        <v>2663</v>
      </c>
      <c r="B5829" s="11">
        <v>44365</v>
      </c>
      <c r="C5829" s="12">
        <v>419391</v>
      </c>
      <c r="D5829" s="12" t="s">
        <v>2664</v>
      </c>
      <c r="E5829" s="11">
        <v>44362</v>
      </c>
      <c r="F5829" s="13">
        <v>126995.58</v>
      </c>
      <c r="G5829" s="13">
        <v>7619.73</v>
      </c>
      <c r="H5829" s="13">
        <v>10916.55</v>
      </c>
      <c r="I5829" s="13">
        <v>123.82</v>
      </c>
      <c r="J5829" s="13">
        <v>123822.58</v>
      </c>
      <c r="K5829" s="18" t="s">
        <v>32</v>
      </c>
      <c r="L5829" s="12">
        <v>120</v>
      </c>
      <c r="M5829" s="14">
        <v>1138.3599999999999</v>
      </c>
      <c r="N5829" s="13">
        <v>0</v>
      </c>
      <c r="O5829" s="14">
        <v>0</v>
      </c>
      <c r="P5829" s="15">
        <v>112</v>
      </c>
      <c r="Q5829" s="13">
        <v>1138.3599999999999</v>
      </c>
      <c r="R5829" s="13">
        <v>116483.02</v>
      </c>
      <c r="S5829" s="13">
        <v>115.58</v>
      </c>
      <c r="T5829" s="13">
        <v>0</v>
      </c>
      <c r="U5829" s="13">
        <v>11928.54</v>
      </c>
      <c r="V5829" s="13">
        <v>0</v>
      </c>
      <c r="W5829" s="16">
        <v>0</v>
      </c>
      <c r="X5829" s="16">
        <v>0</v>
      </c>
      <c r="Y5829" s="17">
        <f t="shared" si="182"/>
        <v>128527.14000000001</v>
      </c>
      <c r="Z5829" s="17">
        <f t="shared" si="183"/>
        <v>-1030.8200000000215</v>
      </c>
    </row>
    <row r="5830" spans="1:26" hidden="1" x14ac:dyDescent="0.25">
      <c r="A5830" s="10" t="s">
        <v>10495</v>
      </c>
      <c r="B5830" s="11">
        <v>44560</v>
      </c>
      <c r="C5830" s="12">
        <v>431724</v>
      </c>
      <c r="D5830" s="12" t="s">
        <v>10496</v>
      </c>
      <c r="E5830" s="11">
        <v>44559</v>
      </c>
      <c r="F5830" s="13">
        <v>142738.98000000001</v>
      </c>
      <c r="G5830" s="13">
        <v>8564.34</v>
      </c>
      <c r="H5830" s="13">
        <v>4539.1000000000004</v>
      </c>
      <c r="I5830" s="13">
        <v>146.91</v>
      </c>
      <c r="J5830" s="13">
        <v>146911.13</v>
      </c>
      <c r="K5830" s="18" t="s">
        <v>32</v>
      </c>
      <c r="L5830" s="12">
        <v>120</v>
      </c>
      <c r="M5830" s="14">
        <v>1350.62</v>
      </c>
      <c r="N5830" s="13">
        <v>0</v>
      </c>
      <c r="O5830" s="14">
        <v>0</v>
      </c>
      <c r="P5830" s="15">
        <v>119</v>
      </c>
      <c r="Q5830" s="13">
        <v>1350.62</v>
      </c>
      <c r="R5830" s="13">
        <v>140512.25</v>
      </c>
      <c r="S5830" s="13">
        <v>146.91</v>
      </c>
      <c r="T5830" s="13">
        <v>5052.96</v>
      </c>
      <c r="U5830" s="13">
        <v>15163.27</v>
      </c>
      <c r="V5830" s="13">
        <v>0</v>
      </c>
      <c r="W5830" s="16">
        <v>0</v>
      </c>
      <c r="X5830" s="16">
        <v>0</v>
      </c>
      <c r="Y5830" s="17">
        <f t="shared" si="182"/>
        <v>160875.38999999998</v>
      </c>
      <c r="Z5830" s="17">
        <f t="shared" si="183"/>
        <v>-151.60999999998603</v>
      </c>
    </row>
    <row r="5831" spans="1:26" hidden="1" x14ac:dyDescent="0.25">
      <c r="A5831" s="10" t="s">
        <v>7507</v>
      </c>
      <c r="B5831" s="11">
        <v>44484</v>
      </c>
      <c r="C5831" s="12">
        <v>427598</v>
      </c>
      <c r="D5831" s="12" t="s">
        <v>7508</v>
      </c>
      <c r="E5831" s="11">
        <v>44484</v>
      </c>
      <c r="F5831" s="13">
        <v>139013.13</v>
      </c>
      <c r="G5831" s="13">
        <v>8340.7900000000009</v>
      </c>
      <c r="H5831" s="13">
        <v>2947.07</v>
      </c>
      <c r="I5831" s="13">
        <v>144.55000000000001</v>
      </c>
      <c r="J5831" s="13">
        <v>144551.4</v>
      </c>
      <c r="K5831" s="18" t="s">
        <v>32</v>
      </c>
      <c r="L5831" s="12">
        <v>120</v>
      </c>
      <c r="M5831" s="14">
        <v>1328.93</v>
      </c>
      <c r="N5831" s="13">
        <v>0</v>
      </c>
      <c r="O5831" s="14">
        <v>0</v>
      </c>
      <c r="P5831" s="15">
        <v>116</v>
      </c>
      <c r="Q5831" s="13">
        <v>1328.93</v>
      </c>
      <c r="R5831" s="13">
        <v>136666.70000000001</v>
      </c>
      <c r="S5831" s="13">
        <v>144.55000000000001</v>
      </c>
      <c r="T5831" s="13">
        <v>2502.2399999999998</v>
      </c>
      <c r="U5831" s="13">
        <v>14920.2</v>
      </c>
      <c r="V5831" s="13">
        <v>0</v>
      </c>
      <c r="W5831" s="16">
        <v>0</v>
      </c>
      <c r="X5831" s="16">
        <v>0</v>
      </c>
      <c r="Y5831" s="17">
        <f t="shared" si="182"/>
        <v>154233.69</v>
      </c>
      <c r="Z5831" s="17">
        <f t="shared" si="183"/>
        <v>-77.809999999997672</v>
      </c>
    </row>
    <row r="5832" spans="1:26" s="32" customFormat="1" x14ac:dyDescent="0.25">
      <c r="A5832" s="10" t="s">
        <v>11845</v>
      </c>
      <c r="B5832" s="11">
        <v>44620</v>
      </c>
      <c r="C5832" s="12">
        <v>433841</v>
      </c>
      <c r="D5832" s="12" t="s">
        <v>11846</v>
      </c>
      <c r="E5832" s="11">
        <v>44620</v>
      </c>
      <c r="F5832" s="13">
        <v>181075.47</v>
      </c>
      <c r="G5832" s="13">
        <v>10864.53</v>
      </c>
      <c r="H5832" s="35">
        <v>9597</v>
      </c>
      <c r="I5832" s="13">
        <v>182.34</v>
      </c>
      <c r="J5832" s="13">
        <v>182525.34</v>
      </c>
      <c r="K5832" s="18" t="s">
        <v>32</v>
      </c>
      <c r="L5832" s="12">
        <v>120</v>
      </c>
      <c r="M5832" s="34">
        <v>1678.04</v>
      </c>
      <c r="N5832" s="13">
        <v>0</v>
      </c>
      <c r="O5832" s="14">
        <v>0</v>
      </c>
      <c r="P5832" s="15">
        <v>120</v>
      </c>
      <c r="Q5832" s="33">
        <v>1678.04</v>
      </c>
      <c r="R5832" s="13">
        <v>177453.96</v>
      </c>
      <c r="S5832" s="13">
        <v>182.34</v>
      </c>
      <c r="T5832" s="13">
        <v>4889.04</v>
      </c>
      <c r="U5832" s="13">
        <v>18839.46</v>
      </c>
      <c r="V5832" s="13">
        <v>0</v>
      </c>
      <c r="W5832" s="16">
        <v>0</v>
      </c>
      <c r="X5832" s="16">
        <v>0</v>
      </c>
      <c r="Y5832" s="17">
        <f t="shared" si="182"/>
        <v>201364.8</v>
      </c>
      <c r="Z5832" s="17">
        <f t="shared" si="183"/>
        <v>0</v>
      </c>
    </row>
    <row r="5833" spans="1:26" hidden="1" x14ac:dyDescent="0.25">
      <c r="A5833" s="10" t="s">
        <v>3315</v>
      </c>
      <c r="B5833" s="11">
        <v>44385</v>
      </c>
      <c r="C5833" s="12">
        <v>420568</v>
      </c>
      <c r="D5833" s="12" t="s">
        <v>3316</v>
      </c>
      <c r="E5833" s="11">
        <v>44382</v>
      </c>
      <c r="F5833" s="13">
        <v>167137.10999999999</v>
      </c>
      <c r="G5833" s="13">
        <v>10028.23</v>
      </c>
      <c r="H5833" s="13">
        <v>5314.96</v>
      </c>
      <c r="I5833" s="13">
        <v>172.02</v>
      </c>
      <c r="J5833" s="13">
        <v>172022.39999999999</v>
      </c>
      <c r="K5833" s="18" t="s">
        <v>32</v>
      </c>
      <c r="L5833" s="12">
        <v>120</v>
      </c>
      <c r="M5833" s="14">
        <v>1581.48</v>
      </c>
      <c r="N5833" s="13">
        <v>0</v>
      </c>
      <c r="O5833" s="14">
        <v>0</v>
      </c>
      <c r="P5833" s="15">
        <v>114</v>
      </c>
      <c r="Q5833" s="13">
        <v>1581.48</v>
      </c>
      <c r="R5833" s="13">
        <v>162821.16</v>
      </c>
      <c r="S5833" s="13">
        <v>167.61</v>
      </c>
      <c r="T5833" s="13">
        <v>0</v>
      </c>
      <c r="U5833" s="13">
        <v>17299.95</v>
      </c>
      <c r="V5833" s="13">
        <v>0</v>
      </c>
      <c r="W5833" s="16">
        <v>0</v>
      </c>
      <c r="X5833" s="16">
        <v>0</v>
      </c>
      <c r="Y5833" s="17">
        <f t="shared" si="182"/>
        <v>180288.72</v>
      </c>
      <c r="Z5833" s="17">
        <f t="shared" si="183"/>
        <v>0</v>
      </c>
    </row>
    <row r="5834" spans="1:26" hidden="1" x14ac:dyDescent="0.25">
      <c r="A5834" s="10" t="s">
        <v>2213</v>
      </c>
      <c r="B5834" s="11">
        <v>44347</v>
      </c>
      <c r="C5834" s="12">
        <v>418188</v>
      </c>
      <c r="D5834" s="12" t="s">
        <v>2214</v>
      </c>
      <c r="E5834" s="11">
        <v>44347</v>
      </c>
      <c r="F5834" s="13">
        <v>101380.97</v>
      </c>
      <c r="G5834" s="13">
        <v>6082.86</v>
      </c>
      <c r="H5834" s="13">
        <v>1075</v>
      </c>
      <c r="I5834" s="13">
        <v>106.5</v>
      </c>
      <c r="J5834" s="13">
        <v>106495.33</v>
      </c>
      <c r="K5834" s="18" t="s">
        <v>32</v>
      </c>
      <c r="L5834" s="12">
        <v>120</v>
      </c>
      <c r="M5834" s="14">
        <v>979.06</v>
      </c>
      <c r="N5834" s="13">
        <v>0</v>
      </c>
      <c r="O5834" s="14">
        <v>0</v>
      </c>
      <c r="P5834" s="15">
        <v>114</v>
      </c>
      <c r="Q5834" s="13">
        <v>979.06</v>
      </c>
      <c r="R5834" s="13">
        <v>100514.47</v>
      </c>
      <c r="S5834" s="13">
        <v>106.5</v>
      </c>
      <c r="T5834" s="13">
        <v>0</v>
      </c>
      <c r="U5834" s="13">
        <v>10991.87</v>
      </c>
      <c r="V5834" s="13">
        <v>0</v>
      </c>
      <c r="W5834" s="16">
        <v>0</v>
      </c>
      <c r="X5834" s="16">
        <v>0</v>
      </c>
      <c r="Y5834" s="17">
        <f t="shared" si="182"/>
        <v>111612.84</v>
      </c>
      <c r="Z5834" s="17">
        <f t="shared" si="183"/>
        <v>0</v>
      </c>
    </row>
    <row r="5835" spans="1:26" hidden="1" x14ac:dyDescent="0.25">
      <c r="A5835" s="10" t="s">
        <v>1729</v>
      </c>
      <c r="B5835" s="11">
        <v>44327</v>
      </c>
      <c r="C5835" s="12">
        <v>416481</v>
      </c>
      <c r="D5835" s="12" t="s">
        <v>1730</v>
      </c>
      <c r="E5835" s="11">
        <v>44327</v>
      </c>
      <c r="F5835" s="13">
        <v>99706.51</v>
      </c>
      <c r="G5835" s="13">
        <v>5982.39</v>
      </c>
      <c r="H5835" s="13">
        <v>1060</v>
      </c>
      <c r="I5835" s="13">
        <v>104.73</v>
      </c>
      <c r="J5835" s="13">
        <v>104733.63</v>
      </c>
      <c r="K5835" s="18" t="s">
        <v>32</v>
      </c>
      <c r="L5835" s="12">
        <v>120</v>
      </c>
      <c r="M5835" s="14">
        <v>962.87</v>
      </c>
      <c r="N5835" s="13">
        <v>0</v>
      </c>
      <c r="O5835" s="14">
        <v>0</v>
      </c>
      <c r="P5835" s="15">
        <v>112</v>
      </c>
      <c r="Q5835" s="13">
        <v>962.87</v>
      </c>
      <c r="R5835" s="13">
        <v>97117.440000000002</v>
      </c>
      <c r="S5835" s="13">
        <v>102.89</v>
      </c>
      <c r="T5835" s="13">
        <v>0</v>
      </c>
      <c r="U5835" s="13">
        <v>10621.11</v>
      </c>
      <c r="V5835" s="13">
        <v>0</v>
      </c>
      <c r="W5835" s="16">
        <v>0</v>
      </c>
      <c r="X5835" s="16">
        <v>0</v>
      </c>
      <c r="Y5835" s="17">
        <f t="shared" si="182"/>
        <v>107841.44</v>
      </c>
      <c r="Z5835" s="17">
        <f t="shared" si="183"/>
        <v>0</v>
      </c>
    </row>
    <row r="5836" spans="1:26" hidden="1" x14ac:dyDescent="0.25">
      <c r="A5836" s="10" t="s">
        <v>5551</v>
      </c>
      <c r="B5836" s="11">
        <v>44445</v>
      </c>
      <c r="C5836" s="12">
        <v>424308</v>
      </c>
      <c r="D5836" s="12" t="s">
        <v>5552</v>
      </c>
      <c r="E5836" s="11">
        <v>44442</v>
      </c>
      <c r="F5836" s="13">
        <v>102099.39</v>
      </c>
      <c r="G5836" s="13">
        <v>6125.96</v>
      </c>
      <c r="H5836" s="13">
        <v>2000</v>
      </c>
      <c r="I5836" s="13">
        <v>106.33</v>
      </c>
      <c r="J5836" s="13">
        <v>106331.68</v>
      </c>
      <c r="K5836" s="18" t="s">
        <v>32</v>
      </c>
      <c r="L5836" s="12">
        <v>120</v>
      </c>
      <c r="M5836" s="14">
        <v>977.56</v>
      </c>
      <c r="N5836" s="13">
        <v>0</v>
      </c>
      <c r="O5836" s="14">
        <v>0</v>
      </c>
      <c r="P5836" s="15">
        <v>115</v>
      </c>
      <c r="Q5836" s="13">
        <v>977.56</v>
      </c>
      <c r="R5836" s="13">
        <v>102099.39</v>
      </c>
      <c r="S5836" s="13">
        <v>106.33</v>
      </c>
      <c r="T5836" s="13">
        <v>0</v>
      </c>
      <c r="U5836" s="13">
        <v>10975.52</v>
      </c>
      <c r="V5836" s="13">
        <v>0</v>
      </c>
      <c r="W5836" s="16">
        <v>0</v>
      </c>
      <c r="X5836" s="16">
        <v>0</v>
      </c>
      <c r="Y5836" s="17">
        <f t="shared" si="182"/>
        <v>113181.24</v>
      </c>
      <c r="Z5836" s="17">
        <f t="shared" si="183"/>
        <v>-761.84000000001106</v>
      </c>
    </row>
    <row r="5837" spans="1:26" hidden="1" x14ac:dyDescent="0.25">
      <c r="A5837" s="10" t="s">
        <v>5213</v>
      </c>
      <c r="B5837" s="11">
        <v>44438</v>
      </c>
      <c r="C5837" s="12">
        <v>423968</v>
      </c>
      <c r="D5837" s="12" t="s">
        <v>5214</v>
      </c>
      <c r="E5837" s="11">
        <v>44437</v>
      </c>
      <c r="F5837" s="13">
        <v>102101.6</v>
      </c>
      <c r="G5837" s="13">
        <v>6126.1</v>
      </c>
      <c r="H5837" s="13">
        <v>1082.28</v>
      </c>
      <c r="I5837" s="13">
        <v>107.25</v>
      </c>
      <c r="J5837" s="13">
        <v>107252.67</v>
      </c>
      <c r="K5837" s="18" t="s">
        <v>32</v>
      </c>
      <c r="L5837" s="12">
        <v>120</v>
      </c>
      <c r="M5837" s="14">
        <v>986.02</v>
      </c>
      <c r="N5837" s="13">
        <v>0</v>
      </c>
      <c r="O5837" s="14">
        <v>0</v>
      </c>
      <c r="P5837" s="15">
        <v>116</v>
      </c>
      <c r="Q5837" s="13">
        <v>986.02</v>
      </c>
      <c r="R5837" s="13">
        <v>102101.6</v>
      </c>
      <c r="S5837" s="13">
        <v>107.25</v>
      </c>
      <c r="T5837" s="13">
        <v>1099.74</v>
      </c>
      <c r="U5837" s="13">
        <v>11069.73</v>
      </c>
      <c r="V5837" s="13">
        <v>0</v>
      </c>
      <c r="W5837" s="16">
        <v>0</v>
      </c>
      <c r="X5837" s="16">
        <v>0</v>
      </c>
      <c r="Y5837" s="17">
        <f t="shared" si="182"/>
        <v>114378.32</v>
      </c>
      <c r="Z5837" s="17">
        <f t="shared" si="183"/>
        <v>0</v>
      </c>
    </row>
    <row r="5838" spans="1:26" hidden="1" x14ac:dyDescent="0.25">
      <c r="A5838" s="10" t="s">
        <v>3737</v>
      </c>
      <c r="B5838" s="11">
        <v>44397</v>
      </c>
      <c r="C5838" s="12">
        <v>421437</v>
      </c>
      <c r="D5838" s="12" t="s">
        <v>3738</v>
      </c>
      <c r="E5838" s="11">
        <v>44395</v>
      </c>
      <c r="F5838" s="13">
        <v>102101.6</v>
      </c>
      <c r="G5838" s="13">
        <v>6126.1</v>
      </c>
      <c r="H5838" s="13">
        <v>3248.33</v>
      </c>
      <c r="I5838" s="13">
        <v>105.08</v>
      </c>
      <c r="J5838" s="13">
        <v>105084.45</v>
      </c>
      <c r="K5838" s="18" t="s">
        <v>32</v>
      </c>
      <c r="L5838" s="12">
        <v>120</v>
      </c>
      <c r="M5838" s="14">
        <v>966.09</v>
      </c>
      <c r="N5838" s="13">
        <v>0</v>
      </c>
      <c r="O5838" s="14">
        <v>0</v>
      </c>
      <c r="P5838" s="15">
        <v>113</v>
      </c>
      <c r="Q5838" s="13">
        <v>966.09</v>
      </c>
      <c r="R5838" s="13">
        <v>99463.63</v>
      </c>
      <c r="S5838" s="13">
        <v>101.48</v>
      </c>
      <c r="T5838" s="13">
        <v>0</v>
      </c>
      <c r="U5838" s="13">
        <v>10475.549999999999</v>
      </c>
      <c r="V5838" s="13">
        <v>0</v>
      </c>
      <c r="W5838" s="16">
        <v>0</v>
      </c>
      <c r="X5838" s="16">
        <v>0</v>
      </c>
      <c r="Y5838" s="17">
        <f t="shared" si="182"/>
        <v>110040.66</v>
      </c>
      <c r="Z5838" s="17">
        <f t="shared" si="183"/>
        <v>-872.49000000000524</v>
      </c>
    </row>
    <row r="5839" spans="1:26" hidden="1" x14ac:dyDescent="0.25">
      <c r="A5839" s="10" t="s">
        <v>5423</v>
      </c>
      <c r="B5839" s="11">
        <v>44439</v>
      </c>
      <c r="C5839" s="12">
        <v>424126</v>
      </c>
      <c r="D5839" s="12" t="s">
        <v>5424</v>
      </c>
      <c r="E5839" s="11">
        <v>44439</v>
      </c>
      <c r="F5839" s="13">
        <v>103773.59</v>
      </c>
      <c r="G5839" s="13">
        <v>6226.42</v>
      </c>
      <c r="H5839" s="13">
        <v>1300</v>
      </c>
      <c r="I5839" s="13">
        <v>108.81</v>
      </c>
      <c r="J5839" s="13">
        <v>108808.82</v>
      </c>
      <c r="K5839" s="18" t="s">
        <v>32</v>
      </c>
      <c r="L5839" s="12">
        <v>120</v>
      </c>
      <c r="M5839" s="14">
        <v>1000.33</v>
      </c>
      <c r="N5839" s="13">
        <v>0</v>
      </c>
      <c r="O5839" s="14">
        <v>0</v>
      </c>
      <c r="P5839" s="15">
        <v>115</v>
      </c>
      <c r="Q5839" s="13">
        <v>1000.33</v>
      </c>
      <c r="R5839" s="13">
        <v>103773.59</v>
      </c>
      <c r="S5839" s="13">
        <v>108.81</v>
      </c>
      <c r="T5839" s="13">
        <v>0</v>
      </c>
      <c r="U5839" s="13">
        <v>11230.78</v>
      </c>
      <c r="V5839" s="13">
        <v>0</v>
      </c>
      <c r="W5839" s="16">
        <v>0</v>
      </c>
      <c r="X5839" s="16">
        <v>0</v>
      </c>
      <c r="Y5839" s="17">
        <f t="shared" si="182"/>
        <v>115113.18</v>
      </c>
      <c r="Z5839" s="17">
        <f t="shared" si="183"/>
        <v>-75.229999999981374</v>
      </c>
    </row>
    <row r="5840" spans="1:26" s="32" customFormat="1" x14ac:dyDescent="0.25">
      <c r="A5840" s="23" t="s">
        <v>11847</v>
      </c>
      <c r="B5840" s="24">
        <v>44620</v>
      </c>
      <c r="C5840" s="25">
        <v>433843</v>
      </c>
      <c r="D5840" s="25" t="s">
        <v>11848</v>
      </c>
      <c r="E5840" s="24">
        <v>44620</v>
      </c>
      <c r="F5840" s="26">
        <v>113207.55</v>
      </c>
      <c r="G5840" s="26">
        <v>6792.45</v>
      </c>
      <c r="H5840" s="35">
        <v>3600</v>
      </c>
      <c r="I5840" s="26">
        <v>116.4</v>
      </c>
      <c r="J5840" s="26">
        <v>116516.4</v>
      </c>
      <c r="K5840" s="27" t="s">
        <v>32</v>
      </c>
      <c r="L5840" s="25">
        <v>120</v>
      </c>
      <c r="M5840" s="34">
        <v>1071.19</v>
      </c>
      <c r="N5840" s="26">
        <v>0</v>
      </c>
      <c r="O5840" s="28">
        <v>-0.01</v>
      </c>
      <c r="P5840" s="29">
        <v>120</v>
      </c>
      <c r="Q5840" s="33">
        <v>1071.19</v>
      </c>
      <c r="R5840" s="26">
        <v>111407.55</v>
      </c>
      <c r="S5840" s="26">
        <v>116.4</v>
      </c>
      <c r="T5840" s="26">
        <v>4992.46</v>
      </c>
      <c r="U5840" s="26">
        <v>12026.4</v>
      </c>
      <c r="V5840" s="26">
        <v>0</v>
      </c>
      <c r="W5840" s="30">
        <v>0</v>
      </c>
      <c r="X5840" s="30">
        <v>0</v>
      </c>
      <c r="Y5840" s="31">
        <f t="shared" si="182"/>
        <v>128542.8</v>
      </c>
      <c r="Z5840" s="31">
        <f t="shared" si="183"/>
        <v>-9.9999999947613105E-3</v>
      </c>
    </row>
    <row r="5841" spans="1:26" hidden="1" x14ac:dyDescent="0.25">
      <c r="A5841" s="10" t="s">
        <v>6973</v>
      </c>
      <c r="B5841" s="11">
        <v>44469</v>
      </c>
      <c r="C5841" s="12">
        <v>426585</v>
      </c>
      <c r="D5841" s="12" t="s">
        <v>6974</v>
      </c>
      <c r="E5841" s="11">
        <v>44469</v>
      </c>
      <c r="F5841" s="13">
        <v>131981.13</v>
      </c>
      <c r="G5841" s="13">
        <v>7918.87</v>
      </c>
      <c r="H5841" s="13">
        <v>3990</v>
      </c>
      <c r="I5841" s="13">
        <v>136.05000000000001</v>
      </c>
      <c r="J5841" s="13">
        <v>136046.04999999999</v>
      </c>
      <c r="K5841" s="18" t="s">
        <v>32</v>
      </c>
      <c r="L5841" s="12">
        <v>120</v>
      </c>
      <c r="M5841" s="14">
        <v>1250.73</v>
      </c>
      <c r="N5841" s="13">
        <v>0</v>
      </c>
      <c r="O5841" s="14">
        <v>0</v>
      </c>
      <c r="P5841" s="15">
        <v>116</v>
      </c>
      <c r="Q5841" s="13">
        <v>1250.73</v>
      </c>
      <c r="R5841" s="13">
        <v>131981.13</v>
      </c>
      <c r="S5841" s="13">
        <v>136.05000000000001</v>
      </c>
      <c r="T5841" s="13">
        <v>0</v>
      </c>
      <c r="U5841" s="13">
        <v>14041.55</v>
      </c>
      <c r="V5841" s="13">
        <v>0</v>
      </c>
      <c r="W5841" s="16">
        <v>0</v>
      </c>
      <c r="X5841" s="16">
        <v>0</v>
      </c>
      <c r="Y5841" s="17">
        <f t="shared" si="182"/>
        <v>146158.72999999998</v>
      </c>
      <c r="Z5841" s="17">
        <f t="shared" si="183"/>
        <v>-1074.0499999999884</v>
      </c>
    </row>
    <row r="5842" spans="1:26" hidden="1" x14ac:dyDescent="0.25">
      <c r="A5842" s="10" t="s">
        <v>7765</v>
      </c>
      <c r="B5842" s="11">
        <v>44490</v>
      </c>
      <c r="C5842" s="12">
        <v>427967</v>
      </c>
      <c r="D5842" s="12" t="s">
        <v>7766</v>
      </c>
      <c r="E5842" s="11">
        <v>44488</v>
      </c>
      <c r="F5842" s="13">
        <v>124528.3</v>
      </c>
      <c r="G5842" s="13">
        <v>7471.7</v>
      </c>
      <c r="H5842" s="13">
        <v>10001.76</v>
      </c>
      <c r="I5842" s="13">
        <v>122.12</v>
      </c>
      <c r="J5842" s="13">
        <v>122120.36</v>
      </c>
      <c r="K5842" s="18" t="s">
        <v>32</v>
      </c>
      <c r="L5842" s="12">
        <v>120</v>
      </c>
      <c r="M5842" s="14">
        <v>1122.71</v>
      </c>
      <c r="N5842" s="13">
        <v>0</v>
      </c>
      <c r="O5842" s="14">
        <v>0</v>
      </c>
      <c r="P5842" s="15">
        <v>116</v>
      </c>
      <c r="Q5842" s="13">
        <v>1122.71</v>
      </c>
      <c r="R5842" s="13">
        <v>117931.64</v>
      </c>
      <c r="S5842" s="13">
        <v>118.04</v>
      </c>
      <c r="T5842" s="13">
        <v>0</v>
      </c>
      <c r="U5842" s="13">
        <v>12184.68</v>
      </c>
      <c r="V5842" s="13">
        <v>0</v>
      </c>
      <c r="W5842" s="16">
        <v>0</v>
      </c>
      <c r="X5842" s="16">
        <v>0</v>
      </c>
      <c r="Y5842" s="17">
        <f t="shared" si="182"/>
        <v>130234.35999999999</v>
      </c>
      <c r="Z5842" s="17">
        <f t="shared" si="183"/>
        <v>0</v>
      </c>
    </row>
    <row r="5843" spans="1:26" hidden="1" x14ac:dyDescent="0.25">
      <c r="A5843" s="10" t="s">
        <v>8883</v>
      </c>
      <c r="B5843" s="11">
        <v>44516</v>
      </c>
      <c r="C5843" s="12">
        <v>429560</v>
      </c>
      <c r="D5843" s="12" t="s">
        <v>8884</v>
      </c>
      <c r="E5843" s="11">
        <v>44509</v>
      </c>
      <c r="F5843" s="13">
        <v>122735.85</v>
      </c>
      <c r="G5843" s="13">
        <v>7364.15</v>
      </c>
      <c r="H5843" s="13">
        <v>2602</v>
      </c>
      <c r="I5843" s="13">
        <v>127.63</v>
      </c>
      <c r="J5843" s="13">
        <v>127625.63</v>
      </c>
      <c r="K5843" s="18" t="s">
        <v>32</v>
      </c>
      <c r="L5843" s="12">
        <v>120</v>
      </c>
      <c r="M5843" s="14">
        <v>1173.32</v>
      </c>
      <c r="N5843" s="13">
        <v>0</v>
      </c>
      <c r="O5843" s="14">
        <v>0.01</v>
      </c>
      <c r="P5843" s="15">
        <v>118</v>
      </c>
      <c r="Q5843" s="13">
        <v>1173.32</v>
      </c>
      <c r="R5843" s="13">
        <v>120912.03</v>
      </c>
      <c r="S5843" s="13">
        <v>127.63</v>
      </c>
      <c r="T5843" s="13">
        <v>4381.66</v>
      </c>
      <c r="U5843" s="13">
        <v>13172.77</v>
      </c>
      <c r="V5843" s="13">
        <v>0</v>
      </c>
      <c r="W5843" s="16">
        <v>0</v>
      </c>
      <c r="X5843" s="16">
        <v>0</v>
      </c>
      <c r="Y5843" s="17">
        <f t="shared" si="182"/>
        <v>138594.1</v>
      </c>
      <c r="Z5843" s="17">
        <f t="shared" si="183"/>
        <v>-142.3300000000163</v>
      </c>
    </row>
    <row r="5844" spans="1:26" hidden="1" x14ac:dyDescent="0.25">
      <c r="A5844" s="10" t="s">
        <v>5131</v>
      </c>
      <c r="B5844" s="11">
        <v>44432</v>
      </c>
      <c r="C5844" s="12">
        <v>423079</v>
      </c>
      <c r="D5844" s="12" t="s">
        <v>5132</v>
      </c>
      <c r="E5844" s="11">
        <v>44425</v>
      </c>
      <c r="F5844" s="13">
        <v>100503.4</v>
      </c>
      <c r="G5844" s="13">
        <v>6030.2</v>
      </c>
      <c r="H5844" s="13">
        <v>1300</v>
      </c>
      <c r="I5844" s="13">
        <v>105.34</v>
      </c>
      <c r="J5844" s="13">
        <v>105338.94</v>
      </c>
      <c r="K5844" s="18" t="s">
        <v>32</v>
      </c>
      <c r="L5844" s="12">
        <v>120</v>
      </c>
      <c r="M5844" s="14">
        <v>968.43</v>
      </c>
      <c r="N5844" s="13">
        <v>0</v>
      </c>
      <c r="O5844" s="14">
        <v>0</v>
      </c>
      <c r="P5844" s="15">
        <v>115</v>
      </c>
      <c r="Q5844" s="13">
        <v>968.43</v>
      </c>
      <c r="R5844" s="13">
        <v>100503.4</v>
      </c>
      <c r="S5844" s="13">
        <v>105.34</v>
      </c>
      <c r="T5844" s="13">
        <v>0</v>
      </c>
      <c r="U5844" s="13">
        <v>10872.66</v>
      </c>
      <c r="V5844" s="13">
        <v>0</v>
      </c>
      <c r="W5844" s="16">
        <v>0</v>
      </c>
      <c r="X5844" s="16">
        <v>0</v>
      </c>
      <c r="Y5844" s="17">
        <f t="shared" si="182"/>
        <v>111481.4</v>
      </c>
      <c r="Z5844" s="17">
        <f t="shared" si="183"/>
        <v>-111.94999999999709</v>
      </c>
    </row>
    <row r="5845" spans="1:26" hidden="1" x14ac:dyDescent="0.25">
      <c r="A5845" s="10" t="s">
        <v>4077</v>
      </c>
      <c r="B5845" s="11">
        <v>44405</v>
      </c>
      <c r="C5845" s="12">
        <v>421942</v>
      </c>
      <c r="D5845" s="12" t="s">
        <v>4078</v>
      </c>
      <c r="E5845" s="11">
        <v>44404</v>
      </c>
      <c r="F5845" s="13">
        <v>99611.32</v>
      </c>
      <c r="G5845" s="13">
        <v>5976.68</v>
      </c>
      <c r="H5845" s="13">
        <v>2111.7600000000002</v>
      </c>
      <c r="I5845" s="13">
        <v>103.58</v>
      </c>
      <c r="J5845" s="13">
        <v>103579.82</v>
      </c>
      <c r="K5845" s="18" t="s">
        <v>32</v>
      </c>
      <c r="L5845" s="12">
        <v>120</v>
      </c>
      <c r="M5845" s="14">
        <v>952.26</v>
      </c>
      <c r="N5845" s="13">
        <v>0</v>
      </c>
      <c r="O5845" s="14">
        <v>0</v>
      </c>
      <c r="P5845" s="15">
        <v>114</v>
      </c>
      <c r="Q5845" s="13">
        <v>952.26</v>
      </c>
      <c r="R5845" s="13">
        <v>98714.94</v>
      </c>
      <c r="S5845" s="13">
        <v>102.68</v>
      </c>
      <c r="T5845" s="13">
        <v>0</v>
      </c>
      <c r="U5845" s="13">
        <v>10598.41</v>
      </c>
      <c r="V5845" s="13">
        <v>0</v>
      </c>
      <c r="W5845" s="16">
        <v>0</v>
      </c>
      <c r="X5845" s="16">
        <v>0</v>
      </c>
      <c r="Y5845" s="17">
        <f t="shared" si="182"/>
        <v>109416.03</v>
      </c>
      <c r="Z5845" s="17">
        <f t="shared" si="183"/>
        <v>-858.38999999999942</v>
      </c>
    </row>
    <row r="5846" spans="1:26" hidden="1" x14ac:dyDescent="0.25">
      <c r="A5846" s="10" t="s">
        <v>9061</v>
      </c>
      <c r="B5846" s="11">
        <v>44518</v>
      </c>
      <c r="C5846" s="12">
        <v>430019</v>
      </c>
      <c r="D5846" s="12" t="s">
        <v>9062</v>
      </c>
      <c r="E5846" s="11">
        <v>44518</v>
      </c>
      <c r="F5846" s="13">
        <v>125908.49</v>
      </c>
      <c r="G5846" s="13">
        <v>7554.51</v>
      </c>
      <c r="H5846" s="13">
        <v>4003.89</v>
      </c>
      <c r="I5846" s="13">
        <v>129.59</v>
      </c>
      <c r="J5846" s="13">
        <v>129588.7</v>
      </c>
      <c r="K5846" s="18" t="s">
        <v>32</v>
      </c>
      <c r="L5846" s="12">
        <v>120</v>
      </c>
      <c r="M5846" s="14">
        <v>1191.3699999999999</v>
      </c>
      <c r="N5846" s="13">
        <v>0</v>
      </c>
      <c r="O5846" s="14">
        <v>-0.01</v>
      </c>
      <c r="P5846" s="15">
        <v>117</v>
      </c>
      <c r="Q5846" s="13">
        <v>1191.3699999999999</v>
      </c>
      <c r="R5846" s="13">
        <v>123676.84</v>
      </c>
      <c r="S5846" s="13">
        <v>129.59</v>
      </c>
      <c r="T5846" s="13">
        <v>2266.36</v>
      </c>
      <c r="U5846" s="13">
        <v>13375.7</v>
      </c>
      <c r="V5846" s="13">
        <v>0</v>
      </c>
      <c r="W5846" s="16">
        <v>0</v>
      </c>
      <c r="X5846" s="16">
        <v>0</v>
      </c>
      <c r="Y5846" s="17">
        <f t="shared" si="182"/>
        <v>139448.47999999998</v>
      </c>
      <c r="Z5846" s="17">
        <f t="shared" si="183"/>
        <v>-58.200000000011642</v>
      </c>
    </row>
    <row r="5847" spans="1:26" hidden="1" x14ac:dyDescent="0.25">
      <c r="A5847" s="10" t="s">
        <v>9195</v>
      </c>
      <c r="B5847" s="11">
        <v>44522</v>
      </c>
      <c r="C5847" s="12">
        <v>430288</v>
      </c>
      <c r="D5847" s="12" t="s">
        <v>9196</v>
      </c>
      <c r="E5847" s="11">
        <v>44521</v>
      </c>
      <c r="F5847" s="13">
        <v>138430.87</v>
      </c>
      <c r="G5847" s="13">
        <v>8305.85</v>
      </c>
      <c r="H5847" s="13">
        <v>2934.73</v>
      </c>
      <c r="I5847" s="13">
        <v>143.94999999999999</v>
      </c>
      <c r="J5847" s="13">
        <v>143945.94</v>
      </c>
      <c r="K5847" s="18" t="s">
        <v>32</v>
      </c>
      <c r="L5847" s="12">
        <v>120</v>
      </c>
      <c r="M5847" s="14">
        <v>1323.36</v>
      </c>
      <c r="N5847" s="13">
        <v>0</v>
      </c>
      <c r="O5847" s="14">
        <v>-0.01</v>
      </c>
      <c r="P5847" s="15">
        <v>118</v>
      </c>
      <c r="Q5847" s="13">
        <v>1323.36</v>
      </c>
      <c r="R5847" s="13">
        <v>136373.82999999999</v>
      </c>
      <c r="S5847" s="13">
        <v>143.94999999999999</v>
      </c>
      <c r="T5847" s="13">
        <v>4941.99</v>
      </c>
      <c r="U5847" s="13">
        <v>14857.26</v>
      </c>
      <c r="V5847" s="13">
        <v>0</v>
      </c>
      <c r="W5847" s="16">
        <v>0</v>
      </c>
      <c r="X5847" s="16">
        <v>0</v>
      </c>
      <c r="Y5847" s="17">
        <f t="shared" si="182"/>
        <v>156317.01999999999</v>
      </c>
      <c r="Z5847" s="17">
        <f t="shared" si="183"/>
        <v>-160.55000000001746</v>
      </c>
    </row>
    <row r="5848" spans="1:26" hidden="1" x14ac:dyDescent="0.25">
      <c r="A5848" s="10" t="s">
        <v>1423</v>
      </c>
      <c r="B5848" s="11">
        <v>44313</v>
      </c>
      <c r="C5848" s="12">
        <v>415372</v>
      </c>
      <c r="D5848" s="12" t="s">
        <v>1424</v>
      </c>
      <c r="E5848" s="11">
        <v>44313</v>
      </c>
      <c r="F5848" s="13">
        <v>149400</v>
      </c>
      <c r="G5848" s="13">
        <v>8964</v>
      </c>
      <c r="H5848" s="13">
        <v>1583.7</v>
      </c>
      <c r="I5848" s="13">
        <v>156.94</v>
      </c>
      <c r="J5848" s="13">
        <v>156937.24</v>
      </c>
      <c r="K5848" s="18" t="s">
        <v>32</v>
      </c>
      <c r="L5848" s="12">
        <v>120</v>
      </c>
      <c r="M5848" s="14">
        <v>1442.8</v>
      </c>
      <c r="N5848" s="13">
        <v>0</v>
      </c>
      <c r="O5848" s="14">
        <v>0</v>
      </c>
      <c r="P5848" s="15">
        <v>112</v>
      </c>
      <c r="Q5848" s="13">
        <v>1675.39</v>
      </c>
      <c r="R5848" s="13">
        <v>145524.84</v>
      </c>
      <c r="S5848" s="13">
        <v>154.18</v>
      </c>
      <c r="T5848" s="13">
        <v>0</v>
      </c>
      <c r="U5848" s="13">
        <v>15914.58</v>
      </c>
      <c r="V5848" s="13">
        <v>22832.23</v>
      </c>
      <c r="W5848" s="16">
        <v>23.98</v>
      </c>
      <c r="X5848" s="16">
        <v>2497.19</v>
      </c>
      <c r="Y5848" s="17">
        <f t="shared" si="182"/>
        <v>186947</v>
      </c>
      <c r="Z5848" s="17">
        <f t="shared" si="183"/>
        <v>696.68000000002212</v>
      </c>
    </row>
    <row r="5849" spans="1:26" hidden="1" x14ac:dyDescent="0.25">
      <c r="A5849" s="10" t="s">
        <v>4945</v>
      </c>
      <c r="B5849" s="11">
        <v>44427</v>
      </c>
      <c r="C5849" s="12">
        <v>422800</v>
      </c>
      <c r="D5849" s="12" t="s">
        <v>4946</v>
      </c>
      <c r="E5849" s="11">
        <v>44426</v>
      </c>
      <c r="F5849" s="13">
        <v>132358.49</v>
      </c>
      <c r="G5849" s="13">
        <v>2641.51</v>
      </c>
      <c r="H5849" s="13">
        <v>2000</v>
      </c>
      <c r="I5849" s="13">
        <v>133.13</v>
      </c>
      <c r="J5849" s="13">
        <v>133133.13</v>
      </c>
      <c r="K5849" s="18" t="s">
        <v>32</v>
      </c>
      <c r="L5849" s="12">
        <v>120</v>
      </c>
      <c r="M5849" s="14">
        <v>1223.95</v>
      </c>
      <c r="N5849" s="13">
        <v>0</v>
      </c>
      <c r="O5849" s="14">
        <v>0</v>
      </c>
      <c r="P5849" s="15">
        <v>114</v>
      </c>
      <c r="Q5849" s="13">
        <v>1223.95</v>
      </c>
      <c r="R5849" s="13">
        <v>127346.61</v>
      </c>
      <c r="S5849" s="13">
        <v>127.53</v>
      </c>
      <c r="T5849" s="13">
        <v>0</v>
      </c>
      <c r="U5849" s="13">
        <v>13163.52</v>
      </c>
      <c r="V5849" s="13">
        <v>0</v>
      </c>
      <c r="W5849" s="16">
        <v>0</v>
      </c>
      <c r="X5849" s="16">
        <v>0</v>
      </c>
      <c r="Y5849" s="17">
        <f t="shared" si="182"/>
        <v>140637.66</v>
      </c>
      <c r="Z5849" s="17">
        <f t="shared" si="183"/>
        <v>-1107.359999999986</v>
      </c>
    </row>
    <row r="5850" spans="1:26" hidden="1" x14ac:dyDescent="0.25">
      <c r="A5850" s="10" t="s">
        <v>4395</v>
      </c>
      <c r="B5850" s="11">
        <v>44408</v>
      </c>
      <c r="C5850" s="12">
        <v>421695</v>
      </c>
      <c r="D5850" s="12" t="s">
        <v>4396</v>
      </c>
      <c r="E5850" s="11">
        <v>44408</v>
      </c>
      <c r="F5850" s="13">
        <v>246659.4</v>
      </c>
      <c r="G5850" s="13">
        <v>14799.56</v>
      </c>
      <c r="H5850" s="13">
        <v>2614.59</v>
      </c>
      <c r="I5850" s="13">
        <v>259.10000000000002</v>
      </c>
      <c r="J5850" s="13">
        <v>259103.47</v>
      </c>
      <c r="K5850" s="18" t="s">
        <v>32</v>
      </c>
      <c r="L5850" s="12">
        <v>120</v>
      </c>
      <c r="M5850" s="14">
        <v>2382.06</v>
      </c>
      <c r="N5850" s="13">
        <v>0</v>
      </c>
      <c r="O5850" s="14">
        <v>0</v>
      </c>
      <c r="P5850" s="15">
        <v>113</v>
      </c>
      <c r="Q5850" s="13">
        <v>2382.06</v>
      </c>
      <c r="R5850" s="13">
        <v>244552.01</v>
      </c>
      <c r="S5850" s="13">
        <v>256.83</v>
      </c>
      <c r="T5850" s="13">
        <v>0</v>
      </c>
      <c r="U5850" s="13">
        <v>26509.14</v>
      </c>
      <c r="V5850" s="13">
        <v>0</v>
      </c>
      <c r="W5850" s="16">
        <v>0</v>
      </c>
      <c r="X5850" s="16">
        <v>0</v>
      </c>
      <c r="Y5850" s="17">
        <f t="shared" si="182"/>
        <v>271317.98</v>
      </c>
      <c r="Z5850" s="17">
        <f t="shared" si="183"/>
        <v>-2145.2000000000116</v>
      </c>
    </row>
    <row r="5851" spans="1:26" hidden="1" x14ac:dyDescent="0.25">
      <c r="A5851" s="10" t="s">
        <v>4353</v>
      </c>
      <c r="B5851" s="11">
        <v>44408</v>
      </c>
      <c r="C5851" s="12">
        <v>422100</v>
      </c>
      <c r="D5851" s="12" t="s">
        <v>4354</v>
      </c>
      <c r="E5851" s="11">
        <v>44407</v>
      </c>
      <c r="F5851" s="13">
        <v>154135.98000000001</v>
      </c>
      <c r="G5851" s="13">
        <v>9248.16</v>
      </c>
      <c r="H5851" s="13">
        <v>8169.22</v>
      </c>
      <c r="I5851" s="13">
        <v>155.37</v>
      </c>
      <c r="J5851" s="13">
        <v>155370.29</v>
      </c>
      <c r="K5851" s="18" t="s">
        <v>32</v>
      </c>
      <c r="L5851" s="12">
        <v>120</v>
      </c>
      <c r="M5851" s="14">
        <v>1428.39</v>
      </c>
      <c r="N5851" s="13">
        <v>0</v>
      </c>
      <c r="O5851" s="14">
        <v>0</v>
      </c>
      <c r="P5851" s="15">
        <v>115</v>
      </c>
      <c r="Q5851" s="13">
        <v>1428.39</v>
      </c>
      <c r="R5851" s="13">
        <v>148617.25</v>
      </c>
      <c r="S5851" s="13">
        <v>150.13</v>
      </c>
      <c r="T5851" s="13">
        <v>0</v>
      </c>
      <c r="U5851" s="13">
        <v>15497.47</v>
      </c>
      <c r="V5851" s="13">
        <v>0</v>
      </c>
      <c r="W5851" s="16">
        <v>0</v>
      </c>
      <c r="X5851" s="16">
        <v>0</v>
      </c>
      <c r="Y5851" s="17">
        <f t="shared" si="182"/>
        <v>164264.85</v>
      </c>
      <c r="Z5851" s="17">
        <f t="shared" si="183"/>
        <v>0</v>
      </c>
    </row>
    <row r="5852" spans="1:26" hidden="1" x14ac:dyDescent="0.25">
      <c r="A5852" s="10" t="s">
        <v>11159</v>
      </c>
      <c r="B5852" s="11">
        <v>44592</v>
      </c>
      <c r="C5852" s="12">
        <v>432793</v>
      </c>
      <c r="D5852" s="12" t="s">
        <v>11160</v>
      </c>
      <c r="E5852" s="11">
        <v>44592</v>
      </c>
      <c r="F5852" s="13">
        <v>208627.64</v>
      </c>
      <c r="G5852" s="13">
        <v>12517.66</v>
      </c>
      <c r="H5852" s="13">
        <v>11057.27</v>
      </c>
      <c r="I5852" s="13">
        <v>210.3</v>
      </c>
      <c r="J5852" s="13">
        <v>210298.33</v>
      </c>
      <c r="K5852" s="18" t="s">
        <v>32</v>
      </c>
      <c r="L5852" s="12">
        <v>120</v>
      </c>
      <c r="M5852" s="14">
        <v>1933.37</v>
      </c>
      <c r="N5852" s="13">
        <v>0</v>
      </c>
      <c r="O5852" s="14">
        <v>0</v>
      </c>
      <c r="P5852" s="15">
        <v>120</v>
      </c>
      <c r="Q5852" s="13">
        <v>1933.37</v>
      </c>
      <c r="R5852" s="13">
        <v>204455.08</v>
      </c>
      <c r="S5852" s="13">
        <v>210.3</v>
      </c>
      <c r="T5852" s="13">
        <v>5632.95</v>
      </c>
      <c r="U5852" s="13">
        <v>21706.07</v>
      </c>
      <c r="V5852" s="13">
        <v>0</v>
      </c>
      <c r="W5852" s="16">
        <v>0</v>
      </c>
      <c r="X5852" s="16">
        <v>0</v>
      </c>
      <c r="Y5852" s="17">
        <f t="shared" si="182"/>
        <v>232004.4</v>
      </c>
      <c r="Z5852" s="17">
        <f t="shared" si="183"/>
        <v>0</v>
      </c>
    </row>
    <row r="5853" spans="1:26" hidden="1" x14ac:dyDescent="0.25">
      <c r="A5853" s="10" t="s">
        <v>9275</v>
      </c>
      <c r="B5853" s="11">
        <v>44523</v>
      </c>
      <c r="C5853" s="12">
        <v>430110</v>
      </c>
      <c r="D5853" s="12" t="s">
        <v>9276</v>
      </c>
      <c r="E5853" s="11">
        <v>44519</v>
      </c>
      <c r="F5853" s="13">
        <v>186452.83</v>
      </c>
      <c r="G5853" s="13">
        <v>11187.17</v>
      </c>
      <c r="H5853" s="13">
        <v>3952.8</v>
      </c>
      <c r="I5853" s="13">
        <v>193.88</v>
      </c>
      <c r="J5853" s="13">
        <v>193881.08</v>
      </c>
      <c r="K5853" s="18" t="s">
        <v>32</v>
      </c>
      <c r="L5853" s="12">
        <v>120</v>
      </c>
      <c r="M5853" s="14">
        <v>1782.44</v>
      </c>
      <c r="N5853" s="13">
        <v>0</v>
      </c>
      <c r="O5853" s="14">
        <v>-0.01</v>
      </c>
      <c r="P5853" s="15">
        <v>119</v>
      </c>
      <c r="Q5853" s="13">
        <v>1782.44</v>
      </c>
      <c r="R5853" s="13">
        <v>183682.19</v>
      </c>
      <c r="S5853" s="13">
        <v>193.88</v>
      </c>
      <c r="T5853" s="13">
        <v>8222.58</v>
      </c>
      <c r="U5853" s="13">
        <v>20011.72</v>
      </c>
      <c r="V5853" s="13">
        <v>0</v>
      </c>
      <c r="W5853" s="16">
        <v>0</v>
      </c>
      <c r="X5853" s="16">
        <v>0</v>
      </c>
      <c r="Y5853" s="17">
        <f t="shared" si="182"/>
        <v>212110.36</v>
      </c>
      <c r="Z5853" s="17">
        <f t="shared" si="183"/>
        <v>-9.9999999802093953E-3</v>
      </c>
    </row>
    <row r="5854" spans="1:26" hidden="1" x14ac:dyDescent="0.25">
      <c r="A5854" s="10" t="s">
        <v>7091</v>
      </c>
      <c r="B5854" s="11">
        <v>44474</v>
      </c>
      <c r="C5854" s="12">
        <v>426794</v>
      </c>
      <c r="D5854" s="12" t="s">
        <v>7092</v>
      </c>
      <c r="E5854" s="11">
        <v>44472</v>
      </c>
      <c r="F5854" s="13">
        <v>335416.15000000002</v>
      </c>
      <c r="G5854" s="13">
        <v>20124.97</v>
      </c>
      <c r="H5854" s="13">
        <v>30000</v>
      </c>
      <c r="I5854" s="13">
        <v>325.87</v>
      </c>
      <c r="J5854" s="13">
        <v>325866.99</v>
      </c>
      <c r="K5854" s="18" t="s">
        <v>32</v>
      </c>
      <c r="L5854" s="12">
        <v>120</v>
      </c>
      <c r="M5854" s="14">
        <v>2995.85</v>
      </c>
      <c r="N5854" s="13">
        <v>0</v>
      </c>
      <c r="O5854" s="14">
        <v>0</v>
      </c>
      <c r="P5854" s="15">
        <v>117</v>
      </c>
      <c r="Q5854" s="13">
        <v>2995.85</v>
      </c>
      <c r="R5854" s="13">
        <v>317402.59999999998</v>
      </c>
      <c r="S5854" s="13">
        <v>317.70999999999998</v>
      </c>
      <c r="T5854" s="13">
        <v>0</v>
      </c>
      <c r="U5854" s="13">
        <v>32794.14</v>
      </c>
      <c r="V5854" s="13">
        <v>0</v>
      </c>
      <c r="W5854" s="16">
        <v>0</v>
      </c>
      <c r="X5854" s="16">
        <v>0</v>
      </c>
      <c r="Y5854" s="17">
        <f t="shared" si="182"/>
        <v>350514.45</v>
      </c>
      <c r="Z5854" s="17">
        <f t="shared" si="183"/>
        <v>0</v>
      </c>
    </row>
    <row r="5855" spans="1:26" hidden="1" x14ac:dyDescent="0.25">
      <c r="A5855" s="10" t="s">
        <v>3445</v>
      </c>
      <c r="B5855" s="11">
        <v>44390</v>
      </c>
      <c r="C5855" s="12">
        <v>420994</v>
      </c>
      <c r="D5855" s="12" t="s">
        <v>3446</v>
      </c>
      <c r="E5855" s="11">
        <v>44389</v>
      </c>
      <c r="F5855" s="13">
        <v>96290.94</v>
      </c>
      <c r="G5855" s="13">
        <v>5777.46</v>
      </c>
      <c r="H5855" s="13">
        <v>1020.68</v>
      </c>
      <c r="I5855" s="13">
        <v>101.15</v>
      </c>
      <c r="J5855" s="13">
        <v>101148.87</v>
      </c>
      <c r="K5855" s="18" t="s">
        <v>32</v>
      </c>
      <c r="L5855" s="12">
        <v>120</v>
      </c>
      <c r="M5855" s="14">
        <v>929.91</v>
      </c>
      <c r="N5855" s="13">
        <v>0</v>
      </c>
      <c r="O5855" s="14">
        <v>0</v>
      </c>
      <c r="P5855" s="15">
        <v>113</v>
      </c>
      <c r="Q5855" s="13">
        <v>929.91</v>
      </c>
      <c r="R5855" s="13">
        <v>95468.26</v>
      </c>
      <c r="S5855" s="13">
        <v>100.26</v>
      </c>
      <c r="T5855" s="13">
        <v>0</v>
      </c>
      <c r="U5855" s="13">
        <v>10348.75</v>
      </c>
      <c r="V5855" s="13">
        <v>0</v>
      </c>
      <c r="W5855" s="16">
        <v>0</v>
      </c>
      <c r="X5855" s="16">
        <v>0</v>
      </c>
      <c r="Y5855" s="17">
        <f t="shared" si="182"/>
        <v>105917.26999999999</v>
      </c>
      <c r="Z5855" s="17">
        <f t="shared" si="183"/>
        <v>-837.43999999998778</v>
      </c>
    </row>
    <row r="5856" spans="1:26" hidden="1" x14ac:dyDescent="0.25">
      <c r="A5856" s="10" t="s">
        <v>8543</v>
      </c>
      <c r="B5856" s="11">
        <v>44504</v>
      </c>
      <c r="C5856" s="12">
        <v>429141</v>
      </c>
      <c r="D5856" s="12" t="s">
        <v>8544</v>
      </c>
      <c r="E5856" s="11">
        <v>44503</v>
      </c>
      <c r="F5856" s="13">
        <v>113031.98</v>
      </c>
      <c r="G5856" s="13">
        <v>6781.92</v>
      </c>
      <c r="H5856" s="13">
        <v>1500</v>
      </c>
      <c r="I5856" s="13">
        <v>118.43</v>
      </c>
      <c r="J5856" s="13">
        <v>118432.33</v>
      </c>
      <c r="K5856" s="18" t="s">
        <v>32</v>
      </c>
      <c r="L5856" s="12">
        <v>120</v>
      </c>
      <c r="M5856" s="14">
        <v>1088.8</v>
      </c>
      <c r="N5856" s="13">
        <v>0</v>
      </c>
      <c r="O5856" s="14">
        <v>-0.01</v>
      </c>
      <c r="P5856" s="15">
        <v>119</v>
      </c>
      <c r="Q5856" s="13">
        <v>1088.8</v>
      </c>
      <c r="R5856" s="13">
        <v>111324.83</v>
      </c>
      <c r="S5856" s="13">
        <v>118.43</v>
      </c>
      <c r="T5856" s="13">
        <v>5900.28</v>
      </c>
      <c r="U5856" s="13">
        <v>12223.67</v>
      </c>
      <c r="V5856" s="13">
        <v>0</v>
      </c>
      <c r="W5856" s="16">
        <v>0</v>
      </c>
      <c r="X5856" s="16">
        <v>0</v>
      </c>
      <c r="Y5856" s="17">
        <f t="shared" si="182"/>
        <v>129567.2</v>
      </c>
      <c r="Z5856" s="17">
        <f t="shared" si="183"/>
        <v>-9.9999999947613105E-3</v>
      </c>
    </row>
    <row r="5857" spans="1:26" hidden="1" x14ac:dyDescent="0.25">
      <c r="A5857" s="10" t="s">
        <v>8831</v>
      </c>
      <c r="B5857" s="11">
        <v>44516</v>
      </c>
      <c r="C5857" s="12">
        <v>429807</v>
      </c>
      <c r="D5857" s="12" t="s">
        <v>8832</v>
      </c>
      <c r="E5857" s="11">
        <v>44514</v>
      </c>
      <c r="F5857" s="13">
        <v>192581.89</v>
      </c>
      <c r="G5857" s="13">
        <v>11554.91</v>
      </c>
      <c r="H5857" s="13">
        <v>5962.1</v>
      </c>
      <c r="I5857" s="13">
        <v>198.37</v>
      </c>
      <c r="J5857" s="13">
        <v>198373.07</v>
      </c>
      <c r="K5857" s="18" t="s">
        <v>32</v>
      </c>
      <c r="L5857" s="12">
        <v>120</v>
      </c>
      <c r="M5857" s="14">
        <v>1823.74</v>
      </c>
      <c r="N5857" s="13">
        <v>0</v>
      </c>
      <c r="O5857" s="14">
        <v>-0.02</v>
      </c>
      <c r="P5857" s="15">
        <v>119</v>
      </c>
      <c r="Q5857" s="13">
        <v>1823.74</v>
      </c>
      <c r="R5857" s="13">
        <v>189533.57</v>
      </c>
      <c r="S5857" s="13">
        <v>198.37</v>
      </c>
      <c r="T5857" s="13">
        <v>6817.41</v>
      </c>
      <c r="U5857" s="13">
        <v>20475.73</v>
      </c>
      <c r="V5857" s="13">
        <v>0</v>
      </c>
      <c r="W5857" s="16">
        <v>0</v>
      </c>
      <c r="X5857" s="16">
        <v>0</v>
      </c>
      <c r="Y5857" s="17">
        <f t="shared" si="182"/>
        <v>217025.06000000003</v>
      </c>
      <c r="Z5857" s="17">
        <f t="shared" si="183"/>
        <v>-2.0000000018626451E-2</v>
      </c>
    </row>
    <row r="5858" spans="1:26" hidden="1" x14ac:dyDescent="0.25">
      <c r="A5858" s="10" t="s">
        <v>5935</v>
      </c>
      <c r="B5858" s="11">
        <v>44453</v>
      </c>
      <c r="C5858" s="12">
        <v>425102</v>
      </c>
      <c r="D5858" s="12" t="s">
        <v>5936</v>
      </c>
      <c r="E5858" s="11">
        <v>44451</v>
      </c>
      <c r="F5858" s="13">
        <v>135470.94</v>
      </c>
      <c r="G5858" s="13">
        <v>8128.26</v>
      </c>
      <c r="H5858" s="13">
        <v>1435.99</v>
      </c>
      <c r="I5858" s="13">
        <v>142.31</v>
      </c>
      <c r="J5858" s="13">
        <v>142305.51999999999</v>
      </c>
      <c r="K5858" s="18" t="s">
        <v>32</v>
      </c>
      <c r="L5858" s="12">
        <v>120</v>
      </c>
      <c r="M5858" s="14">
        <v>1308.28</v>
      </c>
      <c r="N5858" s="13">
        <v>0</v>
      </c>
      <c r="O5858" s="14">
        <v>0</v>
      </c>
      <c r="P5858" s="15">
        <v>115</v>
      </c>
      <c r="Q5858" s="13">
        <v>1308.28</v>
      </c>
      <c r="R5858" s="13">
        <v>135470.94</v>
      </c>
      <c r="S5858" s="13">
        <v>142.31</v>
      </c>
      <c r="T5858" s="13">
        <v>150.87</v>
      </c>
      <c r="U5858" s="13">
        <v>14688.08</v>
      </c>
      <c r="V5858" s="13">
        <v>0</v>
      </c>
      <c r="W5858" s="16">
        <v>0</v>
      </c>
      <c r="X5858" s="16">
        <v>0</v>
      </c>
      <c r="Y5858" s="17">
        <f t="shared" si="182"/>
        <v>150452.19999999998</v>
      </c>
      <c r="Z5858" s="17">
        <f t="shared" si="183"/>
        <v>0</v>
      </c>
    </row>
    <row r="5859" spans="1:26" hidden="1" x14ac:dyDescent="0.25">
      <c r="A5859" s="10" t="s">
        <v>10277</v>
      </c>
      <c r="B5859" s="11">
        <v>44551</v>
      </c>
      <c r="C5859" s="12">
        <v>431521</v>
      </c>
      <c r="D5859" s="12" t="s">
        <v>10278</v>
      </c>
      <c r="E5859" s="11">
        <v>44551</v>
      </c>
      <c r="F5859" s="13">
        <v>130756.5</v>
      </c>
      <c r="G5859" s="13">
        <v>7845.39</v>
      </c>
      <c r="H5859" s="13">
        <v>4158.0600000000004</v>
      </c>
      <c r="I5859" s="13">
        <v>134.58000000000001</v>
      </c>
      <c r="J5859" s="13">
        <v>134578.41</v>
      </c>
      <c r="K5859" s="18" t="s">
        <v>32</v>
      </c>
      <c r="L5859" s="12">
        <v>120</v>
      </c>
      <c r="M5859" s="14">
        <v>1237.24</v>
      </c>
      <c r="N5859" s="13">
        <v>0</v>
      </c>
      <c r="O5859" s="14">
        <v>0</v>
      </c>
      <c r="P5859" s="15">
        <v>119</v>
      </c>
      <c r="Q5859" s="13">
        <v>1237.24</v>
      </c>
      <c r="R5859" s="13">
        <v>128716.7</v>
      </c>
      <c r="S5859" s="13">
        <v>134.58000000000001</v>
      </c>
      <c r="T5859" s="13">
        <v>4628.78</v>
      </c>
      <c r="U5859" s="13">
        <v>13890.39</v>
      </c>
      <c r="V5859" s="13">
        <v>0</v>
      </c>
      <c r="W5859" s="16">
        <v>0</v>
      </c>
      <c r="X5859" s="16">
        <v>0</v>
      </c>
      <c r="Y5859" s="17">
        <f t="shared" si="182"/>
        <v>147370.45000000001</v>
      </c>
      <c r="Z5859" s="17">
        <f t="shared" si="183"/>
        <v>-138.89000000001397</v>
      </c>
    </row>
    <row r="5860" spans="1:26" hidden="1" x14ac:dyDescent="0.25">
      <c r="A5860" s="10" t="s">
        <v>5853</v>
      </c>
      <c r="B5860" s="11">
        <v>44453</v>
      </c>
      <c r="C5860" s="12">
        <v>424921</v>
      </c>
      <c r="D5860" s="12" t="s">
        <v>5854</v>
      </c>
      <c r="E5860" s="11">
        <v>44450</v>
      </c>
      <c r="F5860" s="13">
        <v>112050</v>
      </c>
      <c r="G5860" s="13">
        <v>6723</v>
      </c>
      <c r="H5860" s="13">
        <v>1187.73</v>
      </c>
      <c r="I5860" s="13">
        <v>117.7</v>
      </c>
      <c r="J5860" s="13">
        <v>117702.97</v>
      </c>
      <c r="K5860" s="18" t="s">
        <v>32</v>
      </c>
      <c r="L5860" s="12">
        <v>120</v>
      </c>
      <c r="M5860" s="14">
        <v>1082.0999999999999</v>
      </c>
      <c r="N5860" s="13">
        <v>0</v>
      </c>
      <c r="O5860" s="14">
        <v>0</v>
      </c>
      <c r="P5860" s="15">
        <v>118</v>
      </c>
      <c r="Q5860" s="13">
        <v>1082.0999999999999</v>
      </c>
      <c r="R5860" s="13">
        <v>112050</v>
      </c>
      <c r="S5860" s="13">
        <v>117.7</v>
      </c>
      <c r="T5860" s="13">
        <v>3371.07</v>
      </c>
      <c r="U5860" s="13">
        <v>12149.03</v>
      </c>
      <c r="V5860" s="13">
        <v>0</v>
      </c>
      <c r="W5860" s="16">
        <v>0</v>
      </c>
      <c r="X5860" s="16">
        <v>0</v>
      </c>
      <c r="Y5860" s="17">
        <f t="shared" si="182"/>
        <v>127687.8</v>
      </c>
      <c r="Z5860" s="17">
        <f t="shared" si="183"/>
        <v>0</v>
      </c>
    </row>
    <row r="5861" spans="1:26" hidden="1" x14ac:dyDescent="0.25">
      <c r="A5861" s="10" t="s">
        <v>4049</v>
      </c>
      <c r="B5861" s="11">
        <v>44405</v>
      </c>
      <c r="C5861" s="12">
        <v>421868</v>
      </c>
      <c r="D5861" s="12" t="s">
        <v>4050</v>
      </c>
      <c r="E5861" s="11">
        <v>44405</v>
      </c>
      <c r="F5861" s="13">
        <v>267754.71999999997</v>
      </c>
      <c r="G5861" s="13">
        <v>16065.28</v>
      </c>
      <c r="H5861" s="13">
        <v>19867.43</v>
      </c>
      <c r="I5861" s="13">
        <v>264.22000000000003</v>
      </c>
      <c r="J5861" s="13">
        <v>264216.78999999998</v>
      </c>
      <c r="K5861" s="18" t="s">
        <v>32</v>
      </c>
      <c r="L5861" s="12">
        <v>120</v>
      </c>
      <c r="M5861" s="14">
        <v>2429.0700000000002</v>
      </c>
      <c r="N5861" s="13">
        <v>0</v>
      </c>
      <c r="O5861" s="14">
        <v>0</v>
      </c>
      <c r="P5861" s="15">
        <v>114</v>
      </c>
      <c r="Q5861" s="13">
        <v>2429.0700000000002</v>
      </c>
      <c r="R5861" s="13">
        <v>250754.91</v>
      </c>
      <c r="S5861" s="13">
        <v>251.02</v>
      </c>
      <c r="T5861" s="13">
        <v>0</v>
      </c>
      <c r="U5861" s="13">
        <v>25908.05</v>
      </c>
      <c r="V5861" s="13">
        <v>0</v>
      </c>
      <c r="W5861" s="16">
        <v>0</v>
      </c>
      <c r="X5861" s="16">
        <v>0</v>
      </c>
      <c r="Y5861" s="17">
        <f t="shared" si="182"/>
        <v>276913.98</v>
      </c>
      <c r="Z5861" s="17">
        <f t="shared" si="183"/>
        <v>0</v>
      </c>
    </row>
    <row r="5862" spans="1:26" hidden="1" x14ac:dyDescent="0.25">
      <c r="A5862" s="10" t="s">
        <v>5731</v>
      </c>
      <c r="B5862" s="11">
        <v>44448</v>
      </c>
      <c r="C5862" s="12">
        <v>424341</v>
      </c>
      <c r="D5862" s="12" t="s">
        <v>5732</v>
      </c>
      <c r="E5862" s="11">
        <v>44444</v>
      </c>
      <c r="F5862" s="13">
        <v>227107.68</v>
      </c>
      <c r="G5862" s="13">
        <v>13626.46</v>
      </c>
      <c r="H5862" s="13">
        <v>2417.34</v>
      </c>
      <c r="I5862" s="13">
        <v>238.56</v>
      </c>
      <c r="J5862" s="13">
        <v>238555.36</v>
      </c>
      <c r="K5862" s="18" t="s">
        <v>32</v>
      </c>
      <c r="L5862" s="12">
        <v>120</v>
      </c>
      <c r="M5862" s="14">
        <v>2193.15</v>
      </c>
      <c r="N5862" s="13">
        <v>0</v>
      </c>
      <c r="O5862" s="14">
        <v>0</v>
      </c>
      <c r="P5862" s="15">
        <v>115</v>
      </c>
      <c r="Q5862" s="13">
        <v>2193.15</v>
      </c>
      <c r="R5862" s="13">
        <v>227107.68</v>
      </c>
      <c r="S5862" s="13">
        <v>238.56</v>
      </c>
      <c r="T5862" s="13">
        <v>243.37</v>
      </c>
      <c r="U5862" s="13">
        <v>24622.639999999999</v>
      </c>
      <c r="V5862" s="13">
        <v>0</v>
      </c>
      <c r="W5862" s="16">
        <v>0</v>
      </c>
      <c r="X5862" s="16">
        <v>0</v>
      </c>
      <c r="Y5862" s="17">
        <f t="shared" si="182"/>
        <v>252212.25</v>
      </c>
      <c r="Z5862" s="17">
        <f t="shared" si="183"/>
        <v>0</v>
      </c>
    </row>
    <row r="5863" spans="1:26" hidden="1" x14ac:dyDescent="0.25">
      <c r="A5863" s="10" t="s">
        <v>8719</v>
      </c>
      <c r="B5863" s="11">
        <v>44509</v>
      </c>
      <c r="C5863" s="12">
        <v>429542</v>
      </c>
      <c r="D5863" s="12" t="s">
        <v>8720</v>
      </c>
      <c r="E5863" s="11">
        <v>44509</v>
      </c>
      <c r="F5863" s="13">
        <v>199222.64</v>
      </c>
      <c r="G5863" s="13">
        <v>11953.36</v>
      </c>
      <c r="H5863" s="13">
        <v>2121.7600000000002</v>
      </c>
      <c r="I5863" s="13">
        <v>209.26</v>
      </c>
      <c r="J5863" s="13">
        <v>209263.5</v>
      </c>
      <c r="K5863" s="18" t="s">
        <v>32</v>
      </c>
      <c r="L5863" s="12">
        <v>120</v>
      </c>
      <c r="M5863" s="14">
        <v>1923.86</v>
      </c>
      <c r="N5863" s="13">
        <v>0</v>
      </c>
      <c r="O5863" s="14">
        <v>0.01</v>
      </c>
      <c r="P5863" s="15">
        <v>118</v>
      </c>
      <c r="Q5863" s="13">
        <v>1923.86</v>
      </c>
      <c r="R5863" s="13">
        <v>196730.96</v>
      </c>
      <c r="S5863" s="13">
        <v>209.26</v>
      </c>
      <c r="T5863" s="13">
        <v>8785.7099999999991</v>
      </c>
      <c r="U5863" s="13">
        <v>21599.7</v>
      </c>
      <c r="V5863" s="13">
        <v>0</v>
      </c>
      <c r="W5863" s="16">
        <v>0</v>
      </c>
      <c r="X5863" s="16">
        <v>0</v>
      </c>
      <c r="Y5863" s="17">
        <f t="shared" si="182"/>
        <v>227325.64</v>
      </c>
      <c r="Z5863" s="17">
        <f t="shared" si="183"/>
        <v>-310.15000000002328</v>
      </c>
    </row>
    <row r="5864" spans="1:26" hidden="1" x14ac:dyDescent="0.25">
      <c r="A5864" s="10" t="s">
        <v>8645</v>
      </c>
      <c r="B5864" s="11">
        <v>44509</v>
      </c>
      <c r="C5864" s="12">
        <v>429296</v>
      </c>
      <c r="D5864" s="12" t="s">
        <v>8646</v>
      </c>
      <c r="E5864" s="11">
        <v>44509</v>
      </c>
      <c r="F5864" s="13">
        <v>199222.64</v>
      </c>
      <c r="G5864" s="13">
        <v>11953.36</v>
      </c>
      <c r="H5864" s="13">
        <v>4223.5200000000004</v>
      </c>
      <c r="I5864" s="13">
        <v>207.16</v>
      </c>
      <c r="J5864" s="13">
        <v>207159.64</v>
      </c>
      <c r="K5864" s="18" t="s">
        <v>32</v>
      </c>
      <c r="L5864" s="12">
        <v>120</v>
      </c>
      <c r="M5864" s="14">
        <v>1904.52</v>
      </c>
      <c r="N5864" s="13">
        <v>0</v>
      </c>
      <c r="O5864" s="14">
        <v>0.01</v>
      </c>
      <c r="P5864" s="15">
        <v>117</v>
      </c>
      <c r="Q5864" s="13">
        <v>1904.52</v>
      </c>
      <c r="R5864" s="13">
        <v>196031.19</v>
      </c>
      <c r="S5864" s="13">
        <v>207.16</v>
      </c>
      <c r="T5864" s="13">
        <v>5379</v>
      </c>
      <c r="U5864" s="13">
        <v>21382.76</v>
      </c>
      <c r="V5864" s="13">
        <v>0</v>
      </c>
      <c r="W5864" s="16">
        <v>0</v>
      </c>
      <c r="X5864" s="16">
        <v>0</v>
      </c>
      <c r="Y5864" s="17">
        <f t="shared" si="182"/>
        <v>223000.12000000002</v>
      </c>
      <c r="Z5864" s="17">
        <f t="shared" si="183"/>
        <v>-171.27000000001863</v>
      </c>
    </row>
    <row r="5865" spans="1:26" hidden="1" x14ac:dyDescent="0.25">
      <c r="A5865" s="10" t="s">
        <v>11141</v>
      </c>
      <c r="B5865" s="11">
        <v>44592</v>
      </c>
      <c r="C5865" s="12">
        <v>432752</v>
      </c>
      <c r="D5865" s="12" t="s">
        <v>11142</v>
      </c>
      <c r="E5865" s="11">
        <v>44592</v>
      </c>
      <c r="F5865" s="13">
        <v>229080</v>
      </c>
      <c r="G5865" s="13">
        <v>13744.8</v>
      </c>
      <c r="H5865" s="13">
        <v>12141.24</v>
      </c>
      <c r="I5865" s="13">
        <v>230.91</v>
      </c>
      <c r="J5865" s="13">
        <v>230914.47</v>
      </c>
      <c r="K5865" s="18" t="s">
        <v>32</v>
      </c>
      <c r="L5865" s="12">
        <v>120</v>
      </c>
      <c r="M5865" s="14">
        <v>2122.9</v>
      </c>
      <c r="N5865" s="13">
        <v>0</v>
      </c>
      <c r="O5865" s="14">
        <v>0</v>
      </c>
      <c r="P5865" s="15">
        <v>120</v>
      </c>
      <c r="Q5865" s="13">
        <v>2122.9</v>
      </c>
      <c r="R5865" s="13">
        <v>224498.4</v>
      </c>
      <c r="S5865" s="13">
        <v>230.91</v>
      </c>
      <c r="T5865" s="13">
        <v>6185.16</v>
      </c>
      <c r="U5865" s="13">
        <v>23833.53</v>
      </c>
      <c r="V5865" s="13">
        <v>0</v>
      </c>
      <c r="W5865" s="16">
        <v>0</v>
      </c>
      <c r="X5865" s="16">
        <v>0</v>
      </c>
      <c r="Y5865" s="17">
        <f t="shared" si="182"/>
        <v>254748</v>
      </c>
      <c r="Z5865" s="17">
        <f t="shared" si="183"/>
        <v>0</v>
      </c>
    </row>
    <row r="5866" spans="1:26" hidden="1" x14ac:dyDescent="0.25">
      <c r="A5866" s="10" t="s">
        <v>10593</v>
      </c>
      <c r="B5866" s="11">
        <v>44568</v>
      </c>
      <c r="C5866" s="12">
        <v>431925</v>
      </c>
      <c r="D5866" s="12" t="s">
        <v>10594</v>
      </c>
      <c r="E5866" s="11">
        <v>44568</v>
      </c>
      <c r="F5866" s="13">
        <v>229080</v>
      </c>
      <c r="G5866" s="13">
        <v>13744.8</v>
      </c>
      <c r="H5866" s="13">
        <v>7284.74</v>
      </c>
      <c r="I5866" s="13">
        <v>235.78</v>
      </c>
      <c r="J5866" s="13">
        <v>235775.84</v>
      </c>
      <c r="K5866" s="18" t="s">
        <v>32</v>
      </c>
      <c r="L5866" s="12">
        <v>120</v>
      </c>
      <c r="M5866" s="14">
        <v>2167.6</v>
      </c>
      <c r="N5866" s="13">
        <v>0</v>
      </c>
      <c r="O5866" s="14">
        <v>0</v>
      </c>
      <c r="P5866" s="15">
        <v>119</v>
      </c>
      <c r="Q5866" s="13">
        <v>2167.6</v>
      </c>
      <c r="R5866" s="13">
        <v>225506.36</v>
      </c>
      <c r="S5866" s="13">
        <v>235.78</v>
      </c>
      <c r="T5866" s="13">
        <v>8109.43</v>
      </c>
      <c r="U5866" s="13">
        <v>24336.16</v>
      </c>
      <c r="V5866" s="13">
        <v>0</v>
      </c>
      <c r="W5866" s="16">
        <v>0</v>
      </c>
      <c r="X5866" s="16">
        <v>0</v>
      </c>
      <c r="Y5866" s="17">
        <f t="shared" si="182"/>
        <v>258187.72999999998</v>
      </c>
      <c r="Z5866" s="17">
        <f t="shared" si="183"/>
        <v>-243.32999999998719</v>
      </c>
    </row>
    <row r="5867" spans="1:26" hidden="1" x14ac:dyDescent="0.25">
      <c r="A5867" s="10" t="s">
        <v>6363</v>
      </c>
      <c r="B5867" s="11">
        <v>44462</v>
      </c>
      <c r="C5867" s="12">
        <v>425847</v>
      </c>
      <c r="D5867" s="12" t="s">
        <v>6364</v>
      </c>
      <c r="E5867" s="11">
        <v>44461</v>
      </c>
      <c r="F5867" s="13">
        <v>210547.34</v>
      </c>
      <c r="G5867" s="13">
        <v>12632.84</v>
      </c>
      <c r="H5867" s="13">
        <v>4463.6000000000004</v>
      </c>
      <c r="I5867" s="13">
        <v>218.94</v>
      </c>
      <c r="J5867" s="13">
        <v>218935.52</v>
      </c>
      <c r="K5867" s="18" t="s">
        <v>32</v>
      </c>
      <c r="L5867" s="12">
        <v>120</v>
      </c>
      <c r="M5867" s="14">
        <v>2012.78</v>
      </c>
      <c r="N5867" s="13">
        <v>0</v>
      </c>
      <c r="O5867" s="14">
        <v>0</v>
      </c>
      <c r="P5867" s="15">
        <v>115</v>
      </c>
      <c r="Q5867" s="13">
        <v>2012.78</v>
      </c>
      <c r="R5867" s="13">
        <v>210547.34</v>
      </c>
      <c r="S5867" s="13">
        <v>218.94</v>
      </c>
      <c r="T5867" s="13">
        <v>0</v>
      </c>
      <c r="U5867" s="13">
        <v>22598.080000000002</v>
      </c>
      <c r="V5867" s="13">
        <v>0</v>
      </c>
      <c r="W5867" s="16">
        <v>0</v>
      </c>
      <c r="X5867" s="16">
        <v>0</v>
      </c>
      <c r="Y5867" s="17">
        <f t="shared" si="182"/>
        <v>233364.36</v>
      </c>
      <c r="Z5867" s="17">
        <f t="shared" si="183"/>
        <v>-1894.6600000000035</v>
      </c>
    </row>
    <row r="5868" spans="1:26" hidden="1" x14ac:dyDescent="0.25">
      <c r="A5868" s="10" t="s">
        <v>915</v>
      </c>
      <c r="B5868" s="11">
        <v>44286</v>
      </c>
      <c r="C5868" s="12">
        <v>414031</v>
      </c>
      <c r="D5868" s="12" t="s">
        <v>916</v>
      </c>
      <c r="E5868" s="11">
        <v>44285</v>
      </c>
      <c r="F5868" s="13">
        <v>170295.28</v>
      </c>
      <c r="G5868" s="13">
        <v>10217.719999999999</v>
      </c>
      <c r="H5868" s="13">
        <v>1810</v>
      </c>
      <c r="I5868" s="13">
        <v>178.88</v>
      </c>
      <c r="J5868" s="13">
        <v>178881.88</v>
      </c>
      <c r="K5868" s="18" t="s">
        <v>32</v>
      </c>
      <c r="L5868" s="12">
        <v>120</v>
      </c>
      <c r="M5868" s="14">
        <v>1644.54</v>
      </c>
      <c r="N5868" s="13">
        <v>0</v>
      </c>
      <c r="O5868" s="14">
        <v>0</v>
      </c>
      <c r="P5868" s="15">
        <v>112</v>
      </c>
      <c r="Q5868" s="13">
        <v>1922.79</v>
      </c>
      <c r="R5868" s="13">
        <v>165873.74</v>
      </c>
      <c r="S5868" s="13">
        <v>175.74</v>
      </c>
      <c r="T5868" s="13">
        <v>0</v>
      </c>
      <c r="U5868" s="13">
        <v>18139</v>
      </c>
      <c r="V5868" s="13">
        <v>27563.8</v>
      </c>
      <c r="W5868" s="16">
        <v>29.7</v>
      </c>
      <c r="X5868" s="16">
        <v>3014</v>
      </c>
      <c r="Y5868" s="17">
        <f t="shared" si="182"/>
        <v>214795.97999999998</v>
      </c>
      <c r="Z5868" s="17">
        <f t="shared" si="183"/>
        <v>556.5</v>
      </c>
    </row>
    <row r="5869" spans="1:26" hidden="1" x14ac:dyDescent="0.25">
      <c r="A5869" s="10" t="s">
        <v>1249</v>
      </c>
      <c r="B5869" s="11">
        <v>44306</v>
      </c>
      <c r="C5869" s="12">
        <v>415033</v>
      </c>
      <c r="D5869" s="12" t="s">
        <v>1250</v>
      </c>
      <c r="E5869" s="11">
        <v>44306</v>
      </c>
      <c r="F5869" s="13">
        <v>136150.96</v>
      </c>
      <c r="G5869" s="13">
        <v>8169.06</v>
      </c>
      <c r="H5869" s="13">
        <v>1500</v>
      </c>
      <c r="I5869" s="13">
        <v>142.96</v>
      </c>
      <c r="J5869" s="13">
        <v>142962.98000000001</v>
      </c>
      <c r="K5869" s="18" t="s">
        <v>32</v>
      </c>
      <c r="L5869" s="12">
        <v>120</v>
      </c>
      <c r="M5869" s="14">
        <v>1314.33</v>
      </c>
      <c r="N5869" s="13">
        <v>0</v>
      </c>
      <c r="O5869" s="14">
        <v>0</v>
      </c>
      <c r="P5869" s="15">
        <v>111</v>
      </c>
      <c r="Q5869" s="13">
        <v>1526.21</v>
      </c>
      <c r="R5869" s="13">
        <v>131383.12</v>
      </c>
      <c r="S5869" s="13">
        <v>139.21</v>
      </c>
      <c r="T5869" s="13">
        <v>0</v>
      </c>
      <c r="U5869" s="13">
        <v>14368.3</v>
      </c>
      <c r="V5869" s="13">
        <v>20799.38</v>
      </c>
      <c r="W5869" s="16">
        <v>21.8</v>
      </c>
      <c r="X5869" s="16">
        <v>2274.83</v>
      </c>
      <c r="Y5869" s="17">
        <f t="shared" si="182"/>
        <v>168986.63999999996</v>
      </c>
      <c r="Z5869" s="17">
        <f t="shared" si="183"/>
        <v>422.67000000004191</v>
      </c>
    </row>
    <row r="5870" spans="1:26" hidden="1" x14ac:dyDescent="0.25">
      <c r="A5870" s="10" t="s">
        <v>5481</v>
      </c>
      <c r="B5870" s="11">
        <v>44439</v>
      </c>
      <c r="C5870" s="12">
        <v>424048</v>
      </c>
      <c r="D5870" s="12" t="s">
        <v>5482</v>
      </c>
      <c r="E5870" s="11">
        <v>44438</v>
      </c>
      <c r="F5870" s="13">
        <v>129125.78</v>
      </c>
      <c r="G5870" s="13">
        <v>7747.55</v>
      </c>
      <c r="H5870" s="13">
        <v>4106.2</v>
      </c>
      <c r="I5870" s="13">
        <v>132.9</v>
      </c>
      <c r="J5870" s="13">
        <v>132900.03</v>
      </c>
      <c r="K5870" s="18" t="s">
        <v>32</v>
      </c>
      <c r="L5870" s="12">
        <v>120</v>
      </c>
      <c r="M5870" s="14">
        <v>1221.81</v>
      </c>
      <c r="N5870" s="13">
        <v>0</v>
      </c>
      <c r="O5870" s="14">
        <v>0</v>
      </c>
      <c r="P5870" s="15">
        <v>115</v>
      </c>
      <c r="Q5870" s="13">
        <v>1221.81</v>
      </c>
      <c r="R5870" s="13">
        <v>127998.27</v>
      </c>
      <c r="S5870" s="13">
        <v>130.62</v>
      </c>
      <c r="T5870" s="13">
        <v>0</v>
      </c>
      <c r="U5870" s="13">
        <v>13482.69</v>
      </c>
      <c r="V5870" s="13">
        <v>0</v>
      </c>
      <c r="W5870" s="16">
        <v>0</v>
      </c>
      <c r="X5870" s="16">
        <v>0</v>
      </c>
      <c r="Y5870" s="17">
        <f t="shared" si="182"/>
        <v>141611.57999999999</v>
      </c>
      <c r="Z5870" s="17">
        <f t="shared" si="183"/>
        <v>-1103.429999999993</v>
      </c>
    </row>
    <row r="5871" spans="1:26" hidden="1" x14ac:dyDescent="0.25">
      <c r="A5871" s="10" t="s">
        <v>3911</v>
      </c>
      <c r="B5871" s="11">
        <v>44403</v>
      </c>
      <c r="C5871" s="12">
        <v>421724</v>
      </c>
      <c r="D5871" s="12" t="s">
        <v>3912</v>
      </c>
      <c r="E5871" s="11">
        <v>44402</v>
      </c>
      <c r="F5871" s="13">
        <v>132075.47</v>
      </c>
      <c r="G5871" s="13">
        <v>7924.53</v>
      </c>
      <c r="H5871" s="13">
        <v>4200</v>
      </c>
      <c r="I5871" s="13">
        <v>135.94</v>
      </c>
      <c r="J5871" s="13">
        <v>135935.94</v>
      </c>
      <c r="K5871" s="18" t="s">
        <v>32</v>
      </c>
      <c r="L5871" s="12">
        <v>120</v>
      </c>
      <c r="M5871" s="14">
        <v>1249.72</v>
      </c>
      <c r="N5871" s="13">
        <v>0</v>
      </c>
      <c r="O5871" s="14">
        <v>4200</v>
      </c>
      <c r="P5871" s="15">
        <v>120</v>
      </c>
      <c r="Q5871" s="13">
        <v>1249.72</v>
      </c>
      <c r="R5871" s="13">
        <v>132075.47</v>
      </c>
      <c r="S5871" s="13">
        <v>135.94</v>
      </c>
      <c r="T5871" s="13">
        <v>3724.53</v>
      </c>
      <c r="U5871" s="13">
        <v>14030.46</v>
      </c>
      <c r="V5871" s="13">
        <v>0</v>
      </c>
      <c r="W5871" s="16">
        <v>0</v>
      </c>
      <c r="X5871" s="16">
        <v>0</v>
      </c>
      <c r="Y5871" s="17">
        <f t="shared" ref="Y5871:Y5934" si="184">SUM(R5871:X5871)+N5871+O5871</f>
        <v>154166.39999999999</v>
      </c>
      <c r="Z5871" s="17">
        <f t="shared" ref="Z5871:Z5934" si="185">((P5871*Q5871)+O5871+N5871)-Y5871</f>
        <v>0</v>
      </c>
    </row>
    <row r="5872" spans="1:26" hidden="1" x14ac:dyDescent="0.25">
      <c r="A5872" s="10" t="s">
        <v>879</v>
      </c>
      <c r="B5872" s="11">
        <v>44285</v>
      </c>
      <c r="C5872" s="12">
        <v>413956</v>
      </c>
      <c r="D5872" s="12" t="s">
        <v>880</v>
      </c>
      <c r="E5872" s="11">
        <v>44284</v>
      </c>
      <c r="F5872" s="13">
        <v>119986.27</v>
      </c>
      <c r="G5872" s="13">
        <v>7199.18</v>
      </c>
      <c r="H5872" s="13">
        <v>1272</v>
      </c>
      <c r="I5872" s="13">
        <v>126.04</v>
      </c>
      <c r="J5872" s="13">
        <v>126039.49</v>
      </c>
      <c r="K5872" s="18" t="s">
        <v>32</v>
      </c>
      <c r="L5872" s="12">
        <v>120</v>
      </c>
      <c r="M5872" s="14">
        <v>1158.74</v>
      </c>
      <c r="N5872" s="13">
        <v>0</v>
      </c>
      <c r="O5872" s="14">
        <v>0</v>
      </c>
      <c r="P5872" s="15">
        <v>110</v>
      </c>
      <c r="Q5872" s="13">
        <v>1354.79</v>
      </c>
      <c r="R5872" s="13">
        <v>115830.48</v>
      </c>
      <c r="S5872" s="13">
        <v>121.6</v>
      </c>
      <c r="T5872" s="13">
        <v>0</v>
      </c>
      <c r="U5872" s="13">
        <v>12552.83</v>
      </c>
      <c r="V5872" s="13">
        <v>19421.599999999999</v>
      </c>
      <c r="W5872" s="16">
        <v>20.9</v>
      </c>
      <c r="X5872" s="16">
        <v>2124.1</v>
      </c>
      <c r="Y5872" s="17">
        <f t="shared" si="184"/>
        <v>150071.51</v>
      </c>
      <c r="Z5872" s="17">
        <f t="shared" si="185"/>
        <v>-1044.6100000000151</v>
      </c>
    </row>
    <row r="5873" spans="1:26" hidden="1" x14ac:dyDescent="0.25">
      <c r="A5873" s="10" t="s">
        <v>3971</v>
      </c>
      <c r="B5873" s="11">
        <v>44404</v>
      </c>
      <c r="C5873" s="12">
        <v>421670</v>
      </c>
      <c r="D5873" s="12" t="s">
        <v>3972</v>
      </c>
      <c r="E5873" s="11">
        <v>44402</v>
      </c>
      <c r="F5873" s="13">
        <v>127161.38</v>
      </c>
      <c r="G5873" s="13">
        <v>7629.68</v>
      </c>
      <c r="H5873" s="13">
        <v>2695.82</v>
      </c>
      <c r="I5873" s="13">
        <v>132.22999999999999</v>
      </c>
      <c r="J5873" s="13">
        <v>132227.47</v>
      </c>
      <c r="K5873" s="18" t="s">
        <v>32</v>
      </c>
      <c r="L5873" s="12">
        <v>120</v>
      </c>
      <c r="M5873" s="14">
        <v>1215.6300000000001</v>
      </c>
      <c r="N5873" s="13">
        <v>0</v>
      </c>
      <c r="O5873" s="14">
        <v>0</v>
      </c>
      <c r="P5873" s="15">
        <v>120</v>
      </c>
      <c r="Q5873" s="13">
        <v>1215.6300000000001</v>
      </c>
      <c r="R5873" s="13">
        <v>127161.38</v>
      </c>
      <c r="S5873" s="13">
        <v>132.22999999999999</v>
      </c>
      <c r="T5873" s="13">
        <v>4933.8599999999997</v>
      </c>
      <c r="U5873" s="13">
        <v>13648.13</v>
      </c>
      <c r="V5873" s="13">
        <v>0</v>
      </c>
      <c r="W5873" s="16">
        <v>0</v>
      </c>
      <c r="X5873" s="16">
        <v>0</v>
      </c>
      <c r="Y5873" s="17">
        <f t="shared" si="184"/>
        <v>145875.6</v>
      </c>
      <c r="Z5873" s="17">
        <f t="shared" si="185"/>
        <v>0</v>
      </c>
    </row>
    <row r="5874" spans="1:26" hidden="1" x14ac:dyDescent="0.25">
      <c r="A5874" s="10" t="s">
        <v>679</v>
      </c>
      <c r="B5874" s="11">
        <v>44278</v>
      </c>
      <c r="C5874" s="12">
        <v>412828</v>
      </c>
      <c r="D5874" s="12" t="s">
        <v>680</v>
      </c>
      <c r="E5874" s="11">
        <v>44278</v>
      </c>
      <c r="F5874" s="13">
        <v>140362.26999999999</v>
      </c>
      <c r="G5874" s="13">
        <v>8421.74</v>
      </c>
      <c r="H5874" s="13">
        <v>1487.84</v>
      </c>
      <c r="I5874" s="13">
        <v>147.44</v>
      </c>
      <c r="J5874" s="13">
        <v>147443.60999999999</v>
      </c>
      <c r="K5874" s="18" t="s">
        <v>32</v>
      </c>
      <c r="L5874" s="12">
        <v>120</v>
      </c>
      <c r="M5874" s="14">
        <v>1355.52</v>
      </c>
      <c r="N5874" s="13">
        <v>0</v>
      </c>
      <c r="O5874" s="14">
        <v>0</v>
      </c>
      <c r="P5874" s="15">
        <v>109</v>
      </c>
      <c r="Q5874" s="13">
        <v>1584.87</v>
      </c>
      <c r="R5874" s="13">
        <v>134280.13</v>
      </c>
      <c r="S5874" s="13">
        <v>140.99</v>
      </c>
      <c r="T5874" s="13">
        <v>0</v>
      </c>
      <c r="U5874" s="13">
        <v>14551.29</v>
      </c>
      <c r="V5874" s="13">
        <v>22512.86</v>
      </c>
      <c r="W5874" s="16">
        <v>23.98</v>
      </c>
      <c r="X5874" s="16">
        <v>2462.31</v>
      </c>
      <c r="Y5874" s="17">
        <f t="shared" si="184"/>
        <v>173971.56000000003</v>
      </c>
      <c r="Z5874" s="17">
        <f t="shared" si="185"/>
        <v>-1220.7300000000396</v>
      </c>
    </row>
    <row r="5875" spans="1:26" hidden="1" x14ac:dyDescent="0.25">
      <c r="A5875" s="10" t="s">
        <v>7851</v>
      </c>
      <c r="B5875" s="11">
        <v>44494</v>
      </c>
      <c r="C5875" s="12">
        <v>428119</v>
      </c>
      <c r="D5875" s="12" t="s">
        <v>7852</v>
      </c>
      <c r="E5875" s="11">
        <v>44491</v>
      </c>
      <c r="F5875" s="13">
        <v>196615.37</v>
      </c>
      <c r="G5875" s="13">
        <v>11796.92</v>
      </c>
      <c r="H5875" s="13">
        <v>2084.12</v>
      </c>
      <c r="I5875" s="13">
        <v>206.53</v>
      </c>
      <c r="J5875" s="13">
        <v>206534.7</v>
      </c>
      <c r="K5875" s="18" t="s">
        <v>32</v>
      </c>
      <c r="L5875" s="12">
        <v>120</v>
      </c>
      <c r="M5875" s="14">
        <v>1898.77</v>
      </c>
      <c r="N5875" s="13">
        <v>0</v>
      </c>
      <c r="O5875" s="14">
        <v>0</v>
      </c>
      <c r="P5875" s="15">
        <v>116</v>
      </c>
      <c r="Q5875" s="13">
        <v>1898.77</v>
      </c>
      <c r="R5875" s="13">
        <v>193612.69</v>
      </c>
      <c r="S5875" s="13">
        <v>206.53</v>
      </c>
      <c r="T5875" s="13">
        <v>5308.62</v>
      </c>
      <c r="U5875" s="13">
        <v>21317.7</v>
      </c>
      <c r="V5875" s="13">
        <v>0</v>
      </c>
      <c r="W5875" s="16">
        <v>0</v>
      </c>
      <c r="X5875" s="16">
        <v>0</v>
      </c>
      <c r="Y5875" s="17">
        <f t="shared" si="184"/>
        <v>220445.54</v>
      </c>
      <c r="Z5875" s="17">
        <f t="shared" si="185"/>
        <v>-188.22000000000116</v>
      </c>
    </row>
    <row r="5876" spans="1:26" hidden="1" x14ac:dyDescent="0.25">
      <c r="A5876" s="10" t="s">
        <v>905</v>
      </c>
      <c r="B5876" s="11">
        <v>44286</v>
      </c>
      <c r="C5876" s="12">
        <v>414156</v>
      </c>
      <c r="D5876" s="12" t="s">
        <v>906</v>
      </c>
      <c r="E5876" s="11">
        <v>44286</v>
      </c>
      <c r="F5876" s="13">
        <v>100939.47</v>
      </c>
      <c r="G5876" s="13">
        <v>6056.37</v>
      </c>
      <c r="H5876" s="13">
        <v>1069.96</v>
      </c>
      <c r="I5876" s="13">
        <v>106.03</v>
      </c>
      <c r="J5876" s="13">
        <v>106031.91</v>
      </c>
      <c r="K5876" s="18" t="s">
        <v>32</v>
      </c>
      <c r="L5876" s="12">
        <v>120</v>
      </c>
      <c r="M5876" s="14">
        <v>974.8</v>
      </c>
      <c r="N5876" s="13">
        <v>0</v>
      </c>
      <c r="O5876" s="14">
        <v>0</v>
      </c>
      <c r="P5876" s="15">
        <v>110</v>
      </c>
      <c r="Q5876" s="13">
        <v>1139.73</v>
      </c>
      <c r="R5876" s="13">
        <v>96565.6</v>
      </c>
      <c r="S5876" s="13">
        <v>102.31</v>
      </c>
      <c r="T5876" s="13">
        <v>0</v>
      </c>
      <c r="U5876" s="13">
        <v>10560.09</v>
      </c>
      <c r="V5876" s="13">
        <v>16189.77</v>
      </c>
      <c r="W5876" s="16">
        <v>17.440000000000001</v>
      </c>
      <c r="X5876" s="16">
        <v>1770.16</v>
      </c>
      <c r="Y5876" s="17">
        <f t="shared" si="184"/>
        <v>125205.37000000001</v>
      </c>
      <c r="Z5876" s="17">
        <f t="shared" si="185"/>
        <v>164.92999999999302</v>
      </c>
    </row>
    <row r="5877" spans="1:26" hidden="1" x14ac:dyDescent="0.25">
      <c r="A5877" s="10" t="s">
        <v>7309</v>
      </c>
      <c r="B5877" s="11">
        <v>44482</v>
      </c>
      <c r="C5877" s="12">
        <v>427387</v>
      </c>
      <c r="D5877" s="12" t="s">
        <v>7310</v>
      </c>
      <c r="E5877" s="11">
        <v>44480</v>
      </c>
      <c r="F5877" s="13">
        <v>163758.79999999999</v>
      </c>
      <c r="G5877" s="13">
        <v>9825.5300000000007</v>
      </c>
      <c r="H5877" s="13">
        <v>3471.69</v>
      </c>
      <c r="I5877" s="13">
        <v>170.28</v>
      </c>
      <c r="J5877" s="13">
        <v>170282.92</v>
      </c>
      <c r="K5877" s="18" t="s">
        <v>32</v>
      </c>
      <c r="L5877" s="12">
        <v>120</v>
      </c>
      <c r="M5877" s="14">
        <v>1565.49</v>
      </c>
      <c r="N5877" s="13">
        <v>1735.84</v>
      </c>
      <c r="O5877" s="14">
        <v>0</v>
      </c>
      <c r="P5877" s="15">
        <v>120</v>
      </c>
      <c r="Q5877" s="13">
        <v>1565.49</v>
      </c>
      <c r="R5877" s="13">
        <v>161564.43</v>
      </c>
      <c r="S5877" s="13">
        <v>170.28</v>
      </c>
      <c r="T5877" s="13">
        <v>8548.2099999999991</v>
      </c>
      <c r="U5877" s="13">
        <v>17575.88</v>
      </c>
      <c r="V5877" s="13">
        <v>0</v>
      </c>
      <c r="W5877" s="16">
        <v>0</v>
      </c>
      <c r="X5877" s="16">
        <v>0</v>
      </c>
      <c r="Y5877" s="17">
        <f t="shared" si="184"/>
        <v>189594.63999999998</v>
      </c>
      <c r="Z5877" s="17">
        <f t="shared" si="185"/>
        <v>0</v>
      </c>
    </row>
    <row r="5878" spans="1:26" hidden="1" x14ac:dyDescent="0.25">
      <c r="A5878" s="10" t="s">
        <v>7863</v>
      </c>
      <c r="B5878" s="11">
        <v>44494</v>
      </c>
      <c r="C5878" s="12">
        <v>428224</v>
      </c>
      <c r="D5878" s="12" t="s">
        <v>7864</v>
      </c>
      <c r="E5878" s="11">
        <v>44493</v>
      </c>
      <c r="F5878" s="13">
        <v>218214.48</v>
      </c>
      <c r="G5878" s="13">
        <v>13092.87</v>
      </c>
      <c r="H5878" s="13">
        <v>15000</v>
      </c>
      <c r="I5878" s="13">
        <v>216.52</v>
      </c>
      <c r="J5878" s="13">
        <v>216523.87</v>
      </c>
      <c r="K5878" s="18" t="s">
        <v>32</v>
      </c>
      <c r="L5878" s="12">
        <v>120</v>
      </c>
      <c r="M5878" s="14">
        <v>1990.6</v>
      </c>
      <c r="N5878" s="13">
        <v>0</v>
      </c>
      <c r="O5878" s="14">
        <v>0</v>
      </c>
      <c r="P5878" s="15">
        <v>118</v>
      </c>
      <c r="Q5878" s="13">
        <v>1990.6</v>
      </c>
      <c r="R5878" s="13">
        <v>212326.15</v>
      </c>
      <c r="S5878" s="13">
        <v>216.52</v>
      </c>
      <c r="T5878" s="13">
        <v>0</v>
      </c>
      <c r="U5878" s="13">
        <v>22348.13</v>
      </c>
      <c r="V5878" s="13">
        <v>0</v>
      </c>
      <c r="W5878" s="16">
        <v>0</v>
      </c>
      <c r="X5878" s="16">
        <v>0</v>
      </c>
      <c r="Y5878" s="17">
        <f t="shared" si="184"/>
        <v>234890.8</v>
      </c>
      <c r="Z5878" s="17">
        <f t="shared" si="185"/>
        <v>0</v>
      </c>
    </row>
    <row r="5879" spans="1:26" hidden="1" x14ac:dyDescent="0.25">
      <c r="A5879" s="10" t="s">
        <v>535</v>
      </c>
      <c r="B5879" s="11">
        <v>44264</v>
      </c>
      <c r="C5879" s="12">
        <v>412623</v>
      </c>
      <c r="D5879" s="12" t="s">
        <v>536</v>
      </c>
      <c r="E5879" s="11">
        <v>44264</v>
      </c>
      <c r="F5879" s="13">
        <v>104075.39</v>
      </c>
      <c r="G5879" s="13">
        <v>6244.52</v>
      </c>
      <c r="H5879" s="13">
        <v>1425.96</v>
      </c>
      <c r="I5879" s="13">
        <v>109</v>
      </c>
      <c r="J5879" s="13">
        <v>109002.95</v>
      </c>
      <c r="K5879" s="18" t="s">
        <v>32</v>
      </c>
      <c r="L5879" s="12">
        <v>120</v>
      </c>
      <c r="M5879" s="14">
        <v>1002.11</v>
      </c>
      <c r="N5879" s="13">
        <v>0</v>
      </c>
      <c r="O5879" s="14">
        <v>0</v>
      </c>
      <c r="P5879" s="15">
        <v>109</v>
      </c>
      <c r="Q5879" s="13">
        <v>1171.6600000000001</v>
      </c>
      <c r="R5879" s="13">
        <v>99366.75</v>
      </c>
      <c r="S5879" s="13">
        <v>103.3</v>
      </c>
      <c r="T5879" s="13">
        <v>0</v>
      </c>
      <c r="U5879" s="13">
        <v>10663.27</v>
      </c>
      <c r="V5879" s="13">
        <v>16659.560000000001</v>
      </c>
      <c r="W5879" s="16">
        <v>17.440000000000001</v>
      </c>
      <c r="X5879" s="16">
        <v>1803.95</v>
      </c>
      <c r="Y5879" s="17">
        <f t="shared" si="184"/>
        <v>128614.27</v>
      </c>
      <c r="Z5879" s="17">
        <f t="shared" si="185"/>
        <v>-903.33000000000175</v>
      </c>
    </row>
    <row r="5880" spans="1:26" hidden="1" x14ac:dyDescent="0.25">
      <c r="A5880" s="10" t="s">
        <v>4089</v>
      </c>
      <c r="B5880" s="11">
        <v>44406</v>
      </c>
      <c r="C5880" s="12">
        <v>421064</v>
      </c>
      <c r="D5880" s="12" t="s">
        <v>4090</v>
      </c>
      <c r="E5880" s="11">
        <v>44394</v>
      </c>
      <c r="F5880" s="13">
        <v>124528.3</v>
      </c>
      <c r="G5880" s="13">
        <v>7471.7</v>
      </c>
      <c r="H5880" s="13">
        <v>2640</v>
      </c>
      <c r="I5880" s="13">
        <v>129.49</v>
      </c>
      <c r="J5880" s="13">
        <v>129489.49</v>
      </c>
      <c r="K5880" s="18" t="s">
        <v>32</v>
      </c>
      <c r="L5880" s="12">
        <v>120</v>
      </c>
      <c r="M5880" s="14">
        <v>1190.46</v>
      </c>
      <c r="N5880" s="13">
        <v>0</v>
      </c>
      <c r="O5880" s="14">
        <v>0</v>
      </c>
      <c r="P5880" s="15">
        <v>120</v>
      </c>
      <c r="Q5880" s="13">
        <v>1190.46</v>
      </c>
      <c r="R5880" s="13">
        <v>124528.3</v>
      </c>
      <c r="S5880" s="13">
        <v>129.49</v>
      </c>
      <c r="T5880" s="13">
        <v>4831.7</v>
      </c>
      <c r="U5880" s="13">
        <v>13365.71</v>
      </c>
      <c r="V5880" s="13">
        <v>0</v>
      </c>
      <c r="W5880" s="16">
        <v>0</v>
      </c>
      <c r="X5880" s="16">
        <v>0</v>
      </c>
      <c r="Y5880" s="17">
        <f t="shared" si="184"/>
        <v>142855.20000000001</v>
      </c>
      <c r="Z5880" s="17">
        <f t="shared" si="185"/>
        <v>0</v>
      </c>
    </row>
    <row r="5881" spans="1:26" hidden="1" x14ac:dyDescent="0.25">
      <c r="A5881" s="10" t="s">
        <v>691</v>
      </c>
      <c r="B5881" s="11">
        <v>44278</v>
      </c>
      <c r="C5881" s="12">
        <v>413416</v>
      </c>
      <c r="D5881" s="12" t="s">
        <v>692</v>
      </c>
      <c r="E5881" s="11">
        <v>44278</v>
      </c>
      <c r="F5881" s="13">
        <v>111500</v>
      </c>
      <c r="G5881" s="13">
        <v>6690</v>
      </c>
      <c r="H5881" s="13">
        <v>1181.9000000000001</v>
      </c>
      <c r="I5881" s="13">
        <v>117.13</v>
      </c>
      <c r="J5881" s="13">
        <v>117125.23</v>
      </c>
      <c r="K5881" s="18" t="s">
        <v>32</v>
      </c>
      <c r="L5881" s="12">
        <v>120</v>
      </c>
      <c r="M5881" s="14">
        <v>1076.79</v>
      </c>
      <c r="N5881" s="13">
        <v>0</v>
      </c>
      <c r="O5881" s="14">
        <v>0</v>
      </c>
      <c r="P5881" s="15">
        <v>110</v>
      </c>
      <c r="Q5881" s="13">
        <v>1258.98</v>
      </c>
      <c r="R5881" s="13">
        <v>106668.52</v>
      </c>
      <c r="S5881" s="13">
        <v>113.01</v>
      </c>
      <c r="T5881" s="13">
        <v>0</v>
      </c>
      <c r="U5881" s="13">
        <v>11665.37</v>
      </c>
      <c r="V5881" s="13">
        <v>17883.63</v>
      </c>
      <c r="W5881" s="16">
        <v>18.53</v>
      </c>
      <c r="X5881" s="16">
        <v>1955.46</v>
      </c>
      <c r="Y5881" s="17">
        <f t="shared" si="184"/>
        <v>138304.51999999999</v>
      </c>
      <c r="Z5881" s="17">
        <f t="shared" si="185"/>
        <v>183.27999999999884</v>
      </c>
    </row>
    <row r="5882" spans="1:26" hidden="1" x14ac:dyDescent="0.25">
      <c r="A5882" s="10" t="s">
        <v>3485</v>
      </c>
      <c r="B5882" s="11">
        <v>44390</v>
      </c>
      <c r="C5882" s="12">
        <v>420604</v>
      </c>
      <c r="D5882" s="12" t="s">
        <v>3486</v>
      </c>
      <c r="E5882" s="11">
        <v>44385</v>
      </c>
      <c r="F5882" s="13">
        <v>116968.04</v>
      </c>
      <c r="G5882" s="13">
        <v>7018.08</v>
      </c>
      <c r="H5882" s="13">
        <v>3800</v>
      </c>
      <c r="I5882" s="13">
        <v>120.31</v>
      </c>
      <c r="J5882" s="13">
        <v>120306.43</v>
      </c>
      <c r="K5882" s="18" t="s">
        <v>32</v>
      </c>
      <c r="L5882" s="12">
        <v>120</v>
      </c>
      <c r="M5882" s="14">
        <v>1106.03</v>
      </c>
      <c r="N5882" s="13">
        <v>0</v>
      </c>
      <c r="O5882" s="14">
        <v>3800</v>
      </c>
      <c r="P5882" s="15">
        <v>120</v>
      </c>
      <c r="Q5882" s="13">
        <v>1106.03</v>
      </c>
      <c r="R5882" s="13">
        <v>116968.04</v>
      </c>
      <c r="S5882" s="13">
        <v>120.31</v>
      </c>
      <c r="T5882" s="13">
        <v>3218.08</v>
      </c>
      <c r="U5882" s="13">
        <v>12417.17</v>
      </c>
      <c r="V5882" s="13">
        <v>0</v>
      </c>
      <c r="W5882" s="16">
        <v>0</v>
      </c>
      <c r="X5882" s="16">
        <v>0</v>
      </c>
      <c r="Y5882" s="17">
        <f t="shared" si="184"/>
        <v>136523.6</v>
      </c>
      <c r="Z5882" s="17">
        <f t="shared" si="185"/>
        <v>0</v>
      </c>
    </row>
    <row r="5883" spans="1:26" hidden="1" x14ac:dyDescent="0.25">
      <c r="A5883" s="10" t="s">
        <v>6561</v>
      </c>
      <c r="B5883" s="11">
        <v>44467</v>
      </c>
      <c r="C5883" s="12">
        <v>425743</v>
      </c>
      <c r="D5883" s="12" t="s">
        <v>6562</v>
      </c>
      <c r="E5883" s="11">
        <v>44459</v>
      </c>
      <c r="F5883" s="13">
        <v>142001.47</v>
      </c>
      <c r="G5883" s="13">
        <v>8520.09</v>
      </c>
      <c r="H5883" s="13">
        <v>3010.42</v>
      </c>
      <c r="I5883" s="13">
        <v>147.66</v>
      </c>
      <c r="J5883" s="13">
        <v>147658.79999999999</v>
      </c>
      <c r="K5883" s="18" t="s">
        <v>32</v>
      </c>
      <c r="L5883" s="12">
        <v>120</v>
      </c>
      <c r="M5883" s="14">
        <v>1357.5</v>
      </c>
      <c r="N5883" s="13">
        <v>0</v>
      </c>
      <c r="O5883" s="14">
        <v>0</v>
      </c>
      <c r="P5883" s="15">
        <v>116</v>
      </c>
      <c r="Q5883" s="13">
        <v>1357.5</v>
      </c>
      <c r="R5883" s="13">
        <v>142001.47</v>
      </c>
      <c r="S5883" s="13">
        <v>147.66</v>
      </c>
      <c r="T5883" s="13">
        <v>79.67</v>
      </c>
      <c r="U5883" s="13">
        <v>15241.2</v>
      </c>
      <c r="V5883" s="13">
        <v>0</v>
      </c>
      <c r="W5883" s="16">
        <v>0</v>
      </c>
      <c r="X5883" s="16">
        <v>0</v>
      </c>
      <c r="Y5883" s="17">
        <f t="shared" si="184"/>
        <v>157470.00000000003</v>
      </c>
      <c r="Z5883" s="17">
        <f t="shared" si="185"/>
        <v>0</v>
      </c>
    </row>
    <row r="5884" spans="1:26" hidden="1" x14ac:dyDescent="0.25">
      <c r="A5884" s="10" t="s">
        <v>6559</v>
      </c>
      <c r="B5884" s="11">
        <v>44467</v>
      </c>
      <c r="C5884" s="12">
        <v>425745</v>
      </c>
      <c r="D5884" s="12" t="s">
        <v>6560</v>
      </c>
      <c r="E5884" s="11">
        <v>44460</v>
      </c>
      <c r="F5884" s="13">
        <v>138681.09</v>
      </c>
      <c r="G5884" s="13">
        <v>8320.8700000000008</v>
      </c>
      <c r="H5884" s="13">
        <v>2940.04</v>
      </c>
      <c r="I5884" s="13">
        <v>144.21</v>
      </c>
      <c r="J5884" s="13">
        <v>144206.13</v>
      </c>
      <c r="K5884" s="18" t="s">
        <v>32</v>
      </c>
      <c r="L5884" s="12">
        <v>120</v>
      </c>
      <c r="M5884" s="14">
        <v>1325.75</v>
      </c>
      <c r="N5884" s="13">
        <v>0</v>
      </c>
      <c r="O5884" s="14">
        <v>0</v>
      </c>
      <c r="P5884" s="15">
        <v>116</v>
      </c>
      <c r="Q5884" s="13">
        <v>1325.75</v>
      </c>
      <c r="R5884" s="13">
        <v>138681.09</v>
      </c>
      <c r="S5884" s="13">
        <v>144.21</v>
      </c>
      <c r="T5884" s="13">
        <v>77.83</v>
      </c>
      <c r="U5884" s="13">
        <v>14883.87</v>
      </c>
      <c r="V5884" s="13">
        <v>0</v>
      </c>
      <c r="W5884" s="16">
        <v>0</v>
      </c>
      <c r="X5884" s="16">
        <v>0</v>
      </c>
      <c r="Y5884" s="17">
        <f t="shared" si="184"/>
        <v>153786.99999999997</v>
      </c>
      <c r="Z5884" s="17">
        <f t="shared" si="185"/>
        <v>0</v>
      </c>
    </row>
    <row r="5885" spans="1:26" hidden="1" x14ac:dyDescent="0.25">
      <c r="A5885" s="10" t="s">
        <v>643</v>
      </c>
      <c r="B5885" s="11">
        <v>44277</v>
      </c>
      <c r="C5885" s="12">
        <v>412992</v>
      </c>
      <c r="D5885" s="12" t="s">
        <v>644</v>
      </c>
      <c r="E5885" s="11">
        <v>44277</v>
      </c>
      <c r="F5885" s="13">
        <v>130000</v>
      </c>
      <c r="G5885" s="13">
        <v>7800</v>
      </c>
      <c r="H5885" s="13">
        <v>2000</v>
      </c>
      <c r="I5885" s="13">
        <v>135.94</v>
      </c>
      <c r="J5885" s="13">
        <v>135935.94</v>
      </c>
      <c r="K5885" s="18" t="s">
        <v>32</v>
      </c>
      <c r="L5885" s="12">
        <v>120</v>
      </c>
      <c r="M5885" s="14">
        <v>1249.72</v>
      </c>
      <c r="N5885" s="13">
        <v>0</v>
      </c>
      <c r="O5885" s="14">
        <v>0</v>
      </c>
      <c r="P5885" s="15">
        <v>116</v>
      </c>
      <c r="Q5885" s="13">
        <v>1461.17</v>
      </c>
      <c r="R5885" s="13">
        <v>130000</v>
      </c>
      <c r="S5885" s="13">
        <v>135.94</v>
      </c>
      <c r="T5885" s="13">
        <v>801.12</v>
      </c>
      <c r="U5885" s="13">
        <v>14030.46</v>
      </c>
      <c r="V5885" s="13">
        <v>20775.400000000001</v>
      </c>
      <c r="W5885" s="16">
        <v>21.8</v>
      </c>
      <c r="X5885" s="16">
        <v>2249.7600000000002</v>
      </c>
      <c r="Y5885" s="17">
        <f t="shared" si="184"/>
        <v>168014.47999999998</v>
      </c>
      <c r="Z5885" s="17">
        <f t="shared" si="185"/>
        <v>1481.2400000000198</v>
      </c>
    </row>
    <row r="5886" spans="1:26" hidden="1" x14ac:dyDescent="0.25">
      <c r="A5886" s="10" t="s">
        <v>2591</v>
      </c>
      <c r="B5886" s="11">
        <v>44362</v>
      </c>
      <c r="C5886" s="12">
        <v>419218</v>
      </c>
      <c r="D5886" s="12" t="s">
        <v>2592</v>
      </c>
      <c r="E5886" s="11">
        <v>44360</v>
      </c>
      <c r="F5886" s="13">
        <v>162169.81</v>
      </c>
      <c r="G5886" s="13">
        <v>8445.5300000000007</v>
      </c>
      <c r="H5886" s="13">
        <v>1719</v>
      </c>
      <c r="I5886" s="13">
        <v>169.07</v>
      </c>
      <c r="J5886" s="13">
        <v>169065.41</v>
      </c>
      <c r="K5886" s="18" t="s">
        <v>32</v>
      </c>
      <c r="L5886" s="12">
        <v>120</v>
      </c>
      <c r="M5886" s="14">
        <v>1554.3</v>
      </c>
      <c r="N5886" s="13">
        <v>0</v>
      </c>
      <c r="O5886" s="14">
        <v>0</v>
      </c>
      <c r="P5886" s="15">
        <v>113</v>
      </c>
      <c r="Q5886" s="13">
        <v>1554.3</v>
      </c>
      <c r="R5886" s="13">
        <v>158264.54999999999</v>
      </c>
      <c r="S5886" s="13">
        <v>166.13</v>
      </c>
      <c r="T5886" s="13">
        <v>0</v>
      </c>
      <c r="U5886" s="13">
        <v>17122.41</v>
      </c>
      <c r="V5886" s="13">
        <v>0</v>
      </c>
      <c r="W5886" s="16">
        <v>0</v>
      </c>
      <c r="X5886" s="16">
        <v>0</v>
      </c>
      <c r="Y5886" s="17">
        <f t="shared" si="184"/>
        <v>175553.09</v>
      </c>
      <c r="Z5886" s="17">
        <f t="shared" si="185"/>
        <v>82.809999999997672</v>
      </c>
    </row>
    <row r="5887" spans="1:26" hidden="1" x14ac:dyDescent="0.25">
      <c r="A5887" s="10" t="s">
        <v>9341</v>
      </c>
      <c r="B5887" s="11">
        <v>44524</v>
      </c>
      <c r="C5887" s="12">
        <v>429915</v>
      </c>
      <c r="D5887" s="12" t="s">
        <v>9342</v>
      </c>
      <c r="E5887" s="11">
        <v>44515</v>
      </c>
      <c r="F5887" s="13">
        <v>151395.28</v>
      </c>
      <c r="G5887" s="13">
        <v>9083.7199999999993</v>
      </c>
      <c r="H5887" s="13">
        <v>3209.58</v>
      </c>
      <c r="I5887" s="13">
        <v>157.43</v>
      </c>
      <c r="J5887" s="13">
        <v>157426.85</v>
      </c>
      <c r="K5887" s="18" t="s">
        <v>32</v>
      </c>
      <c r="L5887" s="12">
        <v>120</v>
      </c>
      <c r="M5887" s="14">
        <v>1447.3</v>
      </c>
      <c r="N5887" s="13">
        <v>0</v>
      </c>
      <c r="O5887" s="14">
        <v>0</v>
      </c>
      <c r="P5887" s="15">
        <v>118</v>
      </c>
      <c r="Q5887" s="13">
        <v>1447.3</v>
      </c>
      <c r="R5887" s="13">
        <v>148970</v>
      </c>
      <c r="S5887" s="13">
        <v>157.43</v>
      </c>
      <c r="T5887" s="13">
        <v>5404.82</v>
      </c>
      <c r="U5887" s="13">
        <v>16249.15</v>
      </c>
      <c r="V5887" s="13">
        <v>0</v>
      </c>
      <c r="W5887" s="16">
        <v>0</v>
      </c>
      <c r="X5887" s="16">
        <v>0</v>
      </c>
      <c r="Y5887" s="17">
        <f t="shared" si="184"/>
        <v>170781.4</v>
      </c>
      <c r="Z5887" s="17">
        <f t="shared" si="185"/>
        <v>0</v>
      </c>
    </row>
    <row r="5888" spans="1:26" hidden="1" x14ac:dyDescent="0.25">
      <c r="A5888" s="10" t="s">
        <v>10327</v>
      </c>
      <c r="B5888" s="11">
        <v>44552</v>
      </c>
      <c r="C5888" s="12">
        <v>431502</v>
      </c>
      <c r="D5888" s="12" t="s">
        <v>10328</v>
      </c>
      <c r="E5888" s="11">
        <v>44552</v>
      </c>
      <c r="F5888" s="13">
        <v>165281.59</v>
      </c>
      <c r="G5888" s="13">
        <v>9916.9</v>
      </c>
      <c r="H5888" s="13">
        <v>5255.95</v>
      </c>
      <c r="I5888" s="13">
        <v>170.11</v>
      </c>
      <c r="J5888" s="13">
        <v>170112.65</v>
      </c>
      <c r="K5888" s="18" t="s">
        <v>32</v>
      </c>
      <c r="L5888" s="12">
        <v>120</v>
      </c>
      <c r="M5888" s="14">
        <v>1563.92</v>
      </c>
      <c r="N5888" s="13">
        <v>0</v>
      </c>
      <c r="O5888" s="14">
        <v>-0.02</v>
      </c>
      <c r="P5888" s="15">
        <v>120</v>
      </c>
      <c r="Q5888" s="13">
        <v>1563.92</v>
      </c>
      <c r="R5888" s="13">
        <v>162703.20000000001</v>
      </c>
      <c r="S5888" s="13">
        <v>170.11</v>
      </c>
      <c r="T5888" s="13">
        <v>7239.36</v>
      </c>
      <c r="U5888" s="13">
        <v>17557.75</v>
      </c>
      <c r="V5888" s="13">
        <v>0</v>
      </c>
      <c r="W5888" s="16">
        <v>0</v>
      </c>
      <c r="X5888" s="16">
        <v>0</v>
      </c>
      <c r="Y5888" s="17">
        <f t="shared" si="184"/>
        <v>187670.39999999999</v>
      </c>
      <c r="Z5888" s="17">
        <f t="shared" si="185"/>
        <v>-1.9999999960418791E-2</v>
      </c>
    </row>
    <row r="5889" spans="1:26" hidden="1" x14ac:dyDescent="0.25">
      <c r="A5889" s="10" t="s">
        <v>5335</v>
      </c>
      <c r="B5889" s="11">
        <v>44439</v>
      </c>
      <c r="C5889" s="12">
        <v>423900</v>
      </c>
      <c r="D5889" s="12" t="s">
        <v>5336</v>
      </c>
      <c r="E5889" s="11">
        <v>44437</v>
      </c>
      <c r="F5889" s="13">
        <v>111234.86</v>
      </c>
      <c r="G5889" s="13">
        <v>6674.09</v>
      </c>
      <c r="H5889" s="13">
        <v>1179.0999999999999</v>
      </c>
      <c r="I5889" s="13">
        <v>116.85</v>
      </c>
      <c r="J5889" s="13">
        <v>116846.7</v>
      </c>
      <c r="K5889" s="18" t="s">
        <v>32</v>
      </c>
      <c r="L5889" s="12">
        <v>120</v>
      </c>
      <c r="M5889" s="14">
        <v>1074.23</v>
      </c>
      <c r="N5889" s="13">
        <v>0</v>
      </c>
      <c r="O5889" s="14">
        <v>0</v>
      </c>
      <c r="P5889" s="15">
        <v>116</v>
      </c>
      <c r="Q5889" s="13">
        <v>1074.23</v>
      </c>
      <c r="R5889" s="13">
        <v>111234.86</v>
      </c>
      <c r="S5889" s="13">
        <v>116.85</v>
      </c>
      <c r="T5889" s="13">
        <v>1198.07</v>
      </c>
      <c r="U5889" s="13">
        <v>12060.9</v>
      </c>
      <c r="V5889" s="13">
        <v>0</v>
      </c>
      <c r="W5889" s="16">
        <v>0</v>
      </c>
      <c r="X5889" s="16">
        <v>0</v>
      </c>
      <c r="Y5889" s="17">
        <f t="shared" si="184"/>
        <v>124610.68000000001</v>
      </c>
      <c r="Z5889" s="17">
        <f t="shared" si="185"/>
        <v>0</v>
      </c>
    </row>
    <row r="5890" spans="1:26" hidden="1" x14ac:dyDescent="0.25">
      <c r="A5890" s="10" t="s">
        <v>5015</v>
      </c>
      <c r="B5890" s="11">
        <v>44431</v>
      </c>
      <c r="C5890" s="12">
        <v>423015</v>
      </c>
      <c r="D5890" s="12" t="s">
        <v>5016</v>
      </c>
      <c r="E5890" s="11">
        <v>44425</v>
      </c>
      <c r="F5890" s="13">
        <v>110377.36</v>
      </c>
      <c r="G5890" s="13">
        <v>6622.64</v>
      </c>
      <c r="H5890" s="13">
        <v>2340</v>
      </c>
      <c r="I5890" s="13">
        <v>114.77</v>
      </c>
      <c r="J5890" s="13">
        <v>114774.77</v>
      </c>
      <c r="K5890" s="18" t="s">
        <v>32</v>
      </c>
      <c r="L5890" s="12">
        <v>120</v>
      </c>
      <c r="M5890" s="14">
        <v>1055.18</v>
      </c>
      <c r="N5890" s="13">
        <v>0</v>
      </c>
      <c r="O5890" s="14">
        <v>0</v>
      </c>
      <c r="P5890" s="15">
        <v>115</v>
      </c>
      <c r="Q5890" s="13">
        <v>1055.18</v>
      </c>
      <c r="R5890" s="13">
        <v>110377.36</v>
      </c>
      <c r="S5890" s="13">
        <v>114.77</v>
      </c>
      <c r="T5890" s="13">
        <v>0</v>
      </c>
      <c r="U5890" s="13">
        <v>11846.83</v>
      </c>
      <c r="V5890" s="13">
        <v>0</v>
      </c>
      <c r="W5890" s="16">
        <v>0</v>
      </c>
      <c r="X5890" s="16">
        <v>0</v>
      </c>
      <c r="Y5890" s="17">
        <f t="shared" si="184"/>
        <v>122338.96</v>
      </c>
      <c r="Z5890" s="17">
        <f t="shared" si="185"/>
        <v>-993.25999999999476</v>
      </c>
    </row>
    <row r="5891" spans="1:26" hidden="1" x14ac:dyDescent="0.25">
      <c r="A5891" s="10" t="s">
        <v>10007</v>
      </c>
      <c r="B5891" s="11">
        <v>44530</v>
      </c>
      <c r="C5891" s="12">
        <v>430580</v>
      </c>
      <c r="D5891" s="12" t="s">
        <v>10008</v>
      </c>
      <c r="E5891" s="11">
        <v>44530</v>
      </c>
      <c r="F5891" s="13">
        <v>171169.46</v>
      </c>
      <c r="G5891" s="13">
        <v>10270.17</v>
      </c>
      <c r="H5891" s="13">
        <v>3709.19</v>
      </c>
      <c r="I5891" s="13">
        <v>177.91</v>
      </c>
      <c r="J5891" s="13">
        <v>177908.35</v>
      </c>
      <c r="K5891" s="18" t="s">
        <v>32</v>
      </c>
      <c r="L5891" s="12">
        <v>120</v>
      </c>
      <c r="M5891" s="14">
        <v>1635.59</v>
      </c>
      <c r="N5891" s="13">
        <v>0</v>
      </c>
      <c r="O5891" s="14">
        <v>0</v>
      </c>
      <c r="P5891" s="15">
        <v>118</v>
      </c>
      <c r="Q5891" s="13">
        <v>1635.59</v>
      </c>
      <c r="R5891" s="13">
        <v>168546.27</v>
      </c>
      <c r="S5891" s="13">
        <v>177.91</v>
      </c>
      <c r="T5891" s="13">
        <v>6110.76</v>
      </c>
      <c r="U5891" s="13">
        <v>18362.45</v>
      </c>
      <c r="V5891" s="13">
        <v>0</v>
      </c>
      <c r="W5891" s="16">
        <v>0</v>
      </c>
      <c r="X5891" s="16">
        <v>0</v>
      </c>
      <c r="Y5891" s="17">
        <f t="shared" si="184"/>
        <v>193197.39</v>
      </c>
      <c r="Z5891" s="17">
        <f t="shared" si="185"/>
        <v>-197.77000000001863</v>
      </c>
    </row>
    <row r="5892" spans="1:26" hidden="1" x14ac:dyDescent="0.25">
      <c r="A5892" s="10" t="s">
        <v>747</v>
      </c>
      <c r="B5892" s="11">
        <v>44280</v>
      </c>
      <c r="C5892" s="12">
        <v>413381</v>
      </c>
      <c r="D5892" s="12" t="s">
        <v>748</v>
      </c>
      <c r="E5892" s="11">
        <v>44278</v>
      </c>
      <c r="F5892" s="13">
        <v>92793.55</v>
      </c>
      <c r="G5892" s="13">
        <v>5567.61</v>
      </c>
      <c r="H5892" s="13">
        <v>983.62</v>
      </c>
      <c r="I5892" s="13">
        <v>97.48</v>
      </c>
      <c r="J5892" s="13">
        <v>97475.02</v>
      </c>
      <c r="K5892" s="18" t="s">
        <v>32</v>
      </c>
      <c r="L5892" s="12">
        <v>120</v>
      </c>
      <c r="M5892" s="14">
        <v>896.13</v>
      </c>
      <c r="N5892" s="13">
        <v>0</v>
      </c>
      <c r="O5892" s="14">
        <v>0</v>
      </c>
      <c r="P5892" s="15">
        <v>116</v>
      </c>
      <c r="Q5892" s="13">
        <v>1047.75</v>
      </c>
      <c r="R5892" s="13">
        <v>92793.55</v>
      </c>
      <c r="S5892" s="13">
        <v>97.48</v>
      </c>
      <c r="T5892" s="13">
        <v>999.47</v>
      </c>
      <c r="U5892" s="13">
        <v>10060.58</v>
      </c>
      <c r="V5892" s="13">
        <v>14882.86</v>
      </c>
      <c r="W5892" s="16">
        <v>16.350000000000001</v>
      </c>
      <c r="X5892" s="16">
        <v>1627.37</v>
      </c>
      <c r="Y5892" s="17">
        <f t="shared" si="184"/>
        <v>120477.66</v>
      </c>
      <c r="Z5892" s="17">
        <f t="shared" si="185"/>
        <v>1061.3399999999965</v>
      </c>
    </row>
    <row r="5893" spans="1:26" x14ac:dyDescent="0.25">
      <c r="A5893" s="10" t="s">
        <v>11849</v>
      </c>
      <c r="B5893" s="11">
        <v>44620</v>
      </c>
      <c r="C5893" s="12">
        <v>433845</v>
      </c>
      <c r="D5893" s="12" t="s">
        <v>11850</v>
      </c>
      <c r="E5893" s="11">
        <v>44620</v>
      </c>
      <c r="F5893" s="13">
        <v>194005.58</v>
      </c>
      <c r="G5893" s="13">
        <v>11640.33</v>
      </c>
      <c r="H5893" s="35">
        <v>10282.299999999999</v>
      </c>
      <c r="I5893" s="13">
        <v>195.36</v>
      </c>
      <c r="J5893" s="13">
        <v>195558.97</v>
      </c>
      <c r="K5893" s="18" t="s">
        <v>32</v>
      </c>
      <c r="L5893" s="12">
        <v>120</v>
      </c>
      <c r="M5893" s="34">
        <v>1797.87</v>
      </c>
      <c r="N5893" s="13">
        <v>0</v>
      </c>
      <c r="O5893" s="14">
        <v>0</v>
      </c>
      <c r="P5893" s="15">
        <v>120</v>
      </c>
      <c r="Q5893" s="33">
        <v>1797.87</v>
      </c>
      <c r="R5893" s="13">
        <v>190125.46</v>
      </c>
      <c r="S5893" s="13">
        <v>195.36</v>
      </c>
      <c r="T5893" s="13">
        <v>5238.1499999999996</v>
      </c>
      <c r="U5893" s="13">
        <v>20185.43</v>
      </c>
      <c r="V5893" s="13">
        <v>0</v>
      </c>
      <c r="W5893" s="16">
        <v>0</v>
      </c>
      <c r="X5893" s="16">
        <v>0</v>
      </c>
      <c r="Y5893" s="17">
        <f t="shared" si="184"/>
        <v>215744.39999999997</v>
      </c>
      <c r="Z5893" s="17">
        <f t="shared" si="185"/>
        <v>0</v>
      </c>
    </row>
    <row r="5894" spans="1:26" hidden="1" x14ac:dyDescent="0.25">
      <c r="A5894" s="10" t="s">
        <v>10233</v>
      </c>
      <c r="B5894" s="11">
        <v>44545</v>
      </c>
      <c r="C5894" s="12">
        <v>431323</v>
      </c>
      <c r="D5894" s="12" t="s">
        <v>10234</v>
      </c>
      <c r="E5894" s="11">
        <v>44545</v>
      </c>
      <c r="F5894" s="13">
        <v>134948.71</v>
      </c>
      <c r="G5894" s="13">
        <v>8096.92</v>
      </c>
      <c r="H5894" s="13">
        <v>7152.28</v>
      </c>
      <c r="I5894" s="13">
        <v>136.03</v>
      </c>
      <c r="J5894" s="13">
        <v>136029.38</v>
      </c>
      <c r="K5894" s="18" t="s">
        <v>32</v>
      </c>
      <c r="L5894" s="12">
        <v>120</v>
      </c>
      <c r="M5894" s="14">
        <v>1250.58</v>
      </c>
      <c r="N5894" s="13">
        <v>0</v>
      </c>
      <c r="O5894" s="14">
        <v>-0.01</v>
      </c>
      <c r="P5894" s="15">
        <v>119</v>
      </c>
      <c r="Q5894" s="13">
        <v>1250.58</v>
      </c>
      <c r="R5894" s="13">
        <v>132249.74</v>
      </c>
      <c r="S5894" s="13">
        <v>136.03</v>
      </c>
      <c r="T5894" s="13">
        <v>2429.08</v>
      </c>
      <c r="U5894" s="13">
        <v>14040.22</v>
      </c>
      <c r="V5894" s="13">
        <v>0</v>
      </c>
      <c r="W5894" s="16">
        <v>0</v>
      </c>
      <c r="X5894" s="16">
        <v>0</v>
      </c>
      <c r="Y5894" s="17">
        <f t="shared" si="184"/>
        <v>148855.05999999997</v>
      </c>
      <c r="Z5894" s="17">
        <f t="shared" si="185"/>
        <v>-36.049999999988358</v>
      </c>
    </row>
    <row r="5895" spans="1:26" hidden="1" x14ac:dyDescent="0.25">
      <c r="A5895" s="10" t="s">
        <v>4953</v>
      </c>
      <c r="B5895" s="11">
        <v>44428</v>
      </c>
      <c r="C5895" s="12">
        <v>422844</v>
      </c>
      <c r="D5895" s="12" t="s">
        <v>4954</v>
      </c>
      <c r="E5895" s="11">
        <v>44426</v>
      </c>
      <c r="F5895" s="13">
        <v>116877.36</v>
      </c>
      <c r="G5895" s="13">
        <v>7012.64</v>
      </c>
      <c r="H5895" s="13">
        <v>3871.56</v>
      </c>
      <c r="I5895" s="13">
        <v>120.14</v>
      </c>
      <c r="J5895" s="13">
        <v>120138.58</v>
      </c>
      <c r="K5895" s="18" t="s">
        <v>32</v>
      </c>
      <c r="L5895" s="12">
        <v>120</v>
      </c>
      <c r="M5895" s="14">
        <v>1104.49</v>
      </c>
      <c r="N5895" s="13">
        <v>0</v>
      </c>
      <c r="O5895" s="14">
        <v>0</v>
      </c>
      <c r="P5895" s="15">
        <v>115</v>
      </c>
      <c r="Q5895" s="13">
        <v>1104.49</v>
      </c>
      <c r="R5895" s="13">
        <v>114710.01</v>
      </c>
      <c r="S5895" s="13">
        <v>118.08</v>
      </c>
      <c r="T5895" s="13">
        <v>0</v>
      </c>
      <c r="U5895" s="13">
        <v>12188.26</v>
      </c>
      <c r="V5895" s="13">
        <v>0</v>
      </c>
      <c r="W5895" s="16">
        <v>0</v>
      </c>
      <c r="X5895" s="16">
        <v>0</v>
      </c>
      <c r="Y5895" s="17">
        <f t="shared" si="184"/>
        <v>127016.34999999999</v>
      </c>
      <c r="Z5895" s="17">
        <f t="shared" si="185"/>
        <v>0</v>
      </c>
    </row>
    <row r="5896" spans="1:26" hidden="1" x14ac:dyDescent="0.25">
      <c r="A5896" s="10" t="s">
        <v>4829</v>
      </c>
      <c r="B5896" s="11">
        <v>44425</v>
      </c>
      <c r="C5896" s="12">
        <v>422906</v>
      </c>
      <c r="D5896" s="12" t="s">
        <v>4830</v>
      </c>
      <c r="E5896" s="11">
        <v>44425</v>
      </c>
      <c r="F5896" s="13">
        <v>99611.32</v>
      </c>
      <c r="G5896" s="13">
        <v>5976.68</v>
      </c>
      <c r="H5896" s="13">
        <v>1055.8800000000001</v>
      </c>
      <c r="I5896" s="13">
        <v>104.64</v>
      </c>
      <c r="J5896" s="13">
        <v>104636.76</v>
      </c>
      <c r="K5896" s="18" t="s">
        <v>32</v>
      </c>
      <c r="L5896" s="12">
        <v>120</v>
      </c>
      <c r="M5896" s="14">
        <v>961.97</v>
      </c>
      <c r="N5896" s="13">
        <v>0</v>
      </c>
      <c r="O5896" s="14">
        <v>1055.8800000000001</v>
      </c>
      <c r="P5896" s="15">
        <v>120</v>
      </c>
      <c r="Q5896" s="13">
        <v>961.97</v>
      </c>
      <c r="R5896" s="13">
        <v>99611.32</v>
      </c>
      <c r="S5896" s="13">
        <v>104.64</v>
      </c>
      <c r="T5896" s="13">
        <v>4920.8</v>
      </c>
      <c r="U5896" s="13">
        <v>10799.64</v>
      </c>
      <c r="V5896" s="13">
        <v>0</v>
      </c>
      <c r="W5896" s="16">
        <v>0</v>
      </c>
      <c r="X5896" s="16">
        <v>0</v>
      </c>
      <c r="Y5896" s="17">
        <f t="shared" si="184"/>
        <v>116492.28000000001</v>
      </c>
      <c r="Z5896" s="17">
        <f t="shared" si="185"/>
        <v>0</v>
      </c>
    </row>
    <row r="5897" spans="1:26" hidden="1" x14ac:dyDescent="0.25">
      <c r="A5897" s="10" t="s">
        <v>985</v>
      </c>
      <c r="B5897" s="11">
        <v>44292</v>
      </c>
      <c r="C5897" s="12">
        <v>414269</v>
      </c>
      <c r="D5897" s="12" t="s">
        <v>986</v>
      </c>
      <c r="E5897" s="11">
        <v>44292</v>
      </c>
      <c r="F5897" s="13">
        <v>105216.98</v>
      </c>
      <c r="G5897" s="13">
        <v>6313.02</v>
      </c>
      <c r="H5897" s="13">
        <v>1115.3</v>
      </c>
      <c r="I5897" s="13">
        <v>110.53</v>
      </c>
      <c r="J5897" s="13">
        <v>110525.23</v>
      </c>
      <c r="K5897" s="18" t="s">
        <v>32</v>
      </c>
      <c r="L5897" s="12">
        <v>120</v>
      </c>
      <c r="M5897" s="14">
        <v>1016.11</v>
      </c>
      <c r="N5897" s="13">
        <v>0</v>
      </c>
      <c r="O5897" s="14">
        <v>0</v>
      </c>
      <c r="P5897" s="15">
        <v>110</v>
      </c>
      <c r="Q5897" s="13">
        <v>1179.92</v>
      </c>
      <c r="R5897" s="13">
        <v>101572.83</v>
      </c>
      <c r="S5897" s="13">
        <v>106.65</v>
      </c>
      <c r="T5897" s="13">
        <v>0</v>
      </c>
      <c r="U5897" s="13">
        <v>11007.69</v>
      </c>
      <c r="V5897" s="13">
        <v>16079.68</v>
      </c>
      <c r="W5897" s="16">
        <v>17.440000000000001</v>
      </c>
      <c r="X5897" s="16">
        <v>1758.17</v>
      </c>
      <c r="Y5897" s="17">
        <f t="shared" si="184"/>
        <v>130542.46</v>
      </c>
      <c r="Z5897" s="17">
        <f t="shared" si="185"/>
        <v>-751.25999999999476</v>
      </c>
    </row>
    <row r="5898" spans="1:26" hidden="1" x14ac:dyDescent="0.25">
      <c r="A5898" s="10" t="s">
        <v>5711</v>
      </c>
      <c r="B5898" s="11">
        <v>44448</v>
      </c>
      <c r="C5898" s="12">
        <v>424768</v>
      </c>
      <c r="D5898" s="12" t="s">
        <v>5712</v>
      </c>
      <c r="E5898" s="11">
        <v>44447</v>
      </c>
      <c r="F5898" s="13">
        <v>196318.42</v>
      </c>
      <c r="G5898" s="13">
        <v>11779.11</v>
      </c>
      <c r="H5898" s="13">
        <v>2090</v>
      </c>
      <c r="I5898" s="13">
        <v>206.21</v>
      </c>
      <c r="J5898" s="13">
        <v>206213.74</v>
      </c>
      <c r="K5898" s="18" t="s">
        <v>32</v>
      </c>
      <c r="L5898" s="12">
        <v>120</v>
      </c>
      <c r="M5898" s="14">
        <v>1895.82</v>
      </c>
      <c r="N5898" s="13">
        <v>0</v>
      </c>
      <c r="O5898" s="14">
        <v>0</v>
      </c>
      <c r="P5898" s="15">
        <v>116</v>
      </c>
      <c r="Q5898" s="13">
        <v>1895.82</v>
      </c>
      <c r="R5898" s="13">
        <v>196318.42</v>
      </c>
      <c r="S5898" s="13">
        <v>206.21</v>
      </c>
      <c r="T5898" s="13">
        <v>2105.83</v>
      </c>
      <c r="U5898" s="13">
        <v>21284.66</v>
      </c>
      <c r="V5898" s="13">
        <v>0</v>
      </c>
      <c r="W5898" s="16">
        <v>0</v>
      </c>
      <c r="X5898" s="16">
        <v>0</v>
      </c>
      <c r="Y5898" s="17">
        <f t="shared" si="184"/>
        <v>219915.12</v>
      </c>
      <c r="Z5898" s="17">
        <f t="shared" si="185"/>
        <v>0</v>
      </c>
    </row>
    <row r="5899" spans="1:26" hidden="1" x14ac:dyDescent="0.25">
      <c r="A5899" s="10" t="s">
        <v>631</v>
      </c>
      <c r="B5899" s="11">
        <v>44274</v>
      </c>
      <c r="C5899" s="12">
        <v>412753</v>
      </c>
      <c r="D5899" s="12" t="s">
        <v>632</v>
      </c>
      <c r="E5899" s="11">
        <v>44271</v>
      </c>
      <c r="F5899" s="13">
        <v>99611.32</v>
      </c>
      <c r="G5899" s="13">
        <v>5976.68</v>
      </c>
      <c r="H5899" s="13">
        <v>1380</v>
      </c>
      <c r="I5899" s="13">
        <v>104.31</v>
      </c>
      <c r="J5899" s="13">
        <v>104312.31</v>
      </c>
      <c r="K5899" s="18" t="s">
        <v>32</v>
      </c>
      <c r="L5899" s="12">
        <v>120</v>
      </c>
      <c r="M5899" s="14">
        <v>958.99</v>
      </c>
      <c r="N5899" s="13">
        <v>0</v>
      </c>
      <c r="O5899" s="14">
        <v>0</v>
      </c>
      <c r="P5899" s="15">
        <v>109</v>
      </c>
      <c r="Q5899" s="13">
        <v>1121.25</v>
      </c>
      <c r="R5899" s="13">
        <v>94226.29</v>
      </c>
      <c r="S5899" s="13">
        <v>98.85</v>
      </c>
      <c r="T5899" s="13">
        <v>0</v>
      </c>
      <c r="U5899" s="13">
        <v>10298.39</v>
      </c>
      <c r="V5899" s="13">
        <v>16061.77</v>
      </c>
      <c r="W5899" s="16">
        <v>16.48</v>
      </c>
      <c r="X5899" s="16">
        <v>1739.49</v>
      </c>
      <c r="Y5899" s="17">
        <f t="shared" si="184"/>
        <v>122441.27</v>
      </c>
      <c r="Z5899" s="17">
        <f t="shared" si="185"/>
        <v>-225.02000000000407</v>
      </c>
    </row>
    <row r="5900" spans="1:26" hidden="1" x14ac:dyDescent="0.25">
      <c r="A5900" s="10" t="s">
        <v>7189</v>
      </c>
      <c r="B5900" s="11">
        <v>44476</v>
      </c>
      <c r="C5900" s="12">
        <v>426755</v>
      </c>
      <c r="D5900" s="12" t="s">
        <v>7190</v>
      </c>
      <c r="E5900" s="11">
        <v>44472</v>
      </c>
      <c r="F5900" s="13">
        <v>215067.48</v>
      </c>
      <c r="G5900" s="13">
        <v>12904.05</v>
      </c>
      <c r="H5900" s="13">
        <v>66000</v>
      </c>
      <c r="I5900" s="13">
        <v>162.13</v>
      </c>
      <c r="J5900" s="13">
        <v>162133.66</v>
      </c>
      <c r="K5900" s="18" t="s">
        <v>32</v>
      </c>
      <c r="L5900" s="12">
        <v>120</v>
      </c>
      <c r="M5900" s="14">
        <v>1490.57</v>
      </c>
      <c r="N5900" s="13">
        <v>0</v>
      </c>
      <c r="O5900" s="14">
        <v>0</v>
      </c>
      <c r="P5900" s="15">
        <v>117</v>
      </c>
      <c r="Q5900" s="13">
        <v>1490.57</v>
      </c>
      <c r="R5900" s="13">
        <v>157922.25</v>
      </c>
      <c r="S5900" s="13">
        <v>158.08000000000001</v>
      </c>
      <c r="T5900" s="13">
        <v>0</v>
      </c>
      <c r="U5900" s="13">
        <v>16316.36</v>
      </c>
      <c r="V5900" s="13">
        <v>0</v>
      </c>
      <c r="W5900" s="16">
        <v>0</v>
      </c>
      <c r="X5900" s="16">
        <v>0</v>
      </c>
      <c r="Y5900" s="17">
        <f t="shared" si="184"/>
        <v>174396.69</v>
      </c>
      <c r="Z5900" s="17">
        <f t="shared" si="185"/>
        <v>0</v>
      </c>
    </row>
    <row r="5901" spans="1:26" hidden="1" x14ac:dyDescent="0.25">
      <c r="A5901" s="10" t="s">
        <v>7555</v>
      </c>
      <c r="B5901" s="11">
        <v>44487</v>
      </c>
      <c r="C5901" s="12">
        <v>427576</v>
      </c>
      <c r="D5901" s="12" t="s">
        <v>7556</v>
      </c>
      <c r="E5901" s="11">
        <v>44484</v>
      </c>
      <c r="F5901" s="13">
        <v>184964.23</v>
      </c>
      <c r="G5901" s="13">
        <v>11097.85</v>
      </c>
      <c r="H5901" s="13">
        <v>13724.35</v>
      </c>
      <c r="I5901" s="13">
        <v>182.52</v>
      </c>
      <c r="J5901" s="13">
        <v>182520.25</v>
      </c>
      <c r="K5901" s="18" t="s">
        <v>32</v>
      </c>
      <c r="L5901" s="12">
        <v>120</v>
      </c>
      <c r="M5901" s="14">
        <v>1677.99</v>
      </c>
      <c r="N5901" s="13">
        <v>0</v>
      </c>
      <c r="O5901" s="14">
        <v>0</v>
      </c>
      <c r="P5901" s="15">
        <v>116</v>
      </c>
      <c r="Q5901" s="13">
        <v>1677.99</v>
      </c>
      <c r="R5901" s="13">
        <v>177623.44</v>
      </c>
      <c r="S5901" s="13">
        <v>177.93</v>
      </c>
      <c r="T5901" s="13">
        <v>0</v>
      </c>
      <c r="U5901" s="13">
        <v>18363.62</v>
      </c>
      <c r="V5901" s="13">
        <v>0</v>
      </c>
      <c r="W5901" s="16">
        <v>0</v>
      </c>
      <c r="X5901" s="16">
        <v>0</v>
      </c>
      <c r="Y5901" s="17">
        <f t="shared" si="184"/>
        <v>196164.99</v>
      </c>
      <c r="Z5901" s="17">
        <f t="shared" si="185"/>
        <v>-1518.1499999999942</v>
      </c>
    </row>
    <row r="5902" spans="1:26" hidden="1" x14ac:dyDescent="0.25">
      <c r="A5902" s="10" t="s">
        <v>1209</v>
      </c>
      <c r="B5902" s="11">
        <v>44306</v>
      </c>
      <c r="C5902" s="12">
        <v>414703</v>
      </c>
      <c r="D5902" s="12" t="s">
        <v>1210</v>
      </c>
      <c r="E5902" s="11">
        <v>44299</v>
      </c>
      <c r="F5902" s="13">
        <v>112797.92</v>
      </c>
      <c r="G5902" s="13">
        <v>6767.88</v>
      </c>
      <c r="H5902" s="13">
        <v>1195.6600000000001</v>
      </c>
      <c r="I5902" s="13">
        <v>118.49</v>
      </c>
      <c r="J5902" s="13">
        <v>118488.63</v>
      </c>
      <c r="K5902" s="18" t="s">
        <v>32</v>
      </c>
      <c r="L5902" s="12">
        <v>120</v>
      </c>
      <c r="M5902" s="14">
        <v>1089.32</v>
      </c>
      <c r="N5902" s="13">
        <v>0</v>
      </c>
      <c r="O5902" s="14">
        <v>0</v>
      </c>
      <c r="P5902" s="15">
        <v>112</v>
      </c>
      <c r="Q5902" s="13">
        <v>1264.93</v>
      </c>
      <c r="R5902" s="13">
        <v>109872.22</v>
      </c>
      <c r="S5902" s="13">
        <v>116.41</v>
      </c>
      <c r="T5902" s="13">
        <v>0</v>
      </c>
      <c r="U5902" s="13">
        <v>12015.21</v>
      </c>
      <c r="V5902" s="13">
        <v>17238.349999999999</v>
      </c>
      <c r="W5902" s="16">
        <v>18.53</v>
      </c>
      <c r="X5902" s="16">
        <v>1884.61</v>
      </c>
      <c r="Y5902" s="17">
        <f t="shared" si="184"/>
        <v>141145.32999999999</v>
      </c>
      <c r="Z5902" s="17">
        <f t="shared" si="185"/>
        <v>526.8300000000163</v>
      </c>
    </row>
    <row r="5903" spans="1:26" hidden="1" x14ac:dyDescent="0.25">
      <c r="A5903" s="10" t="s">
        <v>3125</v>
      </c>
      <c r="B5903" s="11">
        <v>44377</v>
      </c>
      <c r="C5903" s="12">
        <v>419894</v>
      </c>
      <c r="D5903" s="12" t="s">
        <v>3126</v>
      </c>
      <c r="E5903" s="11">
        <v>44372</v>
      </c>
      <c r="F5903" s="13">
        <v>123113.56</v>
      </c>
      <c r="G5903" s="13">
        <v>7386.81</v>
      </c>
      <c r="H5903" s="13">
        <v>2000</v>
      </c>
      <c r="I5903" s="13">
        <v>128.63</v>
      </c>
      <c r="J5903" s="13">
        <v>128629</v>
      </c>
      <c r="K5903" s="18" t="s">
        <v>32</v>
      </c>
      <c r="L5903" s="12">
        <v>120</v>
      </c>
      <c r="M5903" s="14">
        <v>1182.55</v>
      </c>
      <c r="N5903" s="13">
        <v>0</v>
      </c>
      <c r="O5903" s="14">
        <v>0</v>
      </c>
      <c r="P5903" s="15">
        <v>113</v>
      </c>
      <c r="Q5903" s="13">
        <v>1182.55</v>
      </c>
      <c r="R5903" s="13">
        <v>121521.64</v>
      </c>
      <c r="S5903" s="13">
        <v>126.39</v>
      </c>
      <c r="T5903" s="13">
        <v>0</v>
      </c>
      <c r="U5903" s="13">
        <v>13046.1</v>
      </c>
      <c r="V5903" s="13">
        <v>0</v>
      </c>
      <c r="W5903" s="16">
        <v>0</v>
      </c>
      <c r="X5903" s="16">
        <v>0</v>
      </c>
      <c r="Y5903" s="17">
        <f t="shared" si="184"/>
        <v>134694.13</v>
      </c>
      <c r="Z5903" s="17">
        <f t="shared" si="185"/>
        <v>-1065.9800000000105</v>
      </c>
    </row>
    <row r="5904" spans="1:26" hidden="1" x14ac:dyDescent="0.25">
      <c r="A5904" s="10" t="s">
        <v>6591</v>
      </c>
      <c r="B5904" s="11">
        <v>44467</v>
      </c>
      <c r="C5904" s="12">
        <v>426113</v>
      </c>
      <c r="D5904" s="12" t="s">
        <v>6592</v>
      </c>
      <c r="E5904" s="11">
        <v>44465</v>
      </c>
      <c r="F5904" s="13">
        <v>99611.32</v>
      </c>
      <c r="G5904" s="13">
        <v>5976.68</v>
      </c>
      <c r="H5904" s="13">
        <v>1065.8800000000001</v>
      </c>
      <c r="I5904" s="13">
        <v>104.63</v>
      </c>
      <c r="J5904" s="13">
        <v>104626.75</v>
      </c>
      <c r="K5904" s="18" t="s">
        <v>32</v>
      </c>
      <c r="L5904" s="12">
        <v>120</v>
      </c>
      <c r="M5904" s="14">
        <v>961.88</v>
      </c>
      <c r="N5904" s="13">
        <v>0</v>
      </c>
      <c r="O5904" s="14">
        <v>0</v>
      </c>
      <c r="P5904" s="15">
        <v>116</v>
      </c>
      <c r="Q5904" s="13">
        <v>961.88</v>
      </c>
      <c r="R5904" s="13">
        <v>99611.32</v>
      </c>
      <c r="S5904" s="13">
        <v>104.63</v>
      </c>
      <c r="T5904" s="13">
        <v>1063.28</v>
      </c>
      <c r="U5904" s="13">
        <v>10798.85</v>
      </c>
      <c r="V5904" s="13">
        <v>0</v>
      </c>
      <c r="W5904" s="16">
        <v>0</v>
      </c>
      <c r="X5904" s="16">
        <v>0</v>
      </c>
      <c r="Y5904" s="17">
        <f t="shared" si="184"/>
        <v>111578.08000000002</v>
      </c>
      <c r="Z5904" s="17">
        <f t="shared" si="185"/>
        <v>0</v>
      </c>
    </row>
    <row r="5905" spans="1:26" hidden="1" x14ac:dyDescent="0.25">
      <c r="A5905" s="10" t="s">
        <v>1765</v>
      </c>
      <c r="B5905" s="11">
        <v>44333</v>
      </c>
      <c r="C5905" s="12">
        <v>417192</v>
      </c>
      <c r="D5905" s="12" t="s">
        <v>1766</v>
      </c>
      <c r="E5905" s="11">
        <v>44333</v>
      </c>
      <c r="F5905" s="13">
        <v>140304.29999999999</v>
      </c>
      <c r="G5905" s="13">
        <v>8418.26</v>
      </c>
      <c r="H5905" s="13">
        <v>1500</v>
      </c>
      <c r="I5905" s="13">
        <v>147.37</v>
      </c>
      <c r="J5905" s="13">
        <v>147369.93</v>
      </c>
      <c r="K5905" s="18" t="s">
        <v>32</v>
      </c>
      <c r="L5905" s="12">
        <v>120</v>
      </c>
      <c r="M5905" s="14">
        <v>1354.84</v>
      </c>
      <c r="N5905" s="13">
        <v>0</v>
      </c>
      <c r="O5905" s="14">
        <v>0</v>
      </c>
      <c r="P5905" s="15">
        <v>120</v>
      </c>
      <c r="Q5905" s="13">
        <v>1354.84</v>
      </c>
      <c r="R5905" s="13">
        <v>140304.29999999999</v>
      </c>
      <c r="S5905" s="13">
        <v>147.37</v>
      </c>
      <c r="T5905" s="13">
        <v>6918.26</v>
      </c>
      <c r="U5905" s="13">
        <v>15210.87</v>
      </c>
      <c r="V5905" s="13">
        <v>0</v>
      </c>
      <c r="W5905" s="16">
        <v>0</v>
      </c>
      <c r="X5905" s="16">
        <v>0</v>
      </c>
      <c r="Y5905" s="17">
        <f t="shared" si="184"/>
        <v>162580.79999999999</v>
      </c>
      <c r="Z5905" s="17">
        <f t="shared" si="185"/>
        <v>0</v>
      </c>
    </row>
    <row r="5906" spans="1:26" hidden="1" x14ac:dyDescent="0.25">
      <c r="A5906" s="10" t="s">
        <v>2249</v>
      </c>
      <c r="B5906" s="11">
        <v>44351</v>
      </c>
      <c r="C5906" s="12">
        <v>418593</v>
      </c>
      <c r="D5906" s="12" t="s">
        <v>2250</v>
      </c>
      <c r="E5906" s="11">
        <v>44350</v>
      </c>
      <c r="F5906" s="13">
        <v>155701.35</v>
      </c>
      <c r="G5906" s="13">
        <v>9342.08</v>
      </c>
      <c r="H5906" s="13">
        <v>1651</v>
      </c>
      <c r="I5906" s="13">
        <v>163.56</v>
      </c>
      <c r="J5906" s="13">
        <v>163555.99</v>
      </c>
      <c r="K5906" s="18" t="s">
        <v>32</v>
      </c>
      <c r="L5906" s="12">
        <v>120</v>
      </c>
      <c r="M5906" s="14">
        <v>1503.65</v>
      </c>
      <c r="N5906" s="13">
        <v>0</v>
      </c>
      <c r="O5906" s="14">
        <v>0</v>
      </c>
      <c r="P5906" s="15">
        <v>112</v>
      </c>
      <c r="Q5906" s="13">
        <v>1503.65</v>
      </c>
      <c r="R5906" s="13">
        <v>153016.4</v>
      </c>
      <c r="S5906" s="13">
        <v>160.69999999999999</v>
      </c>
      <c r="T5906" s="13">
        <v>0</v>
      </c>
      <c r="U5906" s="13">
        <v>16585.830000000002</v>
      </c>
      <c r="V5906" s="13">
        <v>0</v>
      </c>
      <c r="W5906" s="16">
        <v>0</v>
      </c>
      <c r="X5906" s="16">
        <v>0</v>
      </c>
      <c r="Y5906" s="17">
        <f t="shared" si="184"/>
        <v>169762.93</v>
      </c>
      <c r="Z5906" s="17">
        <f t="shared" si="185"/>
        <v>-1354.1299999999756</v>
      </c>
    </row>
    <row r="5907" spans="1:26" hidden="1" x14ac:dyDescent="0.25">
      <c r="A5907" s="10" t="s">
        <v>953</v>
      </c>
      <c r="B5907" s="11">
        <v>44286</v>
      </c>
      <c r="C5907" s="12">
        <v>413817</v>
      </c>
      <c r="D5907" s="12" t="s">
        <v>954</v>
      </c>
      <c r="E5907" s="11">
        <v>44286</v>
      </c>
      <c r="F5907" s="13">
        <v>98982.66</v>
      </c>
      <c r="G5907" s="13">
        <v>5938.96</v>
      </c>
      <c r="H5907" s="13">
        <v>1050</v>
      </c>
      <c r="I5907" s="13">
        <v>103.98</v>
      </c>
      <c r="J5907" s="13">
        <v>103975.6</v>
      </c>
      <c r="K5907" s="18" t="s">
        <v>32</v>
      </c>
      <c r="L5907" s="12">
        <v>120</v>
      </c>
      <c r="M5907" s="14">
        <v>955.9</v>
      </c>
      <c r="N5907" s="13">
        <v>0</v>
      </c>
      <c r="O5907" s="14">
        <v>0</v>
      </c>
      <c r="P5907" s="15">
        <v>109</v>
      </c>
      <c r="Q5907" s="13">
        <v>1117.6300000000001</v>
      </c>
      <c r="R5907" s="13">
        <v>94692.82</v>
      </c>
      <c r="S5907" s="13">
        <v>99.43</v>
      </c>
      <c r="T5907" s="13">
        <v>0</v>
      </c>
      <c r="U5907" s="13">
        <v>10261.700000000001</v>
      </c>
      <c r="V5907" s="13">
        <v>15875.85</v>
      </c>
      <c r="W5907" s="16">
        <v>16.350000000000001</v>
      </c>
      <c r="X5907" s="16">
        <v>1736.37</v>
      </c>
      <c r="Y5907" s="17">
        <f t="shared" si="184"/>
        <v>122682.52</v>
      </c>
      <c r="Z5907" s="17">
        <f t="shared" si="185"/>
        <v>-860.84999999999127</v>
      </c>
    </row>
    <row r="5908" spans="1:26" hidden="1" x14ac:dyDescent="0.25">
      <c r="A5908" s="10" t="s">
        <v>5987</v>
      </c>
      <c r="B5908" s="11">
        <v>44455</v>
      </c>
      <c r="C5908" s="12">
        <v>424927</v>
      </c>
      <c r="D5908" s="12" t="s">
        <v>5988</v>
      </c>
      <c r="E5908" s="11">
        <v>44452</v>
      </c>
      <c r="F5908" s="13">
        <v>103811.32</v>
      </c>
      <c r="G5908" s="13">
        <v>6228.68</v>
      </c>
      <c r="H5908" s="13">
        <v>1100.4000000000001</v>
      </c>
      <c r="I5908" s="13">
        <v>109.05</v>
      </c>
      <c r="J5908" s="13">
        <v>109048.65</v>
      </c>
      <c r="K5908" s="18" t="s">
        <v>32</v>
      </c>
      <c r="L5908" s="12">
        <v>120</v>
      </c>
      <c r="M5908" s="14">
        <v>1002.54</v>
      </c>
      <c r="N5908" s="13">
        <v>0</v>
      </c>
      <c r="O5908" s="14">
        <v>0</v>
      </c>
      <c r="P5908" s="15">
        <v>116</v>
      </c>
      <c r="Q5908" s="13">
        <v>1002.54</v>
      </c>
      <c r="R5908" s="13">
        <v>103811.32</v>
      </c>
      <c r="S5908" s="13">
        <v>109.05</v>
      </c>
      <c r="T5908" s="13">
        <v>1118.1199999999999</v>
      </c>
      <c r="U5908" s="13">
        <v>11256.15</v>
      </c>
      <c r="V5908" s="13">
        <v>0</v>
      </c>
      <c r="W5908" s="16">
        <v>0</v>
      </c>
      <c r="X5908" s="16">
        <v>0</v>
      </c>
      <c r="Y5908" s="17">
        <f t="shared" si="184"/>
        <v>116294.64</v>
      </c>
      <c r="Z5908" s="17">
        <f t="shared" si="185"/>
        <v>0</v>
      </c>
    </row>
    <row r="5909" spans="1:26" hidden="1" x14ac:dyDescent="0.25">
      <c r="A5909" s="10" t="s">
        <v>3689</v>
      </c>
      <c r="B5909" s="11">
        <v>44397</v>
      </c>
      <c r="C5909" s="12">
        <v>421127</v>
      </c>
      <c r="D5909" s="12" t="s">
        <v>3690</v>
      </c>
      <c r="E5909" s="11">
        <v>44393</v>
      </c>
      <c r="F5909" s="13">
        <v>100275.4</v>
      </c>
      <c r="G5909" s="13">
        <v>6016.52</v>
      </c>
      <c r="H5909" s="13">
        <v>3188.76</v>
      </c>
      <c r="I5909" s="13">
        <v>103.21</v>
      </c>
      <c r="J5909" s="13">
        <v>103206.37</v>
      </c>
      <c r="K5909" s="18" t="s">
        <v>32</v>
      </c>
      <c r="L5909" s="12">
        <v>120</v>
      </c>
      <c r="M5909" s="14">
        <v>948.82</v>
      </c>
      <c r="N5909" s="13">
        <v>0</v>
      </c>
      <c r="O5909" s="14">
        <v>0</v>
      </c>
      <c r="P5909" s="15">
        <v>113</v>
      </c>
      <c r="Q5909" s="13">
        <v>948.82</v>
      </c>
      <c r="R5909" s="13">
        <v>97686</v>
      </c>
      <c r="S5909" s="13">
        <v>99.69</v>
      </c>
      <c r="T5909" s="13">
        <v>0</v>
      </c>
      <c r="U5909" s="13">
        <v>10287.870000000001</v>
      </c>
      <c r="V5909" s="13">
        <v>0</v>
      </c>
      <c r="W5909" s="16">
        <v>0</v>
      </c>
      <c r="X5909" s="16">
        <v>0</v>
      </c>
      <c r="Y5909" s="17">
        <f t="shared" si="184"/>
        <v>108073.56</v>
      </c>
      <c r="Z5909" s="17">
        <f t="shared" si="185"/>
        <v>-856.89999999999418</v>
      </c>
    </row>
    <row r="5910" spans="1:26" hidden="1" x14ac:dyDescent="0.25">
      <c r="A5910" s="10" t="s">
        <v>7361</v>
      </c>
      <c r="B5910" s="11">
        <v>44482</v>
      </c>
      <c r="C5910" s="12">
        <v>426350</v>
      </c>
      <c r="D5910" s="12" t="s">
        <v>7362</v>
      </c>
      <c r="E5910" s="11">
        <v>44468</v>
      </c>
      <c r="F5910" s="13">
        <v>100411.32</v>
      </c>
      <c r="G5910" s="13">
        <v>5176.68</v>
      </c>
      <c r="H5910" s="13">
        <v>1062.92</v>
      </c>
      <c r="I5910" s="13">
        <v>104.63</v>
      </c>
      <c r="J5910" s="13">
        <v>104629.71</v>
      </c>
      <c r="K5910" s="18" t="s">
        <v>32</v>
      </c>
      <c r="L5910" s="12">
        <v>120</v>
      </c>
      <c r="M5910" s="14">
        <v>961.91</v>
      </c>
      <c r="N5910" s="13">
        <v>0</v>
      </c>
      <c r="O5910" s="14">
        <v>0</v>
      </c>
      <c r="P5910" s="15">
        <v>119</v>
      </c>
      <c r="Q5910" s="13">
        <v>961.91</v>
      </c>
      <c r="R5910" s="13">
        <v>100411.32</v>
      </c>
      <c r="S5910" s="13">
        <v>104.63</v>
      </c>
      <c r="T5910" s="13">
        <v>3151.85</v>
      </c>
      <c r="U5910" s="13">
        <v>10799.49</v>
      </c>
      <c r="V5910" s="13">
        <v>0</v>
      </c>
      <c r="W5910" s="16">
        <v>0</v>
      </c>
      <c r="X5910" s="16">
        <v>0</v>
      </c>
      <c r="Y5910" s="17">
        <f t="shared" si="184"/>
        <v>114467.29000000002</v>
      </c>
      <c r="Z5910" s="17">
        <f t="shared" si="185"/>
        <v>0</v>
      </c>
    </row>
    <row r="5911" spans="1:26" hidden="1" x14ac:dyDescent="0.25">
      <c r="A5911" s="10" t="s">
        <v>6781</v>
      </c>
      <c r="B5911" s="11">
        <v>44468</v>
      </c>
      <c r="C5911" s="12">
        <v>426463</v>
      </c>
      <c r="D5911" s="12" t="s">
        <v>6782</v>
      </c>
      <c r="E5911" s="11">
        <v>44468</v>
      </c>
      <c r="F5911" s="13">
        <v>102830.19</v>
      </c>
      <c r="G5911" s="13">
        <v>6169.81</v>
      </c>
      <c r="H5911" s="13">
        <v>1100</v>
      </c>
      <c r="I5911" s="13">
        <v>108.01</v>
      </c>
      <c r="J5911" s="13">
        <v>108008.01</v>
      </c>
      <c r="K5911" s="18" t="s">
        <v>32</v>
      </c>
      <c r="L5911" s="12">
        <v>120</v>
      </c>
      <c r="M5911" s="14">
        <v>992.97</v>
      </c>
      <c r="N5911" s="13">
        <v>0</v>
      </c>
      <c r="O5911" s="14">
        <v>0</v>
      </c>
      <c r="P5911" s="15">
        <v>117</v>
      </c>
      <c r="Q5911" s="13">
        <v>992.97</v>
      </c>
      <c r="R5911" s="13">
        <v>102830.19</v>
      </c>
      <c r="S5911" s="13">
        <v>108.01</v>
      </c>
      <c r="T5911" s="13">
        <v>2090.9</v>
      </c>
      <c r="U5911" s="13">
        <v>11148.39</v>
      </c>
      <c r="V5911" s="13">
        <v>0</v>
      </c>
      <c r="W5911" s="16">
        <v>0</v>
      </c>
      <c r="X5911" s="16">
        <v>0</v>
      </c>
      <c r="Y5911" s="17">
        <f t="shared" si="184"/>
        <v>116177.48999999999</v>
      </c>
      <c r="Z5911" s="17">
        <f t="shared" si="185"/>
        <v>0</v>
      </c>
    </row>
    <row r="5912" spans="1:26" hidden="1" x14ac:dyDescent="0.25">
      <c r="A5912" s="10" t="s">
        <v>5621</v>
      </c>
      <c r="B5912" s="11">
        <v>44447</v>
      </c>
      <c r="C5912" s="12">
        <v>424574</v>
      </c>
      <c r="D5912" s="12" t="s">
        <v>5622</v>
      </c>
      <c r="E5912" s="11">
        <v>44444</v>
      </c>
      <c r="F5912" s="13">
        <v>99611.32</v>
      </c>
      <c r="G5912" s="13">
        <v>5976.68</v>
      </c>
      <c r="H5912" s="13">
        <v>1055.8800000000001</v>
      </c>
      <c r="I5912" s="13">
        <v>104.64</v>
      </c>
      <c r="J5912" s="13">
        <v>104636.76</v>
      </c>
      <c r="K5912" s="18" t="s">
        <v>32</v>
      </c>
      <c r="L5912" s="12">
        <v>120</v>
      </c>
      <c r="M5912" s="14">
        <v>961.97</v>
      </c>
      <c r="N5912" s="13">
        <v>0</v>
      </c>
      <c r="O5912" s="14">
        <v>0</v>
      </c>
      <c r="P5912" s="15">
        <v>115</v>
      </c>
      <c r="Q5912" s="13">
        <v>961.97</v>
      </c>
      <c r="R5912" s="13">
        <v>99611.32</v>
      </c>
      <c r="S5912" s="13">
        <v>104.64</v>
      </c>
      <c r="T5912" s="13">
        <v>110.95</v>
      </c>
      <c r="U5912" s="13">
        <v>10799.64</v>
      </c>
      <c r="V5912" s="13">
        <v>0</v>
      </c>
      <c r="W5912" s="16">
        <v>0</v>
      </c>
      <c r="X5912" s="16">
        <v>0</v>
      </c>
      <c r="Y5912" s="17">
        <f t="shared" si="184"/>
        <v>110626.55</v>
      </c>
      <c r="Z5912" s="17">
        <f t="shared" si="185"/>
        <v>0</v>
      </c>
    </row>
    <row r="5913" spans="1:26" hidden="1" x14ac:dyDescent="0.25">
      <c r="A5913" s="10" t="s">
        <v>3867</v>
      </c>
      <c r="B5913" s="11">
        <v>44403</v>
      </c>
      <c r="C5913" s="12">
        <v>421595</v>
      </c>
      <c r="D5913" s="12" t="s">
        <v>3868</v>
      </c>
      <c r="E5913" s="11">
        <v>44400</v>
      </c>
      <c r="F5913" s="13">
        <v>109045.28</v>
      </c>
      <c r="G5913" s="13">
        <v>6542.72</v>
      </c>
      <c r="H5913" s="13">
        <v>10402.91</v>
      </c>
      <c r="I5913" s="13">
        <v>105.29</v>
      </c>
      <c r="J5913" s="13">
        <v>105290.38</v>
      </c>
      <c r="K5913" s="18" t="s">
        <v>32</v>
      </c>
      <c r="L5913" s="12">
        <v>120</v>
      </c>
      <c r="M5913" s="14">
        <v>967.98</v>
      </c>
      <c r="N5913" s="13">
        <v>0</v>
      </c>
      <c r="O5913" s="14">
        <v>0</v>
      </c>
      <c r="P5913" s="15">
        <v>114</v>
      </c>
      <c r="Q5913" s="13">
        <v>967.98</v>
      </c>
      <c r="R5913" s="13">
        <v>99925.85</v>
      </c>
      <c r="S5913" s="13">
        <v>100.01</v>
      </c>
      <c r="T5913" s="13">
        <v>0</v>
      </c>
      <c r="U5913" s="13">
        <v>10323.86</v>
      </c>
      <c r="V5913" s="13">
        <v>0</v>
      </c>
      <c r="W5913" s="16">
        <v>0</v>
      </c>
      <c r="X5913" s="16">
        <v>0</v>
      </c>
      <c r="Y5913" s="17">
        <f t="shared" si="184"/>
        <v>110349.72</v>
      </c>
      <c r="Z5913" s="17">
        <f t="shared" si="185"/>
        <v>0</v>
      </c>
    </row>
    <row r="5914" spans="1:26" hidden="1" x14ac:dyDescent="0.25">
      <c r="A5914" s="10" t="s">
        <v>3863</v>
      </c>
      <c r="B5914" s="11">
        <v>44403</v>
      </c>
      <c r="C5914" s="12">
        <v>421588</v>
      </c>
      <c r="D5914" s="12" t="s">
        <v>3864</v>
      </c>
      <c r="E5914" s="11">
        <v>44400</v>
      </c>
      <c r="F5914" s="13">
        <v>99611.32</v>
      </c>
      <c r="G5914" s="13">
        <v>5976.68</v>
      </c>
      <c r="H5914" s="13">
        <v>9502.92</v>
      </c>
      <c r="I5914" s="13">
        <v>96.18</v>
      </c>
      <c r="J5914" s="13">
        <v>96181.26</v>
      </c>
      <c r="K5914" s="18" t="s">
        <v>32</v>
      </c>
      <c r="L5914" s="12">
        <v>120</v>
      </c>
      <c r="M5914" s="14">
        <v>884.24</v>
      </c>
      <c r="N5914" s="13">
        <v>0</v>
      </c>
      <c r="O5914" s="14">
        <v>0</v>
      </c>
      <c r="P5914" s="15">
        <v>114</v>
      </c>
      <c r="Q5914" s="13">
        <v>884.24</v>
      </c>
      <c r="R5914" s="13">
        <v>92081.53</v>
      </c>
      <c r="S5914" s="13">
        <v>91.38</v>
      </c>
      <c r="T5914" s="13">
        <v>0</v>
      </c>
      <c r="U5914" s="13">
        <v>9431.16</v>
      </c>
      <c r="V5914" s="13">
        <v>0</v>
      </c>
      <c r="W5914" s="16">
        <v>0</v>
      </c>
      <c r="X5914" s="16">
        <v>0</v>
      </c>
      <c r="Y5914" s="17">
        <f t="shared" si="184"/>
        <v>101604.07</v>
      </c>
      <c r="Z5914" s="17">
        <f t="shared" si="185"/>
        <v>-800.7100000000064</v>
      </c>
    </row>
    <row r="5915" spans="1:26" hidden="1" x14ac:dyDescent="0.25">
      <c r="A5915" s="10" t="s">
        <v>1699</v>
      </c>
      <c r="B5915" s="11">
        <v>44327</v>
      </c>
      <c r="C5915" s="12">
        <v>416837</v>
      </c>
      <c r="D5915" s="12" t="s">
        <v>1700</v>
      </c>
      <c r="E5915" s="11">
        <v>44327</v>
      </c>
      <c r="F5915" s="13">
        <v>132815.09</v>
      </c>
      <c r="G5915" s="13">
        <v>7968.91</v>
      </c>
      <c r="H5915" s="13">
        <v>1408</v>
      </c>
      <c r="I5915" s="13">
        <v>139.52000000000001</v>
      </c>
      <c r="J5915" s="13">
        <v>139515.51999999999</v>
      </c>
      <c r="K5915" s="18" t="s">
        <v>32</v>
      </c>
      <c r="L5915" s="12">
        <v>120</v>
      </c>
      <c r="M5915" s="14">
        <v>1282.6300000000001</v>
      </c>
      <c r="N5915" s="13">
        <v>0</v>
      </c>
      <c r="O5915" s="14">
        <v>0</v>
      </c>
      <c r="P5915" s="15">
        <v>113</v>
      </c>
      <c r="Q5915" s="13">
        <v>1282.6300000000001</v>
      </c>
      <c r="R5915" s="13">
        <v>130525.13</v>
      </c>
      <c r="S5915" s="13">
        <v>138.30000000000001</v>
      </c>
      <c r="T5915" s="13">
        <v>0</v>
      </c>
      <c r="U5915" s="13">
        <v>14273.76</v>
      </c>
      <c r="V5915" s="13">
        <v>0</v>
      </c>
      <c r="W5915" s="16">
        <v>0</v>
      </c>
      <c r="X5915" s="16">
        <v>0</v>
      </c>
      <c r="Y5915" s="17">
        <f t="shared" si="184"/>
        <v>144937.19</v>
      </c>
      <c r="Z5915" s="17">
        <f t="shared" si="185"/>
        <v>0</v>
      </c>
    </row>
    <row r="5916" spans="1:26" hidden="1" x14ac:dyDescent="0.25">
      <c r="A5916" s="10" t="s">
        <v>2369</v>
      </c>
      <c r="B5916" s="11">
        <v>44355</v>
      </c>
      <c r="C5916" s="12">
        <v>418879</v>
      </c>
      <c r="D5916" s="12" t="s">
        <v>2370</v>
      </c>
      <c r="E5916" s="11">
        <v>44354</v>
      </c>
      <c r="F5916" s="13">
        <v>99611.32</v>
      </c>
      <c r="G5916" s="13">
        <v>5976.68</v>
      </c>
      <c r="H5916" s="13">
        <v>1055.8800000000001</v>
      </c>
      <c r="I5916" s="13">
        <v>104.64</v>
      </c>
      <c r="J5916" s="13">
        <v>104636.76</v>
      </c>
      <c r="K5916" s="18" t="s">
        <v>32</v>
      </c>
      <c r="L5916" s="12">
        <v>120</v>
      </c>
      <c r="M5916" s="14">
        <v>961.97</v>
      </c>
      <c r="N5916" s="13">
        <v>0</v>
      </c>
      <c r="O5916" s="14">
        <v>0</v>
      </c>
      <c r="P5916" s="15">
        <v>113</v>
      </c>
      <c r="Q5916" s="13">
        <v>961.97</v>
      </c>
      <c r="R5916" s="13">
        <v>97893.98</v>
      </c>
      <c r="S5916" s="13">
        <v>103.72</v>
      </c>
      <c r="T5916" s="13">
        <v>0</v>
      </c>
      <c r="U5916" s="13">
        <v>10704.91</v>
      </c>
      <c r="V5916" s="13">
        <v>0</v>
      </c>
      <c r="W5916" s="16">
        <v>0</v>
      </c>
      <c r="X5916" s="16">
        <v>0</v>
      </c>
      <c r="Y5916" s="17">
        <f t="shared" si="184"/>
        <v>108702.61</v>
      </c>
      <c r="Z5916" s="17">
        <f t="shared" si="185"/>
        <v>0</v>
      </c>
    </row>
    <row r="5917" spans="1:26" hidden="1" x14ac:dyDescent="0.25">
      <c r="A5917" s="10" t="s">
        <v>10241</v>
      </c>
      <c r="B5917" s="11">
        <v>44547</v>
      </c>
      <c r="C5917" s="12">
        <v>431523</v>
      </c>
      <c r="D5917" s="12" t="s">
        <v>10242</v>
      </c>
      <c r="E5917" s="11">
        <v>44547</v>
      </c>
      <c r="F5917" s="13">
        <v>180897.11</v>
      </c>
      <c r="G5917" s="13">
        <v>10853.83</v>
      </c>
      <c r="H5917" s="13">
        <v>5752.53</v>
      </c>
      <c r="I5917" s="13">
        <v>186.18</v>
      </c>
      <c r="J5917" s="13">
        <v>186184.59</v>
      </c>
      <c r="K5917" s="18" t="s">
        <v>32</v>
      </c>
      <c r="L5917" s="12">
        <v>120</v>
      </c>
      <c r="M5917" s="14">
        <v>1711.68</v>
      </c>
      <c r="N5917" s="13">
        <v>0</v>
      </c>
      <c r="O5917" s="14">
        <v>0.01</v>
      </c>
      <c r="P5917" s="15">
        <v>119</v>
      </c>
      <c r="Q5917" s="13">
        <v>1711.68</v>
      </c>
      <c r="R5917" s="13">
        <v>178075.11</v>
      </c>
      <c r="S5917" s="13">
        <v>186.18</v>
      </c>
      <c r="T5917" s="13">
        <v>6403.75</v>
      </c>
      <c r="U5917" s="13">
        <v>19217.009999999998</v>
      </c>
      <c r="V5917" s="13">
        <v>0</v>
      </c>
      <c r="W5917" s="16">
        <v>0</v>
      </c>
      <c r="X5917" s="16">
        <v>0</v>
      </c>
      <c r="Y5917" s="17">
        <f t="shared" si="184"/>
        <v>203882.06</v>
      </c>
      <c r="Z5917" s="17">
        <f t="shared" si="185"/>
        <v>-192.12999999997555</v>
      </c>
    </row>
    <row r="5918" spans="1:26" x14ac:dyDescent="0.25">
      <c r="A5918" s="10" t="s">
        <v>11851</v>
      </c>
      <c r="B5918" s="11">
        <v>44620</v>
      </c>
      <c r="C5918" s="12">
        <v>433854</v>
      </c>
      <c r="D5918" s="12" t="s">
        <v>11852</v>
      </c>
      <c r="E5918" s="11">
        <v>44620</v>
      </c>
      <c r="F5918" s="13">
        <v>113306.6</v>
      </c>
      <c r="G5918" s="13">
        <v>6798.4</v>
      </c>
      <c r="H5918" s="35">
        <v>12010.5</v>
      </c>
      <c r="I5918" s="13">
        <v>108.09</v>
      </c>
      <c r="J5918" s="13">
        <v>108202.59</v>
      </c>
      <c r="K5918" s="18" t="s">
        <v>32</v>
      </c>
      <c r="L5918" s="12">
        <v>120</v>
      </c>
      <c r="M5918" s="34">
        <v>994.76</v>
      </c>
      <c r="N5918" s="13">
        <v>0</v>
      </c>
      <c r="O5918" s="14">
        <v>0</v>
      </c>
      <c r="P5918" s="15">
        <v>120</v>
      </c>
      <c r="Q5918" s="33">
        <v>994.76</v>
      </c>
      <c r="R5918" s="13">
        <v>108094.5</v>
      </c>
      <c r="S5918" s="13">
        <v>108.09</v>
      </c>
      <c r="T5918" s="13">
        <v>0</v>
      </c>
      <c r="U5918" s="13">
        <v>11168.61</v>
      </c>
      <c r="V5918" s="13">
        <v>0</v>
      </c>
      <c r="W5918" s="16">
        <v>0</v>
      </c>
      <c r="X5918" s="16">
        <v>0</v>
      </c>
      <c r="Y5918" s="17">
        <f t="shared" si="184"/>
        <v>119371.2</v>
      </c>
      <c r="Z5918" s="17">
        <f t="shared" si="185"/>
        <v>0</v>
      </c>
    </row>
    <row r="5919" spans="1:26" hidden="1" x14ac:dyDescent="0.25">
      <c r="A5919" s="10" t="s">
        <v>8159</v>
      </c>
      <c r="B5919" s="11">
        <v>44499</v>
      </c>
      <c r="C5919" s="12">
        <v>428706</v>
      </c>
      <c r="D5919" s="12" t="s">
        <v>8160</v>
      </c>
      <c r="E5919" s="11">
        <v>44498</v>
      </c>
      <c r="F5919" s="13">
        <v>554419.43999999994</v>
      </c>
      <c r="G5919" s="13">
        <v>33265.17</v>
      </c>
      <c r="H5919" s="13">
        <v>10000</v>
      </c>
      <c r="I5919" s="13">
        <v>578.26</v>
      </c>
      <c r="J5919" s="13">
        <v>578262.87</v>
      </c>
      <c r="K5919" s="18" t="s">
        <v>32</v>
      </c>
      <c r="L5919" s="12">
        <v>120</v>
      </c>
      <c r="M5919" s="14">
        <v>5316.24</v>
      </c>
      <c r="N5919" s="13">
        <v>0</v>
      </c>
      <c r="O5919" s="14">
        <v>-0.01</v>
      </c>
      <c r="P5919" s="15">
        <v>117</v>
      </c>
      <c r="Q5919" s="13">
        <v>5316.24</v>
      </c>
      <c r="R5919" s="13">
        <v>542602.23</v>
      </c>
      <c r="S5919" s="13">
        <v>578.26</v>
      </c>
      <c r="T5919" s="13">
        <v>19792.79</v>
      </c>
      <c r="U5919" s="13">
        <v>59685.93</v>
      </c>
      <c r="V5919" s="13">
        <v>0</v>
      </c>
      <c r="W5919" s="16">
        <v>0</v>
      </c>
      <c r="X5919" s="16">
        <v>0</v>
      </c>
      <c r="Y5919" s="17">
        <f t="shared" ref="Y5919:Y5920" si="186">SUM(R5919:X5919)+N5919+O5919</f>
        <v>622659.20000000007</v>
      </c>
      <c r="Z5919" s="17">
        <f t="shared" ref="Z5919:Z5920" si="187">((P5919*Q5919)+O5919+N5919)-Y5919</f>
        <v>-659.13000000012107</v>
      </c>
    </row>
    <row r="5920" spans="1:26" hidden="1" x14ac:dyDescent="0.25">
      <c r="A5920" s="10" t="s">
        <v>6915</v>
      </c>
      <c r="B5920" s="11">
        <v>44469</v>
      </c>
      <c r="C5920" s="12">
        <v>426552</v>
      </c>
      <c r="D5920" s="12" t="s">
        <v>6916</v>
      </c>
      <c r="E5920" s="11">
        <v>44469</v>
      </c>
      <c r="F5920" s="13">
        <v>214161.78</v>
      </c>
      <c r="G5920" s="13">
        <v>12849.71</v>
      </c>
      <c r="H5920" s="13">
        <v>2270.11</v>
      </c>
      <c r="I5920" s="13">
        <v>224.97</v>
      </c>
      <c r="J5920" s="13">
        <v>224966.35</v>
      </c>
      <c r="K5920" s="18" t="s">
        <v>32</v>
      </c>
      <c r="L5920" s="12">
        <v>120</v>
      </c>
      <c r="M5920" s="14">
        <v>2068.2199999999998</v>
      </c>
      <c r="N5920" s="13">
        <v>0</v>
      </c>
      <c r="O5920" s="14">
        <v>0</v>
      </c>
      <c r="P5920" s="15">
        <v>117</v>
      </c>
      <c r="Q5920" s="13">
        <v>2068.2199999999998</v>
      </c>
      <c r="R5920" s="13">
        <v>214161.78</v>
      </c>
      <c r="S5920" s="13">
        <v>224.97</v>
      </c>
      <c r="T5920" s="13">
        <v>4374.9399999999996</v>
      </c>
      <c r="U5920" s="13">
        <v>23220.05</v>
      </c>
      <c r="V5920" s="13">
        <v>0</v>
      </c>
      <c r="W5920" s="16">
        <v>0</v>
      </c>
      <c r="X5920" s="16">
        <v>0</v>
      </c>
      <c r="Y5920" s="17">
        <f t="shared" si="186"/>
        <v>241981.74</v>
      </c>
      <c r="Z5920" s="17">
        <f t="shared" si="187"/>
        <v>0</v>
      </c>
    </row>
    <row r="5922" spans="1:26" x14ac:dyDescent="0.25">
      <c r="N5922" s="22">
        <f>SUBTOTAL(9,N5:N5921)</f>
        <v>0</v>
      </c>
      <c r="O5922" s="22">
        <f>SUBTOTAL(9,O5:O5921)</f>
        <v>4244.9999999999991</v>
      </c>
      <c r="R5922" s="22">
        <f>SUBTOTAL(9,R5:R5921)</f>
        <v>34519170.559999995</v>
      </c>
      <c r="S5922" s="22">
        <f t="shared" ref="S5922:U5922" si="188">SUBTOTAL(9,S5:S5921)</f>
        <v>35294.039999999986</v>
      </c>
      <c r="T5922" s="22">
        <f t="shared" si="188"/>
        <v>795727.38000000047</v>
      </c>
      <c r="U5922" s="22">
        <f t="shared" si="188"/>
        <v>3635246.0199999982</v>
      </c>
    </row>
    <row r="5930" spans="1:26" ht="15.75" thickBot="1" x14ac:dyDescent="0.3"/>
    <row r="5931" spans="1:26" ht="15.75" thickBot="1" x14ac:dyDescent="0.3">
      <c r="A5931" s="40" t="s">
        <v>11863</v>
      </c>
      <c r="B5931" s="41">
        <v>44195</v>
      </c>
      <c r="C5931" s="42">
        <v>408386</v>
      </c>
      <c r="D5931" s="42" t="s">
        <v>34</v>
      </c>
      <c r="E5931" s="41">
        <v>44195</v>
      </c>
      <c r="F5931" s="43">
        <v>152475.85</v>
      </c>
      <c r="G5931" s="43">
        <v>9148.5499999999993</v>
      </c>
      <c r="H5931" s="43">
        <v>1616.25</v>
      </c>
      <c r="I5931" s="43">
        <v>160.16999999999999</v>
      </c>
      <c r="J5931" s="43">
        <v>160168.32000000001</v>
      </c>
      <c r="K5931" s="44" t="s">
        <v>32</v>
      </c>
      <c r="L5931" s="42">
        <v>120</v>
      </c>
      <c r="M5931" s="45">
        <v>1472.5</v>
      </c>
      <c r="N5931" s="8">
        <v>409860.47</v>
      </c>
      <c r="O5931" s="9">
        <v>605689.14</v>
      </c>
      <c r="P5931" s="20">
        <v>685628</v>
      </c>
      <c r="Q5931" s="8">
        <v>7280986.8799999999</v>
      </c>
      <c r="R5931" s="8">
        <v>734311625.44000006</v>
      </c>
      <c r="S5931" s="8">
        <v>764327.61</v>
      </c>
      <c r="T5931" s="8">
        <v>11867571.310000001</v>
      </c>
      <c r="U5931" s="8">
        <v>78888254.930000007</v>
      </c>
      <c r="V5931" s="8">
        <v>15272320.130000001</v>
      </c>
      <c r="W5931" s="19">
        <v>15987.25</v>
      </c>
      <c r="X5931" s="19">
        <v>1659869.91</v>
      </c>
      <c r="Y5931" s="21">
        <v>843795506.19000006</v>
      </c>
      <c r="Z5931" s="21">
        <f>SUM(Z5:Z5920)</f>
        <v>-1471039.5000000026</v>
      </c>
    </row>
    <row r="5934" spans="1:26" ht="15.75" thickBot="1" x14ac:dyDescent="0.3">
      <c r="A5934" s="40" t="s">
        <v>11864</v>
      </c>
      <c r="B5934" s="46">
        <v>44204</v>
      </c>
      <c r="C5934" s="47">
        <v>408581</v>
      </c>
      <c r="D5934" s="47" t="s">
        <v>40</v>
      </c>
      <c r="E5934" s="46">
        <v>44204</v>
      </c>
      <c r="F5934" s="48">
        <v>77338.25</v>
      </c>
      <c r="G5934" s="48">
        <v>4640.29</v>
      </c>
      <c r="H5934" s="49">
        <v>5916</v>
      </c>
      <c r="I5934" s="50">
        <v>77.06</v>
      </c>
    </row>
    <row r="5942" spans="15:19" x14ac:dyDescent="0.25">
      <c r="O5942" s="54" t="s">
        <v>11865</v>
      </c>
      <c r="P5942" s="55"/>
      <c r="Q5942" s="55"/>
      <c r="R5942" s="55"/>
      <c r="S5942" s="56"/>
    </row>
    <row r="5943" spans="15:19" x14ac:dyDescent="0.25">
      <c r="O5943" s="57"/>
      <c r="P5943" s="58"/>
      <c r="Q5943" s="58"/>
      <c r="R5943" s="58"/>
      <c r="S5943" s="59"/>
    </row>
    <row r="5944" spans="15:19" ht="33" customHeight="1" x14ac:dyDescent="0.25">
      <c r="O5944" s="60"/>
      <c r="P5944" s="61"/>
      <c r="Q5944" s="62" t="s">
        <v>11866</v>
      </c>
      <c r="R5944" s="62"/>
      <c r="S5944" s="63"/>
    </row>
    <row r="5945" spans="15:19" ht="29.25" customHeight="1" x14ac:dyDescent="0.25">
      <c r="O5945" s="64"/>
      <c r="P5945" s="65"/>
      <c r="Q5945" s="66" t="s">
        <v>11867</v>
      </c>
      <c r="R5945" s="66"/>
      <c r="S5945" s="67"/>
    </row>
    <row r="5946" spans="15:19" x14ac:dyDescent="0.25">
      <c r="O5946" s="68"/>
      <c r="P5946" s="69"/>
      <c r="Q5946" s="70"/>
      <c r="R5946" s="70"/>
      <c r="S5946" s="71"/>
    </row>
    <row r="5947" spans="15:19" x14ac:dyDescent="0.25">
      <c r="O5947" s="72"/>
      <c r="P5947" s="73"/>
      <c r="Q5947" s="74" t="s">
        <v>11868</v>
      </c>
      <c r="R5947" s="74"/>
      <c r="S5947" s="75"/>
    </row>
    <row r="5948" spans="15:19" ht="36" customHeight="1" x14ac:dyDescent="0.25">
      <c r="O5948" s="76"/>
      <c r="P5948" s="77"/>
      <c r="Q5948" s="78"/>
      <c r="R5948" s="78"/>
      <c r="S5948" s="79"/>
    </row>
  </sheetData>
  <autoFilter ref="A4:Z5920" xr:uid="{07F64B43-A444-4843-BDB0-D8AC9E75FF8C}">
    <filterColumn colId="1">
      <filters>
        <dateGroupItem year="2022" month="2" dateTimeGrouping="month"/>
      </filters>
    </filterColumn>
    <sortState xmlns:xlrd2="http://schemas.microsoft.com/office/spreadsheetml/2017/richdata2" ref="A47:Z5918">
      <sortCondition ref="C4:C5920"/>
    </sortState>
  </autoFilter>
  <mergeCells count="13">
    <mergeCell ref="O5942:S5943"/>
    <mergeCell ref="Q5944:S5944"/>
    <mergeCell ref="Q5945:S5946"/>
    <mergeCell ref="O5946:P5946"/>
    <mergeCell ref="Q5947:S5948"/>
    <mergeCell ref="P3:X3"/>
    <mergeCell ref="A1:Z1"/>
    <mergeCell ref="A2:Z2"/>
    <mergeCell ref="A5931:M5931"/>
    <mergeCell ref="A5934:G5934"/>
    <mergeCell ref="H5934:I5934"/>
    <mergeCell ref="D3:M3"/>
    <mergeCell ref="N3:O3"/>
  </mergeCells>
  <pageMargins left="0.511811024" right="0.511811024" top="0.78740157499999996" bottom="0.78740157499999996" header="0.31496062000000002" footer="0.31496062000000002"/>
  <pageSetup paperSize="9" orientation="portrait" horizontalDpi="4294967293" verticalDpi="429496729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Analitico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Luan</dc:creator>
  <cp:lastModifiedBy>Matheus Nascimento</cp:lastModifiedBy>
  <dcterms:created xsi:type="dcterms:W3CDTF">2021-01-25T18:08:10Z</dcterms:created>
  <dcterms:modified xsi:type="dcterms:W3CDTF">2022-08-09T16:48:09Z</dcterms:modified>
</cp:coreProperties>
</file>